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_lib\data\_scripts_\py\_projects\Arr\Radarr\"/>
    </mc:Choice>
  </mc:AlternateContent>
  <xr:revisionPtr revIDLastSave="0" documentId="8_{EB51BF32-1B17-47D0-951C-8F51FC7EA138}" xr6:coauthVersionLast="47" xr6:coauthVersionMax="47" xr10:uidLastSave="{00000000-0000-0000-0000-000000000000}"/>
  <bookViews>
    <workbookView xWindow="26730" yWindow="225" windowWidth="24585" windowHeight="20550" xr2:uid="{E7FE09ED-E049-42B3-9ACA-4E9D243576F0}"/>
  </bookViews>
  <sheets>
    <sheet name="radarr_series_data" sheetId="1" r:id="rId1"/>
  </sheets>
  <definedNames>
    <definedName name="_xlnm._FilterDatabase" localSheetId="0" hidden="1">radarr_series_data!$A$1:$AY$2492</definedName>
  </definedNames>
  <calcPr calcId="0"/>
</workbook>
</file>

<file path=xl/calcChain.xml><?xml version="1.0" encoding="utf-8"?>
<calcChain xmlns="http://schemas.openxmlformats.org/spreadsheetml/2006/main">
  <c r="P90" i="1" l="1"/>
  <c r="P103" i="1"/>
  <c r="P133" i="1"/>
  <c r="P199" i="1"/>
  <c r="P264" i="1"/>
  <c r="P368" i="1"/>
  <c r="P536" i="1"/>
  <c r="P561" i="1"/>
  <c r="P598" i="1"/>
  <c r="P626" i="1"/>
  <c r="P650" i="1"/>
  <c r="P860" i="1"/>
  <c r="P862" i="1"/>
  <c r="P1122" i="1"/>
  <c r="P1265" i="1"/>
  <c r="P1272" i="1"/>
  <c r="P1493" i="1"/>
  <c r="P1518" i="1"/>
  <c r="P1531" i="1"/>
  <c r="P1622" i="1"/>
  <c r="P1647" i="1"/>
  <c r="P1824" i="1"/>
  <c r="P1871" i="1"/>
  <c r="P1950" i="1"/>
  <c r="P2124" i="1"/>
  <c r="P2186" i="1"/>
  <c r="P2258" i="1"/>
</calcChain>
</file>

<file path=xl/sharedStrings.xml><?xml version="1.0" encoding="utf-8"?>
<sst xmlns="http://schemas.openxmlformats.org/spreadsheetml/2006/main" count="67027" uniqueCount="24546">
  <si>
    <t>_id</t>
  </si>
  <si>
    <t>title</t>
  </si>
  <si>
    <t>originalTitle</t>
  </si>
  <si>
    <t>originalLanguage.name</t>
  </si>
  <si>
    <t>sortTitle</t>
  </si>
  <si>
    <t>sizeOnDisk</t>
  </si>
  <si>
    <t>status</t>
  </si>
  <si>
    <t>overview</t>
  </si>
  <si>
    <t>inCinemas</t>
  </si>
  <si>
    <t>physicalRelease</t>
  </si>
  <si>
    <t>digitalRelease</t>
  </si>
  <si>
    <t>images[0].coverType</t>
  </si>
  <si>
    <t>images[0].remoteUrl</t>
  </si>
  <si>
    <t>website</t>
  </si>
  <si>
    <t>year</t>
  </si>
  <si>
    <t>youTubeTrailerId</t>
  </si>
  <si>
    <t>studio</t>
  </si>
  <si>
    <t>hasFile</t>
  </si>
  <si>
    <t>monitored</t>
  </si>
  <si>
    <t>minimumAvailability</t>
  </si>
  <si>
    <t>isAvailable</t>
  </si>
  <si>
    <t>imdbId</t>
  </si>
  <si>
    <t>tmdbId</t>
  </si>
  <si>
    <t>titleSlug</t>
  </si>
  <si>
    <t>certification</t>
  </si>
  <si>
    <t>genres[0]</t>
  </si>
  <si>
    <t>genres[1]</t>
  </si>
  <si>
    <t>genres[2]</t>
  </si>
  <si>
    <t>genres[3]</t>
  </si>
  <si>
    <t>genres[4]</t>
  </si>
  <si>
    <t>genres[5]</t>
  </si>
  <si>
    <t>movieFile.edition</t>
  </si>
  <si>
    <t>movieFile.languages[0].name</t>
  </si>
  <si>
    <t>movieFile.languages[1].name</t>
  </si>
  <si>
    <t>movieFile.quality.quality.name</t>
  </si>
  <si>
    <t>movieFile.quality.quality.source</t>
  </si>
  <si>
    <t>movieFile.quality.quality.resolution</t>
  </si>
  <si>
    <t>movieFile.mediaInfo.audioBitrate</t>
  </si>
  <si>
    <t>movieFile.mediaInfo.audioChannels</t>
  </si>
  <si>
    <t>movieFile.mediaInfo.audioCodec</t>
  </si>
  <si>
    <t>movieFile.mediaInfo.audioLanguages</t>
  </si>
  <si>
    <t>movieFile.mediaInfo.audioStreamCount</t>
  </si>
  <si>
    <t>movieFile.mediaInfo.videoBitDepth</t>
  </si>
  <si>
    <t>movieFile.mediaInfo.videoBitrate</t>
  </si>
  <si>
    <t>movieFile.mediaInfo.videoCodec</t>
  </si>
  <si>
    <t>movieFile.mediaInfo.resolution</t>
  </si>
  <si>
    <t>movieFile.mediaInfo.runTime</t>
  </si>
  <si>
    <t>movieFile.mediaInfo.subtitles</t>
  </si>
  <si>
    <t>collection.title</t>
  </si>
  <si>
    <t>collection.tmdbId</t>
  </si>
  <si>
    <t>secondaryYear</t>
  </si>
  <si>
    <t>6891e91e7a297d387b055bd6</t>
  </si>
  <si>
    <t>Â¡Three Amigos!</t>
  </si>
  <si>
    <t>English</t>
  </si>
  <si>
    <t>three amigos</t>
  </si>
  <si>
    <t>released</t>
  </si>
  <si>
    <t>A trio of unemployed silent film actors are mistaken for real heroes by a small Mexican village in search of someone to stop a malevolent bandit.</t>
  </si>
  <si>
    <t>1986-12-12T00:00:00Z</t>
  </si>
  <si>
    <t>1986-12-25T00:00:00Z</t>
  </si>
  <si>
    <t>2007-08-25T00:00:00Z</t>
  </si>
  <si>
    <t>poster</t>
  </si>
  <si>
    <t>https://image.tmdb.org/t/p/original/tKcOxhaBpLdvo8lExbz5AgpuGwc.jpg</t>
  </si>
  <si>
    <t>xgOcejbMuq0</t>
  </si>
  <si>
    <t>L.A. Films</t>
  </si>
  <si>
    <t>announced</t>
  </si>
  <si>
    <t>tt0092086</t>
  </si>
  <si>
    <t>PG</t>
  </si>
  <si>
    <t>Comedy</t>
  </si>
  <si>
    <t>Western</t>
  </si>
  <si>
    <t>WEBDL-1080p</t>
  </si>
  <si>
    <t>webdl</t>
  </si>
  <si>
    <t>AAC</t>
  </si>
  <si>
    <t>eng</t>
  </si>
  <si>
    <t>x264</t>
  </si>
  <si>
    <t>1920x1024</t>
  </si>
  <si>
    <t>6891e91e7a297d387b055bd7</t>
  </si>
  <si>
    <t>#UNFIT: The Psychology of Donald Trump</t>
  </si>
  <si>
    <t>unfit psychology donald trump</t>
  </si>
  <si>
    <t>Medical doctors and mental health professionals go on camera, on the record, for the record, for a discussion, analysis, and science-based examination of the behavior, psyche, condition, and stability of President Donald Trump. Also examines Trump's effect on our citizenry, culture, and institutions.</t>
  </si>
  <si>
    <t>2020-10-22T00:00:00Z</t>
  </si>
  <si>
    <t>2020-09-01T00:00:00Z</t>
  </si>
  <si>
    <t>https://image.tmdb.org/t/p/original/3DgSiNMiHh1JreAOjWseAO3vyJb.jpg</t>
  </si>
  <si>
    <t>https://www.unfitfilm.com</t>
  </si>
  <si>
    <t>vWCJoqgkrD4</t>
  </si>
  <si>
    <t>Bronson Park Films</t>
  </si>
  <si>
    <t>tt12304596</t>
  </si>
  <si>
    <t>Documentary</t>
  </si>
  <si>
    <t>1920x1080</t>
  </si>
  <si>
    <t>6891e91e7a297d387b055bd8</t>
  </si>
  <si>
    <t>12 Years a Slave</t>
  </si>
  <si>
    <t>12 years slave</t>
  </si>
  <si>
    <t>In the pre-Civil War United States, Solomon Northup, a free black man from upstate New York, is abducted and sold into slavery. Facing cruelty as well as unexpected kindnesses Solomon struggles not only to stay alive, but to retain his dignity. In the twelfth year of his unforgettable odyssey, Solomonâ€™s chance meeting with a Canadian abolitionist will forever alter his life.</t>
  </si>
  <si>
    <t>2013-10-18T00:00:00Z</t>
  </si>
  <si>
    <t>2014-03-04T00:00:00Z</t>
  </si>
  <si>
    <t>2016-05-25T00:00:00Z</t>
  </si>
  <si>
    <t>https://image.tmdb.org/t/p/original/xdANQijuNrJaw1HA61rDccME4Tm.jpg</t>
  </si>
  <si>
    <t>http://www.foxsearchlight.com/12yearsaslave</t>
  </si>
  <si>
    <t>z02Ie8wKKRg</t>
  </si>
  <si>
    <t>New Regency Pictures</t>
  </si>
  <si>
    <t>tt2024544</t>
  </si>
  <si>
    <t>R</t>
  </si>
  <si>
    <t>Drama</t>
  </si>
  <si>
    <t>History</t>
  </si>
  <si>
    <t>1920x800</t>
  </si>
  <si>
    <t>6891e91e7a297d387b055bd9</t>
  </si>
  <si>
    <t>127 Hours</t>
  </si>
  <si>
    <t>127 hours</t>
  </si>
  <si>
    <t>The true story of mountain climber Aron Ralston's remarkable adventure to save himself after a fallen boulder crashes on his arm and traps him in an isolated canyon in Utah.</t>
  </si>
  <si>
    <t>2011-01-06T00:00:00Z</t>
  </si>
  <si>
    <t>2011-03-01T00:00:00Z</t>
  </si>
  <si>
    <t>2011-07-19T00:00:00Z</t>
  </si>
  <si>
    <t>https://image.tmdb.org/t/p/original/h0RMdn0rfl9l5hWXz3tUh6QVkhi.jpg</t>
  </si>
  <si>
    <t>OlhLOWTnVoQ</t>
  </si>
  <si>
    <t>Fox Searchlight Pictures</t>
  </si>
  <si>
    <t>tt1542344</t>
  </si>
  <si>
    <t>Adventure</t>
  </si>
  <si>
    <t>Thriller</t>
  </si>
  <si>
    <t>WEBDL-720p</t>
  </si>
  <si>
    <t>h264</t>
  </si>
  <si>
    <t>1280x694</t>
  </si>
  <si>
    <t>6891e91e7a297d387b055bda</t>
  </si>
  <si>
    <t>A naive young man assumes a dead man's identity and finds himself embroiled in an underground world of power, violence, and chance where men gamble behind closed doors on the lives of other men.</t>
  </si>
  <si>
    <t>2010-03-12T00:00:00Z</t>
  </si>
  <si>
    <t>2010-03-29T00:00:00Z</t>
  </si>
  <si>
    <t>2013-08-31T00:00:00Z</t>
  </si>
  <si>
    <t>https://image.tmdb.org/t/p/original/eJAVjARKe3YBabnbhdbYWXD7Hdg.jpg</t>
  </si>
  <si>
    <t>Y41fFj-P4jI</t>
  </si>
  <si>
    <t>Anchor Bay Films</t>
  </si>
  <si>
    <t>tt0798817</t>
  </si>
  <si>
    <t>1280x532</t>
  </si>
  <si>
    <t>6891e91e7a297d387b055bdb</t>
  </si>
  <si>
    <t>13 Assassins</t>
  </si>
  <si>
    <t>åä¸‰äººã®åˆºå®¢</t>
  </si>
  <si>
    <t>Japanese</t>
  </si>
  <si>
    <t>13 assassins</t>
  </si>
  <si>
    <t>A bravado period action film set at the end of Japan's feudal era in which a group of unemployed samurai are enlisted to bring down a sadistic lord and prevent him from ascending to the throne and plunging the country into a war-torn future.</t>
  </si>
  <si>
    <t>2010-09-09T00:00:00Z</t>
  </si>
  <si>
    <t>2010-09-25T00:00:00Z</t>
  </si>
  <si>
    <t>2011-02-11T00:00:00Z</t>
  </si>
  <si>
    <t>https://image.tmdb.org/t/p/original/yUsVsiVXUwClk4vSCx80vrdO6MV.jpg</t>
  </si>
  <si>
    <t>http://www.13assassins.com/</t>
  </si>
  <si>
    <t>Xpm007vne54</t>
  </si>
  <si>
    <t>TOHO</t>
  </si>
  <si>
    <t>tt1436045</t>
  </si>
  <si>
    <t>Action</t>
  </si>
  <si>
    <t>jpn/jpn</t>
  </si>
  <si>
    <t>6891e91e7a297d387b055bdc</t>
  </si>
  <si>
    <t>13 Hours: The Secret Soldiers of Benghazi</t>
  </si>
  <si>
    <t>13 hours secret soldiers benghazi</t>
  </si>
  <si>
    <t>An American Ambassador is killed during an attack at a U.S. compound in Libya as a security team struggles to make sense out of the chaos.</t>
  </si>
  <si>
    <t>2016-01-14T00:00:00Z</t>
  </si>
  <si>
    <t>2016-06-07T00:00:00Z</t>
  </si>
  <si>
    <t>2016-01-13T00:00:00Z</t>
  </si>
  <si>
    <t>https://image.tmdb.org/t/p/original/AskDcQ6Sa6jImyt2KDQbgRuPebH.jpg</t>
  </si>
  <si>
    <t>http://www.thirteenhoursmovie.com/</t>
  </si>
  <si>
    <t>Wpsqh73gB78</t>
  </si>
  <si>
    <t>Paramount Pictures</t>
  </si>
  <si>
    <t>tt4172430</t>
  </si>
  <si>
    <t>War</t>
  </si>
  <si>
    <t>DTS</t>
  </si>
  <si>
    <t>6891e91e7a297d387b055bdd</t>
  </si>
  <si>
    <t>15 Minutes</t>
  </si>
  <si>
    <t>15 minutes</t>
  </si>
  <si>
    <t>When Eastern European criminals Oleg and Emil come to New York City to pick up their share of a heist score, Oleg steals a video camera and starts filming their activities, both legal and illegal. When they learn how the American media circus can make a remorseless killer look like the victim and make them rich, they target media-savvy NYPD Homicide Detective Eddie Flemming and media-naive FDNY Fire Marshal Jordy Warsaw, the cops investigating their murder and torching of their former criminal partner, filming everything to sell to the local tabloid TV show "Top Story."</t>
  </si>
  <si>
    <t>2001-03-01T00:00:00Z</t>
  </si>
  <si>
    <t>2001-08-14T00:00:00Z</t>
  </si>
  <si>
    <t>2001-03-23T00:00:00Z</t>
  </si>
  <si>
    <t>https://image.tmdb.org/t/p/original/1qGyTDp4K4J2RjGtT5hR81ilX9r.jpg</t>
  </si>
  <si>
    <t>SlXN87OYnqE</t>
  </si>
  <si>
    <t>Industry Entertainment</t>
  </si>
  <si>
    <t>tt0179626</t>
  </si>
  <si>
    <t>Crime</t>
  </si>
  <si>
    <t>AC3</t>
  </si>
  <si>
    <t>1880x800</t>
  </si>
  <si>
    <t>6891e91e7a297d387b055bde</t>
  </si>
  <si>
    <t>16 Blocks</t>
  </si>
  <si>
    <t>16 blocks</t>
  </si>
  <si>
    <t>An aging cop is assigned the ordinary task of escorting a fast-talking witness from police custody to a courthouse, but they find themselves running the gauntlet as other forces try to prevent them from getting there.</t>
  </si>
  <si>
    <t>2006-03-03T00:00:00Z</t>
  </si>
  <si>
    <t>2006-06-13T00:00:00Z</t>
  </si>
  <si>
    <t>2008-05-11T00:00:00Z</t>
  </si>
  <si>
    <t>https://image.tmdb.org/t/p/original/cBLqMVfTZpuKmMQKDLKusb93dbR.jpg</t>
  </si>
  <si>
    <t>https://www.warnerbros.com/movies/16-blocks</t>
  </si>
  <si>
    <t>55nKvGV0APA</t>
  </si>
  <si>
    <t>Alcon Entertainment</t>
  </si>
  <si>
    <t>tt0450232</t>
  </si>
  <si>
    <t>PG-13</t>
  </si>
  <si>
    <t>6891e91e7a297d387b055bdf</t>
  </si>
  <si>
    <t>2 Fast 2 Furious</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</si>
  <si>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</si>
  <si>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</si>
  <si>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2003-06-05T00:00:00Z</t>
  </si>
  <si>
    <t>2003-08-29T00:00:00Z</t>
  </si>
  <si>
    <t>2003-10-23T00:00:00Z</t>
  </si>
  <si>
    <t>https://image.tmdb.org/t/p/original/6nDZExrDKIXvSAghsFKVFRVJuSf.jpg</t>
  </si>
  <si>
    <t>https://www.uphe.com/movies/2-fast-2-furious</t>
  </si>
  <si>
    <t>fDooSsgINLQ</t>
  </si>
  <si>
    <t>Ardustry Entertainment</t>
  </si>
  <si>
    <t>tt0322259</t>
  </si>
  <si>
    <t>1920x816</t>
  </si>
  <si>
    <t>The Fast and the Furious Collection</t>
  </si>
  <si>
    <t>6891e91e7a297d387b055be0</t>
  </si>
  <si>
    <t>2 Guns</t>
  </si>
  <si>
    <t>2 guns</t>
  </si>
  <si>
    <t>A DEA agent and an undercover Naval Intelligence officer who have been tasked with investigating one another find they have been set up by the mob -- the very organization the two men believe they have been stealing money from.</t>
  </si>
  <si>
    <t>2013-08-02T00:00:00Z</t>
  </si>
  <si>
    <t>2013-11-19T00:00:00Z</t>
  </si>
  <si>
    <t>2013-08-07T00:00:00Z</t>
  </si>
  <si>
    <t>https://image.tmdb.org/t/p/original/ptURGAFktibhk7DEAbMazlmNqWa.jpg</t>
  </si>
  <si>
    <t>AK6EbfdnTHg</t>
  </si>
  <si>
    <t>Universal Pictures</t>
  </si>
  <si>
    <t>tt1272878</t>
  </si>
  <si>
    <t>6891e91e7a297d387b055be1</t>
  </si>
  <si>
    <t>Dr. Adrian Helmsley, part of a worldwide geophysical team investigating the effect on the earth of radiation from unprecedented solar storms, learns that the earth's core is heating up. He warns U.S. President Thomas Wilson that the crust of the earth is becoming unstable and that without proper preparations for saving a fraction of the world's population, the entire race is doomed. Meanwhile, writer Jackson Curtis stumbles on the same information. While the world's leaders race to build "arks" to escape the impending cataclysm, Curtis struggles to find a way to save his family. Meanwhile, volcanic eruptions and earthquakes of unprecedented strength wreak havoc around the world.</t>
  </si>
  <si>
    <t>2009-10-10T00:00:00Z</t>
  </si>
  <si>
    <t>2010-03-11T00:00:00Z</t>
  </si>
  <si>
    <t>2009-11-11T00:00:00Z</t>
  </si>
  <si>
    <t>https://image.tmdb.org/t/p/original/zaqam2RNscH5ooYFWInV6hjx6y5.jpg</t>
  </si>
  <si>
    <t>http://www.sonypictures.com/movies/2012</t>
  </si>
  <si>
    <t>ce0N3TEcFw0</t>
  </si>
  <si>
    <t>Columbia Pictures</t>
  </si>
  <si>
    <t>tt1190080</t>
  </si>
  <si>
    <t>Science Fiction</t>
  </si>
  <si>
    <t>6891e91e7a297d387b055be2</t>
  </si>
  <si>
    <t>2021 and Done with Snoop Dogg &amp; Kevin Hart</t>
  </si>
  <si>
    <t>2021 done with snoop dogg kevin hart</t>
  </si>
  <si>
    <t>An edgy, insightful and hilarious retrospective of a year that began with so much promise, but mostly turned into a sequel of the sh*t show that was 2020.</t>
  </si>
  <si>
    <t>2021-12-28T00:00:00Z</t>
  </si>
  <si>
    <t>https://image.tmdb.org/t/p/original/wihCaw9E6XGsHzzt6L1cqyY8KgF.jpg</t>
  </si>
  <si>
    <t>https://www.peacocktv.com/watch-online/tv/2021-and-done-with-snoop-dogg-and-kevin-hart/2568c3aa-c5b4-3e6d-af08-7ab803ef5ccc</t>
  </si>
  <si>
    <t>PyoWVRp9ZBo</t>
  </si>
  <si>
    <t>LOL Studios</t>
  </si>
  <si>
    <t>tt16452522</t>
  </si>
  <si>
    <t>6891e91e7a297d387b055be3</t>
  </si>
  <si>
    <t>2022 Back That Year Up with Kevin Hart &amp; Kenan Thompson</t>
  </si>
  <si>
    <t>2022 back that year up with kevin hart kenan thompson</t>
  </si>
  <si>
    <t>Kevin Hart and Kenan Thompson take an irreverent, unfiltered look at the biggest moments from 2022 in pop culture, social media, politics and sports.</t>
  </si>
  <si>
    <t>2022-12-23T00:00:00Z</t>
  </si>
  <si>
    <t>https://image.tmdb.org/t/p/original/gjbjkzWcYi9f8L0sTu2PuzByhMW.jpg</t>
  </si>
  <si>
    <t>https://www.peacocktv.com/watch/asset/tv/2022-back-that-year-up-with-kevin-hart-and-kenan-thompson/5686a352-e3e8-3b95-87ad-6b9768850435</t>
  </si>
  <si>
    <t>zrrP1hWdfjY</t>
  </si>
  <si>
    <t>HartBeat Productions</t>
  </si>
  <si>
    <t>tt25041284</t>
  </si>
  <si>
    <t>6891e91e7a297d387b055be4</t>
  </si>
  <si>
    <t>Ben Campbell is a young, highly intelligent student at M.I.T. who strives to succeed. Wanting a scholarship to transfer to Harvard School of Medicine to become a doctor, Ben learns that he cannot afford the $300,000 tuition as he comes from a poor, working-class background. But one evening, Ben is introduced by his unorthodox math professor to a small but secretive club of five students, Jill, Choi, Kianna, and Fisher, who are being trained by Professor Rosa to count cards at blackjack.</t>
  </si>
  <si>
    <t>2008-03-27T00:00:00Z</t>
  </si>
  <si>
    <t>2008-09-25T00:00:00Z</t>
  </si>
  <si>
    <t>2011-06-04T00:00:00Z</t>
  </si>
  <si>
    <t>https://image.tmdb.org/t/p/original/BQzE6oTStXIZ5dqjXmRIVp19YB.jpg</t>
  </si>
  <si>
    <t>http://www.sonypictures.com/movies/21/</t>
  </si>
  <si>
    <t>0DpvqzPdXoc</t>
  </si>
  <si>
    <t>tt0478087</t>
  </si>
  <si>
    <t>6891e91e7a297d387b055be5</t>
  </si>
  <si>
    <t>21 Grams</t>
  </si>
  <si>
    <t>21 grams</t>
  </si>
  <si>
    <t>Paul Rivers, an ailing mathematician lovelessly married to an English Ã©migrÃ©; Christina Peck, an upper-middle-class suburban housewife and mother of two girls; and Jack Jordan, a born-again ex-con, are brought together by a terrible accident that changes their lives.</t>
  </si>
  <si>
    <t>2003-09-06T00:00:00Z</t>
  </si>
  <si>
    <t>2006-09-21T00:00:00Z</t>
  </si>
  <si>
    <t>2007-07-27T00:00:00Z</t>
  </si>
  <si>
    <t>https://image.tmdb.org/t/p/original/imIqC8ufkxwgz1YNlNQIugsFbrQ.jpg</t>
  </si>
  <si>
    <t>x_tPi8pYzSw</t>
  </si>
  <si>
    <t>This is that</t>
  </si>
  <si>
    <t>tt0315733</t>
  </si>
  <si>
    <t>1920x1040</t>
  </si>
  <si>
    <t>6891e91e7a297d387b055be6</t>
  </si>
  <si>
    <t>21 Jump Street</t>
  </si>
  <si>
    <t>21 jump street</t>
  </si>
  <si>
    <t>When cops Schmidt and Jenko join the secret Jump Street unit, they use their youthful appearances to go undercover as high 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</si>
  <si>
    <t>2012-03-14T00:00:00Z</t>
  </si>
  <si>
    <t>2012-07-16T00:00:00Z</t>
  </si>
  <si>
    <t>2012-06-07T00:00:00Z</t>
  </si>
  <si>
    <t>https://image.tmdb.org/t/p/original/8v3Sqv9UcIUC4ebmpKWROqPBINZ.jpg</t>
  </si>
  <si>
    <t>http://www.21jumpstreet-movie.com/</t>
  </si>
  <si>
    <t>BjRs18rV1FI</t>
  </si>
  <si>
    <t>tt1232829</t>
  </si>
  <si>
    <t>eng/eng</t>
  </si>
  <si>
    <t>x265</t>
  </si>
  <si>
    <t>1920x802</t>
  </si>
  <si>
    <t>Jump Street Collection</t>
  </si>
  <si>
    <t>6891e91e7a297d387b055be7</t>
  </si>
  <si>
    <t>Inspired by one of the longest and bloodiest real-life events in police history, Officer Mike Chandler and a young civilian passenger find themselves under-prepared and outgunned when fate puts them squarely in the crosshairs of a daring bank heist in progress by a fearless team of highly-trained and heavily-armed men.</t>
  </si>
  <si>
    <t>2018-05-30T00:00:00Z</t>
  </si>
  <si>
    <t>2018-07-23T00:00:00Z</t>
  </si>
  <si>
    <t>2018-11-04T00:00:00Z</t>
  </si>
  <si>
    <t>https://image.tmdb.org/t/p/original/81RColr4rau6DZ7z9eMsksokcfk.jpg</t>
  </si>
  <si>
    <t>SCLjS-owEig</t>
  </si>
  <si>
    <t>Millennium Media</t>
  </si>
  <si>
    <t>tt4976192</t>
  </si>
  <si>
    <t>6891e91e7a297d387b055be8</t>
  </si>
  <si>
    <t>22 Jump Street</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</si>
  <si>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</si>
  <si>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</si>
  <si>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2014-06-05T00:00:00Z</t>
  </si>
  <si>
    <t>2014-10-22T00:00:00Z</t>
  </si>
  <si>
    <t>2014-06-06T00:00:00Z</t>
  </si>
  <si>
    <t>https://image.tmdb.org/t/p/original/850chzYHYbT3IISl6Q7dbBuFP2B.jpg</t>
  </si>
  <si>
    <t>http://www.22jumpstreetmovie.com</t>
  </si>
  <si>
    <t>qP755JkDxyM</t>
  </si>
  <si>
    <t>tt2294449</t>
  </si>
  <si>
    <t>1920x808</t>
  </si>
  <si>
    <t>6891e91e7a297d387b055be9</t>
  </si>
  <si>
    <t>24 Hours to Live</t>
  </si>
  <si>
    <t>24 Hours To Live</t>
  </si>
  <si>
    <t>24 hours to live</t>
  </si>
  <si>
    <t>An assassin seeks redemption after being given a second chance at life.</t>
  </si>
  <si>
    <t>2017-10-26T00:00:00Z</t>
  </si>
  <si>
    <t>2018-03-26T00:00:00Z</t>
  </si>
  <si>
    <t>2017-12-08T00:00:00Z</t>
  </si>
  <si>
    <t>https://image.tmdb.org/t/p/original/w0MXP33x1bq48TDC7IaNqQ8nxcc.jpg</t>
  </si>
  <si>
    <t>PfeQX80tjdQ</t>
  </si>
  <si>
    <t>Thunder Road</t>
  </si>
  <si>
    <t>tt5442456</t>
  </si>
  <si>
    <t>1280x530</t>
  </si>
  <si>
    <t>6891e91e7a297d387b055bea</t>
  </si>
  <si>
    <t>24: Redemption</t>
  </si>
  <si>
    <t>24 redemption</t>
  </si>
  <si>
    <t>Former federal agent Jack Bauer confronts African dictator Benjamin Juma, whose forces have been ordered to capture the children Bauer oversees for malicious military training.</t>
  </si>
  <si>
    <t>2009-01-21T00:00:00Z</t>
  </si>
  <si>
    <t>2008-11-23T00:00:00Z</t>
  </si>
  <si>
    <t>https://image.tmdb.org/t/p/original/gfG4F8pHhKxB0K2kY75UMYbJPHj.jpg</t>
  </si>
  <si>
    <t>Imagine Television</t>
  </si>
  <si>
    <t>tt0813980</t>
  </si>
  <si>
    <t>1920x1072</t>
  </si>
  <si>
    <t>6891e91e7a297d387b055beb</t>
  </si>
  <si>
    <t>25th Hour</t>
  </si>
  <si>
    <t>25th hour</t>
  </si>
  <si>
    <t>In New York City in the days following the events of 9/11, Monty Brogan is a convicted drug dealer about to start a seven-year prison sentence, and his final hours of freedom are devoted to hanging out with his closest buddies and trying to prepare his girlfriend for his extended absence.</t>
  </si>
  <si>
    <t>2003-01-10T00:00:00Z</t>
  </si>
  <si>
    <t>2007-06-21T00:00:00Z</t>
  </si>
  <si>
    <t>2011-07-28T00:00:00Z</t>
  </si>
  <si>
    <t>https://image.tmdb.org/t/p/original/uW7tTRElr2tRhmAVESzvHy4ByXg.jpg</t>
  </si>
  <si>
    <t>2qZVGJd6-rI</t>
  </si>
  <si>
    <t>Touchstone Pictures</t>
  </si>
  <si>
    <t>tt0307901</t>
  </si>
  <si>
    <t>1280x534</t>
  </si>
  <si>
    <t>6891e91e7a297d387b055bec</t>
  </si>
  <si>
    <t>3 Days to Kill</t>
  </si>
  <si>
    <t>3 days to kill</t>
  </si>
  <si>
    <t>A dangerous international spy is determined to give up his high stakes life to finally build a closer relationship with his estranged wife and daughter. But first, he must complete one last mission - even if it means juggling the two toughest assignments yet: hunting down the world's most ruthless terrorist and looking after his teenage daughter for the first time in ten years, while his wife is out of town.</t>
  </si>
  <si>
    <t>2014-02-14T00:00:00Z</t>
  </si>
  <si>
    <t>2014-07-23T00:00:00Z</t>
  </si>
  <si>
    <t>2014-06-21T00:00:00Z</t>
  </si>
  <si>
    <t>https://image.tmdb.org/t/p/original/zkszfD4Bf3rzwcMZVstC1n40k3A.jpg</t>
  </si>
  <si>
    <t>iVLRDwLv3kg</t>
  </si>
  <si>
    <t>Wonderland Sound and Vision</t>
  </si>
  <si>
    <t>tt2172934</t>
  </si>
  <si>
    <t>1920x810</t>
  </si>
  <si>
    <t>6891e91e7a297d387b055bed</t>
  </si>
  <si>
    <t>30 Minutes or Less</t>
  </si>
  <si>
    <t>30 minutes less</t>
  </si>
  <si>
    <t>Two fledgling criminals kidnap a pizza delivery guy, strap a bomb to his chest, and advise him that he has mere hours to rob a bank or else...</t>
  </si>
  <si>
    <t>2011-08-11T00:00:00Z</t>
  </si>
  <si>
    <t>2012-01-25T00:00:00Z</t>
  </si>
  <si>
    <t>2011-11-15T00:00:00Z</t>
  </si>
  <si>
    <t>https://image.tmdb.org/t/p/original/pfsNMZcA9aAzvEqdOnq40KwEl7h.jpg</t>
  </si>
  <si>
    <t>http://30minutesorless.com/</t>
  </si>
  <si>
    <t>_o8u4pIf3Hs</t>
  </si>
  <si>
    <t>tt1622547</t>
  </si>
  <si>
    <t>6891e91e7a297d387b055bee</t>
  </si>
  <si>
    <t>Based on Frank Miller's graphic novel, "300" is very loosely based the 480 B.C. Battle of Thermopylae, where the King of Sparta led his army against the advancing Persians; the battle is said to have inspired all of Greece to band together against the Persians, and helped usher in the world's first democracy.</t>
  </si>
  <si>
    <t>2007-03-07T00:00:00Z</t>
  </si>
  <si>
    <t>2007-06-14T00:00:00Z</t>
  </si>
  <si>
    <t>2010-05-01T00:00:00Z</t>
  </si>
  <si>
    <t>https://image.tmdb.org/t/p/original/h7Lcio0c9ohxPhSZg42eTlKIVVY.jpg</t>
  </si>
  <si>
    <t>http://300themovie.warnerbros.com</t>
  </si>
  <si>
    <t>UrIbxk7idYA</t>
  </si>
  <si>
    <t>Virtual Studios</t>
  </si>
  <si>
    <t>tt0416449</t>
  </si>
  <si>
    <t>eng/mul</t>
  </si>
  <si>
    <t>300 Collection</t>
  </si>
  <si>
    <t>6891e91e7a297d387b055bef</t>
  </si>
  <si>
    <t>300: Rise of an Empire</t>
  </si>
  <si>
    <t>300 rise empire</t>
  </si>
  <si>
    <t>Greek general Themistocles attempts to unite all of Greece by leading the charge that will change the course of the war. Themistocles faces the massive invading Persian forces led by mortal-turned-god, Xerxes and Artemesia, the vengeful commander of the Persian navy.</t>
  </si>
  <si>
    <t>2014-03-05T00:00:00Z</t>
  </si>
  <si>
    <t>2014-06-25T00:00:00Z</t>
  </si>
  <si>
    <t>https://image.tmdb.org/t/p/original/wYDdWN1McB1Sio4z1dPSkb40Z78.jpg</t>
  </si>
  <si>
    <t>http://www.300themovie.com/</t>
  </si>
  <si>
    <t>bsoJaQ2gZh4</t>
  </si>
  <si>
    <t>Legendary Pictures</t>
  </si>
  <si>
    <t>tt1253863</t>
  </si>
  <si>
    <t>Opus</t>
  </si>
  <si>
    <t>6891e91e7a297d387b055bf0</t>
  </si>
  <si>
    <t>3:10 to Yuma</t>
  </si>
  <si>
    <t>310 to yuma</t>
  </si>
  <si>
    <t>In Arizona in the late 1800s, infamous outlaw Ben Wade and his vicious gang of thieves and murderers have plagued the Southern Railroad. When Wade is captured, Civil War veteran Dan Evans, struggling to survive on his drought-plagued ranch, volunteers to deliver him alive to the "3:10 to Yuma", a train that will take the killer to trial.</t>
  </si>
  <si>
    <t>2007-09-06T00:00:00Z</t>
  </si>
  <si>
    <t>2008-01-28T00:00:00Z</t>
  </si>
  <si>
    <t>2013-05-18T00:00:00Z</t>
  </si>
  <si>
    <t>https://image.tmdb.org/t/p/original/voMB69AsLnPNmtfbrBl0lbeFKDH.jpg</t>
  </si>
  <si>
    <t>http://www.310toyumathefilm.com</t>
  </si>
  <si>
    <t>Kv6apbWxb5M</t>
  </si>
  <si>
    <t>Lionsgate</t>
  </si>
  <si>
    <t>tt0381849</t>
  </si>
  <si>
    <t>6891e91e7a297d387b055bf1</t>
  </si>
  <si>
    <t>47 Ronin</t>
  </si>
  <si>
    <t>47 ronin</t>
  </si>
  <si>
    <t>Kaiâ€”an outcastâ€”joins Oishi, the leader of 47 outcast samurai.  Together they seek vengeance upon the treacherous overlord who killed their master and banished their kind.  To restore honour to their homeland, the warriors embark upon a quest that challenges them with a series of trials that would destroy ordinary warriors.</t>
  </si>
  <si>
    <t>2013-12-06T00:00:00Z</t>
  </si>
  <si>
    <t>2014-04-01T00:00:00Z</t>
  </si>
  <si>
    <t>2014-01-02T00:00:00Z</t>
  </si>
  <si>
    <t>https://image.tmdb.org/t/p/original/xDHnmcroujCRG0ysYQaiswjbyHd.jpg</t>
  </si>
  <si>
    <t>DEoDulGTElE</t>
  </si>
  <si>
    <t>Mid Atlantic Films</t>
  </si>
  <si>
    <t>tt1335975</t>
  </si>
  <si>
    <t>Fantasy</t>
  </si>
  <si>
    <t>h265</t>
  </si>
  <si>
    <t>47 Ronin Collection</t>
  </si>
  <si>
    <t>6891e91e7a297d387b055bf2</t>
  </si>
  <si>
    <t>48 Hrs.</t>
  </si>
  <si>
    <t>48 hrs</t>
  </si>
  <si>
    <t>A hard-nosed cop reluctantly teams up with a wise-cracking criminal temporarily paroled to him, in order to track down a killer.</t>
  </si>
  <si>
    <t>1982-12-07T00:00:00Z</t>
  </si>
  <si>
    <t>1990-08-21T00:00:00Z</t>
  </si>
  <si>
    <t>2002-03-04T00:00:00Z</t>
  </si>
  <si>
    <t>https://image.tmdb.org/t/p/original/aDzOj4a9HvgRjjAEgwXyztCWVXq.jpg</t>
  </si>
  <si>
    <t>tzzKUTQVXSM</t>
  </si>
  <si>
    <t>tt0083511</t>
  </si>
  <si>
    <t>48 Hrs. Collection</t>
  </si>
  <si>
    <t>6891e91e7a297d387b055bf3</t>
  </si>
  <si>
    <t>5 Days of War</t>
  </si>
  <si>
    <t>5 days war</t>
  </si>
  <si>
    <t>An American journalist and his cameraman are caught in the combat zone during the first Russian airstrikes against Georgia. Rescuing Tatia, a young Georgian schoolteacher separated from her family during the attack, the two reporters agree to help reunite her with her family in exchange for serving as their interpreter. As the three attempt to escape to safety, they witness--and document--the devastation from the full-scale crossfire and cold-blooded murder of innocent civilians.</t>
  </si>
  <si>
    <t>2011-06-06T00:00:00Z</t>
  </si>
  <si>
    <t>2011-06-13T00:00:00Z</t>
  </si>
  <si>
    <t>https://image.tmdb.org/t/p/original/hnMThO1o6zyKAY0C3LUmccVg7SU.jpg</t>
  </si>
  <si>
    <t>B1G00jvCkPY</t>
  </si>
  <si>
    <t>Dispictures</t>
  </si>
  <si>
    <t>tt1486193</t>
  </si>
  <si>
    <t>6891e91e7a297d387b055bf4</t>
  </si>
  <si>
    <t>50 First Dates</t>
  </si>
  <si>
    <t>50 first dates</t>
  </si>
  <si>
    <t>Henry is a player skilled at seducing women. But when this veterinarian meets Lucy, a girl with a quirky problem when it comes to total recall, he realizes it's possible to fall in love all over againâ€¦and again, and again. That's because the delightful Lucy has no short-term memory, so Henry must woo her day after day until he finally sweeps her off her feet.</t>
  </si>
  <si>
    <t>2004-02-13T00:00:00Z</t>
  </si>
  <si>
    <t>2004-06-15T00:00:00Z</t>
  </si>
  <si>
    <t>2007-01-03T00:00:00Z</t>
  </si>
  <si>
    <t>https://image.tmdb.org/t/p/original/5NxTW4SS6aUKZYnbQzh7UYNivd.jpg</t>
  </si>
  <si>
    <t>17KJk3ErIx0</t>
  </si>
  <si>
    <t>tt0343660</t>
  </si>
  <si>
    <t>Romance</t>
  </si>
  <si>
    <t>6891e91e7a297d387b055bf5</t>
  </si>
  <si>
    <t>6 Underground</t>
  </si>
  <si>
    <t>6 underground</t>
  </si>
  <si>
    <t>After faking his death, a tech billionaire recruits a team of international operatives for a bold and bloody mission to take down a brutal dictator.</t>
  </si>
  <si>
    <t>2019-12-10T00:00:00Z</t>
  </si>
  <si>
    <t>https://image.tmdb.org/t/p/original/lnWkyG3LLgbbrIEeyl5mK5VRFe4.jpg</t>
  </si>
  <si>
    <t>https://www.netflix.com/title/81001887</t>
  </si>
  <si>
    <t>XcIuFTrLS6g</t>
  </si>
  <si>
    <t>Skydance Media</t>
  </si>
  <si>
    <t>tt8106534</t>
  </si>
  <si>
    <t>6891e91e7a297d387b055bf6</t>
  </si>
  <si>
    <t>8 Heads in a Duffel Bag</t>
  </si>
  <si>
    <t>8 heads in duffel bag</t>
  </si>
  <si>
    <t>Mafia hitman Tommy Spinelli is flying to San Diego with a bag that holds eight severed heads, which he's bringing to his superiors to prove that some troublesome rival mobsters are permanently out of the picture. When his bag gets accidentally switched at the airport, Tommy must track down his duffel bag and the 8 heads it contains.</t>
  </si>
  <si>
    <t>1997-04-18T00:00:00Z</t>
  </si>
  <si>
    <t>2000-08-22T00:00:00Z</t>
  </si>
  <si>
    <t>2002-02-09T00:00:00Z</t>
  </si>
  <si>
    <t>https://image.tmdb.org/t/p/original/dbjS5UH7JvsQwSLMYMY5GQOSwv1.jpg</t>
  </si>
  <si>
    <t>l59Ps8fyQ0s</t>
  </si>
  <si>
    <t>Brad Krevoy &amp; Steve Stabler production</t>
  </si>
  <si>
    <t>tt0118541</t>
  </si>
  <si>
    <t>1280x720</t>
  </si>
  <si>
    <t>6891e91e7a297d387b055bf7</t>
  </si>
  <si>
    <t>8MM</t>
  </si>
  <si>
    <t>8mm</t>
  </si>
  <si>
    <t>A small, seemingly innocuous plastic reel of film leads surveillance specialist Tom Welles down an increasingly dark and frightening path. With the help of the streetwise Max, he relentlessly follows a bizarre trail of evidence to determine the fate of a complete stranger. As his work turns into obsession, he drifts farther and farther away from his wife, family and simple life as a small-town PI.</t>
  </si>
  <si>
    <t>1999-02-26T00:00:00Z</t>
  </si>
  <si>
    <t>1999-09-15T00:00:00Z</t>
  </si>
  <si>
    <t>2002-05-31T00:00:00Z</t>
  </si>
  <si>
    <t>https://image.tmdb.org/t/p/original/mhr9xRpjOBqlBjgDwtiOx6FsLvV.jpg</t>
  </si>
  <si>
    <t>mjIGbTTw3i8</t>
  </si>
  <si>
    <t>Global Medien KG</t>
  </si>
  <si>
    <t>tt0134273</t>
  </si>
  <si>
    <t>Mystery</t>
  </si>
  <si>
    <t>8MM Collection</t>
  </si>
  <si>
    <t>6891e91e7a297d387b055bf8</t>
  </si>
  <si>
    <t>8MM 2</t>
  </si>
  <si>
    <t>8mm 2</t>
  </si>
  <si>
    <t>Entering a seamy underground world of peep shows, nude clubs, and live Internet sex is David Huxley, an aspiring politician who has everything to lose. Secretly filmed in a steamy three-way with his fiancÃ©e Tish and a gorgeous young model, David is desperate to find the extortionist who's demanding an exorbitant amount of money for the negatives. But when the blackmail trail ends in murder and David is kidnapped, Tish must come up with $5 million ransom or her fiancÃ©'s once-promising career, and life, may come to a dead end.</t>
  </si>
  <si>
    <t>2005-11-22T00:00:00Z</t>
  </si>
  <si>
    <t>https://image.tmdb.org/t/p/original/bSikt4O0ZrR8xVrsP8wliGybZwU.jpg</t>
  </si>
  <si>
    <t>wwqvcNnktx4</t>
  </si>
  <si>
    <t>Sandstorm Films</t>
  </si>
  <si>
    <t>tt0448172</t>
  </si>
  <si>
    <t>6891e91e7a297d387b055bf9</t>
  </si>
  <si>
    <t>97 Minutes</t>
  </si>
  <si>
    <t>97 minutes</t>
  </si>
  <si>
    <t>A hijacked 767 will crash in just 97 minutes when its fuel runs out. Against the strong will of NSA Deputy Toyin, NSA Director Hawkins prepares to have the plane shot down before it does any catastrophic damage on the ground, leaving the fate of the innocent passengers in the hands of Tyler, one of the alleged hijackers on board who is an undercover Interpol agent - or is he?</t>
  </si>
  <si>
    <t>2023-07-03T00:00:00Z</t>
  </si>
  <si>
    <t>2023-12-07T00:00:00Z</t>
  </si>
  <si>
    <t>2023-06-09T00:00:00Z</t>
  </si>
  <si>
    <t>https://image.tmdb.org/t/p/original/eYGyR8xF8emNs9AJAJSyLXu56kR.jpg</t>
  </si>
  <si>
    <t>1t6Zq53VR5w</t>
  </si>
  <si>
    <t>Black Hangar Studios</t>
  </si>
  <si>
    <t>tt16496386</t>
  </si>
  <si>
    <t>1920x804</t>
  </si>
  <si>
    <t>6891e91e7a297d387b055bfa</t>
  </si>
  <si>
    <t>A Bad Moms Christmas</t>
  </si>
  <si>
    <t>bad moms christmas</t>
  </si>
  <si>
    <t>Amy, Kiki and Carla â€“ three under-appreciated and over-burdened women â€“ rebel against the challenges and expectations of the Super Bowl for mothers: Christmas. And if creating a more perfect holiday for their families wasnâ€™t hard enough, they have to do all of that while hosting and entertaining their own mothers.</t>
  </si>
  <si>
    <t>2017-08-04T00:00:00Z</t>
  </si>
  <si>
    <t>2018-02-06T00:00:00Z</t>
  </si>
  <si>
    <t>2017-11-03T00:00:00Z</t>
  </si>
  <si>
    <t>https://image.tmdb.org/t/p/original/gPNHolu7AGnrB7r5kvJRRTfwMFR.jpg</t>
  </si>
  <si>
    <t>http://badmomsxmas.com/</t>
  </si>
  <si>
    <t>NGewN1G988o</t>
  </si>
  <si>
    <t>STXfilms</t>
  </si>
  <si>
    <t>tt6359956</t>
  </si>
  <si>
    <t>Bad Moms Collection</t>
  </si>
  <si>
    <t>6891e91e7a297d387b055bfb</t>
  </si>
  <si>
    <t>A Beautiful Day in the Neighborhood</t>
  </si>
  <si>
    <t>beautiful day in neighborhood</t>
  </si>
  <si>
    <t>An award-winning cynical journalist, Lloyd Vogel, begrudgingly accepts an assignment to write an Esquire profile piece on the beloved television icon Fred Rogers. After his encounter with Rogers, Vogel's perspective on life is transformed.</t>
  </si>
  <si>
    <t>2019-09-07T00:00:00Z</t>
  </si>
  <si>
    <t>2020-02-18T00:00:00Z</t>
  </si>
  <si>
    <t>2020-02-04T00:00:00Z</t>
  </si>
  <si>
    <t>https://image.tmdb.org/t/p/original/p9vCAVhDK375XyobVcKqzqzsUHE.jpg</t>
  </si>
  <si>
    <t>https://www.abeautifulday.movie/</t>
  </si>
  <si>
    <t>eTWP0NwHuhc</t>
  </si>
  <si>
    <t>TriStar Pictures</t>
  </si>
  <si>
    <t>tt3224458</t>
  </si>
  <si>
    <t>6891e91e7a297d387b055bfc</t>
  </si>
  <si>
    <t>A Beautiful Mind</t>
  </si>
  <si>
    <t>beautiful mind</t>
  </si>
  <si>
    <t>From the heights of notoriety to the depths of depravity, John Forbes Nash Jr. experiences it all. As a brilliant but socially awkward mathematician, he made a groundbreaking discovery early in his career and stands on the brink of international acclaim. But as the handsome and arrogant Nash accepts secret work in cryptography, he becomes entangled in a mysterious conspiracy. His life takes a nightmarish turn and he soon finds himself on a painful and harrowing journey of self-discovery.</t>
  </si>
  <si>
    <t>2001-12-14T00:00:00Z</t>
  </si>
  <si>
    <t>2002-09-17T00:00:00Z</t>
  </si>
  <si>
    <t>2002-08-22T00:00:00Z</t>
  </si>
  <si>
    <t>https://image.tmdb.org/t/p/original/rEIg5yJdNOt9fmX4P8gU9LeNoTQ.jpg</t>
  </si>
  <si>
    <t>https://www.uphe.com/movies/a-beautiful-mind</t>
  </si>
  <si>
    <t>WFJgUm7iOKw</t>
  </si>
  <si>
    <t>tt0268978</t>
  </si>
  <si>
    <t>6891e91e7a297d387b055bfd</t>
  </si>
  <si>
    <t>A Bronx Tale</t>
  </si>
  <si>
    <t>bronx tale</t>
  </si>
  <si>
    <t>Set in the Bronx during the tumultuous 1960s, an adolescent boy is torn between his honest, working-class father and a violent yet charismatic crime boss. Complicating matters is the youngster's growing attraction - forbidden in his neighborhood - for a beautiful black girl.</t>
  </si>
  <si>
    <t>1993-10-01T00:00:00Z</t>
  </si>
  <si>
    <t>1998-05-27T00:00:00Z</t>
  </si>
  <si>
    <t>2002-07-30T00:00:00Z</t>
  </si>
  <si>
    <t>https://image.tmdb.org/t/p/original/sDbO6LmLYtyqAoFTPpRcMgPSCEO.jpg</t>
  </si>
  <si>
    <t>q5nQyoo1LwY</t>
  </si>
  <si>
    <t>Price Entertainment</t>
  </si>
  <si>
    <t>tt0106489</t>
  </si>
  <si>
    <t>6891e91e7a297d387b055bfe</t>
  </si>
  <si>
    <t>A Call to Spy</t>
  </si>
  <si>
    <t>call to spy</t>
  </si>
  <si>
    <t>The story of Vera Atkins, a crafty spy recruiter, and two of the first women she selects for Churchill's "secret army": Virginia Hall, a daring American undaunted by a disability and Noor Inayat Khan, a pacifist. These civilian women form an unlikely sisterhood while entangled in dangerous missions to turn the tide of the war.</t>
  </si>
  <si>
    <t>2020-10-02T00:00:00Z</t>
  </si>
  <si>
    <t>2020-11-02T00:00:00Z</t>
  </si>
  <si>
    <t>https://image.tmdb.org/t/p/original/cK5D0ss2LLSZtOZKvgOVTcCdXIE.jpg</t>
  </si>
  <si>
    <t>http://acalltospy.com</t>
  </si>
  <si>
    <t>TbZgLKjrdnA</t>
  </si>
  <si>
    <t>SMT Pictures</t>
  </si>
  <si>
    <t>tt7698468</t>
  </si>
  <si>
    <t>1920x1030</t>
  </si>
  <si>
    <t>6891e91e7a297d387b055bff</t>
  </si>
  <si>
    <t>A Civil Action</t>
  </si>
  <si>
    <t>civil action</t>
  </si>
  <si>
    <t>Jan Schlickmann is a cynical lawyer who goes out to 'get rid of' a case, only to find out it is potentially worth millions. The case becomes his obsession, to the extent that he is willing to give up everythingâ€”including his career and his clients' goalsâ€”in order to continue the case against all odds.</t>
  </si>
  <si>
    <t>1998-12-25T00:00:00Z</t>
  </si>
  <si>
    <t>1999-11-03T00:00:00Z</t>
  </si>
  <si>
    <t>2000-02-05T00:00:00Z</t>
  </si>
  <si>
    <t>https://image.tmdb.org/t/p/original/2AVF1cjRGOfaB4oteSzxvHiQ3hR.jpg</t>
  </si>
  <si>
    <t>Y4WOo8IJzVg</t>
  </si>
  <si>
    <t>tt0120633</t>
  </si>
  <si>
    <t>6891e91e7a297d387b055c00</t>
  </si>
  <si>
    <t>A Clockwork Orange</t>
  </si>
  <si>
    <t>clockwork orange</t>
  </si>
  <si>
    <t>In a near-future Britain, young Alexander DeLarge and his pals get their kicks beating and raping anyone they please. When not destroying the lives of others, Alex swoons to the music of Beethoven. The state, eager to crack down on juvenile crime, gives an incarcerated Alex the option to undergo an invasive procedure that'll rob him of all personal agency. In a time when conscience is a commodity, can Alex change his tune?</t>
  </si>
  <si>
    <t>1972-01-11T00:00:00Z</t>
  </si>
  <si>
    <t>1983-01-01T00:00:00Z</t>
  </si>
  <si>
    <t>2002-08-28T00:00:00Z</t>
  </si>
  <si>
    <t>https://image.tmdb.org/t/p/original/3buRvP4UhISRkna1YbAVC3Gzn6b.jpg</t>
  </si>
  <si>
    <t>T54uZPI4Z8A</t>
  </si>
  <si>
    <t>Warner Bros. Pictures</t>
  </si>
  <si>
    <t>tt0066921</t>
  </si>
  <si>
    <t>NC-17</t>
  </si>
  <si>
    <t>1792x1080</t>
  </si>
  <si>
    <t>6891e91e7a297d387b055c01</t>
  </si>
  <si>
    <t>A Day to Die</t>
  </si>
  <si>
    <t>day to die</t>
  </si>
  <si>
    <t>A disgraced parole officer is indebted to a local gang leader and forced to pull off a series of dangerous drug heists within twelve hours in order to pay the $2 million dollars he owes, rescue his kidnapped pregnant wife, and settle a score with the city's corrupt police chief, who is working with the gang leader and double-crossed him years ago.</t>
  </si>
  <si>
    <t>2022-06-23T00:00:00Z</t>
  </si>
  <si>
    <t>2022-07-12T00:00:00Z</t>
  </si>
  <si>
    <t>2022-03-04T00:00:00Z</t>
  </si>
  <si>
    <t>https://image.tmdb.org/t/p/original/8Kce1utfytAG5m1PbtVoDzmDZJH.jpg</t>
  </si>
  <si>
    <t>kPSCoh_vJbM</t>
  </si>
  <si>
    <t>Unknown South Productions</t>
  </si>
  <si>
    <t>tt14412366</t>
  </si>
  <si>
    <t>6891e91e7a297d387b055c02</t>
  </si>
  <si>
    <t>A Family Man</t>
  </si>
  <si>
    <t>family man</t>
  </si>
  <si>
    <t>Dane Jensen is a driven, Chicago-based headhunter, working at a cut-throat job placement firm. When his boss pits Dane against Lynn Vogel, Dane's equally driven but polar-opposite rival at the firm, in a battle for control over the company. When his young son is then given a harrowing diagnosis, Dane is suddenly pulled between achieving his professional dream and spending time with the family that needs him now more than ever.</t>
  </si>
  <si>
    <t>2016-09-13T00:00:00Z</t>
  </si>
  <si>
    <t>2017-07-03T00:00:00Z</t>
  </si>
  <si>
    <t>https://image.tmdb.org/t/p/original/8RgGQeFJcqLVeY920AetvhoixTz.jpg</t>
  </si>
  <si>
    <t>StVCeIli1hI</t>
  </si>
  <si>
    <t>Voltage Pictures</t>
  </si>
  <si>
    <t>tt1718924</t>
  </si>
  <si>
    <t>6891e91e7a297d387b055c03</t>
  </si>
  <si>
    <t>A Few Good Men</t>
  </si>
  <si>
    <t>few good men</t>
  </si>
  <si>
    <t>When cocky military lawyer Lt. Daniel Kaffee and his co-counsel, Lt. Cmdr. JoAnne Galloway, are assigned to a murder case, they uncover a hazing ritual that could implicate high-ranking officials such as shady Col. Nathan Jessep.</t>
  </si>
  <si>
    <t>1992-12-11T00:00:00Z</t>
  </si>
  <si>
    <t>1997-09-30T00:00:00Z</t>
  </si>
  <si>
    <t>2002-06-11T00:00:00Z</t>
  </si>
  <si>
    <t>https://image.tmdb.org/t/p/original/rLOk4z9zL1tTukIYV56P94aZXKk.jpg</t>
  </si>
  <si>
    <t>http://www.sonypictures.com/movies/afewgoodmen/</t>
  </si>
  <si>
    <t>uTE592ryZx4</t>
  </si>
  <si>
    <t>David Brown Productions</t>
  </si>
  <si>
    <t>tt0104257</t>
  </si>
  <si>
    <t>1918x816</t>
  </si>
  <si>
    <t>6891e91e7a297d387b055c04</t>
  </si>
  <si>
    <t>A Fistful of Dollars</t>
  </si>
  <si>
    <t>Per un pugno di dollari</t>
  </si>
  <si>
    <t>Italian</t>
  </si>
  <si>
    <t>fistful dollars</t>
  </si>
  <si>
    <t>The Man With No Name enters the Mexican village of San Miguel in the midst of a power struggle among the three Rojo brothers and sheriff John Baxter. When a regiment of Mexican soldiers bearing gold intended to pay for new weapons is waylaid by the Rojo brothers, the stranger inserts himself into the middle of the long-simmering battle, selling false information to both sides for his own benefit.</t>
  </si>
  <si>
    <t>1964-09-12T00:00:00Z</t>
  </si>
  <si>
    <t>2004-03-11T00:00:00Z</t>
  </si>
  <si>
    <t>2003-10-04T00:00:00Z</t>
  </si>
  <si>
    <t>https://image.tmdb.org/t/p/original/lBwOEpwVeUAmrmglcstnaGcJq3Y.jpg</t>
  </si>
  <si>
    <t>aEkjT5A9iKc</t>
  </si>
  <si>
    <t>Jolly Film</t>
  </si>
  <si>
    <t>tt0058461</t>
  </si>
  <si>
    <t>6891e91e7a297d387b055c05</t>
  </si>
  <si>
    <t>A Good Day to Die Hard</t>
  </si>
  <si>
    <t>good day to die hard</t>
  </si>
  <si>
    <t>Iconoclastic, take-no-prisoners cop John McClane, finds himself for the first time on foreign soil after traveling to Moscow to help his wayward son Jack - unaware that Jack is really a highly-trained CIA operative out to stop a nuclear weapons heist. With the Russian underworld in pursuit, and battling a countdown to war, the two McClanes discover that their opposing methods make them unstoppable heroes.</t>
  </si>
  <si>
    <t>2013-02-06T00:00:00Z</t>
  </si>
  <si>
    <t>2013-06-13T00:00:00Z</t>
  </si>
  <si>
    <t>2017-08-30T00:00:00Z</t>
  </si>
  <si>
    <t>https://image.tmdb.org/t/p/original/qJ0csDXAVFMsNn0cRcjy6W6PxAK.jpg</t>
  </si>
  <si>
    <t>http://www.diehardmovie.com/</t>
  </si>
  <si>
    <t>mXTImBrEKUc</t>
  </si>
  <si>
    <t>tt1606378</t>
  </si>
  <si>
    <t>Die Hard Collection</t>
  </si>
  <si>
    <t>6891e91e7a297d387b055c06</t>
  </si>
  <si>
    <t>A History of Violence</t>
  </si>
  <si>
    <t>history violence</t>
  </si>
  <si>
    <t>An average family is thrust into the spotlight after the father commits a seemingly self-defense murder at his diner.</t>
  </si>
  <si>
    <t>2005-09-30T00:00:00Z</t>
  </si>
  <si>
    <t>2006-03-14T00:00:00Z</t>
  </si>
  <si>
    <t>2008-05-24T00:00:00Z</t>
  </si>
  <si>
    <t>https://image.tmdb.org/t/p/original/A26rcvipOqptVs7i5uRmKicXRxE.jpg</t>
  </si>
  <si>
    <t>jsEcDGKh56U</t>
  </si>
  <si>
    <t>New Line Cinema</t>
  </si>
  <si>
    <t>tt0399146</t>
  </si>
  <si>
    <t>6891e91e7a297d387b055c07</t>
  </si>
  <si>
    <t>A Hitman in London</t>
  </si>
  <si>
    <t>hitman in london</t>
  </si>
  <si>
    <t>After his last assignment ended with the death of an innocent woman, a hitman's new job in London is compromised when he is overcome with guilt, and ends up helping a desperate woman who is caught up in a human trafficking operation.</t>
  </si>
  <si>
    <t>2015-03-12T00:00:00Z</t>
  </si>
  <si>
    <t>https://image.tmdb.org/t/p/original/4xy9mg9c1YW38kBKLLA8AoaUs7s.jpg</t>
  </si>
  <si>
    <t>Raging Pictures</t>
  </si>
  <si>
    <t>tt3120960</t>
  </si>
  <si>
    <t>1280x544</t>
  </si>
  <si>
    <t>6891e91e7a297d387b055c08</t>
  </si>
  <si>
    <t>A League of Their Own</t>
  </si>
  <si>
    <t>league their own</t>
  </si>
  <si>
    <t>As America's stock of athletic young men is depleted during World War II, a professional all-female baseball league springs up in the Midwest, funded by publicity-hungry candy maker Walter Harvey. Competitive sisters Dottie Hinson and Kit Keller spar with each other, scout Ernie Capadino and grumpy has-been coach Jimmy Dugan on their way to fame.</t>
  </si>
  <si>
    <t>1992-07-01T00:00:00Z</t>
  </si>
  <si>
    <t>1994-06-24T00:00:00Z</t>
  </si>
  <si>
    <t>2002-02-16T00:00:00Z</t>
  </si>
  <si>
    <t>https://image.tmdb.org/t/p/original/7xpFXAOjgzFPE3vyVerFGfrXhFK.jpg</t>
  </si>
  <si>
    <t>0A-O1MJAl9E</t>
  </si>
  <si>
    <t>tt0104694</t>
  </si>
  <si>
    <t>6891e91e7a297d387b055c09</t>
  </si>
  <si>
    <t>A Love Song for Bobby Long</t>
  </si>
  <si>
    <t>love song for bobby long</t>
  </si>
  <si>
    <t>A headstrong young woman returns to New Orleans after the death of her estranged mother.</t>
  </si>
  <si>
    <t>2004-09-02T00:00:00Z</t>
  </si>
  <si>
    <t>2005-09-16T00:00:00Z</t>
  </si>
  <si>
    <t>https://image.tmdb.org/t/p/original/7HoqdnUpIcK1CnFDNNONPZ9PBoi.jpg</t>
  </si>
  <si>
    <t>4ve-nxuX_sg</t>
  </si>
  <si>
    <t>Yari Film Group</t>
  </si>
  <si>
    <t>tt0369672</t>
  </si>
  <si>
    <t>1920x1034</t>
  </si>
  <si>
    <t>6891e91e7a297d387b055c0a</t>
  </si>
  <si>
    <t>A Man Apart</t>
  </si>
  <si>
    <t>Diablo</t>
  </si>
  <si>
    <t>man apart</t>
  </si>
  <si>
    <t>When Vetter's wife is killed in a botched hit organized by Diablo, he seeks revenge against those responsible. But in the process, Vetter and Hicks have to fight their way up the chain to get to Diablo but it's easier said than done when all Vetter can focus on is revenge.</t>
  </si>
  <si>
    <t>2003-04-04T00:00:00Z</t>
  </si>
  <si>
    <t>2004-03-05T00:00:00Z</t>
  </si>
  <si>
    <t>https://image.tmdb.org/t/p/original/mgcGj39KYcyPx6zDiICHsPQNAJQ.jpg</t>
  </si>
  <si>
    <t>http://www.newline.com/properties/manaparta.html</t>
  </si>
  <si>
    <t>Nxv0VLPy2_o</t>
  </si>
  <si>
    <t>Newman/Tooley Films</t>
  </si>
  <si>
    <t>tt0266465</t>
  </si>
  <si>
    <t>6891e91e7a297d387b055c0b</t>
  </si>
  <si>
    <t>A Man Called Otto</t>
  </si>
  <si>
    <t>man called otto</t>
  </si>
  <si>
    <t>When a lively young family moves in next door, grumpy widower Otto Anderson meets his match in a quick-witted, pregnant woman named Marisol, leading to an unlikely friendship that turns his world upside down.</t>
  </si>
  <si>
    <t>2022-12-28T00:00:00Z</t>
  </si>
  <si>
    <t>2023-03-14T00:00:00Z</t>
  </si>
  <si>
    <t>2023-02-28T00:00:00Z</t>
  </si>
  <si>
    <t>https://image.tmdb.org/t/p/original/130H1gap9lFfiTF9iDrqNIkFvC9.jpg</t>
  </si>
  <si>
    <t>https://www.amancalledotto.movie</t>
  </si>
  <si>
    <t>XvbGalkHKPY</t>
  </si>
  <si>
    <t>Playtone</t>
  </si>
  <si>
    <t>tt7405458</t>
  </si>
  <si>
    <t>1920x1036</t>
  </si>
  <si>
    <t>6891e91e7a297d387b055c0c</t>
  </si>
  <si>
    <t>A Man Called Ove</t>
  </si>
  <si>
    <t>En man som heter Ove</t>
  </si>
  <si>
    <t>Swedish</t>
  </si>
  <si>
    <t>man called ove</t>
  </si>
  <si>
    <t>Despite being deposed as president of his condominium association, grumpy 59-year-old Ove continues to watch over his neighbourhood with an iron fist. When pregnant Parvaneh and her family move into the terraced house opposite Ove and she accidentally back into Oveâ€™s mailbox, it sets off a series of unexpected changes in his life.</t>
  </si>
  <si>
    <t>2015-12-25T00:00:00Z</t>
  </si>
  <si>
    <t>2016-05-09T00:00:00Z</t>
  </si>
  <si>
    <t>2016-12-17T00:00:00Z</t>
  </si>
  <si>
    <t>https://image.tmdb.org/t/p/original/a41uvFqze4PI7N3E9jPNwN9ypV.jpg</t>
  </si>
  <si>
    <t>Mls2rlu1w_g</t>
  </si>
  <si>
    <t>Nordsvensk FilmunderhÃ¥llning</t>
  </si>
  <si>
    <t>tt4080728</t>
  </si>
  <si>
    <t>6891e91e7a297d387b055c0d</t>
  </si>
  <si>
    <t>A Million Miles Away</t>
  </si>
  <si>
    <t>million miles away</t>
  </si>
  <si>
    <t>The life of engineer and former NASA astronaut JosÃ© M. HernÃ¡ndez, the first migrant farmworker to go to space.</t>
  </si>
  <si>
    <t>2023-09-08T00:00:00Z</t>
  </si>
  <si>
    <t>https://image.tmdb.org/t/p/original/kMI3tgxLAZbzGOVlorUBva0kriS.jpg</t>
  </si>
  <si>
    <t>https://www.amazon.com/dp/B0CC85MZD6</t>
  </si>
  <si>
    <t>J-HcUuiLzR8</t>
  </si>
  <si>
    <t>Select Films</t>
  </si>
  <si>
    <t>tt21940010</t>
  </si>
  <si>
    <t>6891e91e7a297d387b055c0e</t>
  </si>
  <si>
    <t>A Most Wanted Man</t>
  </si>
  <si>
    <t>most wanted man</t>
  </si>
  <si>
    <t>A Chechen Muslim illegally immigrates to Hamburg and becomes a person of interest for a covert government team tracking the movements of potential terrorists.</t>
  </si>
  <si>
    <t>2014-07-25T00:00:00Z</t>
  </si>
  <si>
    <t>2014-11-04T00:00:00Z</t>
  </si>
  <si>
    <t>2014-08-08T00:00:00Z</t>
  </si>
  <si>
    <t>https://image.tmdb.org/t/p/original/6B76Z5Ct758RfKFoFg37skVRiMp.jpg</t>
  </si>
  <si>
    <t>x_brlcjskE0</t>
  </si>
  <si>
    <t>Amusement Park Films</t>
  </si>
  <si>
    <t>tt1972571</t>
  </si>
  <si>
    <t>6891e91e7a297d387b055c0f</t>
  </si>
  <si>
    <t>A Perfect Man</t>
  </si>
  <si>
    <t>perfect man</t>
  </si>
  <si>
    <t>A philandering husband unknowingly falls back in love with his wife over the phone when she pretends to be another woman.</t>
  </si>
  <si>
    <t>2013-11-01T00:00:00Z</t>
  </si>
  <si>
    <t>https://image.tmdb.org/t/p/original/ePbLUHHFIjm1qkne4ofesamoSLG.jpg</t>
  </si>
  <si>
    <t>https://www.facebook.com/aperfectmanmovie</t>
  </si>
  <si>
    <t>tt2275471</t>
  </si>
  <si>
    <t>1920x714</t>
  </si>
  <si>
    <t>6891e91e7a297d387b055c10</t>
  </si>
  <si>
    <t>A Royal Affair</t>
  </si>
  <si>
    <t>En kongelig affÃ¦re</t>
  </si>
  <si>
    <t>Danish</t>
  </si>
  <si>
    <t>royal affair</t>
  </si>
  <si>
    <t>A young queen falls in love with her physician, and they start a revolution that changes their nation forever.</t>
  </si>
  <si>
    <t>2012-03-29T00:00:00Z</t>
  </si>
  <si>
    <t>2012-10-29T00:00:00Z</t>
  </si>
  <si>
    <t>2015-07-04T00:00:00Z</t>
  </si>
  <si>
    <t>https://image.tmdb.org/t/p/original/AafVGIirBlCw8Whb4DSPSLX9nGW.jpg</t>
  </si>
  <si>
    <t>http://www.aroyalaffairthemovie.com/</t>
  </si>
  <si>
    <t>e8762G2Toeg</t>
  </si>
  <si>
    <t>Sirena Film</t>
  </si>
  <si>
    <t>tt1276419</t>
  </si>
  <si>
    <t>6891e91e7a297d387b055c11</t>
  </si>
  <si>
    <t>A Score to Settle</t>
  </si>
  <si>
    <t>score to settle</t>
  </si>
  <si>
    <t>A former mob enforcer who is released from prison after serving 22 years for a crime he didn't commit sets out on a path for revenge against the people who wronged him.</t>
  </si>
  <si>
    <t>2019-08-01T00:00:00Z</t>
  </si>
  <si>
    <t>2019-09-30T00:00:00Z</t>
  </si>
  <si>
    <t>2019-08-02T00:00:00Z</t>
  </si>
  <si>
    <t>https://image.tmdb.org/t/p/original/cAvxpjiXqJZSCTo2xYD0XIRBkx9.jpg</t>
  </si>
  <si>
    <t>3PDU2f5ViWo</t>
  </si>
  <si>
    <t>Paragon Media Productions</t>
  </si>
  <si>
    <t>tt3758162</t>
  </si>
  <si>
    <t>NR</t>
  </si>
  <si>
    <t>6891e91e7a297d387b055c12</t>
  </si>
  <si>
    <t>A Soldier's Revenge</t>
  </si>
  <si>
    <t>soldier s revenge</t>
  </si>
  <si>
    <t>Haunted by wartime horrors, Civil War soldier-turned-bounty-hunter Frank Connor spends his time post-war polishing off two things: whiskey and fugitives. When two desperate children arrive on his doorstep and enlist his help to find their missing mother, Frank must face his past in order to take down the notorious Major Briggs, with whom he has a score all his own to settle.</t>
  </si>
  <si>
    <t>2021-03-25T00:00:00Z</t>
  </si>
  <si>
    <t>2020-06-16T00:00:00Z</t>
  </si>
  <si>
    <t>https://image.tmdb.org/t/p/original/tJkYXEfM2teq48u3HBcvvjgqIb1.jpg</t>
  </si>
  <si>
    <t>kOqY1MbpMVM</t>
  </si>
  <si>
    <t>Feifer Worldwide</t>
  </si>
  <si>
    <t>tt9302994</t>
  </si>
  <si>
    <t>6891e91e7a297d387b055c13</t>
  </si>
  <si>
    <t>A Star Is Born</t>
  </si>
  <si>
    <t>star is born</t>
  </si>
  <si>
    <t>Seasoned musician Jackson Maine discovers â€” and falls in love with â€” struggling artist Ally. She has just about given up on her dream to make it big as a singer â€” until Jack coaxes her into the spotlight. But even as Ally's career takes off, the personal side of their relationship is breaking down, as Jack fights an ongoing battle with his own internal demons.</t>
  </si>
  <si>
    <t>2018-10-03T00:00:00Z</t>
  </si>
  <si>
    <t>2019-02-11T00:00:00Z</t>
  </si>
  <si>
    <t>2019-01-15T00:00:00Z</t>
  </si>
  <si>
    <t>https://image.tmdb.org/t/p/original/wrFpXMNBRj2PBiN4Z5kix51XaIZ.jpg</t>
  </si>
  <si>
    <t>http://astarisbornmovie.com</t>
  </si>
  <si>
    <t>nSbzyEJ8X9E</t>
  </si>
  <si>
    <t>tt1517451</t>
  </si>
  <si>
    <t>Music</t>
  </si>
  <si>
    <t>6891e91e7a297d387b055c14</t>
  </si>
  <si>
    <t>A Thousand Words</t>
  </si>
  <si>
    <t>thousand words</t>
  </si>
  <si>
    <t>Jack McCall is a fast-talking literary agent, who can close any deal, any time, any way. He has set his sights on New Age guru Dr. Sinja for his own selfish purposes. But Dr. Sinja is on to him, and Jackâ€™s life comes unglued after a magical Bodhi tree mysteriously appears in his backyard. With every word Jack speaks, a leaf falls from the tree and he realizes that when the last leaf falls, both he and the tree are toast. Words have never failed Jack McCall, but now heâ€™s got to stop talking and conjure up some outrageous ways to communicate or heâ€™s a goner.</t>
  </si>
  <si>
    <t>2012-03-07T00:00:00Z</t>
  </si>
  <si>
    <t>2012-09-19T00:00:00Z</t>
  </si>
  <si>
    <t>2012-07-01T00:00:00Z</t>
  </si>
  <si>
    <t>https://image.tmdb.org/t/p/original/4BoeDiKFqKwq4mfU8ITDLglFyoc.jpg</t>
  </si>
  <si>
    <t>BsohmWonrCg</t>
  </si>
  <si>
    <t>tt0763831</t>
  </si>
  <si>
    <t>6891e91e7a297d387b055c15</t>
  </si>
  <si>
    <t>A Time to Kill</t>
  </si>
  <si>
    <t>time to kill</t>
  </si>
  <si>
    <t>A young lawyer defends a black man accused of murdering two white men who raped his 10-year-old daughter, sparking a rebirth of the KKK.</t>
  </si>
  <si>
    <t>1996-07-24T00:00:00Z</t>
  </si>
  <si>
    <t>1998-04-22T00:00:00Z</t>
  </si>
  <si>
    <t>2003-12-06T00:00:00Z</t>
  </si>
  <si>
    <t>https://image.tmdb.org/t/p/original/w8UCke112E9jrhjKcwG32kyhTx5.jpg</t>
  </si>
  <si>
    <t>701GQjY6PaI</t>
  </si>
  <si>
    <t>Regency Enterprises</t>
  </si>
  <si>
    <t>tt0117913</t>
  </si>
  <si>
    <t>6891e91e7a297d387b055c16</t>
  </si>
  <si>
    <t>A View to a Kill</t>
  </si>
  <si>
    <t>view to kill</t>
  </si>
  <si>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</si>
  <si>
    <t>1985-05-24T00:00:00Z</t>
  </si>
  <si>
    <t>1993-08-01T00:00:00Z</t>
  </si>
  <si>
    <t>2002-11-14T00:00:00Z</t>
  </si>
  <si>
    <t>https://image.tmdb.org/t/p/original/arJF829RP9cYvh0NU70dC5TtXSa.jpg</t>
  </si>
  <si>
    <t>https://www.mgm.com/movies/a-view-to-a-kill</t>
  </si>
  <si>
    <t>pxQS8iAlr9w</t>
  </si>
  <si>
    <t>EON Productions</t>
  </si>
  <si>
    <t>tt0090264</t>
  </si>
  <si>
    <t>James Bond Collection</t>
  </si>
  <si>
    <t>6891e91e7a297d387b055c17</t>
  </si>
  <si>
    <t>A Wrinkle in Time</t>
  </si>
  <si>
    <t>wrinkle in time</t>
  </si>
  <si>
    <t>After the disappearance of her scientist father, three peculiar beings send Meg, her brother, and her friend to space in order to find him.</t>
  </si>
  <si>
    <t>2018-03-08T00:00:00Z</t>
  </si>
  <si>
    <t>2018-06-05T00:00:00Z</t>
  </si>
  <si>
    <t>2018-03-23T00:00:00Z</t>
  </si>
  <si>
    <t>https://image.tmdb.org/t/p/original/yAcb58vipewa1BfNit2RjE6boXA.jpg</t>
  </si>
  <si>
    <t>http://movies.disney.com/a-wrinkle-in-time</t>
  </si>
  <si>
    <t>Whitaker Entertainment</t>
  </si>
  <si>
    <t>tt1620680</t>
  </si>
  <si>
    <t>Family</t>
  </si>
  <si>
    <t>6891e91e7a297d387b055c18</t>
  </si>
  <si>
    <t>A.I. Artificial Intelligence</t>
  </si>
  <si>
    <t>i artificial intelligence</t>
  </si>
  <si>
    <t>David, a robotic boyâ€”the first of his kind programmed to loveâ€”is adopted as a test case by a Cybertronics employee and his wife. Though he gradually becomes their child, a series of unexpected circumstances make this life impossible for David.</t>
  </si>
  <si>
    <t>2001-06-29T00:00:00Z</t>
  </si>
  <si>
    <t>2002-04-20T00:00:00Z</t>
  </si>
  <si>
    <t>2005-08-04T00:00:00Z</t>
  </si>
  <si>
    <t>https://image.tmdb.org/t/p/original/8MZSGX5JORoO72EfuAEcejH5yHn.jpg</t>
  </si>
  <si>
    <t>vzviK8IibAY</t>
  </si>
  <si>
    <t>tt0212720</t>
  </si>
  <si>
    <t>6891e91e7a297d387b055c19</t>
  </si>
  <si>
    <t>About My Father</t>
  </si>
  <si>
    <t>about my father</t>
  </si>
  <si>
    <t>Encouraged by his girlfriend Ellie, Sebastian and his Italian immigrant father, Salvo, spend the 4th of July weekend with her wealthy and exceedingly eccentric family. The gathering soon develops into a culture clash, allowing father and son to discover the true meaning of family.</t>
  </si>
  <si>
    <t>2023-05-25T00:00:00Z</t>
  </si>
  <si>
    <t>2023-09-15T00:00:00Z</t>
  </si>
  <si>
    <t>2023-06-16T00:00:00Z</t>
  </si>
  <si>
    <t>https://image.tmdb.org/t/p/original/eHcXyH207gLJCMLECRlBtXDK12X.jpg</t>
  </si>
  <si>
    <t>https://www.aboutmyfather.movie</t>
  </si>
  <si>
    <t>txLSE7tpgr0</t>
  </si>
  <si>
    <t>tt8373206</t>
  </si>
  <si>
    <t>6891e91e7a297d387b055c1a</t>
  </si>
  <si>
    <t>Absolute Power</t>
  </si>
  <si>
    <t>absolute power</t>
  </si>
  <si>
    <t>A master thief coincidentally is robbing a house where a murderâ€”in which the President of the United States is involvedâ€”occurs in front of his eyes. He is forced to run, while holding evidence that could convict the President.</t>
  </si>
  <si>
    <t>1997-02-14T00:00:00Z</t>
  </si>
  <si>
    <t>2000-05-27T00:00:00Z</t>
  </si>
  <si>
    <t>https://image.tmdb.org/t/p/original/jiwy7YaPHLN8s1SuXWGgQLKKNKE.jpg</t>
  </si>
  <si>
    <t>v1VZcpPJ9Hw</t>
  </si>
  <si>
    <t>Castle Rock Entertainment</t>
  </si>
  <si>
    <t>tt0118548</t>
  </si>
  <si>
    <t>6891e91e7a297d387b055c1b</t>
  </si>
  <si>
    <t>Accepted</t>
  </si>
  <si>
    <t>accepted</t>
  </si>
  <si>
    <t>A high school slacker who's rejected by every school he applies to opts to create his own institution of higher learning, the South Harmon Institute of Technology, on a rundown piece of property near his hometown.</t>
  </si>
  <si>
    <t>2006-08-18T00:00:00Z</t>
  </si>
  <si>
    <t>2006-11-14T00:00:00Z</t>
  </si>
  <si>
    <t>2007-01-31T00:00:00Z</t>
  </si>
  <si>
    <t>https://image.tmdb.org/t/p/original/pMh1dCw5vhMATmJs0ve0OpoSVED.jpg</t>
  </si>
  <si>
    <t>https://www.uphe.com/movies/accepted</t>
  </si>
  <si>
    <t>5nrCh2we0Gw</t>
  </si>
  <si>
    <t>tt0384793</t>
  </si>
  <si>
    <t>6891e91e7a297d387b055c1c</t>
  </si>
  <si>
    <t>Across the Line: The Exodus of Charlie Wright</t>
  </si>
  <si>
    <t>across line exodus charlie wright</t>
  </si>
  <si>
    <t>The story centers on Charlie, a Los Angeles billionaire financial whiz who goes into self-imposed exile in Tijuana after his empire is revealed to have been a Ponzi scheme. While looking for the woman he abandoned there 25 years before, Charlie is pursued by a Mexican gangster, a federal agent and thugs sent by a former client looking to retrieve his money.</t>
  </si>
  <si>
    <t>2010-12-28T00:00:00Z</t>
  </si>
  <si>
    <t>2011-07-01T00:00:00Z</t>
  </si>
  <si>
    <t>https://image.tmdb.org/t/p/original/wICNztMLSZjTPEYGuNX95loPJXg.jpg</t>
  </si>
  <si>
    <t>Project One Films</t>
  </si>
  <si>
    <t>tt1663193</t>
  </si>
  <si>
    <t>1920x960</t>
  </si>
  <si>
    <t>6891e91e7a297d387b055c1d</t>
  </si>
  <si>
    <t>Act of Valor</t>
  </si>
  <si>
    <t>act valor</t>
  </si>
  <si>
    <t>When a covert mission to rescue a kidnapped CIA operative uncovers a chilling plot, an elite, highly trained U.S. SEAL team speeds to hotspots around the globe, racing against the clock to stop a deadly terrorist attack.</t>
  </si>
  <si>
    <t>2012-02-24T00:00:00Z</t>
  </si>
  <si>
    <t>2012-09-13T00:00:00Z</t>
  </si>
  <si>
    <t>2014-04-04T00:00:00Z</t>
  </si>
  <si>
    <t>https://image.tmdb.org/t/p/original/1Xcd5ci69pVXMPP02DU11Ffq0yY.jpg</t>
  </si>
  <si>
    <t>http://www.actofvalor.com/</t>
  </si>
  <si>
    <t>35b_UqGYZgw</t>
  </si>
  <si>
    <t>Bandito Brothers</t>
  </si>
  <si>
    <t>tt1591479</t>
  </si>
  <si>
    <t>6891e91e7a297d387b055c1e</t>
  </si>
  <si>
    <t>Acts of Vengeance</t>
  </si>
  <si>
    <t>acts vengeance</t>
  </si>
  <si>
    <t>A fast-talking lawyer transforms his body and takes a vow of silence, not to be broken until he finds out who killed his wife and daughter and has his revenge.</t>
  </si>
  <si>
    <t>2017-11-23T00:00:00Z</t>
  </si>
  <si>
    <t>2017-10-27T00:00:00Z</t>
  </si>
  <si>
    <t>2017-10-30T00:00:00Z</t>
  </si>
  <si>
    <t>https://image.tmdb.org/t/p/original/8dzAMMqEubPItk8EXrUXe0wyuzn.jpg</t>
  </si>
  <si>
    <t>9WNBGzyPD0U</t>
  </si>
  <si>
    <t>Nu Boyana Film Studios</t>
  </si>
  <si>
    <t>tt6288694</t>
  </si>
  <si>
    <t>6891e91e7a297d387b055c1f</t>
  </si>
  <si>
    <t>Ad Astra</t>
  </si>
  <si>
    <t>ad astra</t>
  </si>
  <si>
    <t>The near future, a time when both hope and hardships drive humanity to look to the stars and beyond. While a mysterious phenomenon menaces to destroy life on planet Earth, astronaut Roy McBride undertakes a mission across the immensity of space and its many perils to uncover the truth about a lost expedition that decades before boldly faced emptiness and silence in search of the unknown.</t>
  </si>
  <si>
    <t>2019-09-17T00:00:00Z</t>
  </si>
  <si>
    <t>2019-12-17T00:00:00Z</t>
  </si>
  <si>
    <t>2019-09-13T00:00:00Z</t>
  </si>
  <si>
    <t>https://image.tmdb.org/t/p/original/xBHvZcjRiWyobQ9kxBhO6B2dtRI.jpg</t>
  </si>
  <si>
    <t>https://www.foxmovies.com/movies/ad-astra</t>
  </si>
  <si>
    <t>BsCNKuB93BA</t>
  </si>
  <si>
    <t>New Regency Productions</t>
  </si>
  <si>
    <t>tt2935510</t>
  </si>
  <si>
    <t>6891e91e7a297d387b055c20</t>
  </si>
  <si>
    <t>Addams Family Values</t>
  </si>
  <si>
    <t>addams family values</t>
  </si>
  <si>
    <t>Siblings Wednesday and Pugsley Addams will stop at nothing to get rid of Pubert, the new baby boy adored by parents Gomez and Morticia. Things go from bad to worse when the new "black widow" nanny, Debbie Jellinsky, launches her plan to add Fester to her collection of dead husbands.</t>
  </si>
  <si>
    <t>1993-11-19T00:00:00Z</t>
  </si>
  <si>
    <t>2001-06-06T00:00:00Z</t>
  </si>
  <si>
    <t>2002-07-02T00:00:00Z</t>
  </si>
  <si>
    <t>https://image.tmdb.org/t/p/original/sdxT2VjVSx9DRicwnuECUdBHeE7.jpg</t>
  </si>
  <si>
    <t>Bb2FTulPpOA</t>
  </si>
  <si>
    <t>Scott Rudin Productions</t>
  </si>
  <si>
    <t>tt0106220</t>
  </si>
  <si>
    <t>1278x720</t>
  </si>
  <si>
    <t>Addams Family Collection</t>
  </si>
  <si>
    <t>6891e91e7a297d387b055c21</t>
  </si>
  <si>
    <t>Ã†on Flux</t>
  </si>
  <si>
    <t>Ã¦on flux</t>
  </si>
  <si>
    <t>400 years into the future, disease has wiped out the majority of the world's population, except one walled city, Bregna, ruled by a congress of scientists. When Ã†on Flux, the top operative in the underground 'Monican' rebellion, is sent on a mission to kill a government leader, she uncovers a world of secrets.</t>
  </si>
  <si>
    <t>2005-11-30T00:00:00Z</t>
  </si>
  <si>
    <t>2006-01-13T00:00:00Z</t>
  </si>
  <si>
    <t>2008-09-09T00:00:00Z</t>
  </si>
  <si>
    <t>https://image.tmdb.org/t/p/original/5958Nt4QX6aRSUdQnvNw8wqjTJQ.jpg</t>
  </si>
  <si>
    <t>f0XQB6j5gpg</t>
  </si>
  <si>
    <t>tt0402022</t>
  </si>
  <si>
    <t>EAC3</t>
  </si>
  <si>
    <t>6891e91e7a297d387b055c22</t>
  </si>
  <si>
    <t>Affairs of State</t>
  </si>
  <si>
    <t>affairs state</t>
  </si>
  <si>
    <t>A young campaign aide gets in way over his head when he sleeps with the wife of a presidential candidate, sending him into a downward spiral of corruption and blackmail.</t>
  </si>
  <si>
    <t>2018-06-15T00:00:00Z</t>
  </si>
  <si>
    <t>https://image.tmdb.org/t/p/original/jw3CFmGrfs4qUf3Aih9xgN5BTqu.jpg</t>
  </si>
  <si>
    <t>https://13films.net/projects/public-affairs</t>
  </si>
  <si>
    <t>Bt-t5VODEkA</t>
  </si>
  <si>
    <t>American Film Productions</t>
  </si>
  <si>
    <t>tt4180556</t>
  </si>
  <si>
    <t>6891e91e7a297d387b055c23</t>
  </si>
  <si>
    <t>After the Sunset</t>
  </si>
  <si>
    <t>after sunset</t>
  </si>
  <si>
    <t>An FBI agent is suspicious of two master thieves, quietly enjoying their retirement near what may - or may not - be the biggest score of their careers.</t>
  </si>
  <si>
    <t>2004-11-12T00:00:00Z</t>
  </si>
  <si>
    <t>2005-11-09T00:00:00Z</t>
  </si>
  <si>
    <t>2005-01-06T00:00:00Z</t>
  </si>
  <si>
    <t>https://image.tmdb.org/t/p/original/1mo3OdxeR6pLgAVt4a3cyvUUQri.jpg</t>
  </si>
  <si>
    <t>http://www.afterthesunset.com/</t>
  </si>
  <si>
    <t>ZLOwRK2rKJY</t>
  </si>
  <si>
    <t>tt0367479</t>
  </si>
  <si>
    <t>6891e91e7a297d387b055c24</t>
  </si>
  <si>
    <t>Aftermath</t>
  </si>
  <si>
    <t>aftermath</t>
  </si>
  <si>
    <t>A fatal plane crash changes the lives of Roman and Jake forever. Roman loses his wife and daughter in the accident, while Jake loses his mindâ€”as he happens to be the air traffic controller who failed to avert the nightmare. Rage and revenge engulfs Roman and Jake finds himself swamped with guilt and regret.</t>
  </si>
  <si>
    <t>2017-02-28T00:00:00Z</t>
  </si>
  <si>
    <t>2017-04-07T00:00:00Z</t>
  </si>
  <si>
    <t>https://image.tmdb.org/t/p/original/25oWTCGqIik4gUTMidx3L8DI4Bt.jpg</t>
  </si>
  <si>
    <t>http://www.aftermath-the-movie.com</t>
  </si>
  <si>
    <t>oUXUm6he2-s</t>
  </si>
  <si>
    <t>Ingenious Media</t>
  </si>
  <si>
    <t>tt4581576</t>
  </si>
  <si>
    <t>6891e91e7a297d387b055c25</t>
  </si>
  <si>
    <t>Against All Odds</t>
  </si>
  <si>
    <t>against all odds</t>
  </si>
  <si>
    <t>She was a beautiful fugitive. Fleeing from corruption. From power. He was a professional athlete past his prime. Hired to find her, he grew to love her. Love turned to obsession. Obsession turned to murder. And now the price of freedom might be nothing less than their lives.</t>
  </si>
  <si>
    <t>1984-03-02T00:00:00Z</t>
  </si>
  <si>
    <t>1999-12-14T00:00:00Z</t>
  </si>
  <si>
    <t>https://image.tmdb.org/t/p/original/Ac0m41QYoxYBfRoU4cL491vOfEv.jpg</t>
  </si>
  <si>
    <t>Ub4yCGzFE70</t>
  </si>
  <si>
    <t>tt0086859</t>
  </si>
  <si>
    <t>6891e91e7a297d387b055c26</t>
  </si>
  <si>
    <t>Against the Clock</t>
  </si>
  <si>
    <t>against clock</t>
  </si>
  <si>
    <t>After a CIA Agent is seriously injured during a mission, his wife, a former CIA operative, becomes determined to find out what happened - a truth the CIA Director wants concealed at all cost.</t>
  </si>
  <si>
    <t>2019-11-08T00:00:00Z</t>
  </si>
  <si>
    <t>2019-01-11T00:00:00Z</t>
  </si>
  <si>
    <t>https://image.tmdb.org/t/p/original/i8Y2hrGkY1Ih08V7TiJd3IuQeL5.jpg</t>
  </si>
  <si>
    <t>http://gravitasventures.com/againsttheclock/</t>
  </si>
  <si>
    <t>b7xsGWbcjaY</t>
  </si>
  <si>
    <t>Benaroya Pictures</t>
  </si>
  <si>
    <t>tt3813094</t>
  </si>
  <si>
    <t>6891e91e7a297d387b055c27</t>
  </si>
  <si>
    <t>Age of Heroes</t>
  </si>
  <si>
    <t>age heroes</t>
  </si>
  <si>
    <t>The true story of the formation of Ian Fleming's 30 Commando unit, a precursor for the elite forces in the U.K.</t>
  </si>
  <si>
    <t>2011-05-19T00:00:00Z</t>
  </si>
  <si>
    <t>2012-07-17T00:00:00Z</t>
  </si>
  <si>
    <t>https://image.tmdb.org/t/p/original/aQQbOn1jMfb8bJBhhwrEsDV5474.jpg</t>
  </si>
  <si>
    <t>WHMxKP29OeQ</t>
  </si>
  <si>
    <t>Giant Films</t>
  </si>
  <si>
    <t>tt1590950</t>
  </si>
  <si>
    <t>6891e91e7a297d387b055c28</t>
  </si>
  <si>
    <t>Agent Game</t>
  </si>
  <si>
    <t>agent game</t>
  </si>
  <si>
    <t>Harris, a CIA interrogator at an Agency black site, finds himself the target of a rendition operation after being scapegoated for an interrogation gone horribly wrong. As the team tasked to bring Harris in begins to question their orders -- and each other --Olsen, a senior intelligence officer, and his subordinate, Visser, raise the stakes. Now, it's up to Harris and some newfound allies to uncover the truth and turn the tables.</t>
  </si>
  <si>
    <t>2022-05-11T00:00:00Z</t>
  </si>
  <si>
    <t>2022-04-08T00:00:00Z</t>
  </si>
  <si>
    <t>https://image.tmdb.org/t/p/original/qXJFjgcV7ESRHUSxZiBA4PzRMIx.jpg</t>
  </si>
  <si>
    <t>ZXgS5a2aqC4</t>
  </si>
  <si>
    <t>Taylor &amp; Dodge</t>
  </si>
  <si>
    <t>tt14168394</t>
  </si>
  <si>
    <t>6891e91e7a297d387b055c29</t>
  </si>
  <si>
    <t>Ages of Love</t>
  </si>
  <si>
    <t>Manuale d'amore 3</t>
  </si>
  <si>
    <t>ages love</t>
  </si>
  <si>
    <t>Roberto is a young and ambitious lawyer who is going to marry Sara. His whole life is perfectly planned out. During a expropriation which he is in charge of, he meets Micol, a gorgeous and provocative young woman from a small village in Tuscany. This is when things start to get complicated... Fabio, a famous anchorman, has been the perfect husband for twenty five years. At a party one night, he meets Eliana, a femme fatale full of surprises. This one-night stand proves to be more than what he bargained for when she refuses to leave... Adrian is an American art history professor who moved to Rome after his divorce. He is friends with Augusto, the building's concierge, whose ebullient daughter Viola is about to disrupt his peaceful existence and relight his fire</t>
  </si>
  <si>
    <t>2011-02-25T00:00:00Z</t>
  </si>
  <si>
    <t>2012-02-18T00:00:00Z</t>
  </si>
  <si>
    <t>https://image.tmdb.org/t/p/original/9xckurqcoNkTYtjh5f3HvOZFMMP.jpg</t>
  </si>
  <si>
    <t>vEWHY4yru78</t>
  </si>
  <si>
    <t>Filmauro</t>
  </si>
  <si>
    <t>tt1712187</t>
  </si>
  <si>
    <t>Manual of Love Collection</t>
  </si>
  <si>
    <t>6891e91e7a297d387b055c2a</t>
  </si>
  <si>
    <t>Agora</t>
  </si>
  <si>
    <t>agora</t>
  </si>
  <si>
    <t>A historical drama set in Roman Egypt, concerning philosopher Hypatia of Alexandria and her relationship with her slave Davus, who is torn between his love for her and the possibility of gaining his freedom by joining the rising tide of Christianity.</t>
  </si>
  <si>
    <t>2009-05-17T00:00:00Z</t>
  </si>
  <si>
    <t>2010-08-05T00:00:00Z</t>
  </si>
  <si>
    <t>https://image.tmdb.org/t/p/original/1xsFa6I5vDd2UI1AJ1tsW7BUChv.jpg</t>
  </si>
  <si>
    <t>http://agoralapelicula.com</t>
  </si>
  <si>
    <t>RbuEhwselE0</t>
  </si>
  <si>
    <t>Mod Producciones</t>
  </si>
  <si>
    <t>tt1186830</t>
  </si>
  <si>
    <t>1920x814</t>
  </si>
  <si>
    <t>6891e91e7a297d387b055c2b</t>
  </si>
  <si>
    <t>Air</t>
  </si>
  <si>
    <t>air</t>
  </si>
  <si>
    <t>Discover the game-changing partnership between a then undiscovered Michael Jordan and Nike's fledgling basketball division which revolutionized the world of sports and culture with the Air Jordan brand.</t>
  </si>
  <si>
    <t>2023-04-05T00:00:00Z</t>
  </si>
  <si>
    <t>2023-09-12T00:00:00Z</t>
  </si>
  <si>
    <t>https://image.tmdb.org/t/p/original/76AKQPdH3M8cvsFR9K8JsOzVlY5.jpg</t>
  </si>
  <si>
    <t>https://www.amazon.com/salp/air</t>
  </si>
  <si>
    <t>Euy4Yu6B3nU</t>
  </si>
  <si>
    <t>Amazon Studios</t>
  </si>
  <si>
    <t>tt16419074</t>
  </si>
  <si>
    <t>6891e91e7a297d387b055c2c</t>
  </si>
  <si>
    <t>Air America</t>
  </si>
  <si>
    <t>air america</t>
  </si>
  <si>
    <t>Air America was the CIA's private airline operating in Laos during the Vietnam War, running anything and everything from soldiers to foodstuffs for local villagers. After losing his pilot's license, Billy Covington is recruited, and ends up in the middle of a bunch of lunatic pilots, gun-running by his friend Gene Ryack, and opium smuggling by his own superiors.</t>
  </si>
  <si>
    <t>1990-08-10T00:00:00Z</t>
  </si>
  <si>
    <t>2001-02-28T00:00:00Z</t>
  </si>
  <si>
    <t>2016-01-01T00:00:00Z</t>
  </si>
  <si>
    <t>https://image.tmdb.org/t/p/original/2cVANiDU7AdSLGgs4T7dpgyU2SK.jpg</t>
  </si>
  <si>
    <t>spsxCrPDCi4</t>
  </si>
  <si>
    <t>IndieProd Company Productions</t>
  </si>
  <si>
    <t>tt0099005</t>
  </si>
  <si>
    <t>6891e91e7a297d387b055c2d</t>
  </si>
  <si>
    <t>Air Force One</t>
  </si>
  <si>
    <t>air force one</t>
  </si>
  <si>
    <t>When Russian neo-nationalists hijack Air Force One, the world's most secure and extraordinary aircraft, the President is faced with a nearly impossible decision to give in to terrorist demands or sacrifice not only the country's dignity, but the lives of his wife and daughter.</t>
  </si>
  <si>
    <t>1997-07-25T00:00:00Z</t>
  </si>
  <si>
    <t>1998-02-10T00:00:00Z</t>
  </si>
  <si>
    <t>2002-04-26T00:00:00Z</t>
  </si>
  <si>
    <t>https://image.tmdb.org/t/p/original/juRFEbyx5JlNuYrZM50vcZmtN78.jpg</t>
  </si>
  <si>
    <t>https://www.sonypictures.com/movies/airforceone</t>
  </si>
  <si>
    <t>FItgZOuaPVY</t>
  </si>
  <si>
    <t>Radiant Productions</t>
  </si>
  <si>
    <t>tt0118571</t>
  </si>
  <si>
    <t>6891e91e7a297d387b055c2e</t>
  </si>
  <si>
    <t>Airplane II: The Sequel</t>
  </si>
  <si>
    <t>airplane ii sequel</t>
  </si>
  <si>
    <t>A faulty computer causes a passenger space shuttle to head straight for the sun, and man-with-a-past Ted Striker must save the day and get the shuttle back on track â€“ again â€“ all the while trying to patch up his relationship with Elaine.</t>
  </si>
  <si>
    <t>1982-12-10T00:00:00Z</t>
  </si>
  <si>
    <t>2003-12-16T00:00:00Z</t>
  </si>
  <si>
    <t>2004-01-10T00:00:00Z</t>
  </si>
  <si>
    <t>https://image.tmdb.org/t/p/original/zs7Pjyabt0fwe2XqIx0gnF9Q4np.jpg</t>
  </si>
  <si>
    <t>tt0083530</t>
  </si>
  <si>
    <t>Airplane Collection</t>
  </si>
  <si>
    <t>6891e91e7a297d387b055c2f</t>
  </si>
  <si>
    <t>Airplane!</t>
  </si>
  <si>
    <t>airplane</t>
  </si>
  <si>
    <t>An ex-fighter pilot forced to take over the controls of an airliner when the flight crew succumbs to food poisoning.</t>
  </si>
  <si>
    <t>1980-07-02T00:00:00Z</t>
  </si>
  <si>
    <t>2001-02-21T00:00:00Z</t>
  </si>
  <si>
    <t>2003-01-18T00:00:00Z</t>
  </si>
  <si>
    <t>https://image.tmdb.org/t/p/original/7Q3efxd3AF1vQjlSxnlerSA7RzN.jpg</t>
  </si>
  <si>
    <t>JWNBROLN8Oc</t>
  </si>
  <si>
    <t>tt0080339</t>
  </si>
  <si>
    <t>6891e91e7a297d387b055c30</t>
  </si>
  <si>
    <t>Aladdin</t>
  </si>
  <si>
    <t>aladdin</t>
  </si>
  <si>
    <t>In the boorish city of Agrabah, kind-hearted street urchin Aladdin and Princess Jasmine fall in love, although she can only marry a prince. He and power-hungry Grand Vizier Jafar vie for a magic lamp that can fulfill their wishes.</t>
  </si>
  <si>
    <t>1992-11-25T00:00:00Z</t>
  </si>
  <si>
    <t>1993-10-03T00:00:00Z</t>
  </si>
  <si>
    <t>2011-07-23T00:00:00Z</t>
  </si>
  <si>
    <t>https://image.tmdb.org/t/p/original/eLFfl7vS8dkeG1hKp5mwbm37V83.jpg</t>
  </si>
  <si>
    <t>http://movies.disney.com/aladdin</t>
  </si>
  <si>
    <t>mq05scD6PUs</t>
  </si>
  <si>
    <t>Walt Disney Pictures</t>
  </si>
  <si>
    <t>tt0103639</t>
  </si>
  <si>
    <t>G</t>
  </si>
  <si>
    <t>Animation</t>
  </si>
  <si>
    <t>Aladdin Collection</t>
  </si>
  <si>
    <t>6891e91e7a297d387b055c31</t>
  </si>
  <si>
    <t>A kindhearted street urchin named Aladdin embarks on a magical adventure after finding a lamp that releases a wisecracking genie while a power-hungry Grand Vizier vies for the same lamp that has the power to make their deepest wishes come true.</t>
  </si>
  <si>
    <t>2019-05-22T00:00:00Z</t>
  </si>
  <si>
    <t>2019-09-10T00:00:00Z</t>
  </si>
  <si>
    <t>2019-05-23T00:00:00Z</t>
  </si>
  <si>
    <t>https://image.tmdb.org/t/p/original/ykUEbfpkf8d0w49pHh0AD2KrT52.jpg</t>
  </si>
  <si>
    <t>https://movies.disney.com/aladdin-2019</t>
  </si>
  <si>
    <t>h44kpghglWw</t>
  </si>
  <si>
    <t>tt6139732</t>
  </si>
  <si>
    <t>6891e91e7a297d387b055c32</t>
  </si>
  <si>
    <t>Aladdin and the King of Thieves</t>
  </si>
  <si>
    <t>aladdin king thieves</t>
  </si>
  <si>
    <t>Legendary secrets are revealed as Aladdin and his friendsâ€”Jasmine, Abu, Carpet and, of course, the always entertaining Genieâ€”face all sorts of terrifying threats and make some exciting last-minute escapes pursuing the King Of Thieves and his villainous crew.</t>
  </si>
  <si>
    <t>1996-05-20T00:00:00Z</t>
  </si>
  <si>
    <t>1996-07-31T00:00:00Z</t>
  </si>
  <si>
    <t>https://image.tmdb.org/t/p/original/kTH7qEyvdDYMoQraQZm3LFKCge3.jpg</t>
  </si>
  <si>
    <t>http://movies.disney.com/aladdin-and-the-king-of-thieves</t>
  </si>
  <si>
    <t>9GOQF17VO24</t>
  </si>
  <si>
    <t>Disney Television Animation</t>
  </si>
  <si>
    <t>tt0115491</t>
  </si>
  <si>
    <t>6891e91e7a297d387b055c33</t>
  </si>
  <si>
    <t>Alexander</t>
  </si>
  <si>
    <t>alexander</t>
  </si>
  <si>
    <t>Alexander, the King of Macedonia, leads his legions against the giant Persian Empire. After defeating the Persians, he leads his army across the then known world, venturing farther than any westerner had ever gone, all the way to India.</t>
  </si>
  <si>
    <t>2004-11-21T00:00:00Z</t>
  </si>
  <si>
    <t>2009-05-05T00:00:00Z</t>
  </si>
  <si>
    <t>2007-08-17T00:00:00Z</t>
  </si>
  <si>
    <t>https://image.tmdb.org/t/p/original/91QR7ReHg4HiY66avTon185bawQ.jpg</t>
  </si>
  <si>
    <t>oBn3VzXtuWc</t>
  </si>
  <si>
    <t>Intermedia</t>
  </si>
  <si>
    <t>tt0346491</t>
  </si>
  <si>
    <t>6891e91e7a297d387b055c34</t>
  </si>
  <si>
    <t>Ali</t>
  </si>
  <si>
    <t>ali</t>
  </si>
  <si>
    <t>In 1964, a brash, new pro boxer, fresh from his Olympic gold medal victory, explodes onto the scene: Cassius Clay. Bold and outspoken, he cuts an entirely new image for African Americans in sport with his proud public self-confidence and his unapologetic belief that he is the greatest boxer of all time. Yet at the top of his game, both Ali's personal and professional lives face the ultimate test.</t>
  </si>
  <si>
    <t>2001-12-10T00:00:00Z</t>
  </si>
  <si>
    <t>2002-06-24T00:00:00Z</t>
  </si>
  <si>
    <t>2002-02-22T00:00:00Z</t>
  </si>
  <si>
    <t>https://image.tmdb.org/t/p/original/hBE9VTgwmHbIBkJ0uxrnmqJOpkm.jpg</t>
  </si>
  <si>
    <t>Gej0ngCyHf4</t>
  </si>
  <si>
    <t>tt0248667</t>
  </si>
  <si>
    <t>6891e91e7a297d387b055c35</t>
  </si>
  <si>
    <t>Alice in Wonderland</t>
  </si>
  <si>
    <t>alice in wonderland</t>
  </si>
  <si>
    <t>Alice, now 19 years old, returns to the whimsical world she first entered as a child and embarks on a journey to discover her true destiny.</t>
  </si>
  <si>
    <t>2010-03-03T00:00:00Z</t>
  </si>
  <si>
    <t>2010-06-30T00:00:00Z</t>
  </si>
  <si>
    <t>https://image.tmdb.org/t/p/original/o0kre9wRCZz3jjSjaru7QU0UtFz.jpg</t>
  </si>
  <si>
    <t>http://disney.go.com/wonderland/</t>
  </si>
  <si>
    <t>9POCgSRVvf0</t>
  </si>
  <si>
    <t>tt1014759</t>
  </si>
  <si>
    <t>Alice in Wonderland Collection</t>
  </si>
  <si>
    <t>6891e91e7a297d387b055c36</t>
  </si>
  <si>
    <t>Alice Through the Looking Glass</t>
  </si>
  <si>
    <t>alice through looking glass</t>
  </si>
  <si>
    <t>Alice Kingsleigh returns to Underland and faces a new adventure in saving the Mad Hatter.</t>
  </si>
  <si>
    <t>2016-10-03T00:00:00Z</t>
  </si>
  <si>
    <t>https://image.tmdb.org/t/p/original/4g043PWVXkjHkxEEsEfwuAxlM8i.jpg</t>
  </si>
  <si>
    <t>http://movies.disney.com/alice-through-the-looking-glass</t>
  </si>
  <si>
    <t>anvGUW-vsLE</t>
  </si>
  <si>
    <t>Legend3D</t>
  </si>
  <si>
    <t>tt2567026</t>
  </si>
  <si>
    <t>6891e91e7a297d387b055c37</t>
  </si>
  <si>
    <t>All the King's Men</t>
  </si>
  <si>
    <t>all king s men</t>
  </si>
  <si>
    <t>A man of humble beginnings and honest intentions rises to power by nefarious means. Along for the wild ride are an earnest reporter, a heretofore classy society girl, and a too-clever-for-her-own-good political flack.</t>
  </si>
  <si>
    <t>1949-11-16T00:00:00Z</t>
  </si>
  <si>
    <t>2001-06-05T00:00:00Z</t>
  </si>
  <si>
    <t>2023-01-01T00:00:00Z</t>
  </si>
  <si>
    <t>https://image.tmdb.org/t/p/original/ett22fgwPN4MvESKV1bttgdb8eu.jpg</t>
  </si>
  <si>
    <t>DivcuGBAHcI</t>
  </si>
  <si>
    <t>tt0041113</t>
  </si>
  <si>
    <t>6891e91e7a297d387b055c38</t>
  </si>
  <si>
    <t>All the Old Knives</t>
  </si>
  <si>
    <t>all old knives</t>
  </si>
  <si>
    <t>When the CIA discovers one of its agents leaked information that cost more than 100 people their lives, veteran operative Henry Pelham is assigned to root out the mole with his former lover and colleague Celia Harrison.</t>
  </si>
  <si>
    <t>2022-04-07T00:00:00Z</t>
  </si>
  <si>
    <t>https://image.tmdb.org/t/p/original/g4tMniKxol1TBJrHlAtiDjjlx4Q.jpg</t>
  </si>
  <si>
    <t>https://www.alltheoldknivesmovie.com/</t>
  </si>
  <si>
    <t>6s7NziAetNs</t>
  </si>
  <si>
    <t>Barry Linen Motion Pictures</t>
  </si>
  <si>
    <t>tt3706352</t>
  </si>
  <si>
    <t>eng/eng/eng</t>
  </si>
  <si>
    <t>6891e91e7a297d387b055c39</t>
  </si>
  <si>
    <t>All the President's Men</t>
  </si>
  <si>
    <t>all president s men</t>
  </si>
  <si>
    <t>During the 1972 elections, two reporters' investigation sheds light on the controversial Watergate scandal that compels President Nixon to resign from his post.</t>
  </si>
  <si>
    <t>1976-04-09T00:00:00Z</t>
  </si>
  <si>
    <t>2006-05-31T00:00:00Z</t>
  </si>
  <si>
    <t>1998-05-13T00:00:00Z</t>
  </si>
  <si>
    <t>https://image.tmdb.org/t/p/original/qwdcIdiTAk8iANsJEK2JmrYQx5o.jpg</t>
  </si>
  <si>
    <t>vLt6djxhNe8</t>
  </si>
  <si>
    <t>Wildwood Enterprises</t>
  </si>
  <si>
    <t>tt0074119</t>
  </si>
  <si>
    <t>6891e91e7a297d387b055c3a</t>
  </si>
  <si>
    <t>Allegiant</t>
  </si>
  <si>
    <t>allegiant</t>
  </si>
  <si>
    <t>Beatrice Prior and Tobias Eaton venture into the world outside of the fence and are taken into protective custody by a mysterious agency known as the Bureau of Genetic Welfare.</t>
  </si>
  <si>
    <t>2016-03-09T00:00:00Z</t>
  </si>
  <si>
    <t>2016-07-11T00:00:00Z</t>
  </si>
  <si>
    <t>2016-07-08T00:00:00Z</t>
  </si>
  <si>
    <t>https://image.tmdb.org/t/p/original/aSsOFs0O84HKmYtgGGbmzjLOBrJ.jpg</t>
  </si>
  <si>
    <t>http://www.thedivergentseries.movie/#allegiant</t>
  </si>
  <si>
    <t>ESJBomF-9Y8</t>
  </si>
  <si>
    <t>Mandeville Films</t>
  </si>
  <si>
    <t>tt3410834</t>
  </si>
  <si>
    <t>Divergent Collection</t>
  </si>
  <si>
    <t>6891e91e7a297d387b055c3b</t>
  </si>
  <si>
    <t>Allied</t>
  </si>
  <si>
    <t>allied</t>
  </si>
  <si>
    <t>In 1942, an intelligence officer in North Africa encounters a female French Resistance fighter on a deadly mission behind enemy lines. When they reunite in London, their relationship is tested by the pressures of war.</t>
  </si>
  <si>
    <t>2016-02-12T00:00:00Z</t>
  </si>
  <si>
    <t>2016-12-01T00:00:00Z</t>
  </si>
  <si>
    <t>https://image.tmdb.org/t/p/original/sV4lXM32quwminL3TP36nlNPp7Q.jpg</t>
  </si>
  <si>
    <t>http://www.alliedmovie.com/</t>
  </si>
  <si>
    <t>tt3640424</t>
  </si>
  <si>
    <t>6891e91e7a297d387b055c3c</t>
  </si>
  <si>
    <t>Almost Famous</t>
  </si>
  <si>
    <t>almost famous</t>
  </si>
  <si>
    <t>In 1973, 15-year-old William Miller's unabashed love of music and aspiration to become a rock journalist lands him an assignment from Rolling Stone magazine to interview and tour with the up-and-coming band, Stillwater.</t>
  </si>
  <si>
    <t>2000-09-22T00:00:00Z</t>
  </si>
  <si>
    <t>2001-03-13T00:00:00Z</t>
  </si>
  <si>
    <t>2004-05-09T00:00:00Z</t>
  </si>
  <si>
    <t>https://image.tmdb.org/t/p/original/3rrkyLYbgLj84AYvjhdcJot4JPx.jpg</t>
  </si>
  <si>
    <t>PmojczkkQdU</t>
  </si>
  <si>
    <t>DreamWorks Pictures</t>
  </si>
  <si>
    <t>tt0181875</t>
  </si>
  <si>
    <t>6891e91e7a297d387b055c3d</t>
  </si>
  <si>
    <t>Aloha</t>
  </si>
  <si>
    <t>aloha</t>
  </si>
  <si>
    <t>A celebrated military contractor returns to the site of his greatest career triumphs and re-connects with a long-ago love while unexpectedly falling for the hard-charging Air Force watchdog assigned to him.</t>
  </si>
  <si>
    <t>2015-05-29T00:00:00Z</t>
  </si>
  <si>
    <t>2015-08-25T00:00:00Z</t>
  </si>
  <si>
    <t>2015-08-28T00:00:00Z</t>
  </si>
  <si>
    <t>https://image.tmdb.org/t/p/original/58Y4CjcRX8AtMNtI0AXu9H7iebP.jpg</t>
  </si>
  <si>
    <t>hZGP4AR46Eg</t>
  </si>
  <si>
    <t>Vinyl Films</t>
  </si>
  <si>
    <t>tt1243974</t>
  </si>
  <si>
    <t>6891e91e7a297d387b055c3e</t>
  </si>
  <si>
    <t>Alpha Dog</t>
  </si>
  <si>
    <t>alpha dog</t>
  </si>
  <si>
    <t>Johnny Truelove likes to see himself as tough. He's the son of an underworld figure and a drug dealer. Johnny also likes to get tough when things don't go his way. When Jake Mazursky fails to pay up for Johnny, things get worse for the Mazursky family, as Johnny and his 'gang' kidnap Jake's 15 year old brother and holds him hostage. Problem now is what to do with 'stolen boy?'</t>
  </si>
  <si>
    <t>2006-01-27T00:00:00Z</t>
  </si>
  <si>
    <t>2007-04-20T00:00:00Z</t>
  </si>
  <si>
    <t>https://image.tmdb.org/t/p/original/t9pirEsDxe102mSQGoDZWBbdcCD.jpg</t>
  </si>
  <si>
    <t>VPWjDJmbrak</t>
  </si>
  <si>
    <t>A-Mark Entertainment</t>
  </si>
  <si>
    <t>tt0426883</t>
  </si>
  <si>
    <t>1920x818</t>
  </si>
  <si>
    <t>6891e91e7a297d387b055c3f</t>
  </si>
  <si>
    <t>Ambulance</t>
  </si>
  <si>
    <t>ambulance</t>
  </si>
  <si>
    <t>Decorated veteran Will Sharp, desperate for money to cover his wife's medical bills, asks for help from his adoptive brother Danny. A charismatic career criminal, Danny instead offers him a score: the biggest bank heist in Los Angeles history: $32 million.</t>
  </si>
  <si>
    <t>2022-03-16T00:00:00Z</t>
  </si>
  <si>
    <t>2022-06-27T00:00:00Z</t>
  </si>
  <si>
    <t>2022-03-18T00:00:00Z</t>
  </si>
  <si>
    <t>https://image.tmdb.org/t/p/original/hUbgg3mMSbY9PlpTxBo4IFUVSd6.jpg</t>
  </si>
  <si>
    <t>https://www.ambulance.movie</t>
  </si>
  <si>
    <t>tFWOyZNHjX8</t>
  </si>
  <si>
    <t>Bay Films</t>
  </si>
  <si>
    <t>tt4998632</t>
  </si>
  <si>
    <t>6891e91e7a297d387b055c40</t>
  </si>
  <si>
    <t>American Assassin</t>
  </si>
  <si>
    <t>american assassin</t>
  </si>
  <si>
    <t>Following the murder of his fiancÃ©e, Mitch Rapp trains under the instruction of Cold War veteran Stan Hurley. The pair then is enlisted to investigate a wave of apparently random attacks on military and civilian targets.</t>
  </si>
  <si>
    <t>2017-09-14T00:00:00Z</t>
  </si>
  <si>
    <t>https://image.tmdb.org/t/p/original/w6vjeHx3UEaBXIyc8VFqyZYKznD.jpg</t>
  </si>
  <si>
    <t>http://american-assassin.com</t>
  </si>
  <si>
    <t>VW0PrPgI8F8</t>
  </si>
  <si>
    <t>TIK Films</t>
  </si>
  <si>
    <t>tt1961175</t>
  </si>
  <si>
    <t>6891e91e7a297d387b055c41</t>
  </si>
  <si>
    <t>American Beauty</t>
  </si>
  <si>
    <t>american beauty</t>
  </si>
  <si>
    <t>Lester Burnham, a depressed suburban father in a mid-life crisis, decides to turn his hectic life around after developing an infatuation with his daughter's attractive friend.</t>
  </si>
  <si>
    <t>1999-10-01T00:00:00Z</t>
  </si>
  <si>
    <t>2000-06-23T00:00:00Z</t>
  </si>
  <si>
    <t>2002-11-07T00:00:00Z</t>
  </si>
  <si>
    <t>https://image.tmdb.org/t/p/original/s5PXkDqS8W3K4wCPNZBzf10zycw.jpg</t>
  </si>
  <si>
    <t>XCxzXblZyfQ</t>
  </si>
  <si>
    <t>tt0169547</t>
  </si>
  <si>
    <t>6891e91e7a297d387b055c42</t>
  </si>
  <si>
    <t>American Flyers</t>
  </si>
  <si>
    <t>american flyers</t>
  </si>
  <si>
    <t>When Dr. Marcus Sommers realizes that he and his troubled, estranged brother David may be prone a fatal brain disease that runs in their family, he decides to make peace with his sibling, and invites him on a trip to the Rockies. There, the brothers bond over their shared enthusiasm for cycling and decide to enter a grueling bike race through the mountains. However, Marcus' health soon begins to fail, and David must compete without his brother at his side.</t>
  </si>
  <si>
    <t>1985-08-16T00:00:00Z</t>
  </si>
  <si>
    <t>https://image.tmdb.org/t/p/original/sa8otETzs4ZJ77s7LypCmD0zzQe.jpg</t>
  </si>
  <si>
    <t>spdLs5T1EoI</t>
  </si>
  <si>
    <t>WW Production</t>
  </si>
  <si>
    <t>tt0088707</t>
  </si>
  <si>
    <t>6891e91e7a297d387b055c43</t>
  </si>
  <si>
    <t>American Gangster</t>
  </si>
  <si>
    <t>american gangster</t>
  </si>
  <si>
    <t>Following the death of his employer and mentor, Bumpy Johnson, Frank Lucas establishes himself as the number one importer of heroin in the Harlem district of Manhattan. He does so by buying heroin directly from the source in South East Asia and he comes up with a unique way of importing the drugs into the United States. Partly based on a true story.</t>
  </si>
  <si>
    <t>2007-11-02T00:00:00Z</t>
  </si>
  <si>
    <t>2008-02-19T00:00:00Z</t>
  </si>
  <si>
    <t>2010-03-04T00:00:00Z</t>
  </si>
  <si>
    <t>https://image.tmdb.org/t/p/original/8sV6nWuKczuXRt0C6EWoXqJAj6G.jpg</t>
  </si>
  <si>
    <t>http://www.americangangster.net/</t>
  </si>
  <si>
    <t>BV_nssS6Zkg</t>
  </si>
  <si>
    <t>Film Rites</t>
  </si>
  <si>
    <t>tt0765429</t>
  </si>
  <si>
    <t>6891e91e7a297d387b055c44</t>
  </si>
  <si>
    <t>American Hero</t>
  </si>
  <si>
    <t>american hero</t>
  </si>
  <si>
    <t>Melvin, a reluctant hero who is far from super, has been suppressing his telekinetic powers for years with booze, drugs, and women. In the process, he has failed at practically everything, most of all as a parent to his son. After a brush with death, Melvin decides to use his powers for good and clean up the streets of New Orleans with the help of his best friend/definitely-not-a-sidekick, Lucille. For a man who can do the impossible, it might be a fight even he canâ€™t win.</t>
  </si>
  <si>
    <t>2015-12-11T00:00:00Z</t>
  </si>
  <si>
    <t>https://image.tmdb.org/t/p/original/uYHb5CG90zHp5CDj3dJDP98c77q.jpg</t>
  </si>
  <si>
    <t>http://www.protagonistpictures.com/films/american-hero</t>
  </si>
  <si>
    <t>StDQ_P99rPo</t>
  </si>
  <si>
    <t>Protagonist Pictures</t>
  </si>
  <si>
    <t>tt4733536</t>
  </si>
  <si>
    <t>6891e91e7a297d387b055c45</t>
  </si>
  <si>
    <t>American History X</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</si>
  <si>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</si>
  <si>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</si>
  <si>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1998-07-01T00:00:00Z</t>
  </si>
  <si>
    <t>2003-12-03T00:00:00Z</t>
  </si>
  <si>
    <t>2002-03-30T00:00:00Z</t>
  </si>
  <si>
    <t>https://image.tmdb.org/t/p/original/euypWkaYFOLW3e5rLIcTAjWnhhT.jpg</t>
  </si>
  <si>
    <t>ZVAfE5cT59c</t>
  </si>
  <si>
    <t>tt0120586</t>
  </si>
  <si>
    <t>1920x1078</t>
  </si>
  <si>
    <t>6891e91e7a297d387b055c46</t>
  </si>
  <si>
    <t>American Hustle</t>
  </si>
  <si>
    <t>american hustle</t>
  </si>
  <si>
    <t>A conman and his seductive partner are forced to work for a wild FBI agent, who pushes them into a world of Jersey power-brokers and the Mafia.</t>
  </si>
  <si>
    <t>2013-12-03T00:00:00Z</t>
  </si>
  <si>
    <t>2014-03-18T00:00:00Z</t>
  </si>
  <si>
    <t>2016-03-04T00:00:00Z</t>
  </si>
  <si>
    <t>https://image.tmdb.org/t/p/original/koXGRfatN0tURFWMA0Keb0p0Gtg.jpg</t>
  </si>
  <si>
    <t>http://www.americanhustle-movie.com/</t>
  </si>
  <si>
    <t>h5Cb4SFt7gE</t>
  </si>
  <si>
    <t>Annapurna Pictures</t>
  </si>
  <si>
    <t>tt1800241</t>
  </si>
  <si>
    <t>6891e91e7a297d387b055c47</t>
  </si>
  <si>
    <t>American Made</t>
  </si>
  <si>
    <t>american made</t>
  </si>
  <si>
    <t>The true story of pilot Barry Seal, who transported contraband for the CIA and the Medellin cartel in the 1980s.</t>
  </si>
  <si>
    <t>2017-08-18T00:00:00Z</t>
  </si>
  <si>
    <t>2017-12-16T00:00:00Z</t>
  </si>
  <si>
    <t>https://image.tmdb.org/t/p/original/23ILgoPSO5ShKcTZOuiTVfqFAUB.jpg</t>
  </si>
  <si>
    <t>http://www.americanmademovie.net/</t>
  </si>
  <si>
    <t>AEBIJRAkujM</t>
  </si>
  <si>
    <t>tt3532216</t>
  </si>
  <si>
    <t>6891e91e7a297d387b055c48</t>
  </si>
  <si>
    <t>American Pie</t>
  </si>
  <si>
    <t>american pie</t>
  </si>
  <si>
    <t>At a high-school party, four friends find that losing their collective virginity isn't as easy as they had thought. But they still believe that they need to do so before college. To motivate themselves, they enter a pact to all "score" by their senior prom.</t>
  </si>
  <si>
    <t>1999-07-09T00:00:00Z</t>
  </si>
  <si>
    <t>1999-12-21T00:00:00Z</t>
  </si>
  <si>
    <t>2005-07-04T00:00:00Z</t>
  </si>
  <si>
    <t>https://image.tmdb.org/t/p/original/5P68by2Thn8wHAziyWGEw2O7hco.jpg</t>
  </si>
  <si>
    <t>ACDrQ2p5kAM</t>
  </si>
  <si>
    <t>tt0163651</t>
  </si>
  <si>
    <t>1280x688</t>
  </si>
  <si>
    <t>American Pie Collection</t>
  </si>
  <si>
    <t>6891e91e7a297d387b055c49</t>
  </si>
  <si>
    <t>American Pie 2</t>
  </si>
  <si>
    <t>american pie 2</t>
  </si>
  <si>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</si>
  <si>
    <t>2001-08-10T00:00:00Z</t>
  </si>
  <si>
    <t>2002-04-17T00:00:00Z</t>
  </si>
  <si>
    <t>2004-10-04T00:00:00Z</t>
  </si>
  <si>
    <t>https://image.tmdb.org/t/p/original/854ZZxXdeabAs90mrV72NqShJqR.jpg</t>
  </si>
  <si>
    <t>ntxIBzJ0tU8</t>
  </si>
  <si>
    <t>tt0252866</t>
  </si>
  <si>
    <t>6891e91e7a297d387b055c4a</t>
  </si>
  <si>
    <t>American Reunion</t>
  </si>
  <si>
    <t>american reunion</t>
  </si>
  <si>
    <t>The characters we met a little more than a decade ago return to East Great Falls for their high school reunion. In one long-overdue weekend, they will discover what has changed, who hasnâ€™t, and that time and distance canâ€™t break the bonds of friendship.</t>
  </si>
  <si>
    <t>2012-04-04T00:00:00Z</t>
  </si>
  <si>
    <t>2012-08-27T00:00:00Z</t>
  </si>
  <si>
    <t>2012-07-27T00:00:00Z</t>
  </si>
  <si>
    <t>https://image.tmdb.org/t/p/original/de5QBIdVR4dnkBZ4a0zjkS4lTg.jpg</t>
  </si>
  <si>
    <t>1akixU65dDY</t>
  </si>
  <si>
    <t>tt1605630</t>
  </si>
  <si>
    <t>6891e91e7a297d387b055c4b</t>
  </si>
  <si>
    <t>American Sicario</t>
  </si>
  <si>
    <t>american sicario</t>
  </si>
  <si>
    <t>The story of the rise and fall of the first American-born drug lord in Mexico, this tale of power, money, greed and betrayal amongst rival members of the drug cartels finds American gangster Erik Vasquez scheming to become the top dog in the Mexican underworld, only to find himself making enemies out of both the powerful cartels and his own allies.</t>
  </si>
  <si>
    <t>2022-01-06T00:00:00Z</t>
  </si>
  <si>
    <t>2021-12-10T00:00:00Z</t>
  </si>
  <si>
    <t>https://image.tmdb.org/t/p/original/nQRPSUmHGLrFRPK6v3BI1frAM1O.jpg</t>
  </si>
  <si>
    <t>5EugiAQoLnQ</t>
  </si>
  <si>
    <t>Saban Films</t>
  </si>
  <si>
    <t>tt13322120</t>
  </si>
  <si>
    <t>6891e91e7a297d387b055c4c</t>
  </si>
  <si>
    <t>American Sniper</t>
  </si>
  <si>
    <t>american sniper</t>
  </si>
  <si>
    <t>U.S. Navy SEAL Chris Kyle takes his sole missionâ€”protect his comradesâ€”to heart and becomes one of the most lethal snipers in American history. His pinpoint accuracy not only saves countless lives but also makes him a prime target of insurgents. Despite grave danger and his struggle to be a good husband and father to his family back in the States, Kyle serves four tours of duty in Iraq. However, when he finally returns home, he finds that he cannot leave the war behind.</t>
  </si>
  <si>
    <t>2015-01-01T00:00:00Z</t>
  </si>
  <si>
    <t>2015-05-27T00:00:00Z</t>
  </si>
  <si>
    <t>2015-06-30T00:00:00Z</t>
  </si>
  <si>
    <t>https://image.tmdb.org/t/p/original/vJgtfUmZE5i4L12sOryAPuBa04K.jpg</t>
  </si>
  <si>
    <t>http://www.americansnipermovie.com</t>
  </si>
  <si>
    <t>iq7smHSQPho</t>
  </si>
  <si>
    <t>tt2179136</t>
  </si>
  <si>
    <t>6891e91e7a297d387b055c4d</t>
  </si>
  <si>
    <t>American Traitor: The Trial of Axis Sally</t>
  </si>
  <si>
    <t>american traitor trial axis sally</t>
  </si>
  <si>
    <t>The life of American woman Mildred Gillars and her lawyer, who struggles to redeem her reputation. Dubbed â€œAxis Sallyâ€ for broadcasting Nazi propaganda to American troops during World War II, Mildredâ€™s story exposes the dark underbelly of the Third Reich's hate-filled propaganda machine, her eventual capture in Berlin, and subsequent trial for treason against the United States after the war.</t>
  </si>
  <si>
    <t>2021-05-28T00:00:00Z</t>
  </si>
  <si>
    <t>2021-08-09T00:00:00Z</t>
  </si>
  <si>
    <t>https://image.tmdb.org/t/p/original/eB6IprCYs6EQE9I6EBScsa7Bmad.jpg</t>
  </si>
  <si>
    <t>rDBwTEtUEa8</t>
  </si>
  <si>
    <t>Diamond Film Productions</t>
  </si>
  <si>
    <t>tt7050946</t>
  </si>
  <si>
    <t>6891e91e7a297d387b055c4e</t>
  </si>
  <si>
    <t>American Ultra</t>
  </si>
  <si>
    <t>american ultra</t>
  </si>
  <si>
    <t>Mike is an unmotivated stoner whose small-town life with his live-in girlfriend, Phoebe, is suddenly turned upside down.  Unbeknownst to him, Mike is actually a highly trained, lethal sleeper agent. In the blink of an eye, as his secret past comes back to haunt him, Mike is thrust into the middle of a deadly government operation and is forced to summon his inner action-hero in order to survive.</t>
  </si>
  <si>
    <t>2015-08-19T00:00:00Z</t>
  </si>
  <si>
    <t>2016-01-04T00:00:00Z</t>
  </si>
  <si>
    <t>https://image.tmdb.org/t/p/original/g9JX6RZQoTInDJhbrKItnOr47qr.jpg</t>
  </si>
  <si>
    <t>sSgzIJbKNz8</t>
  </si>
  <si>
    <t>Merced Media Partners</t>
  </si>
  <si>
    <t>tt3316948</t>
  </si>
  <si>
    <t>6891e91e7a297d387b055c4f</t>
  </si>
  <si>
    <t>American Wedding</t>
  </si>
  <si>
    <t>american wedding</t>
  </si>
  <si>
    <t>With high school a distant memory, Jim and Michelle are getting married â€” and in a hurry, since Jim's grandmother is sick and wants to see him walk down the aisle â€” prompting Stifler to throw the ultimate bachelor party. And Jim's dad is reliable as ever, doling out advice no one wants to hear.</t>
  </si>
  <si>
    <t>2003-08-01T00:00:00Z</t>
  </si>
  <si>
    <t>2004-01-15T00:00:00Z</t>
  </si>
  <si>
    <t>2006-05-28T00:00:00Z</t>
  </si>
  <si>
    <t>https://image.tmdb.org/t/p/original/pCO3lJv2PzPkJty29APxCVSjyoE.jpg</t>
  </si>
  <si>
    <t>4bqeLmhNbfI</t>
  </si>
  <si>
    <t>Loumolo &amp; Co.</t>
  </si>
  <si>
    <t>tt0328828</t>
  </si>
  <si>
    <t>6891e91e7a297d387b055c50</t>
  </si>
  <si>
    <t>Amistad</t>
  </si>
  <si>
    <t>amistad</t>
  </si>
  <si>
    <t>In 1839, the slave ship Amistad set sail from Cuba to America. During the long trip, Cinque leads the slaves in an unprecedented uprising. They are then held prisoner in Connecticut, and their release becomes the subject of heated debate. Freed slave Theodore Joadson wants Cinque and the others exonerated and recruits property lawyer Roger Baldwin to help his case. Eventually, John Quincy Adams also becomes an ally.</t>
  </si>
  <si>
    <t>1997-12-25T00:00:00Z</t>
  </si>
  <si>
    <t>1999-05-04T00:00:00Z</t>
  </si>
  <si>
    <t>https://image.tmdb.org/t/p/original/6QqNyIHKow0jngiQgTNBOBrLILM.jpg</t>
  </si>
  <si>
    <t>pMNArpFZXk0</t>
  </si>
  <si>
    <t>tt0118607</t>
  </si>
  <si>
    <t>6891e91e7a297d387b055c51</t>
  </si>
  <si>
    <t>Amos &amp; Andrew</t>
  </si>
  <si>
    <t>amos andrew</t>
  </si>
  <si>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</si>
  <si>
    <t>1993-03-05T00:00:00Z</t>
  </si>
  <si>
    <t>https://image.tmdb.org/t/p/original/IdhtO8iqvmyEJtcjThthZPOiaV.jpg</t>
  </si>
  <si>
    <t>vemvP58rEWs</t>
  </si>
  <si>
    <t>tt0106266</t>
  </si>
  <si>
    <t>6891e91e7a297d387b055c52</t>
  </si>
  <si>
    <t>Amsterdam</t>
  </si>
  <si>
    <t>amsterdam</t>
  </si>
  <si>
    <t>In the 1930s, three friendsâ€”a doctor, a nurse, and an attorneyâ€”witness a murder, become suspects themselves and uncover one of the most outrageous plots in American history.</t>
  </si>
  <si>
    <t>2022-10-06T00:00:00Z</t>
  </si>
  <si>
    <t>2022-12-05T00:00:00Z</t>
  </si>
  <si>
    <t>2022-11-11T00:00:00Z</t>
  </si>
  <si>
    <t>https://image.tmdb.org/t/p/original/6sJcVzGCwrDCBMV0DU6eRzA2UxM.jpg</t>
  </si>
  <si>
    <t>https://www.20thcenturystudios.com/movies/amsterdam</t>
  </si>
  <si>
    <t>GLs2xxM0e78</t>
  </si>
  <si>
    <t>DreamCrew</t>
  </si>
  <si>
    <t>tt10304142</t>
  </si>
  <si>
    <t>6891e91e7a297d387b055c53</t>
  </si>
  <si>
    <t>An American Pickle</t>
  </si>
  <si>
    <t>american pickle</t>
  </si>
  <si>
    <t>An immigrant worker at a pickle factory is accidentally preserved for 100 years and wakes up in modern day Brooklyn. He learns his only surviving relative is his great grandson, a computer coder who he canâ€™t connect with.</t>
  </si>
  <si>
    <t>2020-08-06T00:00:00Z</t>
  </si>
  <si>
    <t>https://image.tmdb.org/t/p/original/8ziUp2q71vCmMgYY2MRCwI3mSs5.jpg</t>
  </si>
  <si>
    <t>https://www.hbomax.com/an-american-pickle</t>
  </si>
  <si>
    <t>tHsqU8yK3Nc</t>
  </si>
  <si>
    <t>Point Grey Pictures</t>
  </si>
  <si>
    <t>tt9059704</t>
  </si>
  <si>
    <t>6891e91e7a297d387b055c54</t>
  </si>
  <si>
    <t>An Officer and a Gentleman</t>
  </si>
  <si>
    <t>officer gentleman</t>
  </si>
  <si>
    <t>Zack Mayo is an aloof, taciturn man who aspires to be a navy pilot. Once he arrives at training camp for his 13-week officer's course, Mayo runs afoul of abrasive, no-nonsense drill Sergeant Emil Foley. Mayo is an excellent cadet, but a little cold around the heart, so Foley rides him mercilessly, sensing that the young man would be prime officer material if he weren't so self-involved. Zack's affair with a working girl is likewise compromised by his unwillingness to give of himself.</t>
  </si>
  <si>
    <t>1982-07-28T00:00:00Z</t>
  </si>
  <si>
    <t>2001-04-26T00:00:00Z</t>
  </si>
  <si>
    <t>https://image.tmdb.org/t/p/original/69adZbLeRk5TNQ3e0008dMnde9p.jpg</t>
  </si>
  <si>
    <t>VEpu6TcmcJg</t>
  </si>
  <si>
    <t>tt0084434</t>
  </si>
  <si>
    <t>6891e91e7a297d387b055c55</t>
  </si>
  <si>
    <t>Ana</t>
  </si>
  <si>
    <t>The Guardian</t>
  </si>
  <si>
    <t>ana</t>
  </si>
  <si>
    <t>Ana meets Rafa in a chance encounter and they embark on a road trip to try and save him from bankruptcy, or worse.</t>
  </si>
  <si>
    <t>2020-01-03T00:00:00Z</t>
  </si>
  <si>
    <t>https://image.tmdb.org/t/p/original/bYHxq8yNLTr7LZP2wBjpMPkW6EV.jpg</t>
  </si>
  <si>
    <t>_LJz-Cue_GY</t>
  </si>
  <si>
    <t>Pimienta</t>
  </si>
  <si>
    <t>tt6865630</t>
  </si>
  <si>
    <t>1904x800</t>
  </si>
  <si>
    <t>6891e91e7a297d387b055c56</t>
  </si>
  <si>
    <t>Analyze That</t>
  </si>
  <si>
    <t>analyze that</t>
  </si>
  <si>
    <t>The mafia's Paul Vitti is back in prison and will need some serious counseling when he gets out. Naturally, he returns to his analyst Dr. Ben Sobel for help and finds that Sobel needs some serious help himself as he has inherited the family practice, as well as an excess stock of stress.</t>
  </si>
  <si>
    <t>2002-12-06T00:00:00Z</t>
  </si>
  <si>
    <t>2003-09-15T00:00:00Z</t>
  </si>
  <si>
    <t>https://image.tmdb.org/t/p/original/av1JZYL0F1OJyaKw40YKCimyv16.jpg</t>
  </si>
  <si>
    <t>vF-lF7slKV4</t>
  </si>
  <si>
    <t>Face Productions</t>
  </si>
  <si>
    <t>tt0289848</t>
  </si>
  <si>
    <t>Analyze Collection</t>
  </si>
  <si>
    <t>6891e91e7a297d387b055c57</t>
  </si>
  <si>
    <t>Analyze This</t>
  </si>
  <si>
    <t>analyze this</t>
  </si>
  <si>
    <t>Countless wiseguy films are spoofed in this film that centers on the neuroses and angst of a powerful Mafia racketeer who suffers from panic attacks. When Paul Vitti needs help dealing with his role in the "family," unlucky shrink Dr. Ben Sobel is given just days to resolve Vitti's emotional crisis and turn him into a happy, well-adjusted gangster.</t>
  </si>
  <si>
    <t>1999-03-05T00:00:00Z</t>
  </si>
  <si>
    <t>1999-08-17T00:00:00Z</t>
  </si>
  <si>
    <t>2002-11-04T00:00:00Z</t>
  </si>
  <si>
    <t>https://image.tmdb.org/t/p/original/eqa4TEgkx63WRhqyD8eTwmL7bUi.jpg</t>
  </si>
  <si>
    <t>ZJyv0AYmy4c</t>
  </si>
  <si>
    <t>tt0122933</t>
  </si>
  <si>
    <t>6891e91e7a297d387b055c58</t>
  </si>
  <si>
    <t>Anchorman 2: The Legend Continues</t>
  </si>
  <si>
    <t>anchorman 2 legend continues</t>
  </si>
  <si>
    <t>With the 70s behind him, San Diego's top rated newsman, Ron Burgundy, returns to take New York's first 24-hour news channel by storm.</t>
  </si>
  <si>
    <t>2013-12-18T00:00:00Z</t>
  </si>
  <si>
    <t>2014-01-31T00:00:00Z</t>
  </si>
  <si>
    <t>https://image.tmdb.org/t/p/original/BAdmxMdCqzjs6hx3KuEtnoWP8d.jpg</t>
  </si>
  <si>
    <t>6VdGI5-z_hg</t>
  </si>
  <si>
    <t>Gary Sanchez Productions</t>
  </si>
  <si>
    <t>tt1229340</t>
  </si>
  <si>
    <t>Anchorman Collection</t>
  </si>
  <si>
    <t>6891e91e7a297d387b055c59</t>
  </si>
  <si>
    <t>Anchorman: The Legend of Ron Burgundy</t>
  </si>
  <si>
    <t>anchorman legend ron burgundy</t>
  </si>
  <si>
    <t>It's the 1970s and San Diego anchorman Ron Burgundy is the top dog in local TV, but that's all about to change when ambitious reporter Veronica Corningstone arrives as a new employee at his station.</t>
  </si>
  <si>
    <t>2004-06-28T00:00:00Z</t>
  </si>
  <si>
    <t>2004-09-10T00:00:00Z</t>
  </si>
  <si>
    <t>https://image.tmdb.org/t/p/original/mhZIcRePT7U8viFQVjt1ZjYIsR4.jpg</t>
  </si>
  <si>
    <t>tt0357413</t>
  </si>
  <si>
    <t>6891e91e7a297d387b055c5a</t>
  </si>
  <si>
    <t>Angel Has Fallen</t>
  </si>
  <si>
    <t>angel has fallen</t>
  </si>
  <si>
    <t>After a treacherous attack, Secret Service agent Mike Banning is charged with attempting to assassinate President Trumbull. Chased by his own colleagues and the FBI, Banning begins a race against the clock to clear his name.</t>
  </si>
  <si>
    <t>2019-08-21T00:00:00Z</t>
  </si>
  <si>
    <t>2019-11-20T00:00:00Z</t>
  </si>
  <si>
    <t>2019-08-23T00:00:00Z</t>
  </si>
  <si>
    <t>https://image.tmdb.org/t/p/original/fapXd3v9qTcNBTm39ZC4KUVQDNf.jpg</t>
  </si>
  <si>
    <t>https://angelhasfallen.movie</t>
  </si>
  <si>
    <t>l4AQchYSxwc</t>
  </si>
  <si>
    <t>Campbell Grobman Films</t>
  </si>
  <si>
    <t>tt6189022</t>
  </si>
  <si>
    <t>Has Fallen Collection</t>
  </si>
  <si>
    <t>6891e91e7a297d387b055c5b</t>
  </si>
  <si>
    <t>Angels &amp; Demons</t>
  </si>
  <si>
    <t>angels demons</t>
  </si>
  <si>
    <t>Harvard symbologist Robert Langdon is recruited by the Vatican to investigate the apparent return of the Illuminati â€“ a secret, underground organization â€“ after four cardinals are kidnapped on the night of the papal conclave.</t>
  </si>
  <si>
    <t>2009-04-23T00:00:00Z</t>
  </si>
  <si>
    <t>2009-09-21T00:00:00Z</t>
  </si>
  <si>
    <t>2009-05-07T00:00:00Z</t>
  </si>
  <si>
    <t>https://image.tmdb.org/t/p/original/tFZQAuulEOtFTp0gHbVdEXwGrYe.jpg</t>
  </si>
  <si>
    <t>http://www.angelsanddemons.com/</t>
  </si>
  <si>
    <t>zzjv-GUEDfg</t>
  </si>
  <si>
    <t>tt0808151</t>
  </si>
  <si>
    <t>Robert Langdon Collection</t>
  </si>
  <si>
    <t>6891e91e7a297d387b055c5c</t>
  </si>
  <si>
    <t>Anger Management</t>
  </si>
  <si>
    <t>anger management</t>
  </si>
  <si>
    <t>After a small misunderstanding aboard an airplane escalates out of control, timid businessman Dave Buznik is ordered by the court to undergo anger management therapy at the hands of specialist Dr. Buddy Rydell. But when Buddy steps up his aggressive treatment by moving in, Dave goes from mild to wild as the unorthodox treatment wreaks havoc with his life.</t>
  </si>
  <si>
    <t>2003-04-11T00:00:00Z</t>
  </si>
  <si>
    <t>2006-01-01T00:00:00Z</t>
  </si>
  <si>
    <t>2003-05-08T00:00:00Z</t>
  </si>
  <si>
    <t>https://image.tmdb.org/t/p/original/8wX3S5HjL3bgb2yi4CfR2qIqbdH.jpg</t>
  </si>
  <si>
    <t>1Gl2kVUsy2M</t>
  </si>
  <si>
    <t>tt0305224</t>
  </si>
  <si>
    <t>6891e91e7a297d387b055c5d</t>
  </si>
  <si>
    <t>Animal House</t>
  </si>
  <si>
    <t>animal house</t>
  </si>
  <si>
    <t>At a 1962 College, Dean Vernon Wormer is determined to expel the entire Delta Tau Chi Fraternity, but those troublemakers have other plans for him.</t>
  </si>
  <si>
    <t>1978-07-28T00:00:00Z</t>
  </si>
  <si>
    <t>2000-07-12T00:00:00Z</t>
  </si>
  <si>
    <t>2003-04-30T00:00:00Z</t>
  </si>
  <si>
    <t>https://image.tmdb.org/t/p/original/fWooBbipMRIKeSRhEzmeaDV0T8H.jpg</t>
  </si>
  <si>
    <t>http://www.animalhouse.com/</t>
  </si>
  <si>
    <t>74KZ-4EfwBI</t>
  </si>
  <si>
    <t>tt0077975</t>
  </si>
  <si>
    <t>6891e91e7a297d387b055c5e</t>
  </si>
  <si>
    <t>Anna</t>
  </si>
  <si>
    <t>anna</t>
  </si>
  <si>
    <t>Beneath Anna Poliatova's striking beauty lies a secret that will unleash her indelible strength and skill to become one of the world's most feared government assassins.</t>
  </si>
  <si>
    <t>2019-06-19T00:00:00Z</t>
  </si>
  <si>
    <t>2019-09-24T00:00:00Z</t>
  </si>
  <si>
    <t>2019-06-28T00:00:00Z</t>
  </si>
  <si>
    <t>https://image.tmdb.org/t/p/original/8hoWcpU5jGVvPi7p5Fqg8BWeinu.jpg</t>
  </si>
  <si>
    <t>https://anna.movie</t>
  </si>
  <si>
    <t>oZSMV-NDH4w</t>
  </si>
  <si>
    <t>EuropaCorp</t>
  </si>
  <si>
    <t>tt7456310</t>
  </si>
  <si>
    <t>6891e91e7a297d387b055c5f</t>
  </si>
  <si>
    <t>Annie</t>
  </si>
  <si>
    <t>annie</t>
  </si>
  <si>
    <t>An orphan in a facility run by the mean Miss Hannigan, Annie believes that her parents left her there by mistake. When a rich man named Oliver "Daddy" Warbucks decides to let an orphan live at his home to promote his image, Annie is selected. While Annie gets accustomed to living in Warbucks' mansion, she still longs to meet her parents. So Warbucks announces a search for them and a reward, which brings out many frauds.</t>
  </si>
  <si>
    <t>1982-05-21T00:00:00Z</t>
  </si>
  <si>
    <t>1993-02-01T00:00:00Z</t>
  </si>
  <si>
    <t>2001-12-25T00:00:00Z</t>
  </si>
  <si>
    <t>https://image.tmdb.org/t/p/original/6dG7UTAISJGh6FqTKIwN7sR11w2.jpg</t>
  </si>
  <si>
    <t>I78xulb-l0s</t>
  </si>
  <si>
    <t>tt0083564</t>
  </si>
  <si>
    <t>Annie Collection</t>
  </si>
  <si>
    <t>6891e91e7a297d387b055c60</t>
  </si>
  <si>
    <t>Annie is a young, happy foster kid who's also tough enough to make her way on the streets of New York in 2014. Originally left by her parents as a baby with the promise that they'd be back for her someday, it's been a hard knock life ever since with her mean foster mom Miss Hannigan. But everything's about to change when the hard-nosed tycoon and New York mayoral candidate Will Stacksâ€”advised by his brilliant VP and his shrewd and scheming campaign advisorâ€”makes a thinly-veiled campaign move and takes her in. Stacks believes he's her guardian angel, but Annie's self-assured nature and bright, sun-will-come-out-tomorrow outlook on life just might mean it's the other way around.</t>
  </si>
  <si>
    <t>2014-12-18T00:00:00Z</t>
  </si>
  <si>
    <t>2015-06-25T00:00:00Z</t>
  </si>
  <si>
    <t>2014-12-25T00:00:00Z</t>
  </si>
  <si>
    <t>https://image.tmdb.org/t/p/original/aKAM9V0izx4VhsdyAdBvAB26UCZ.jpg</t>
  </si>
  <si>
    <t>nasLuiP-1E0</t>
  </si>
  <si>
    <t>Marcy Media</t>
  </si>
  <si>
    <t>tt1823664</t>
  </si>
  <si>
    <t>6891e91e7a297d387b055c61</t>
  </si>
  <si>
    <t>Another 48 Hrs.</t>
  </si>
  <si>
    <t>another 48 hrs</t>
  </si>
  <si>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</si>
  <si>
    <t>1990-06-08T00:00:00Z</t>
  </si>
  <si>
    <t>2012-09-18T00:00:00Z</t>
  </si>
  <si>
    <t>https://image.tmdb.org/t/p/original/3oSAuZP0346zcIo6awKzHyGUS44.jpg</t>
  </si>
  <si>
    <t>P1hd6ceyOfY</t>
  </si>
  <si>
    <t>tt0099044</t>
  </si>
  <si>
    <t>6891e91e7a297d387b055c62</t>
  </si>
  <si>
    <t>Another You</t>
  </si>
  <si>
    <t>another you</t>
  </si>
  <si>
    <t>George has been in a mental hospital for 3 years and is finally ready to go out into the real world again. Eddie Dash, a dedicated con-man, is supposed to keep him out of trouble, but when people begin to recognise George as a missing millionaire, Eddie wants to take advantage of the situation.</t>
  </si>
  <si>
    <t>1991-07-26T00:00:00Z</t>
  </si>
  <si>
    <t>https://image.tmdb.org/t/p/original/yWSheMSG9ksMUoAqEmJ7zZSYNRV.jpg</t>
  </si>
  <si>
    <t>SETVO3saSus</t>
  </si>
  <si>
    <t>tt0101356</t>
  </si>
  <si>
    <t>6891e91e7a297d387b055c63</t>
  </si>
  <si>
    <t>Ant-Man</t>
  </si>
  <si>
    <t>ant 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</si>
  <si>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</si>
  <si>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2015-07-14T00:00:00Z</t>
  </si>
  <si>
    <t>2015-11-30T00:00:00Z</t>
  </si>
  <si>
    <t>2015-11-17T00:00:00Z</t>
  </si>
  <si>
    <t>https://image.tmdb.org/t/p/original/rQRnQfUl3kfp78nCWq8Ks04vnq1.jpg</t>
  </si>
  <si>
    <t>https://www.marvel.com/movies/ant-man</t>
  </si>
  <si>
    <t>cx3joJnXydc</t>
  </si>
  <si>
    <t>Marvel Studios</t>
  </si>
  <si>
    <t>tt0478970</t>
  </si>
  <si>
    <t>Ant-Man Collection</t>
  </si>
  <si>
    <t>6891e91e7a297d387b055c64</t>
  </si>
  <si>
    <t>Ant-Man and the Wasp</t>
  </si>
  <si>
    <t>ant man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</si>
  <si>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</si>
  <si>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2018-07-04T00:00:00Z</t>
  </si>
  <si>
    <t>2018-07-17T00:00:00Z</t>
  </si>
  <si>
    <t>2018-07-05T00:00:00Z</t>
  </si>
  <si>
    <t>https://image.tmdb.org/t/p/original/cFQEO687n1K6umXbInzocxcnAQz.jpg</t>
  </si>
  <si>
    <t>https://www.marvel.com/movies/ant-man-and-the-wasp</t>
  </si>
  <si>
    <t>UUkn-enk2RU</t>
  </si>
  <si>
    <t>tt5095030</t>
  </si>
  <si>
    <t>6891e91e7a297d387b055c65</t>
  </si>
  <si>
    <t>Ant-Man and the Wasp: Quantumania</t>
  </si>
  <si>
    <t>ant man wasp quantumania</t>
  </si>
  <si>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</si>
  <si>
    <t>2023-02-15T00:00:00Z</t>
  </si>
  <si>
    <t>2023-05-16T00:00:00Z</t>
  </si>
  <si>
    <t>2023-04-18T00:00:00Z</t>
  </si>
  <si>
    <t>https://image.tmdb.org/t/p/original/qnqGbB22YJ7dSs4o6M7exTpNxPz.jpg</t>
  </si>
  <si>
    <t>https://www.marvel.com/movies/ant-man-and-the-wasp-quantumania</t>
  </si>
  <si>
    <t>5WfTEZJnv_8</t>
  </si>
  <si>
    <t>tt10954600</t>
  </si>
  <si>
    <t>6891e91e7a297d387b055c66</t>
  </si>
  <si>
    <t>Antwone Fisher</t>
  </si>
  <si>
    <t>antwone fisher</t>
  </si>
  <si>
    <t>A sailor prone to violent outbursts is sent to a naval psychiatrist for help. Refusing at first to open up, the young man eventually breaks down and reveals a horrific childhood. Through the guidance of his doctor, he confronts his painful past and begins a quest to find the family he never knew.</t>
  </si>
  <si>
    <t>2002-12-19T00:00:00Z</t>
  </si>
  <si>
    <t>2003-07-28T00:00:00Z</t>
  </si>
  <si>
    <t>2003-09-10T00:00:00Z</t>
  </si>
  <si>
    <t>https://image.tmdb.org/t/p/original/j9lCK1aFXqMO3hzhGiqCNU8coIX.jpg</t>
  </si>
  <si>
    <t>RcwE7ArDf-U</t>
  </si>
  <si>
    <t>Mundy Lane Entertainment</t>
  </si>
  <si>
    <t>tt0168786</t>
  </si>
  <si>
    <t>6891e91e7a297d387b055c67</t>
  </si>
  <si>
    <t>Any Which Way You Can</t>
  </si>
  <si>
    <t>any which way you can</t>
  </si>
  <si>
    <t>Philo takes part in a bare knuckle fight - as he does - to make some more money than he can earn from his car repair business. He decides to retire from fighting, but when the Mafia come along and arrange another fight, he is pushed into it. A motorcycle gang and an orangutan called Clyde all add to the 'fun'.</t>
  </si>
  <si>
    <t>1980-12-17T00:00:00Z</t>
  </si>
  <si>
    <t>1998-12-31T00:00:00Z</t>
  </si>
  <si>
    <t>2003-07-07T00:00:00Z</t>
  </si>
  <si>
    <t>https://image.tmdb.org/t/p/original/fGP1rB0MapjDyR0lCjYa6AhjQ1i.jpg</t>
  </si>
  <si>
    <t>ZHto8p6qIDg</t>
  </si>
  <si>
    <t>tt0080377</t>
  </si>
  <si>
    <t>Philo &amp; Clyde Collection</t>
  </si>
  <si>
    <t>6891e91e7a297d387b055c68</t>
  </si>
  <si>
    <t>Apollo 13</t>
  </si>
  <si>
    <t>apollo 13</t>
  </si>
  <si>
    <t>The true story of technical troubles that scuttle the Apollo 13 lunar mission in 1970, risking the lives of astronaut Jim Lovell and his crew, with the failed journey turning into a thrilling saga of heroism. Drifting more than 200,000 miles from Earth, the astronauts work furiously with the ground crew to avert tragedy.</t>
  </si>
  <si>
    <t>1995-06-30T00:00:00Z</t>
  </si>
  <si>
    <t>1996-07-01T00:00:00Z</t>
  </si>
  <si>
    <t>https://image.tmdb.org/t/p/original/oYUZHYMwNKnE1ef4WE5Hw2a9OAY.jpg</t>
  </si>
  <si>
    <t>s6J6x9DojNg</t>
  </si>
  <si>
    <t>Imagine Entertainment</t>
  </si>
  <si>
    <t>tt0112384</t>
  </si>
  <si>
    <t>6891e91e7a297d387b055c69</t>
  </si>
  <si>
    <t>Apt Pupil</t>
  </si>
  <si>
    <t>apt pupil</t>
  </si>
  <si>
    <t>One day in 1984, Todd Bowden, a brilliant high school boy fascinated by the history of Nazism, stumbles across an old man whose appearance resembles that of Kurt Dussander, a wanted Nazi war criminal. A month later, Todd decides to knock on his door.</t>
  </si>
  <si>
    <t>1998-10-23T00:00:00Z</t>
  </si>
  <si>
    <t>https://image.tmdb.org/t/p/original/pU3fvfSvrs5pZFdODPCzoLk95Ws.jpg</t>
  </si>
  <si>
    <t>Nqe-VWnwACY</t>
  </si>
  <si>
    <t>Bad Hat Harry Productions</t>
  </si>
  <si>
    <t>tt0118636</t>
  </si>
  <si>
    <t>6891e91e7a297d387b055c6a</t>
  </si>
  <si>
    <t>Aquaman</t>
  </si>
  <si>
    <t>aquaman</t>
  </si>
  <si>
    <t>Half-human, half-Atlantean Arthur Curry is taken on the journey of his lifetime to discover if he is worth of being a king.</t>
  </si>
  <si>
    <t>2018-12-07T00:00:00Z</t>
  </si>
  <si>
    <t>2019-03-06T00:00:00Z</t>
  </si>
  <si>
    <t>2018-12-19T00:00:00Z</t>
  </si>
  <si>
    <t>https://image.tmdb.org/t/p/original/oIDpaHSnTMYK0Cf5RkEoQzXPpBE.jpg</t>
  </si>
  <si>
    <t>https://www.warnerbros.com/movies/aquaman</t>
  </si>
  <si>
    <t>2wcj6SrX4zw</t>
  </si>
  <si>
    <t>tt1477834</t>
  </si>
  <si>
    <t>Aquaman Collection</t>
  </si>
  <si>
    <t>6891e91e7a297d387b055c6b</t>
  </si>
  <si>
    <t>Argo</t>
  </si>
  <si>
    <t>argo</t>
  </si>
  <si>
    <t>As the Iranian revolution reaches a boiling point, a CIA 'exfiltration' specialist concocts a risky plan to free six Americans who have found shelter at the home of the Canadian ambassador.</t>
  </si>
  <si>
    <t>2012-10-11T00:00:00Z</t>
  </si>
  <si>
    <t>2013-03-20T00:00:00Z</t>
  </si>
  <si>
    <t>2015-05-11T00:00:00Z</t>
  </si>
  <si>
    <t>https://image.tmdb.org/t/p/original/m5gPWFZFIp4UJFABgWyLkbXv8GX.jpg</t>
  </si>
  <si>
    <t>http://argothemovie.warnerbros.com/</t>
  </si>
  <si>
    <t>3RrtxIci4T0</t>
  </si>
  <si>
    <t>GK Films</t>
  </si>
  <si>
    <t>tt1024648</t>
  </si>
  <si>
    <t>6891e91e7a297d387b055c6c</t>
  </si>
  <si>
    <t>Arlington Road</t>
  </si>
  <si>
    <t>arlington road</t>
  </si>
  <si>
    <t>Threats from sinister foreign nationals aren't the only thing to fear. Bedraggled college professor Michael Faraday has been vexed (and increasingly paranoid) since his wife's accidental death in a botched FBI operation. But all that takes a backseat when a seemingly all-American couple set up house next door.</t>
  </si>
  <si>
    <t>1999-03-19T00:00:00Z</t>
  </si>
  <si>
    <t>2000-03-23T00:00:00Z</t>
  </si>
  <si>
    <t>https://image.tmdb.org/t/p/original/4yYHyZuyTTQaEZuHKS7561jXjtR.jpg</t>
  </si>
  <si>
    <t>tzzT_Iaw0t8</t>
  </si>
  <si>
    <t>Lakeshore Entertainment</t>
  </si>
  <si>
    <t>tt0137363</t>
  </si>
  <si>
    <t>6891e91e7a297d387b055c6d</t>
  </si>
  <si>
    <t>Armageddon</t>
  </si>
  <si>
    <t>armageddon</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</si>
  <si>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</si>
  <si>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1998-11-13T00:00:00Z</t>
  </si>
  <si>
    <t>2002-05-24T00:00:00Z</t>
  </si>
  <si>
    <t>https://image.tmdb.org/t/p/original/eTM3qtGhDU8cvjpoa6KEt5E2auU.jpg</t>
  </si>
  <si>
    <t>pCWKG2HVqRE</t>
  </si>
  <si>
    <t>tt0120591</t>
  </si>
  <si>
    <t>6891e91e7a297d387b055c6e</t>
  </si>
  <si>
    <t>Army of One</t>
  </si>
  <si>
    <t>army one</t>
  </si>
  <si>
    <t>Gary Faulkner is an ex-con, unemployed handyman, and modern day Don Quixote who receives a vision from God telling him to capture Osama Bin Laden. Armed with only a single sword purchased from a home-shopping network, Gary travels to Pakistan to complete his mission. While on his quest, Gary encounters old friends back home in Colorado, the new friends he makes in Pakistan, the enemies he makes at the CIA - and even God and Osama themselves.</t>
  </si>
  <si>
    <t>2016-12-15T00:00:00Z</t>
  </si>
  <si>
    <t>2016-09-15T00:00:00Z</t>
  </si>
  <si>
    <t>2016-11-04T00:00:00Z</t>
  </si>
  <si>
    <t>https://image.tmdb.org/t/p/original/tUmo47WFeFRIQktGXYxWnSZXO6P.jpg</t>
  </si>
  <si>
    <t>HjRqok3v72U</t>
  </si>
  <si>
    <t>Kasbah-Film Tanger</t>
  </si>
  <si>
    <t>tt4382824</t>
  </si>
  <si>
    <t>6891e91e7a297d387b055c6f</t>
  </si>
  <si>
    <t>Arrival</t>
  </si>
  <si>
    <t>arrival</t>
  </si>
  <si>
    <t>Taking place after alien crafts land around the world, an expert linguist is recruited by the military to determine whether they come in peace or are a threat.</t>
  </si>
  <si>
    <t>2016-11-10T00:00:00Z</t>
  </si>
  <si>
    <t>2017-02-14T00:00:00Z</t>
  </si>
  <si>
    <t>https://image.tmdb.org/t/p/original/x2FJsf1ElAgr63Y3PNPtJrcmpoe.jpg</t>
  </si>
  <si>
    <t>http://www.arrivalmovie.com/</t>
  </si>
  <si>
    <t>7W1m5ER3I1Y</t>
  </si>
  <si>
    <t>FilmNation Entertainment</t>
  </si>
  <si>
    <t>tt2543164</t>
  </si>
  <si>
    <t>6891e91e7a297d387b055c70</t>
  </si>
  <si>
    <t>Arthur</t>
  </si>
  <si>
    <t>arthur</t>
  </si>
  <si>
    <t>Arthur is a 30-year-old child who will inherit $750 million if he complies with his family's demands and marries the woman of their choosing.</t>
  </si>
  <si>
    <t>1981-07-17T00:00:00Z</t>
  </si>
  <si>
    <t>https://image.tmdb.org/t/p/original/ymoVfl5kTiBox5Qet4g8BXwu50Q.jpg</t>
  </si>
  <si>
    <t>D5gABBndg-w</t>
  </si>
  <si>
    <t>Orion Pictures</t>
  </si>
  <si>
    <t>tt0082031</t>
  </si>
  <si>
    <t>Arthur Collection</t>
  </si>
  <si>
    <t>6891e91e7a297d387b055c71</t>
  </si>
  <si>
    <t>A drunken playboy stands to lose a wealthy inheritance when he falls for a woman that his family doesn't like.</t>
  </si>
  <si>
    <t>2011-04-08T00:00:00Z</t>
  </si>
  <si>
    <t>https://image.tmdb.org/t/p/original/foUTAJurvnbUoIUbnuUk5dyHx7M.jpg</t>
  </si>
  <si>
    <t>http://arthurthemovie.warnerbros.com/</t>
  </si>
  <si>
    <t>XoJN7k1BMYg</t>
  </si>
  <si>
    <t>tt1334512</t>
  </si>
  <si>
    <t>6891e91e7a297d387b055c72</t>
  </si>
  <si>
    <t>Arthur &amp; Merlin: Knights of Camelot</t>
  </si>
  <si>
    <t>arthur merlin knights camelot</t>
  </si>
  <si>
    <t>King Arthur returns home after fighting the Roman Empire. His illegitimate son has corrupted the throne of Camelot and King Arthur must reunite with the wizard Merlin and the Knights of the Round Table to fight to get back his crown.</t>
  </si>
  <si>
    <t>2020-05-28T00:00:00Z</t>
  </si>
  <si>
    <t>2020-09-25T00:00:00Z</t>
  </si>
  <si>
    <t>https://image.tmdb.org/t/p/original/hJJt55m14FIOM305lgMukhGCbDy.jpg</t>
  </si>
  <si>
    <t>n152nEyFCr8</t>
  </si>
  <si>
    <t>Dagger Films</t>
  </si>
  <si>
    <t>tt7052270</t>
  </si>
  <si>
    <t>6891e91e7a297d387b055c73</t>
  </si>
  <si>
    <t>Arthur 2: On the Rocks</t>
  </si>
  <si>
    <t>arthur 2 on rocks</t>
  </si>
  <si>
    <t>Arthur loses his fortune for staying with Linda, right as the two were preparing to adopt a child. As their marriage suffers, Arthur plans for a way to get his money back, but first he must sober up and get a real job.</t>
  </si>
  <si>
    <t>1988-07-08T00:00:00Z</t>
  </si>
  <si>
    <t>https://image.tmdb.org/t/p/original/dbSSDB7O4aTyRGCFirY8k3igOsU.jpg</t>
  </si>
  <si>
    <t>S9j4GzzGKiI</t>
  </si>
  <si>
    <t>tt0094678</t>
  </si>
  <si>
    <t>6891e91e7a297d387b055c74</t>
  </si>
  <si>
    <t>Asher</t>
  </si>
  <si>
    <t>asher</t>
  </si>
  <si>
    <t>Asher is a former Mossad agent turned gun for hire, living an austere life in an ever-changing Brooklyn. Approaching the end of his career, he breaks the oath he took as a young man when he meets Sophie on a hit gone wrong. In order to have love in his life before it's too late, he must kill the man he was, for a chance at becoming the man he wants to be.</t>
  </si>
  <si>
    <t>2019-03-07T00:00:00Z</t>
  </si>
  <si>
    <t>2019-08-16T00:00:00Z</t>
  </si>
  <si>
    <t>https://image.tmdb.org/t/p/original/o5p4Ev49KVR4itGWy3OHyqnRsz8.jpg</t>
  </si>
  <si>
    <t>nwfXcY55aPg</t>
  </si>
  <si>
    <t>Mensch Productions</t>
  </si>
  <si>
    <t>tt6131450</t>
  </si>
  <si>
    <t>1920x796</t>
  </si>
  <si>
    <t>6891e91e7a297d387b055c75</t>
  </si>
  <si>
    <t>Assassin</t>
  </si>
  <si>
    <t>assassin</t>
  </si>
  <si>
    <t>Ruthless killer for hire breaks the rules of his profession and falls for a beautiful young woman. Discovering the notorious gangland brothers had hired him to kill her father, his world breaks down and he must turn against his criminal employers and their gang to save the woman he loves.</t>
  </si>
  <si>
    <t>2015-03-09T00:00:00Z</t>
  </si>
  <si>
    <t>https://image.tmdb.org/t/p/original/5INyciUa2zkdU66d0YbvPjYwfwE.jpg</t>
  </si>
  <si>
    <t>SGgFz8qmMT0</t>
  </si>
  <si>
    <t>Silver Leaf Pictures</t>
  </si>
  <si>
    <t>tt3030354</t>
  </si>
  <si>
    <t>6891e91e7a297d387b055c76</t>
  </si>
  <si>
    <t>A private military operation invents futuristic microchip tech that enables the mind of an agent to inhabit the body of another person to carry out covert, deadly missions. But when an agent is killed during a secret mission, his wife takes his place in an attempt to bring the man responsible to justice.</t>
  </si>
  <si>
    <t>2023-03-31T00:00:00Z</t>
  </si>
  <si>
    <t>2023-04-03T00:00:00Z</t>
  </si>
  <si>
    <t>https://image.tmdb.org/t/p/original/nckPbPhQUB6HB9dGba8hWCN4xqM.jpg</t>
  </si>
  <si>
    <t>qiUATuIhUw8</t>
  </si>
  <si>
    <t>Endless Media</t>
  </si>
  <si>
    <t>tt14555174</t>
  </si>
  <si>
    <t>6891e91e7a297d387b055c77</t>
  </si>
  <si>
    <t>Assassin Club</t>
  </si>
  <si>
    <t>assassin club</t>
  </si>
  <si>
    <t>In this world of contract killers, Morgan Gaines is the best of the best. When Morgan is hired to kill six people around the world, he soon discovers all the targets are also assassins unknowingly hired to kill each other.</t>
  </si>
  <si>
    <t>2023-02-24T00:00:00Z</t>
  </si>
  <si>
    <t>2023-06-06T00:00:00Z</t>
  </si>
  <si>
    <t>2023-04-14T00:00:00Z</t>
  </si>
  <si>
    <t>https://image.tmdb.org/t/p/original/y2d2SBqK33mGOG2CqAYMo3YbWE4.jpg</t>
  </si>
  <si>
    <t>kVhi8WAjJeA</t>
  </si>
  <si>
    <t>Film Bridge International</t>
  </si>
  <si>
    <t>tt7720142</t>
  </si>
  <si>
    <t>6891e91e7a297d387b055c78</t>
  </si>
  <si>
    <t>Assassin's Bullet</t>
  </si>
  <si>
    <t>assassin s bullet</t>
  </si>
  <si>
    <t>In Assassin's Bullet, Slater plays Robert Diggs, a black ops agent who comes to work for Ambassador Ashdown (Hunger Games star Donald Sutherland), tracking down a vigilante assassin in Eastern Europe. The maverick hit(wo)man has been taking out high-profile targets on the U.S. hit list, and Diggs must uncover the killer's identity before there's an international incident. The usual game of cat and mouse ensues.</t>
  </si>
  <si>
    <t>2012-08-01T00:00:00Z</t>
  </si>
  <si>
    <t>https://image.tmdb.org/t/p/original/x8MsZDOsM3SFw7ihvZPYQBMPle.jpg</t>
  </si>
  <si>
    <t>G0m6kazVfTg</t>
  </si>
  <si>
    <t>Mutressa Movies</t>
  </si>
  <si>
    <t>tt1780983</t>
  </si>
  <si>
    <t>6891e91e7a297d387b055c79</t>
  </si>
  <si>
    <t>Assassination Games</t>
  </si>
  <si>
    <t>assassination games</t>
  </si>
  <si>
    <t>Brazil is a contract killer, willing to take any job if the price is right. Flint left the assassin game when a ruthless drug dealerâ€™s brutal attack left his wife in a coma. When a contract is put out on the same coldblooded drug dealer, both Brazil and Flint want him dead â€“ one for the money, the other for revenge. With crooked Interpol agents and vicious members of the criminal underworld hot on their trail, these two assassins reluctantly join forces to quickly take out their target before they themselves are terminated.</t>
  </si>
  <si>
    <t>2011-12-07T00:00:00Z</t>
  </si>
  <si>
    <t>https://image.tmdb.org/t/p/original/quJ0kXiQmP7rOg1m6WGmallQiJQ.jpg</t>
  </si>
  <si>
    <t>SCKVVZZiWTQ</t>
  </si>
  <si>
    <t>Mediapro Studios</t>
  </si>
  <si>
    <t>tt1436568</t>
  </si>
  <si>
    <t>6891e91e7a297d387b055c7a</t>
  </si>
  <si>
    <t>Assassination Tango</t>
  </si>
  <si>
    <t>assassination tango</t>
  </si>
  <si>
    <t>John J. is a seasoned hit man sent on a job to Argentina. When the General he's sent to kill delays his return to the country, John passes the time with Manuela, a beautiful dancer who becomes his teacher and guide into Argentina's sensual world of the tango.</t>
  </si>
  <si>
    <t>2004-08-18T00:00:00Z</t>
  </si>
  <si>
    <t>2003-03-08T00:00:00Z</t>
  </si>
  <si>
    <t>https://image.tmdb.org/t/p/original/3muiZ9yF1RpKfzn9eqAxqA1YFWG.jpg</t>
  </si>
  <si>
    <t>i5Je7NgZSbc</t>
  </si>
  <si>
    <t>United Artists</t>
  </si>
  <si>
    <t>tt0283897</t>
  </si>
  <si>
    <t>6891e91e7a297d387b055c7b</t>
  </si>
  <si>
    <t>Assassins</t>
  </si>
  <si>
    <t>assassins</t>
  </si>
  <si>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</si>
  <si>
    <t>1995-10-06T00:00:00Z</t>
  </si>
  <si>
    <t>1999-02-01T00:00:00Z</t>
  </si>
  <si>
    <t>1998-11-28T00:00:00Z</t>
  </si>
  <si>
    <t>https://image.tmdb.org/t/p/original/wPmZYnaQpxwoHmwNwVhZ2IY0UbF.jpg</t>
  </si>
  <si>
    <t>XCuD8Q_Y10Q</t>
  </si>
  <si>
    <t>The De Laurentiis Company</t>
  </si>
  <si>
    <t>tt0112401</t>
  </si>
  <si>
    <t>6891e91e7a297d387b055c7c</t>
  </si>
  <si>
    <t>True crime meets global spy thriller in this gripping account of the assassination of Kim Jong-nam, the half brother of the North Korean leader. The film follows the trial of the two female assassins, probing the question: were the women trained killers or innocent pawns of North Korea?</t>
  </si>
  <si>
    <t>2021-08-12T00:00:00Z</t>
  </si>
  <si>
    <t>2020-10-10T00:00:00Z</t>
  </si>
  <si>
    <t>https://image.tmdb.org/t/p/original/guEH393qNWWh2wBJoGP7oqmjTK5.jpg</t>
  </si>
  <si>
    <t>LNkmnVd9wHM</t>
  </si>
  <si>
    <t>Greenwich Entertainment</t>
  </si>
  <si>
    <t>tt11394276</t>
  </si>
  <si>
    <t>6891e91e7a297d387b055c7d</t>
  </si>
  <si>
    <t>Asteroid City</t>
  </si>
  <si>
    <t>asteroid city</t>
  </si>
  <si>
    <t>In an American desert town circa 1955, the itinerary of a Junior Stargazer/Space Cadet convention is spectacularly disrupted by world-changing events.</t>
  </si>
  <si>
    <t>2023-06-08T00:00:00Z</t>
  </si>
  <si>
    <t>2023-08-15T00:00:00Z</t>
  </si>
  <si>
    <t>2023-07-11T00:00:00Z</t>
  </si>
  <si>
    <t>https://image.tmdb.org/t/p/original/hfo7pvL9Fys7rocfL4VOzw9qDEQ.jpg</t>
  </si>
  <si>
    <t>https://www.focusfeatures.com/asteroid-city</t>
  </si>
  <si>
    <t>9FXCSXuGTF4</t>
  </si>
  <si>
    <t>Indian Paintbrush</t>
  </si>
  <si>
    <t>tt14230388</t>
  </si>
  <si>
    <t>6891e91e7a297d387b055c7e</t>
  </si>
  <si>
    <t>At First Sight</t>
  </si>
  <si>
    <t>at first sight</t>
  </si>
  <si>
    <t>A blind man has an operation to regain his sight at the urging of his girlfriend and must deal with the changes to his life.</t>
  </si>
  <si>
    <t>1999-01-15T00:00:00Z</t>
  </si>
  <si>
    <t>2000-01-19T00:00:00Z</t>
  </si>
  <si>
    <t>https://image.tmdb.org/t/p/original/pWGhMkrETEZzLcHMsdJTBBgwZq2.jpg</t>
  </si>
  <si>
    <t>os50D-aOZQo</t>
  </si>
  <si>
    <t>Metro-Goldwyn-Mayer</t>
  </si>
  <si>
    <t>tt0132512</t>
  </si>
  <si>
    <t>1904x1024</t>
  </si>
  <si>
    <t>6891e91e7a297d387b055c7f</t>
  </si>
  <si>
    <t>Atomic Blonde</t>
  </si>
  <si>
    <t>atomic blonde</t>
  </si>
  <si>
    <t>An undercover MI6 agent is sent to Berlin during the Cold War to investigate the murder of a fellow agent and recover a missing list of double agents.</t>
  </si>
  <si>
    <t>2017-07-26T00:00:00Z</t>
  </si>
  <si>
    <t>2017-11-14T00:00:00Z</t>
  </si>
  <si>
    <t>2017-08-03T00:00:00Z</t>
  </si>
  <si>
    <t>https://image.tmdb.org/t/p/original/vCmMRNbDlCno6ra91ruXp5rtsUC.jpg</t>
  </si>
  <si>
    <t>http://www.atomicblonde.com/</t>
  </si>
  <si>
    <t>yIUube1pSC0</t>
  </si>
  <si>
    <t>Focus Features</t>
  </si>
  <si>
    <t>tt2406566</t>
  </si>
  <si>
    <t>Atomic Blonde Collection</t>
  </si>
  <si>
    <t>6891e91e7a297d387b055c80</t>
  </si>
  <si>
    <t>Austin Powers in Goldmember</t>
  </si>
  <si>
    <t>austin powers in goldmember</t>
  </si>
  <si>
    <t>The world's most shagadelic spy continues his fight against Dr. Evil. This time, the diabolical doctor and his clone, Mini-Me, team up with a new foeâ€”'70s kingpin Goldmember. While pursuing the team of villains to stop them from world domination, Austin gets help from his dad and an old girlfriend.</t>
  </si>
  <si>
    <t>2002-07-26T00:00:00Z</t>
  </si>
  <si>
    <t>https://image.tmdb.org/t/p/original/n8V61f1v7idya4WJzGEJNoIp9iL.jpg</t>
  </si>
  <si>
    <t>https://www.warnerbros.com/movies/austin-powers-goldmember</t>
  </si>
  <si>
    <t>JuOVbayBr0I</t>
  </si>
  <si>
    <t>Eric's Boy</t>
  </si>
  <si>
    <t>tt0295178</t>
  </si>
  <si>
    <t>Austin Powers Collection</t>
  </si>
  <si>
    <t>6891e91e7a297d387b055c81</t>
  </si>
  <si>
    <t>Austin Powers: International Man of Mystery</t>
  </si>
  <si>
    <t>austin powers international man mystery</t>
  </si>
  <si>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</si>
  <si>
    <t>1997-05-02T00:00:00Z</t>
  </si>
  <si>
    <t>2011-01-10T00:00:00Z</t>
  </si>
  <si>
    <t>2002-09-07T00:00:00Z</t>
  </si>
  <si>
    <t>https://image.tmdb.org/t/p/original/cCrwSLofFvxIKxiM7m0l2s1uKt2.jpg</t>
  </si>
  <si>
    <t>https://www.warnerbros.com/movies/austin-powers-international-man-mystery</t>
  </si>
  <si>
    <t>9HGy-c4_xFg</t>
  </si>
  <si>
    <t>tt0118655</t>
  </si>
  <si>
    <t>6891e91e7a297d387b055c82</t>
  </si>
  <si>
    <t>Austin Powers: The Spy Who Shagged Me</t>
  </si>
  <si>
    <t>austin powers spy who shagged me</t>
  </si>
  <si>
    <t>When diabolical genius Dr. Evil travels back in time to steal superspy Austin Powers's â€˜mojo,â€™ Austin must return to the swingin' '60s himself - with the help of American agent, Felicity Shagwell - to stop the dastardly plan. Once there, Austin faces off against Dr. Evil's army of minions to try to save the world in his own unbelievably groovy way.</t>
  </si>
  <si>
    <t>1999-06-08T00:00:00Z</t>
  </si>
  <si>
    <t>1999-11-16T00:00:00Z</t>
  </si>
  <si>
    <t>2000-01-20T00:00:00Z</t>
  </si>
  <si>
    <t>https://image.tmdb.org/t/p/original/wqcE8EAmVl5j3mLuIrHFG7RmQyg.jpg</t>
  </si>
  <si>
    <t>https://www.warnerbros.com/movies/austin-powers-spy-who-shagged-me</t>
  </si>
  <si>
    <t>a9HSJwG4DXo</t>
  </si>
  <si>
    <t>tt0145660</t>
  </si>
  <si>
    <t>6891e91e7a297d387b055c83</t>
  </si>
  <si>
    <t>Ava</t>
  </si>
  <si>
    <t>ava</t>
  </si>
  <si>
    <t>A black ops assassin is forced to fight for her own survival after a job goes dangerously wrong.</t>
  </si>
  <si>
    <t>2020-07-02T00:00:00Z</t>
  </si>
  <si>
    <t>2020-08-27T00:00:00Z</t>
  </si>
  <si>
    <t>https://image.tmdb.org/t/p/original/qzA87Wf4jo1h8JMk9GilyIYvwsA.jpg</t>
  </si>
  <si>
    <t>https://vvs.ca/fr/film/vvs3282-ava-vf/</t>
  </si>
  <si>
    <t>ozUuAcGOhPs</t>
  </si>
  <si>
    <t>Freckle Films</t>
  </si>
  <si>
    <t>tt8784956</t>
  </si>
  <si>
    <t>6891e91e7a297d387b055c84</t>
  </si>
  <si>
    <t>Avatar</t>
  </si>
  <si>
    <t>avatar</t>
  </si>
  <si>
    <t>In the 22nd century, a paraplegic Marine is dispatched to the moon Pandora on a unique mission, but becomes torn between following orders and protecting an alien civilization.</t>
  </si>
  <si>
    <t>2009-12-15T00:00:00Z</t>
  </si>
  <si>
    <t>2010-04-22T00:00:00Z</t>
  </si>
  <si>
    <t>2009-12-17T00:00:00Z</t>
  </si>
  <si>
    <t>https://image.tmdb.org/t/p/original/kyeqWdyUXW608qlYkRqosgbbJyK.jpg</t>
  </si>
  <si>
    <t>https://www.avatar.com/movies/avatar</t>
  </si>
  <si>
    <t>jm2sNLIPPvA</t>
  </si>
  <si>
    <t>Dune Entertainment</t>
  </si>
  <si>
    <t>tt0499549</t>
  </si>
  <si>
    <t>Avatar Collection</t>
  </si>
  <si>
    <t>6891e91e7a297d387b055c85</t>
  </si>
  <si>
    <t>Avatar: The Way of Water</t>
  </si>
  <si>
    <t>avatar way water</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</si>
  <si>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</si>
  <si>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2022-12-14T00:00:00Z</t>
  </si>
  <si>
    <t>2023-06-20T00:00:00Z</t>
  </si>
  <si>
    <t>2023-03-28T00:00:00Z</t>
  </si>
  <si>
    <t>https://image.tmdb.org/t/p/original/t6HIqrRAclMCA60NsSmeqe9RmNV.jpg</t>
  </si>
  <si>
    <t>https://www.avatar.com/movies/avatar-the-way-of-water</t>
  </si>
  <si>
    <t>o5F8MOz_IDw</t>
  </si>
  <si>
    <t>20th Century Studios</t>
  </si>
  <si>
    <t>tt1630029</t>
  </si>
  <si>
    <t>6891e91e7a297d387b055c86</t>
  </si>
  <si>
    <t>Avengers: Age of Ultron</t>
  </si>
  <si>
    <t>avengers age ultron</t>
  </si>
  <si>
    <t>When Tony Stark tries to jumpstart a dormant peacekeeping program, things go awry and Earthâ€™s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</si>
  <si>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2015-04-22T00:00:00Z</t>
  </si>
  <si>
    <t>2015-09-21T00:00:00Z</t>
  </si>
  <si>
    <t>2015-04-23T00:00:00Z</t>
  </si>
  <si>
    <t>https://image.tmdb.org/t/p/original/4ssDuvEDkSArWEdyBl2X5EHvYKU.jpg</t>
  </si>
  <si>
    <t>https://www.marvel.com/movies/avengers-age-of-ultron</t>
  </si>
  <si>
    <t>JAUoeqvedMo</t>
  </si>
  <si>
    <t>tt2395427</t>
  </si>
  <si>
    <t>The Avengers Collection</t>
  </si>
  <si>
    <t>6891e91e7a297d387b055c87</t>
  </si>
  <si>
    <t>Avengers: Endgame</t>
  </si>
  <si>
    <t>avengers endgame</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</si>
  <si>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</si>
  <si>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2019-04-24T00:00:00Z</t>
  </si>
  <si>
    <t>2019-08-13T00:00:00Z</t>
  </si>
  <si>
    <t>2019-07-30T00:00:00Z</t>
  </si>
  <si>
    <t>https://image.tmdb.org/t/p/original/ulzhLuWrPK07P1YkdWQLZnQh1JL.jpg</t>
  </si>
  <si>
    <t>https://www.marvel.com/movies/avengers-endgame</t>
  </si>
  <si>
    <t>AMSITikqKiM</t>
  </si>
  <si>
    <t>tt4154796</t>
  </si>
  <si>
    <t>6891e91e7a297d387b055c88</t>
  </si>
  <si>
    <t>Avengers Grimm</t>
  </si>
  <si>
    <t>avengers grimm</t>
  </si>
  <si>
    <t>When Rumpelstiltskin destroys the Magic Mirror and escapes to the modern world, the four princesses of "Once Upon a Time"-Cinderella, Sleeping Beauty, Snow White, and Rapunzel-are sucked through the portal too. Well-trained and endowed with magical powers, the four women must fight Rumpelstiltskin and his army of thralls before he enslaves everyone on Earth.</t>
  </si>
  <si>
    <t>2015-03-17T00:00:00Z</t>
  </si>
  <si>
    <t>2015-05-21T00:00:00Z</t>
  </si>
  <si>
    <t>2021-12-02T00:00:00Z</t>
  </si>
  <si>
    <t>https://image.tmdb.org/t/p/original/9sdAHQxt53W8gZKivX0Pdk4DuXA.jpg</t>
  </si>
  <si>
    <t>The Asylum</t>
  </si>
  <si>
    <t>tt4296026</t>
  </si>
  <si>
    <t>Avengers Grimm Collection</t>
  </si>
  <si>
    <t>6891e91e7a297d387b055c89</t>
  </si>
  <si>
    <t>Avengers Grimm: Time Wars</t>
  </si>
  <si>
    <t>avengers grimm time wars</t>
  </si>
  <si>
    <t>When Rumpelstiltskin tries to take over Earth once and for all, The Avengers Grimm must track him down through time in order to defeat him.</t>
  </si>
  <si>
    <t>2018-07-13T00:00:00Z</t>
  </si>
  <si>
    <t>2018-05-01T00:00:00Z</t>
  </si>
  <si>
    <t>https://image.tmdb.org/t/p/original/nNlDEQ4ksXpzpu3M230Yba6zMQv.jpg</t>
  </si>
  <si>
    <t>m9fvrfoVJDs</t>
  </si>
  <si>
    <t>tt8159584</t>
  </si>
  <si>
    <t>1280x718</t>
  </si>
  <si>
    <t>6891e91e7a297d387b055c8a</t>
  </si>
  <si>
    <t>Avengers: Infinity War</t>
  </si>
  <si>
    <t>avengers infinity war</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</si>
  <si>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</si>
  <si>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2018-04-25T00:00:00Z</t>
  </si>
  <si>
    <t>2018-08-14T00:00:00Z</t>
  </si>
  <si>
    <t>2018-07-31T00:00:00Z</t>
  </si>
  <si>
    <t>https://image.tmdb.org/t/p/original/7WsyChQLEftFiDOVTGkv3hFpyyt.jpg</t>
  </si>
  <si>
    <t>https://www.marvel.com/movies/avengers-infinity-war</t>
  </si>
  <si>
    <t>QwievZ1Tx-8</t>
  </si>
  <si>
    <t>tt4154756</t>
  </si>
  <si>
    <t>eng/eng/eng/eng/eng</t>
  </si>
  <si>
    <t>6891e91e7a297d387b055c8b</t>
  </si>
  <si>
    <t>Babel</t>
  </si>
  <si>
    <t>babel</t>
  </si>
  <si>
    <t>In Babel, a tragic incident involving an American couple in Morocco sparks a chain of events for four families in different countries throughout the world.</t>
  </si>
  <si>
    <t>2006-10-26T00:00:00Z</t>
  </si>
  <si>
    <t>2007-06-04T00:00:00Z</t>
  </si>
  <si>
    <t>2006-10-13T00:00:00Z</t>
  </si>
  <si>
    <t>https://image.tmdb.org/t/p/original/cDy5iZL2C01jiT5wDSE4jOvoT52.jpg</t>
  </si>
  <si>
    <t>PqPNksLZIAk</t>
  </si>
  <si>
    <t>Anonymous Content</t>
  </si>
  <si>
    <t>tt0449467</t>
  </si>
  <si>
    <t>6891e91e7a297d387b055c8c</t>
  </si>
  <si>
    <t>Baby Driver</t>
  </si>
  <si>
    <t>baby driver</t>
  </si>
  <si>
    <t>After being coerced into working for a crime boss, a young getaway driver finds himself taking part in a heist doomed to fail.</t>
  </si>
  <si>
    <t>2017-06-28T00:00:00Z</t>
  </si>
  <si>
    <t>2017-10-10T00:00:00Z</t>
  </si>
  <si>
    <t>2017-10-24T00:00:00Z</t>
  </si>
  <si>
    <t>https://image.tmdb.org/t/p/original/rmnQ9jKW72bHu8uKlMjPIb2VLMI.jpg</t>
  </si>
  <si>
    <t>http://www.babydriver-movie.com</t>
  </si>
  <si>
    <t>jGGptGEAo2U</t>
  </si>
  <si>
    <t>Big Talk Studios</t>
  </si>
  <si>
    <t>tt3890160</t>
  </si>
  <si>
    <t>WEBDL-2160p</t>
  </si>
  <si>
    <t>3840x1606</t>
  </si>
  <si>
    <t>Baby Driver Collection</t>
  </si>
  <si>
    <t>6891e91e7a297d387b055c8d</t>
  </si>
  <si>
    <t>Babylon</t>
  </si>
  <si>
    <t>babylon</t>
  </si>
  <si>
    <t>A tale of outsized ambition and outrageous excess, tracing the rise and fall of multiple characters in an era of unbridled decadence and depravity during Hollywood's transition from silent films to sound films in the late 1920s.</t>
  </si>
  <si>
    <t>2022-12-22T00:00:00Z</t>
  </si>
  <si>
    <t>2023-03-21T00:00:00Z</t>
  </si>
  <si>
    <t>2023-01-31T00:00:00Z</t>
  </si>
  <si>
    <t>https://image.tmdb.org/t/p/original/wjOHjWCUE0YzDiEzKv8AfqHj3ir.jpg</t>
  </si>
  <si>
    <t>https://www.paramountmovies.com/movies/babylon</t>
  </si>
  <si>
    <t>OumYv1aE1VI</t>
  </si>
  <si>
    <t>tt10640346</t>
  </si>
  <si>
    <t>6891e91e7a297d387b055c8e</t>
  </si>
  <si>
    <t>Babylon A.D.</t>
  </si>
  <si>
    <t>babylon d</t>
  </si>
  <si>
    <t>A veteran-turned-mercenary is hired to take a young woman with a secret from post-apocalyptic Eastern Europe to New York City.</t>
  </si>
  <si>
    <t>2008-08-20T00:00:00Z</t>
  </si>
  <si>
    <t>2009-02-04T00:00:00Z</t>
  </si>
  <si>
    <t>2009-05-09T00:00:00Z</t>
  </si>
  <si>
    <t>https://image.tmdb.org/t/p/original/bQqb3T0FIHOvgozzX9aygmWUbLZ.jpg</t>
  </si>
  <si>
    <t>http://www.babylonadmovie.com/</t>
  </si>
  <si>
    <t>_wW9pYbRkjk</t>
  </si>
  <si>
    <t>tt0364970</t>
  </si>
  <si>
    <t>6891e91e7a297d387b055c8f</t>
  </si>
  <si>
    <t>Bachelor Party</t>
  </si>
  <si>
    <t>bachelor party</t>
  </si>
  <si>
    <t>On the eve of his wedding to his longtime girlfriend, unassuming nice guy Rick is dragged out for a night of debauchery by his friends.</t>
  </si>
  <si>
    <t>1984-06-29T00:00:00Z</t>
  </si>
  <si>
    <t>2003-10-06T00:00:00Z</t>
  </si>
  <si>
    <t>2002-01-07T00:00:00Z</t>
  </si>
  <si>
    <t>https://image.tmdb.org/t/p/original/dZf3UpPZDvJYTODSUJQy7wYEop.jpg</t>
  </si>
  <si>
    <t>L9jE1xQCc-g</t>
  </si>
  <si>
    <t>Twin Continental</t>
  </si>
  <si>
    <t>tt0086927</t>
  </si>
  <si>
    <t>Bachelor Party Collection</t>
  </si>
  <si>
    <t>6891e91e7a297d387b055c90</t>
  </si>
  <si>
    <t>Bachelor Party 2: The Last Temptation</t>
  </si>
  <si>
    <t>bachelor party 2 last temptation</t>
  </si>
  <si>
    <t>Ron and Melinda may be happily engaged, but Melinda's scheming brother-in-law Todd doesn't like the thought of a new addition to the family business, so he plans to incriminate Ron at the ultimate bachelor bash in Miami Beach. Between Ron's party-hearty friends and Todd's tantalizing temptations, not to mention a sex addicts convention right in their hotel, it's an outrageously sinful celebration that you have to see to believe!</t>
  </si>
  <si>
    <t>2008-03-11T00:00:00Z</t>
  </si>
  <si>
    <t>2009-06-05T00:00:00Z</t>
  </si>
  <si>
    <t>https://image.tmdb.org/t/p/original/5jYCn53G4oqNnGLh6TThQduJqxT.jpg</t>
  </si>
  <si>
    <t>CEuTmeDB6Bo</t>
  </si>
  <si>
    <t>Ignition Pictures</t>
  </si>
  <si>
    <t>tt0954541</t>
  </si>
  <si>
    <t>6891e91e7a297d387b055c91</t>
  </si>
  <si>
    <t>Back to School</t>
  </si>
  <si>
    <t>back to school</t>
  </si>
  <si>
    <t>Self-made millionaire Thornton Melon decides to get a better education and enrolls at his son Jason's college. While Jason tries to fit in with his fellow students, Thornton struggles to gain his son's respect, giving way to hilarious antics.</t>
  </si>
  <si>
    <t>1986-06-13T00:00:00Z</t>
  </si>
  <si>
    <t>https://image.tmdb.org/t/p/original/bIQH3dptGaMBtwos7j9lEHt65BV.jpg</t>
  </si>
  <si>
    <t>fHRECtiZ7E8</t>
  </si>
  <si>
    <t>tt0090685</t>
  </si>
  <si>
    <t>6891e91e7a297d387b055c92</t>
  </si>
  <si>
    <t>Back to the Future</t>
  </si>
  <si>
    <t>back to future</t>
  </si>
  <si>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</si>
  <si>
    <t>1985-07-03T00:00:00Z</t>
  </si>
  <si>
    <t>2002-10-09T00:00:00Z</t>
  </si>
  <si>
    <t>2002-10-17T00:00:00Z</t>
  </si>
  <si>
    <t>https://image.tmdb.org/t/p/original/vN5B5WgYscRGcQpVhHl6p9DDTP0.jpg</t>
  </si>
  <si>
    <t>http://www.backtothefuture.com/movies/backtothefuture1</t>
  </si>
  <si>
    <t>U71BvFM7Wpw</t>
  </si>
  <si>
    <t>tt0088763</t>
  </si>
  <si>
    <t>Back to the Future Collection</t>
  </si>
  <si>
    <t>6891e91e7a297d387b055c93</t>
  </si>
  <si>
    <t>Back to the Future Part II</t>
  </si>
  <si>
    <t>back to future part ii</t>
  </si>
  <si>
    <t>Marty and Doc are at it again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</si>
  <si>
    <t>1989-11-22T00:00:00Z</t>
  </si>
  <si>
    <t>1991-10-04T00:00:00Z</t>
  </si>
  <si>
    <t>2002-10-18T00:00:00Z</t>
  </si>
  <si>
    <t>https://image.tmdb.org/t/p/original/YBawEsTkUZBDajKbd5LiHkmMGf.jpg</t>
  </si>
  <si>
    <t>http://www.backtothefuture.com/movies/backtothefuture2</t>
  </si>
  <si>
    <t>M8kvj07HpFI</t>
  </si>
  <si>
    <t>tt0096874</t>
  </si>
  <si>
    <t>6891e91e7a297d387b055c94</t>
  </si>
  <si>
    <t>Back to the Future Part III</t>
  </si>
  <si>
    <t>back to future part iii</t>
  </si>
  <si>
    <t>The final installment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</si>
  <si>
    <t>1990-05-25T00:00:00Z</t>
  </si>
  <si>
    <t>1994-05-01T00:00:00Z</t>
  </si>
  <si>
    <t>2003-05-17T00:00:00Z</t>
  </si>
  <si>
    <t>https://image.tmdb.org/t/p/original/crzoVQnMzIrRfHtQw0tLBirNfVg.jpg</t>
  </si>
  <si>
    <t>http://www.backtothefuture.com/movies/backtothefuture3</t>
  </si>
  <si>
    <t>DTdBq1fQOBU</t>
  </si>
  <si>
    <t>tt0099088</t>
  </si>
  <si>
    <t>6891e91e7a297d387b055c95</t>
  </si>
  <si>
    <t>Backdraft</t>
  </si>
  <si>
    <t>backdraft</t>
  </si>
  <si>
    <t>Firemen brothers Brian and Stephen McCaffrey battle each other over past slights while trying to stop an arsonist with a diabolical agenda from torching Chicago.</t>
  </si>
  <si>
    <t>1991-05-24T00:00:00Z</t>
  </si>
  <si>
    <t>1997-10-28T00:00:00Z</t>
  </si>
  <si>
    <t>2005-02-11T00:00:00Z</t>
  </si>
  <si>
    <t>https://image.tmdb.org/t/p/original/bymJtYNIdiAiBR1LRetaJXbfryc.jpg</t>
  </si>
  <si>
    <t>https://www.uphe.com/movies/backdraft</t>
  </si>
  <si>
    <t>_4zyHOgShBc</t>
  </si>
  <si>
    <t>Trilogy Entertainment Group</t>
  </si>
  <si>
    <t>tt0101393</t>
  </si>
  <si>
    <t>1916x816</t>
  </si>
  <si>
    <t>Backdraft Collection</t>
  </si>
  <si>
    <t>6891e91e7a297d387b055c96</t>
  </si>
  <si>
    <t>Backstabbing for Beginners</t>
  </si>
  <si>
    <t>backstabbing for beginners</t>
  </si>
  <si>
    <t>An idealistic young employee at the U.N. investigates the grizzly murder of his predecessor â€“ and uncovers a vast global conspiracy that may involve his own boss.</t>
  </si>
  <si>
    <t>2018-01-18T00:00:00Z</t>
  </si>
  <si>
    <t>https://image.tmdb.org/t/p/original/WVaq7KNnittRDkgmb58DaDEnK3.jpg</t>
  </si>
  <si>
    <t>https://a24films.com/films/backstabbing-for-beginners</t>
  </si>
  <si>
    <t>P3GdyaVQ20I</t>
  </si>
  <si>
    <t>Fortitude International</t>
  </si>
  <si>
    <t>tt5153288</t>
  </si>
  <si>
    <t>6891e91e7a297d387b055c97</t>
  </si>
  <si>
    <t>Bad Boys</t>
  </si>
  <si>
    <t>bad boys</t>
  </si>
  <si>
    <t>Mick O'Brien is a young Chicago street thug torn between a life of petty crime and the love of his girlfriend. But when the heist of a local drug dealer goes tragically wrong Mick is sentenced to a brutal juvenile prison where violence is a rite of passage and respect is measured in vengeance.</t>
  </si>
  <si>
    <t>1983-03-25T00:00:00Z</t>
  </si>
  <si>
    <t>2004-08-26T00:00:00Z</t>
  </si>
  <si>
    <t>2002-04-07T00:00:00Z</t>
  </si>
  <si>
    <t>https://image.tmdb.org/t/p/original/5nHZ3wflOifKJMUcTCw0isKhmCv.jpg</t>
  </si>
  <si>
    <t>_xLT-Nkv1u4</t>
  </si>
  <si>
    <t>EMI Films</t>
  </si>
  <si>
    <t>tt0085210</t>
  </si>
  <si>
    <t>6891e91e7a297d387b055c98</t>
  </si>
  <si>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</si>
  <si>
    <t>1995-04-07T00:00:00Z</t>
  </si>
  <si>
    <t>1997-08-05T00:00:00Z</t>
  </si>
  <si>
    <t>2003-01-11T00:00:00Z</t>
  </si>
  <si>
    <t>https://image.tmdb.org/t/p/original/qKiLKvJaT6rRmd3IBsoVV58luXH.jpg</t>
  </si>
  <si>
    <t>https://www.sonypictures.com/movies/badboys</t>
  </si>
  <si>
    <t>OLYENHi4IIc</t>
  </si>
  <si>
    <t>tt0112442</t>
  </si>
  <si>
    <t>Bad Boys Collection</t>
  </si>
  <si>
    <t>6891e91e7a297d387b055c99</t>
  </si>
  <si>
    <t>Bad Boys for Life</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</si>
  <si>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</si>
  <si>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</si>
  <si>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2020-01-15T00:00:00Z</t>
  </si>
  <si>
    <t>2020-04-21T00:00:00Z</t>
  </si>
  <si>
    <t>2020-03-31T00:00:00Z</t>
  </si>
  <si>
    <t>https://image.tmdb.org/t/p/original/y95lQLnuNKdPAzw9F9Ab8kJ80c3.jpg</t>
  </si>
  <si>
    <t>https://www.sonypictures.com/movies/badboysforlife</t>
  </si>
  <si>
    <t>R228yPrwqTo</t>
  </si>
  <si>
    <t>tt1502397</t>
  </si>
  <si>
    <t>6891e91e7a297d387b055c9a</t>
  </si>
  <si>
    <t>Bad Boys II</t>
  </si>
  <si>
    <t>bad boys ii</t>
  </si>
  <si>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Marcusâ€™ sister, Syd.</t>
  </si>
  <si>
    <t>2003-07-18T00:00:00Z</t>
  </si>
  <si>
    <t>2003-12-09T00:00:00Z</t>
  </si>
  <si>
    <t>2006-05-13T00:00:00Z</t>
  </si>
  <si>
    <t>https://image.tmdb.org/t/p/original/yCvB5fG5aEPqa1St7ihY6KEAsHD.jpg</t>
  </si>
  <si>
    <t>https://www.sonypictures.com/movies/badboysii</t>
  </si>
  <si>
    <t>MsGSpfK6H4A</t>
  </si>
  <si>
    <t>tt0172156</t>
  </si>
  <si>
    <t>6891e91e7a297d387b055c9b</t>
  </si>
  <si>
    <t>Bad Company</t>
  </si>
  <si>
    <t>bad company</t>
  </si>
  <si>
    <t>When a Harvard-educated CIA agent is killed during an operation, the secret agency recruits his twin brother.</t>
  </si>
  <si>
    <t>2002-06-07T00:00:00Z</t>
  </si>
  <si>
    <t>2002-11-12T00:00:00Z</t>
  </si>
  <si>
    <t>2002-07-12T00:00:00Z</t>
  </si>
  <si>
    <t>https://image.tmdb.org/t/p/original/umu141mcfIEhRLgyQp7TWlGJFW.jpg</t>
  </si>
  <si>
    <t>Stillking Films</t>
  </si>
  <si>
    <t>tt0280486</t>
  </si>
  <si>
    <t>6891e91e7a297d387b055c9c</t>
  </si>
  <si>
    <t>Bad Karma</t>
  </si>
  <si>
    <t>bad karma</t>
  </si>
  <si>
    <t>Jack Malloy is a hardcore career criminal until a near-death experience causes him to turn his world around. But when his former partner Drake is released from prison, he tracks Jack down to blackmail him into one last job. Jack is a new man determined to lead an honest life. Drake is a charming psycho intent on vengeance. Sometimes, old friends can carry some extreme baggage. And for one of them, coming to terms with the past is going to be murder. Vanessa Gray and Andy McPhee co-star in this taut action/drama about good intentions, dark secrets and the harsh consequences of BAD KARMA.</t>
  </si>
  <si>
    <t>2012-09-12T00:00:00Z</t>
  </si>
  <si>
    <t>2013-04-18T00:00:00Z</t>
  </si>
  <si>
    <t>https://image.tmdb.org/t/p/original/Am8zDtxkWlqtY5nVn7TKgsgw6C7.jpg</t>
  </si>
  <si>
    <t>http://www.badkarmamovie.net/</t>
  </si>
  <si>
    <t>30qVNOXByxQ</t>
  </si>
  <si>
    <t>Limelight International Media Entertainment</t>
  </si>
  <si>
    <t>tt1847548</t>
  </si>
  <si>
    <t>6891e91e7a297d387b055c9d</t>
  </si>
  <si>
    <t>Bad Lieutenant: Port of Call - New Orleans</t>
  </si>
  <si>
    <t>bad lieutenant port call new orleans</t>
  </si>
  <si>
    <t>Terrence McDonagh is a New Orleans Police sergeant, who receives a medal and a promotion to lieutenant for heroism during Hurricane Katrina. Due to his heroic act, McDonagh injures his back and becomes addicted to prescription pain medication. He then finds himself involved with a drug dealer who is suspected of murdering a family of African immigrants.</t>
  </si>
  <si>
    <t>2009-09-11T00:00:00Z</t>
  </si>
  <si>
    <t>2010-06-08T00:00:00Z</t>
  </si>
  <si>
    <t>2011-03-05T00:00:00Z</t>
  </si>
  <si>
    <t>https://image.tmdb.org/t/p/original/73jnKMm8bCcV1w2ltkaeJfLZJzX.jpg</t>
  </si>
  <si>
    <t>R0zPHEAphTM</t>
  </si>
  <si>
    <t>Nu Image</t>
  </si>
  <si>
    <t>tt1095217</t>
  </si>
  <si>
    <t>1920x1038</t>
  </si>
  <si>
    <t>6891e91e7a297d387b055c9e</t>
  </si>
  <si>
    <t>Bad Moms</t>
  </si>
  <si>
    <t>bad moms</t>
  </si>
  <si>
    <t>When three overworked and under-appreciated moms are pushed beyond their limits, they ditch their conventional responsibilities for a jolt of long overdue freedom, fun, and comedic self-indulgence.</t>
  </si>
  <si>
    <t>2016-07-28T00:00:00Z</t>
  </si>
  <si>
    <t>2016-11-25T00:00:00Z</t>
  </si>
  <si>
    <t>2016-08-05T00:00:00Z</t>
  </si>
  <si>
    <t>https://image.tmdb.org/t/p/original/u9q10ljhkLj0tNCjlVqe3DCjoU4.jpg</t>
  </si>
  <si>
    <t>http://stxmovies.com/badmoms/</t>
  </si>
  <si>
    <t>MVzDKTh49zs</t>
  </si>
  <si>
    <t>tt4651520</t>
  </si>
  <si>
    <t>6891e91e7a297d387b055c9f</t>
  </si>
  <si>
    <t>Bad News Bears</t>
  </si>
  <si>
    <t>bad news bears</t>
  </si>
  <si>
    <t>Morris Buttermaker is a burned-out minor league baseball player who loves to drink and can't keep his hands to himself. His long-suffering lawyer arranges for him to manage a local Little League team, and Buttermaker soon finds himself the head of a rag-tag group of misfit players. Through unconventional team-building exercises and his offbeat coaching style, Buttermaker helps his hapless Bears prepare to meet their rivals, the Yankees.</t>
  </si>
  <si>
    <t>2005-07-22T00:00:00Z</t>
  </si>
  <si>
    <t>2005-08-12T00:00:00Z</t>
  </si>
  <si>
    <t>https://image.tmdb.org/t/p/original/ja1yrgfYAGmwnridioMY3MV0GDm.jpg</t>
  </si>
  <si>
    <t>1RPfmcc5L7A</t>
  </si>
  <si>
    <t>Media Talent Group</t>
  </si>
  <si>
    <t>tt0408524</t>
  </si>
  <si>
    <t>6891e91e7a297d387b055ca0</t>
  </si>
  <si>
    <t>Bad Santa</t>
  </si>
  <si>
    <t>bad santa</t>
  </si>
  <si>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</si>
  <si>
    <t>2003-11-26T00:00:00Z</t>
  </si>
  <si>
    <t>2004-11-25T00:00:00Z</t>
  </si>
  <si>
    <t>https://image.tmdb.org/t/p/original/rfClLIyeHqpMofmrPY8DaLe4z9x.jpg</t>
  </si>
  <si>
    <t>http://www.miramax.com/movie/bad-santa</t>
  </si>
  <si>
    <t>cvXyEiIoH2c</t>
  </si>
  <si>
    <t>Dimension Films</t>
  </si>
  <si>
    <t>tt0307987</t>
  </si>
  <si>
    <t>Bad Santa Collection</t>
  </si>
  <si>
    <t>6891e91e7a297d387b055ca1</t>
  </si>
  <si>
    <t>Bad Santa 2</t>
  </si>
  <si>
    <t>bad santa 2</t>
  </si>
  <si>
    <t>Fueled by cheap whiskey, greed and hatred, Willie Soke teams up with his angry little sidekick, Marcus, to knock off a Chicago charity on Christmas Eve. Along for the ride is chubby and cheery Thurman Merman, a 250-pound ray of sunshine who brings out Willie's sliver of humanity. Issues arise when the pair are joined by Willie's horror story of a mother, who raises the bar for the gang's ambitions, while somehow lowering the standards of criminal behavior.</t>
  </si>
  <si>
    <t>2016-11-23T00:00:00Z</t>
  </si>
  <si>
    <t>2017-02-21T00:00:00Z</t>
  </si>
  <si>
    <t>https://image.tmdb.org/t/p/original/xmsEwpA2fSq6IO3sfKrLuIPLHSc.jpg</t>
  </si>
  <si>
    <t>http://www.badsanta2.com/</t>
  </si>
  <si>
    <t>8anWq67nXhY</t>
  </si>
  <si>
    <t>tt1798603</t>
  </si>
  <si>
    <t>6891e91e7a297d387b055ca2</t>
  </si>
  <si>
    <t>Bad Teacher</t>
  </si>
  <si>
    <t>bad teacher</t>
  </si>
  <si>
    <t>A lazy, incompetent middle school teacher who hates her job and her students is forced to return to her job to make enough money for a boob job after her rich fiancÃ© dumps her.</t>
  </si>
  <si>
    <t>2011-05-16T00:00:00Z</t>
  </si>
  <si>
    <t>2011-11-27T00:00:00Z</t>
  </si>
  <si>
    <t>2011-08-12T00:00:00Z</t>
  </si>
  <si>
    <t>https://image.tmdb.org/t/p/original/zpIY4qUSX91J9XpPgr0hFrk1eKr.jpg</t>
  </si>
  <si>
    <t>http://www.areyouabadteacher.com/</t>
  </si>
  <si>
    <t>GahC5cVsU6A</t>
  </si>
  <si>
    <t>tt1284575</t>
  </si>
  <si>
    <t>6891e91e7a297d387b055ca3</t>
  </si>
  <si>
    <t>Ballistic: Ecks vs. Sever</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</si>
  <si>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</si>
  <si>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</si>
  <si>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2002-09-20T00:00:00Z</t>
  </si>
  <si>
    <t>https://image.tmdb.org/t/p/original/7Jcb486hN7hQRZTsb0RybFGeDOQ.jpg</t>
  </si>
  <si>
    <t>Tme_SdRv2gk</t>
  </si>
  <si>
    <t>Franchise Pictures</t>
  </si>
  <si>
    <t>tt0308208</t>
  </si>
  <si>
    <t>6891e91e7a297d387b055ca4</t>
  </si>
  <si>
    <t>Bandit</t>
  </si>
  <si>
    <t>bandit</t>
  </si>
  <si>
    <t>After escaping a Michigan prison, a charming career criminal assumes a new identity in Canada and goes on to rob a record 59 banks and jewellery stores while being hunted by a rogue task force. Based on the true story of The Flying Bandit.</t>
  </si>
  <si>
    <t>2022-09-23T00:00:00Z</t>
  </si>
  <si>
    <t>https://image.tmdb.org/t/p/original/yph9PAbmjYPvyvbeZvdYIhCZHEu.jpg</t>
  </si>
  <si>
    <t>sSjYZXVXiaM</t>
  </si>
  <si>
    <t>Goldrush Entertainment</t>
  </si>
  <si>
    <t>tt9853500</t>
  </si>
  <si>
    <t>6891e91e7a297d387b055ca5</t>
  </si>
  <si>
    <t>Bandits</t>
  </si>
  <si>
    <t>bandits</t>
  </si>
  <si>
    <t>After escaping from prison, Joe and Terry go on a crime spree, robbing banks through Oregon and California in order to finance their scheme for a new life south of the border. Unfortunately, things get more complicated when they meet Kate, who runs into them with her car. She joins the bandits on their cross-country spree, and eventually she steals something, too: their hearts.</t>
  </si>
  <si>
    <t>2001-10-12T00:00:00Z</t>
  </si>
  <si>
    <t>2002-04-02T00:00:00Z</t>
  </si>
  <si>
    <t>https://image.tmdb.org/t/p/original/67AUAkiT4rbgqN7SNlIJn0zWZqU.jpg</t>
  </si>
  <si>
    <t>https://www.mgm.com/#/our-titles/1478/Bandits/</t>
  </si>
  <si>
    <t>JuyNQxwWI7Y</t>
  </si>
  <si>
    <t>Epsilon Motion Pictures</t>
  </si>
  <si>
    <t>tt0219965</t>
  </si>
  <si>
    <t>1920x824</t>
  </si>
  <si>
    <t>6891e91e7a297d387b055ca6</t>
  </si>
  <si>
    <t>Bangkok Dangerous</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</si>
  <si>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</si>
  <si>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</si>
  <si>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2008-08-21T00:00:00Z</t>
  </si>
  <si>
    <t>2009-01-06T00:00:00Z</t>
  </si>
  <si>
    <t>2008-09-05T00:00:00Z</t>
  </si>
  <si>
    <t>https://image.tmdb.org/t/p/original/iTRftxHW8i4H7ONaOiCIwEXjNDJ.jpg</t>
  </si>
  <si>
    <t>http://www.bangkokdangerousmovie.net/</t>
  </si>
  <si>
    <t>e_b2QVAVRpc</t>
  </si>
  <si>
    <t>tt0814022</t>
  </si>
  <si>
    <t>6891e91e7a297d387b055ca7</t>
  </si>
  <si>
    <t>Barbie</t>
  </si>
  <si>
    <t>barbie</t>
  </si>
  <si>
    <t>Barbie and Ken are having the time of their lives in the colorful and seemingly perfect world of Barbie Land. However, when they get a chance to go to the real world, they soon discover the joys and perils of living among humans.</t>
  </si>
  <si>
    <t>2023-07-19T00:00:00Z</t>
  </si>
  <si>
    <t>2023-10-17T00:00:00Z</t>
  </si>
  <si>
    <t>https://image.tmdb.org/t/p/original/iuFNMS8U5cb6xfzi51Dbkovj7vM.jpg</t>
  </si>
  <si>
    <t>https://www.barbie-themovie.com</t>
  </si>
  <si>
    <t>Y1IgAEejvqM</t>
  </si>
  <si>
    <t>LuckyChap Entertainment</t>
  </si>
  <si>
    <t>tt1517268</t>
  </si>
  <si>
    <t>Barbie Collection</t>
  </si>
  <si>
    <t>6891e91e7a297d387b055ca8</t>
  </si>
  <si>
    <t>Barney's Version</t>
  </si>
  <si>
    <t>barney s version</t>
  </si>
  <si>
    <t>The picaresque and touching story of the politically incorrect, fully lived life of the impulsive, irascible and fearlessly blunt Barney Panofsky.</t>
  </si>
  <si>
    <t>2010-10-26T00:00:00Z</t>
  </si>
  <si>
    <t>2011-01-28T00:00:00Z</t>
  </si>
  <si>
    <t>https://image.tmdb.org/t/p/original/vdsSaFbBWl8N6RV2XJuPBFyKeV8.jpg</t>
  </si>
  <si>
    <t>http://www.barneysversionthemovie.com/</t>
  </si>
  <si>
    <t>OtNlrEBrp8Y</t>
  </si>
  <si>
    <t>Serendipity Point Films</t>
  </si>
  <si>
    <t>tt1423894</t>
  </si>
  <si>
    <t>6891e91e7a297d387b055ca9</t>
  </si>
  <si>
    <t>Basic</t>
  </si>
  <si>
    <t>basic</t>
  </si>
  <si>
    <t>When a hurricane hits a US Army base on the edge of the Panama Canal, an elite covert operations team of US Army Rangers recruits are on a routine jungle training exercise that goes horribly awry. Only two recruits are rescued, one of which is badly injured, but both have different accounts regarding the fate of their leader, legendary and ruthless Army Ranger Drill Sergeant Nathan West, and the rest of their platoon. Tom Hardy, an ex-army Ranger turned maverick DEA agent is brought in to solve the mystery and uncover what really happened out there.</t>
  </si>
  <si>
    <t>2003-04-18T00:00:00Z</t>
  </si>
  <si>
    <t>2004-01-07T00:00:00Z</t>
  </si>
  <si>
    <t>https://image.tmdb.org/t/p/original/jtyF4NF9fQlyGP8cgU1mK3DLUTB.jpg</t>
  </si>
  <si>
    <t>kE7Ue5hjJc0</t>
  </si>
  <si>
    <t>Phoenix Pictures</t>
  </si>
  <si>
    <t>tt0264395</t>
  </si>
  <si>
    <t>6891e91e7a297d387b055caa</t>
  </si>
  <si>
    <t>Basic Instinct</t>
  </si>
  <si>
    <t>basic instinct</t>
  </si>
  <si>
    <t>Catherine, a novelist with an insatiable sexual appetite, becomes a prime suspect when her boyfriend is brutally murdered -- a crime she had described in her latest story.</t>
  </si>
  <si>
    <t>1992-03-20T00:00:00Z</t>
  </si>
  <si>
    <t>2004-08-31T00:00:00Z</t>
  </si>
  <si>
    <t>2001-12-08T00:00:00Z</t>
  </si>
  <si>
    <t>https://image.tmdb.org/t/p/original/76Ts0yoHk8kVQj9MMnoMixhRWoh.jpg</t>
  </si>
  <si>
    <t>https://www.studiocanal.com/title/basic-instinct-1992/</t>
  </si>
  <si>
    <t>HL-eEzcSU3w</t>
  </si>
  <si>
    <t>Carolco Pictures</t>
  </si>
  <si>
    <t>tt0103772</t>
  </si>
  <si>
    <t>1920x820</t>
  </si>
  <si>
    <t>Basic Instinct Collection</t>
  </si>
  <si>
    <t>6891e91e7a297d387b055cab</t>
  </si>
  <si>
    <t>Basic Instinct 2</t>
  </si>
  <si>
    <t>basic instinct 2</t>
  </si>
  <si>
    <t>Novelist Catherine Tramell is once again in trouble with the law, and Scotland Yard appoints psychiatrist Dr. Michael Glass to evaluate her. Though, like Detective Nick Curran before him, Glass is entranced by Tramell and lured into a seductive game.</t>
  </si>
  <si>
    <t>2006-03-29T00:00:00Z</t>
  </si>
  <si>
    <t>https://image.tmdb.org/t/p/original/70klhSzfgEhmYCOVdsBONunbgbH.jpg</t>
  </si>
  <si>
    <t>W7eAJ3f7C5c</t>
  </si>
  <si>
    <t>tt0430912</t>
  </si>
  <si>
    <t>1918x1080</t>
  </si>
  <si>
    <t>6891e91e7a297d387b055cac</t>
  </si>
  <si>
    <t>Batman</t>
  </si>
  <si>
    <t>batman</t>
  </si>
  <si>
    <t>Batman must face his most ruthless nemesis when a deformed madman calling himself "The Joker" seizes control of Gotham's criminal underworld.</t>
  </si>
  <si>
    <t>1989-06-21T00:00:00Z</t>
  </si>
  <si>
    <t>1998-09-30T00:00:00Z</t>
  </si>
  <si>
    <t>1996-10-05T00:00:00Z</t>
  </si>
  <si>
    <t>https://image.tmdb.org/t/p/original/cij4dd21v2Rk2YtUQbV5kW69WB2.jpg</t>
  </si>
  <si>
    <t>ygK7sAavO0c</t>
  </si>
  <si>
    <t>tt0096895</t>
  </si>
  <si>
    <t>Batman Collection</t>
  </si>
  <si>
    <t>6891e91e7a297d387b055cad</t>
  </si>
  <si>
    <t>Batman &amp; Robin</t>
  </si>
  <si>
    <t>batman robin</t>
  </si>
  <si>
    <t>Batman and Robin deal with relationship issues while preventing Mr. Freeze and Poison Ivy from attacking Gotham City.</t>
  </si>
  <si>
    <t>1997-06-20T00:00:00Z</t>
  </si>
  <si>
    <t>1997-10-01T00:00:00Z</t>
  </si>
  <si>
    <t>2002-04-04T00:00:00Z</t>
  </si>
  <si>
    <t>https://image.tmdb.org/t/p/original/cGRDufDDSrFrv7VI4YnmWnslne0.jpg</t>
  </si>
  <si>
    <t>Zc7sjDHW2KY</t>
  </si>
  <si>
    <t>tt0118688</t>
  </si>
  <si>
    <t>6891e91e7a297d387b055cae</t>
  </si>
  <si>
    <t>Batman Begins</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</si>
  <si>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</si>
  <si>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</si>
  <si>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2005-06-15T00:00:00Z</t>
  </si>
  <si>
    <t>2005-10-14T00:00:00Z</t>
  </si>
  <si>
    <t>2008-05-19T00:00:00Z</t>
  </si>
  <si>
    <t>https://image.tmdb.org/t/p/original/4MpN4kIEqUjW8OPtOQJXlTdHiJV.jpg</t>
  </si>
  <si>
    <t>https://www.warnerbros.com/movies/batman-begins/</t>
  </si>
  <si>
    <t>lirBhHXvDSg</t>
  </si>
  <si>
    <t>tt0372784</t>
  </si>
  <si>
    <t>AV1</t>
  </si>
  <si>
    <t>The Dark Knight Collection</t>
  </si>
  <si>
    <t>6891e91e7a297d387b055caf</t>
  </si>
  <si>
    <t>Batman Forever</t>
  </si>
  <si>
    <t>batman forever</t>
  </si>
  <si>
    <t>Batman must battle a disfigured district attorney and a disgruntled former employee with help from an amorous psychologist and a young circus acrobat.</t>
  </si>
  <si>
    <t>1995-06-16T00:00:00Z</t>
  </si>
  <si>
    <t>1996-01-01T00:00:00Z</t>
  </si>
  <si>
    <t>https://image.tmdb.org/t/p/original/i0fJS8M5UKoETjjJ0zwUiKaR8tr.jpg</t>
  </si>
  <si>
    <t>suOgRZflPtk</t>
  </si>
  <si>
    <t>tt0112462</t>
  </si>
  <si>
    <t>6891e91e7a297d387b055cb0</t>
  </si>
  <si>
    <t>Batman Returns</t>
  </si>
  <si>
    <t>batman returns</t>
  </si>
  <si>
    <t>Batman must face The Penguin, a sewer-dwelling gangleader intent on being accepted into Gotham society.  Meanwhile, another Gotham resident finds herself transformed into Catwoman and is out for revenge...</t>
  </si>
  <si>
    <t>1992-06-19T00:00:00Z</t>
  </si>
  <si>
    <t>1999-04-07T00:00:00Z</t>
  </si>
  <si>
    <t>2002-12-21T00:00:00Z</t>
  </si>
  <si>
    <t>https://image.tmdb.org/t/p/original/jKBjeXM7iBBV9UkUcOXx3m7FSHY.jpg</t>
  </si>
  <si>
    <t>ZCaE6AIk0DM</t>
  </si>
  <si>
    <t>tt0103776</t>
  </si>
  <si>
    <t>6891e91e7a297d387b055cb1</t>
  </si>
  <si>
    <t>Batman v Superman: Dawn of Justice</t>
  </si>
  <si>
    <t>batman v superman dawn justice</t>
  </si>
  <si>
    <t>Fearing the actions of a god-like Super Hero left unchecked, Gotham Cityâ€™s own formidable, forceful vigilante takes on Metropolisâ€™s most revered, modern-day savior, while the world wrestles with what sort of hero it really needs. And with Batman and Superman at war with one another, a new threat quickly arises, putting mankind in greater danger than itâ€™s ever known before.</t>
  </si>
  <si>
    <t>2016-03-23T00:00:00Z</t>
  </si>
  <si>
    <t>2016-06-24T00:00:00Z</t>
  </si>
  <si>
    <t>2016-04-01T00:00:00Z</t>
  </si>
  <si>
    <t>https://image.tmdb.org/t/p/original/5UsK3grJvtQrtzEgqNlDljJW96w.jpg</t>
  </si>
  <si>
    <t>https://www.warnerbros.com/movies/batman-v-superman-dawn-justice</t>
  </si>
  <si>
    <t>s9EkdAHqtvU</t>
  </si>
  <si>
    <t>tt2975590</t>
  </si>
  <si>
    <t>1280x536</t>
  </si>
  <si>
    <t>Man of Steel Collection</t>
  </si>
  <si>
    <t>6891e91e7a297d387b055cb2</t>
  </si>
  <si>
    <t>Battleship</t>
  </si>
  <si>
    <t>battleship</t>
  </si>
  <si>
    <t>When mankind beams a radio signal into space, a reply comes from â€˜Planet Gâ€™,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fiancÃ©e's fatherâ€”an Admiralâ€”expect of him.</t>
  </si>
  <si>
    <t>2012-04-11T00:00:00Z</t>
  </si>
  <si>
    <t>2012-08-16T00:00:00Z</t>
  </si>
  <si>
    <t>https://image.tmdb.org/t/p/original/9b0Im7SfedHiajTwzSL9zGyBI7M.jpg</t>
  </si>
  <si>
    <t>wvXKvbIAq2k</t>
  </si>
  <si>
    <t>Bluegrass Films</t>
  </si>
  <si>
    <t>tt1440129</t>
  </si>
  <si>
    <t>6891e91e7a297d387b055cb3</t>
  </si>
  <si>
    <t>Be Cool</t>
  </si>
  <si>
    <t>be cool</t>
  </si>
  <si>
    <t>Disenchanted with the movie industry, Chili Palmer tries the music industry, meeting and romancing a widow of a music executive along the way.</t>
  </si>
  <si>
    <t>2005-03-04T00:00:00Z</t>
  </si>
  <si>
    <t>2005-06-07T00:00:00Z</t>
  </si>
  <si>
    <t>2005-03-23T00:00:00Z</t>
  </si>
  <si>
    <t>https://image.tmdb.org/t/p/original/ekKCH7Zkb5ZTr1f1AczZY23FH.jpg</t>
  </si>
  <si>
    <t>VwIpQflIS4A</t>
  </si>
  <si>
    <t>tt0377471</t>
  </si>
  <si>
    <t>Chili Palmer Collection</t>
  </si>
  <si>
    <t>6891e91e7a297d387b055cb4</t>
  </si>
  <si>
    <t>Beauty and the Beast</t>
  </si>
  <si>
    <t>beauty beast</t>
  </si>
  <si>
    <t>A live-action adaptation of Disney's version of the classic tale of a cursed prince and a beautiful young woman who helps him break the spell.</t>
  </si>
  <si>
    <t>2017-03-16T00:00:00Z</t>
  </si>
  <si>
    <t>2017-06-06T00:00:00Z</t>
  </si>
  <si>
    <t>https://image.tmdb.org/t/p/original/hKegSKIDep2ewJWPUQD7u0KqFIp.jpg</t>
  </si>
  <si>
    <t>http://movies.disney.com/beauty-and-the-beast-2017</t>
  </si>
  <si>
    <t>tt2771200</t>
  </si>
  <si>
    <t>6891e91e7a297d387b055cb5</t>
  </si>
  <si>
    <t>Becky</t>
  </si>
  <si>
    <t>becky</t>
  </si>
  <si>
    <t>A teenager's weekend at a lake house with her father takes a turn for the worse when a group of convicts wreaks havoc on their lives.</t>
  </si>
  <si>
    <t>2020-07-23T00:00:00Z</t>
  </si>
  <si>
    <t>2020-06-05T00:00:00Z</t>
  </si>
  <si>
    <t>https://image.tmdb.org/t/p/original/9wqKF883Kn9c0SZV4ZmkIkFhBLh.jpg</t>
  </si>
  <si>
    <t>http://quiverdistribution.com/becky</t>
  </si>
  <si>
    <t>LQAJ5QvD8BA</t>
  </si>
  <si>
    <t>Yale Productions</t>
  </si>
  <si>
    <t>tt10314450</t>
  </si>
  <si>
    <t>Horror</t>
  </si>
  <si>
    <t>1920x784</t>
  </si>
  <si>
    <t>Becky Collection</t>
  </si>
  <si>
    <t>6891e91e7a297d387b055cb6</t>
  </si>
  <si>
    <t>Bedazzled</t>
  </si>
  <si>
    <t>bedazzled</t>
  </si>
  <si>
    <t>Elliot Richards, a socially awkward IT worker, is given seven wishes to get the girl of his dreams when he meets a very seductive Satan. The catch: his soul. Some of his wishes include being a 7 foot basketball star, a wealthy, powerful man, and a sensitive caring guy. But, as could be expected, the Devil puts her own little twist on each of his fantasies.</t>
  </si>
  <si>
    <t>2000-10-19T00:00:00Z</t>
  </si>
  <si>
    <t>2000-10-30T00:00:00Z</t>
  </si>
  <si>
    <t>https://image.tmdb.org/t/p/original/sBV28EVvWsJRosMsEFCbVmpAZEl.jpg</t>
  </si>
  <si>
    <t>tDEfT9q07Ig</t>
  </si>
  <si>
    <t>KirchMedia</t>
  </si>
  <si>
    <t>tt0230030</t>
  </si>
  <si>
    <t>6891e91e7a297d387b055cb7</t>
  </si>
  <si>
    <t>Beetlejuice</t>
  </si>
  <si>
    <t>beetlejuice</t>
  </si>
  <si>
    <t>A newly dead New England couple seeks help from a deranged demon exorcist to scare an affluent New York family out of their home.</t>
  </si>
  <si>
    <t>1988-03-30T00:00:00Z</t>
  </si>
  <si>
    <t>1999-01-12T00:00:00Z</t>
  </si>
  <si>
    <t>1993-01-01T00:00:00Z</t>
  </si>
  <si>
    <t>https://image.tmdb.org/t/p/original/nnl6OWkyPpuMm595hmAxNW3rZFn.jpg</t>
  </si>
  <si>
    <t>po1HJbmow0g</t>
  </si>
  <si>
    <t>tt0094721</t>
  </si>
  <si>
    <t>Beetlejuice Collection</t>
  </si>
  <si>
    <t>6891e91e7a297d387b055cb8</t>
  </si>
  <si>
    <t>Before the Devil Knows You're Dead</t>
  </si>
  <si>
    <t>before devil knows you re dead</t>
  </si>
  <si>
    <t>When two brothers organize the robbery of their parents' jewelry store, the job goes horribly wrong, triggering a series of events that send them and their family hurtling towards a shattering climax.</t>
  </si>
  <si>
    <t>2007-09-26T00:00:00Z</t>
  </si>
  <si>
    <t>2008-04-16T00:00:00Z</t>
  </si>
  <si>
    <t>2008-01-11T00:00:00Z</t>
  </si>
  <si>
    <t>https://image.tmdb.org/t/p/original/egIP0s1ws6fGHqTsVqVNcaEa5i2.jpg</t>
  </si>
  <si>
    <t>kiE8t8xbCog</t>
  </si>
  <si>
    <t>Michael Cerenzie Productions</t>
  </si>
  <si>
    <t>tt0292963</t>
  </si>
  <si>
    <t>6891e91e7a297d387b055cb9</t>
  </si>
  <si>
    <t>Behind Enemy Lines</t>
  </si>
  <si>
    <t>behind enemy lines</t>
  </si>
  <si>
    <t>While flying a routine reconnaissance mission over Bosnia, fighter pilot Lt. Chris Burnett photographs something he wasn't supposed to see and gets shot down behind enemy lines, where he must outrun an army led by a ruthless Serbian general. With time running out and a deadly tracker on his trail, Burnett's commanding officer, Admiral Reigart, decides to risk his career and launch a renegade rescue mission to save his life.</t>
  </si>
  <si>
    <t>2001-11-30T00:00:00Z</t>
  </si>
  <si>
    <t>2004-02-10T00:00:00Z</t>
  </si>
  <si>
    <t>2005-11-05T00:00:00Z</t>
  </si>
  <si>
    <t>https://image.tmdb.org/t/p/original/2IVvws0ZuvOX4V4P6sisl6oVlj0.jpg</t>
  </si>
  <si>
    <t>Ca5GkkEk0kI</t>
  </si>
  <si>
    <t>Davis Entertainment</t>
  </si>
  <si>
    <t>tt0159273</t>
  </si>
  <si>
    <t>Behind Enemy Lines Collection</t>
  </si>
  <si>
    <t>6891e91e7a297d387b055cba</t>
  </si>
  <si>
    <t>Being John Malkovich</t>
  </si>
  <si>
    <t>being john malkovich</t>
  </si>
  <si>
    <t>One day at work, unsuccessful puppeteer Craig finds a portal into the head of actor John Malkovich. The portal soon becomes a passion for anybody who enters its mad and controlling world of overtaking another human body.</t>
  </si>
  <si>
    <t>1999-10-29T00:00:00Z</t>
  </si>
  <si>
    <t>https://image.tmdb.org/t/p/original/xVSvIwRNzwXSs0CLefiiG6A96m4.jpg</t>
  </si>
  <si>
    <t>LEtlqumjXLw</t>
  </si>
  <si>
    <t>Propaganda Films</t>
  </si>
  <si>
    <t>tt0120601</t>
  </si>
  <si>
    <t>6891e91e7a297d387b055cbb</t>
  </si>
  <si>
    <t>Beirut</t>
  </si>
  <si>
    <t>The Negotiator</t>
  </si>
  <si>
    <t>beirut</t>
  </si>
  <si>
    <t>In 1980s Beirut, Mason Skiles is a former U.S. diplomat who is called back into service to save a colleague from the group that is possibly responsible for his own family's death. Meanwhile, a CIA field agent who is working under cover at the American embassy is tasked with keeping Mason alive and ensuring that the mission is a success.</t>
  </si>
  <si>
    <t>2018-04-11T00:00:00Z</t>
  </si>
  <si>
    <t>2018-09-24T00:00:00Z</t>
  </si>
  <si>
    <t>https://image.tmdb.org/t/p/original/s2qIeFsI9TskZr1LkSwljQDh5nl.jpg</t>
  </si>
  <si>
    <t>http://beirutmovie.com/</t>
  </si>
  <si>
    <t>SagsqxiVStM</t>
  </si>
  <si>
    <t>Radar Pictures</t>
  </si>
  <si>
    <t>tt4669264</t>
  </si>
  <si>
    <t>6891e91e7a297d387b055cbc</t>
  </si>
  <si>
    <t>Bent</t>
  </si>
  <si>
    <t>bent</t>
  </si>
  <si>
    <t>On his latest private investigation, a shamed former cop connects a murder case to a government conspiracy involving rogue agents from a top spy agency.</t>
  </si>
  <si>
    <t>2018-03-09T00:00:00Z</t>
  </si>
  <si>
    <t>2018-05-17T00:00:00Z</t>
  </si>
  <si>
    <t>https://image.tmdb.org/t/p/original/xUqimeu4KzFeqTvblNLvG8Y1DAo.jpg</t>
  </si>
  <si>
    <t>K87nFzlw-M4</t>
  </si>
  <si>
    <t>Grindstone Entertainment Group</t>
  </si>
  <si>
    <t>tt2237324</t>
  </si>
  <si>
    <t>1280x528</t>
  </si>
  <si>
    <t>6891e91e7a297d387b055cbd</t>
  </si>
  <si>
    <t>Beowulf</t>
  </si>
  <si>
    <t>beowulf</t>
  </si>
  <si>
    <t>A 6th-century Scandinavian warrior named Beowulf embarks on a mission to slay the man-like ogre, Grendel.</t>
  </si>
  <si>
    <t>2007-11-05T00:00:00Z</t>
  </si>
  <si>
    <t>2008-09-02T00:00:00Z</t>
  </si>
  <si>
    <t>2007-11-23T00:00:00Z</t>
  </si>
  <si>
    <t>https://image.tmdb.org/t/p/original/7QsWYyJAV97N9jOh21pdRIqJeJq.jpg</t>
  </si>
  <si>
    <t>http://www.beowulfmovie.com/</t>
  </si>
  <si>
    <t>DaShOr5AeKA</t>
  </si>
  <si>
    <t>Shangri-La Entertainment</t>
  </si>
  <si>
    <t>tt0442933</t>
  </si>
  <si>
    <t>6891e91e7a297d387b055cbe</t>
  </si>
  <si>
    <t>Beowulf &amp; Grendel</t>
  </si>
  <si>
    <t>beowulf grendel</t>
  </si>
  <si>
    <t>The blood-soaked tale of a Norse warrior's battle against the great and murderous troll, Grendel. Heads will roll. Out of allegiance to the King Hrothgar, the much respected Lord of the Danes, Beowulf leads a troop of warriors across the sea to rid a village of the marauding monster.</t>
  </si>
  <si>
    <t>2005-09-14T00:00:00Z</t>
  </si>
  <si>
    <t>2006-10-30T00:00:00Z</t>
  </si>
  <si>
    <t>https://image.tmdb.org/t/p/original/49s4KMmF2YBJhHYTqwdvikpTztt.jpg</t>
  </si>
  <si>
    <t>http://www.beowulfandgrendel.com/</t>
  </si>
  <si>
    <t>V7jjEpi2vRI</t>
  </si>
  <si>
    <t>The Film Works</t>
  </si>
  <si>
    <t>tt0402057</t>
  </si>
  <si>
    <t>6891e91e7a297d387b055cbf</t>
  </si>
  <si>
    <t>Bernie</t>
  </si>
  <si>
    <t>bernie</t>
  </si>
  <si>
    <t>In small-town Texas, affable and popular mortician Bernie Tiede strikes up a friendship with Marjorie Nugent, a wealthy widow well known for her sour attitude. When she becomes controlling and abusive, Bernie goes to great lengths to remove himself from her grasp.</t>
  </si>
  <si>
    <t>2012-06-22T00:00:00Z</t>
  </si>
  <si>
    <t>2013-03-07T00:00:00Z</t>
  </si>
  <si>
    <t>2012-11-16T00:00:00Z</t>
  </si>
  <si>
    <t>https://image.tmdb.org/t/p/original/rW5CetooG545jpkPNpD4FjFAXfe.jpg</t>
  </si>
  <si>
    <t>pQ5YN5epsaw</t>
  </si>
  <si>
    <t>Mandalay Vision</t>
  </si>
  <si>
    <t>tt1704573</t>
  </si>
  <si>
    <t>6891e91e7a297d387b055cc0</t>
  </si>
  <si>
    <t>Better Off Dead...</t>
  </si>
  <si>
    <t>better off dead</t>
  </si>
  <si>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</si>
  <si>
    <t>1985-10-11T00:00:00Z</t>
  </si>
  <si>
    <t>1997-01-01T00:00:00Z</t>
  </si>
  <si>
    <t>https://image.tmdb.org/t/p/original/pHmbSkpxdB7jXozrovEfacArtW0.jpg</t>
  </si>
  <si>
    <t>NdSavg_i_lw</t>
  </si>
  <si>
    <t>A&amp;M Films</t>
  </si>
  <si>
    <t>tt0088794</t>
  </si>
  <si>
    <t>6891e91e7a297d387b055cc1</t>
  </si>
  <si>
    <t>Beverly Hills Cop</t>
  </si>
  <si>
    <t>beverly hills cop</t>
  </si>
  <si>
    <t>Fast-talking, quick-thinking Detroit street cop Axel Foley has bent more than a few rules and regs in his time, but when his best friend is murdered, he heads to sunny Beverly Hills to work the case like only he can.</t>
  </si>
  <si>
    <t>1984-12-05T00:00:00Z</t>
  </si>
  <si>
    <t>1989-11-29T00:00:00Z</t>
  </si>
  <si>
    <t>2002-04-23T00:00:00Z</t>
  </si>
  <si>
    <t>https://image.tmdb.org/t/p/original/eBJEvKkhQ0tUt1dBAcTEYW6kCle.jpg</t>
  </si>
  <si>
    <t>https://www.paramountpictures.com/movies/beverly-hills-cop</t>
  </si>
  <si>
    <t>utoOTlvZ0y8</t>
  </si>
  <si>
    <t>tt0086960</t>
  </si>
  <si>
    <t>Beverly Hills Cop Collection</t>
  </si>
  <si>
    <t>6891e91e7a297d387b055cc2</t>
  </si>
  <si>
    <t>Beverly Hills Cop II</t>
  </si>
  <si>
    <t>beverly hills cop ii</t>
  </si>
  <si>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kingpinâ€”and the chase is on.</t>
  </si>
  <si>
    <t>1987-05-18T00:00:00Z</t>
  </si>
  <si>
    <t>2002-03-08T00:00:00Z</t>
  </si>
  <si>
    <t>https://image.tmdb.org/t/p/original/egDakU8O5yUwpUJP9IMAUVtIDll.jpg</t>
  </si>
  <si>
    <t>https://www.paramountpictures.com/movies/beverly-hills-cop-ii</t>
  </si>
  <si>
    <t>rcrM8c9uuwM</t>
  </si>
  <si>
    <t>Eddie Murphy Productions</t>
  </si>
  <si>
    <t>tt0092644</t>
  </si>
  <si>
    <t>6891e91e7a297d387b055cc3</t>
  </si>
  <si>
    <t>Beverly Hills Cop III</t>
  </si>
  <si>
    <t>beverly hills cop iii</t>
  </si>
  <si>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</si>
  <si>
    <t>1994-05-24T00:00:00Z</t>
  </si>
  <si>
    <t>2002-01-29T00:00:00Z</t>
  </si>
  <si>
    <t>2001-12-30T00:00:00Z</t>
  </si>
  <si>
    <t>https://image.tmdb.org/t/p/original/7vIpCkgGEfk5LZwm78nMxswLJRH.jpg</t>
  </si>
  <si>
    <t>https://www.paramountmovies.com/movies/beverly-hills-cop-iii</t>
  </si>
  <si>
    <t>XH3VbQMv-Nk</t>
  </si>
  <si>
    <t>tt0109254</t>
  </si>
  <si>
    <t>6891e91e7a297d387b055cc4</t>
  </si>
  <si>
    <t>Beverly Hills Ninja</t>
  </si>
  <si>
    <t>beverly hills ninja</t>
  </si>
  <si>
    <t>Haru, an orphaned American who washes ashore in Japan and is mistaken for the great White Ninja of legend. Raised among the finest Ninjas, Haru grows strong and big - very big. With the grace of all Three Stooges rolled into one body, Haru is an embarrassment to his clan. But when a beautiful blonde pleads for his help, Haru is given one dangerous, disastrously funny chance to prove himself.</t>
  </si>
  <si>
    <t>1997-01-17T00:00:00Z</t>
  </si>
  <si>
    <t>https://image.tmdb.org/t/p/original/kAUtHecWe0KS54jNggapnbHBGTI.jpg</t>
  </si>
  <si>
    <t>XSwpv54VgK8</t>
  </si>
  <si>
    <t>Motion Picture Corporation of America</t>
  </si>
  <si>
    <t>tt0118708</t>
  </si>
  <si>
    <t>1904x1072</t>
  </si>
  <si>
    <t>6891e91e7a297d387b055cc5</t>
  </si>
  <si>
    <t>Bezos</t>
  </si>
  <si>
    <t>bezos</t>
  </si>
  <si>
    <t>Bezos chronicles the true-life story of Jeff Bezos-a humble yet awkward entrepreneur on his mission to create Amazon, the world's largest e-commerce company, and turning himself into the richest man in the world.</t>
  </si>
  <si>
    <t>2023-04-27T00:00:00Z</t>
  </si>
  <si>
    <t>2023-01-24T00:00:00Z</t>
  </si>
  <si>
    <t>https://image.tmdb.org/t/p/original/r5ojWbIulYkXPLlqcWDNsBKpslG.jpg</t>
  </si>
  <si>
    <t>kCI-wOgrrFQ</t>
  </si>
  <si>
    <t>Spanglish Media</t>
  </si>
  <si>
    <t>tt15559582</t>
  </si>
  <si>
    <t>6891e91e7a297d387b055cc6</t>
  </si>
  <si>
    <t>Bicentennial Man</t>
  </si>
  <si>
    <t>bicentennial man</t>
  </si>
  <si>
    <t>Richard Martin buys a gift, a new NDR-114 robot. The product is named Andrew by the youngest of the family's children. "Bicentennial Man" follows the life and times of Andrew, a robot purchased as a household appliance programmed to perform menial tasks. As Andrew begins to experience emotions and creative thought, the Martin family soon discovers they don't have an ordinary robot.</t>
  </si>
  <si>
    <t>1999-12-17T00:00:00Z</t>
  </si>
  <si>
    <t>2000-03-16T00:00:00Z</t>
  </si>
  <si>
    <t>https://image.tmdb.org/t/p/original/wrs23eO0VEWwOQpXoOasMnlW9Y4.jpg</t>
  </si>
  <si>
    <t>NRFxf-2J1GM</t>
  </si>
  <si>
    <t>tt0182789</t>
  </si>
  <si>
    <t>6891e91e7a297d387b055cc7</t>
  </si>
  <si>
    <t>Big</t>
  </si>
  <si>
    <t>big</t>
  </si>
  <si>
    <t>When a young boy makes a wish at a carnival machine to be bigâ€”he wakes up the following morning to find that it has been granted and his body has grown older overnight. But he is still the same 13-year-old boy inside. Now he must learn how to cope with the unfamiliar world of grown-ups including getting a job and having his first romantic encounter with a woman.</t>
  </si>
  <si>
    <t>1988-06-03T00:00:00Z</t>
  </si>
  <si>
    <t>2001-11-07T00:00:00Z</t>
  </si>
  <si>
    <t>https://image.tmdb.org/t/p/original/eWhCDJiwxvx3YXkAFRiHjimnF0j.jpg</t>
  </si>
  <si>
    <t>YM8zgY7sG_g</t>
  </si>
  <si>
    <t>American Entertainment Partners II L.P.</t>
  </si>
  <si>
    <t>tt0094737</t>
  </si>
  <si>
    <t>6891e91e7a297d387b055cc8</t>
  </si>
  <si>
    <t>Big Daddy</t>
  </si>
  <si>
    <t>big daddy</t>
  </si>
  <si>
    <t>A lazy law school grad adopts a kid to impress his girlfriend, but everything doesn't go as planned and he becomes the unlikely foster father.</t>
  </si>
  <si>
    <t>1999-06-25T00:00:00Z</t>
  </si>
  <si>
    <t>2000-04-20T00:00:00Z</t>
  </si>
  <si>
    <t>2000-06-17T00:00:00Z</t>
  </si>
  <si>
    <t>https://image.tmdb.org/t/p/original/m0KrgL5uGJRGyGG7LBkyKrqxB8q.jpg</t>
  </si>
  <si>
    <t>J_l5fMb1oxg</t>
  </si>
  <si>
    <t>tt0142342</t>
  </si>
  <si>
    <t>6891e91e7a297d387b055cc9</t>
  </si>
  <si>
    <t>Big Game</t>
  </si>
  <si>
    <t>big game</t>
  </si>
  <si>
    <t>Air Force One is shot down by terrorists, leaving the President of the United States stranded in the wilderness of Finland. 13-year-old Oskari is on a hunting mission to prove his maturity to his kinsfolk by tracking down a deer, but instead discovers the President in an escape pod. With the terrorists closing in to capture their prize, the unlikely duo team up to escape their hunters.</t>
  </si>
  <si>
    <t>2015-03-19T00:00:00Z</t>
  </si>
  <si>
    <t>https://image.tmdb.org/t/p/original/iZZ5IikYOp3VlyrzyJs4hxSHHXi.jpg</t>
  </si>
  <si>
    <t>-30Ib-la1TA</t>
  </si>
  <si>
    <t>Bavaria Film Partners</t>
  </si>
  <si>
    <t>tt2088003</t>
  </si>
  <si>
    <t>6891e91e7a297d387b055cca</t>
  </si>
  <si>
    <t>Big Time Adolescence</t>
  </si>
  <si>
    <t>big time adolescence</t>
  </si>
  <si>
    <t>A seemingly bright and mostly innocent 16-year-old named Mo attempts to navigate high school under the guidance of his best friend Zeke, an unmotivated-yet-charismatic college dropout. Although Zeke genuinely cares about Mo, things start to go awry as he teaches Mo nontraditional life lessons in drug dealing, partying, and dating. Meanwhile, Moâ€™s well-meaning dad tries to step in and take back the reins of his sonâ€™s upbringing.</t>
  </si>
  <si>
    <t>2020-03-13T00:00:00Z</t>
  </si>
  <si>
    <t>2020-03-20T00:00:00Z</t>
  </si>
  <si>
    <t>https://image.tmdb.org/t/p/original/ydpl7tqYyYFhCIJpslbvlUpVdc9.jpg</t>
  </si>
  <si>
    <t>https://www.hulu.com/movie/big-time-adolescence-387ba517-ec86-4799-a952-a8c5848edfe3</t>
  </si>
  <si>
    <t>t3PcDo4YcnY</t>
  </si>
  <si>
    <t>American High</t>
  </si>
  <si>
    <t>tt3824648</t>
  </si>
  <si>
    <t>6891e91e7a297d387b055ccb</t>
  </si>
  <si>
    <t>Billion Dollar Brain</t>
  </si>
  <si>
    <t>billion dollar brain</t>
  </si>
  <si>
    <t>A former British spy stumbles into in a plot to overthrow Communism with the help of a supercomputer. But who is working for whom?</t>
  </si>
  <si>
    <t>1967-11-02T00:00:00Z</t>
  </si>
  <si>
    <t>https://image.tmdb.org/t/p/original/hgZhxSRrzkFYkZyhYVOhvW8v6XQ.jpg</t>
  </si>
  <si>
    <t>DQ8dBx-ywlI</t>
  </si>
  <si>
    <t>Lowndes Productions Limited</t>
  </si>
  <si>
    <t>tt0061405</t>
  </si>
  <si>
    <t>Harry Palmer Collection</t>
  </si>
  <si>
    <t>6891e91e7a297d387b055ccc</t>
  </si>
  <si>
    <t>Billion Dollar Heist</t>
  </si>
  <si>
    <t>billion dollar heist</t>
  </si>
  <si>
    <t>Global, dynamic, and eye-opening, this is story of the most daring cyber heist of all time, the Bangladeshi Central Bank theft, tracing the origins of cyber-crime from basic credit card fraud to the wildly complex criminal organisations in existence today, supported by commentary and fascinating insight from highly regarded cyber security experts.</t>
  </si>
  <si>
    <t>2023-08-05T00:00:00Z</t>
  </si>
  <si>
    <t>https://image.tmdb.org/t/p/original/7QGQWVvIRwP1tLaSzQoRUZVp7HA.jpg</t>
  </si>
  <si>
    <t>https://www.uphe.com/movies/billion-dollar-heist</t>
  </si>
  <si>
    <t>31FkJyi7M1c</t>
  </si>
  <si>
    <t>GFC Films</t>
  </si>
  <si>
    <t>tt11028122</t>
  </si>
  <si>
    <t>6891e91e7a297d387b055ccd</t>
  </si>
  <si>
    <t>Billy Connolly: You Asked for It</t>
  </si>
  <si>
    <t>billy connolly you asked for it</t>
  </si>
  <si>
    <t>Billy Connollyâ€™s most requested comedy clips â€“ in addition to his first live TV performance. Billy is universally recognised as the master of observational humour, and here we see the comic genius at his hilarious best. You Asked For It features extracts from Billyâ€™s most popular TV and theatrical stand-up performances, as well as his first ever TV special, broadcast in 1976.</t>
  </si>
  <si>
    <t>2011-11-21T00:00:00Z</t>
  </si>
  <si>
    <t>https://image.tmdb.org/t/p/original/4SMhsPLfqlU2q0nUICsxxfoepsh.jpg</t>
  </si>
  <si>
    <t>tt2358915</t>
  </si>
  <si>
    <t>Bluray-576p</t>
  </si>
  <si>
    <t>bluray</t>
  </si>
  <si>
    <t>720x576</t>
  </si>
  <si>
    <t>6891e91e7a297d387b055cce</t>
  </si>
  <si>
    <t>Billy Madison</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</si>
  <si>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</si>
  <si>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</si>
  <si>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1995-02-10T00:00:00Z</t>
  </si>
  <si>
    <t>2010-09-16T00:00:00Z</t>
  </si>
  <si>
    <t>https://image.tmdb.org/t/p/original/sOdgtJdFalL9kRKaeJItARLTAEq.jpg</t>
  </si>
  <si>
    <t>k3PUNBE9J0A</t>
  </si>
  <si>
    <t>Jack Giarraputo Productions</t>
  </si>
  <si>
    <t>tt0112508</t>
  </si>
  <si>
    <t>6891e91e7a297d387b055ccf</t>
  </si>
  <si>
    <t>Bird on a Wire</t>
  </si>
  <si>
    <t>bird on wire</t>
  </si>
  <si>
    <t>An FBI informant has kept his new identity secret for 15 years. Now an old flame has recognised him, and the bad guys are back for revenge.</t>
  </si>
  <si>
    <t>1990-05-18T00:00:00Z</t>
  </si>
  <si>
    <t>2000-06-20T00:00:00Z</t>
  </si>
  <si>
    <t>2012-03-08T00:00:00Z</t>
  </si>
  <si>
    <t>https://image.tmdb.org/t/p/original/liMWv3o05MbXV0QoDdFNsincUxa.jpg</t>
  </si>
  <si>
    <t>CJmVVz8sT5U</t>
  </si>
  <si>
    <t>tt0099141</t>
  </si>
  <si>
    <t>6891e91e7a297d387b055cd0</t>
  </si>
  <si>
    <t>Birdman or (The Unexpected Virtue of Ignorance)</t>
  </si>
  <si>
    <t>birdman unexpected virtue ignorance</t>
  </si>
  <si>
    <t>A fading actor best known for his portrayal of a popular superhero attempts to mount a comeback by appearing in a Broadway play. As opening night approaches, his attempts to become more altruistic, rebuild his career, and reconnect with friends and family prove more difficult than expected.</t>
  </si>
  <si>
    <t>2014-10-24T00:00:00Z</t>
  </si>
  <si>
    <t>2015-07-08T00:00:00Z</t>
  </si>
  <si>
    <t>2015-02-28T00:00:00Z</t>
  </si>
  <si>
    <t>https://image.tmdb.org/t/p/original/rHUg2AuIuLSIYMYFgavVwqt1jtc.jpg</t>
  </si>
  <si>
    <t>https://www.searchlightpictures.com/birdman</t>
  </si>
  <si>
    <t>egYzOALlYyU</t>
  </si>
  <si>
    <t>TSG Entertainment</t>
  </si>
  <si>
    <t>tt2562232</t>
  </si>
  <si>
    <t>6891e91e7a297d387b055cd1</t>
  </si>
  <si>
    <t>Birds of Prey (and the Fantabulous Emancipation of One Harley Quinn)</t>
  </si>
  <si>
    <t>birds prey fantabulous emancipation one harley quinn</t>
  </si>
  <si>
    <t>Harley Quinn joins forces with a singer, an assassin and a police detective to help a young girl who had a hit placed on her after she stole a rare diamond from a crime lord.</t>
  </si>
  <si>
    <t>2020-02-05T00:00:00Z</t>
  </si>
  <si>
    <t>2020-05-12T00:00:00Z</t>
  </si>
  <si>
    <t>https://image.tmdb.org/t/p/original/h4VB6m0RwcicVEZvzftYZyKXs6K.jpg</t>
  </si>
  <si>
    <t>http://www.birdsofpreymovie.net</t>
  </si>
  <si>
    <t>q2u2raiIlm0</t>
  </si>
  <si>
    <t>tt7713068</t>
  </si>
  <si>
    <t>6891e91e7a297d387b055cd2</t>
  </si>
  <si>
    <t>Black Adam</t>
  </si>
  <si>
    <t>black adam</t>
  </si>
  <si>
    <t>Nearly 5,000 years after he was bestowed with the almighty powers of the Egyptian godsâ€”and imprisoned just as quicklyâ€”Black Adam is freed from his earthly tomb, ready to unleash his unique form of justice on the modern world.</t>
  </si>
  <si>
    <t>2022-10-19T00:00:00Z</t>
  </si>
  <si>
    <t>2023-01-03T00:00:00Z</t>
  </si>
  <si>
    <t>2022-10-21T00:00:00Z</t>
  </si>
  <si>
    <t>https://image.tmdb.org/t/p/original/rCtreCr4xiYEWDQTebybolIh6Xe.jpg</t>
  </si>
  <si>
    <t>https://www.dc.com/BlackAdam</t>
  </si>
  <si>
    <t>mkomfZHG5q4</t>
  </si>
  <si>
    <t>tt6443346</t>
  </si>
  <si>
    <t>6891e91e7a297d387b055cd3</t>
  </si>
  <si>
    <t>Black Hawk Down</t>
  </si>
  <si>
    <t>black hawk down</t>
  </si>
  <si>
    <t>When U.S. Rangers and an elite Delta Force team attempt to kidnap two underlings of a Somali warlord, their Black Hawk helicopters are shot down, and the Americans suffer heavy casualties, facing intense fighting from the militia on the ground.</t>
  </si>
  <si>
    <t>2002-01-17T00:00:00Z</t>
  </si>
  <si>
    <t>2002-09-18T00:00:00Z</t>
  </si>
  <si>
    <t>2005-05-14T00:00:00Z</t>
  </si>
  <si>
    <t>https://image.tmdb.org/t/p/original/imGygQbmuc7gC1JZiAVhJLsUWXq.jpg</t>
  </si>
  <si>
    <t>V1UV3Vj4z0w</t>
  </si>
  <si>
    <t>Jerry Bruckheimer Films</t>
  </si>
  <si>
    <t>tt0265086</t>
  </si>
  <si>
    <t>6891e91e7a297d387b055cd4</t>
  </si>
  <si>
    <t>Black Mass</t>
  </si>
  <si>
    <t>black mass</t>
  </si>
  <si>
    <t>The true story of Whitey Bulger, the brother of a state senator and the most infamous violent criminal in the history of South Boston, who became an FBI informant to take down a Mafia family invading his turf.</t>
  </si>
  <si>
    <t>2015-09-17T00:00:00Z</t>
  </si>
  <si>
    <t>2016-02-15T00:00:00Z</t>
  </si>
  <si>
    <t>2016-03-25T00:00:00Z</t>
  </si>
  <si>
    <t>https://image.tmdb.org/t/p/original/zfwciv4LIJkNQsfuhYGv0Nkiweg.jpg</t>
  </si>
  <si>
    <t>R_F-lVhSfx8</t>
  </si>
  <si>
    <t>Vendian Entertainment</t>
  </si>
  <si>
    <t>tt1355683</t>
  </si>
  <si>
    <t>6891e91e7a297d387b055cd5</t>
  </si>
  <si>
    <t>Black Panther</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</si>
  <si>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</si>
  <si>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</si>
  <si>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2018-02-13T00:00:00Z</t>
  </si>
  <si>
    <t>2018-05-15T00:00:00Z</t>
  </si>
  <si>
    <t>2018-02-14T00:00:00Z</t>
  </si>
  <si>
    <t>https://image.tmdb.org/t/p/original/uxzzxijgPIY7slzFvMotPv8wjKA.jpg</t>
  </si>
  <si>
    <t>https://www.marvel.com/movies/black-panther</t>
  </si>
  <si>
    <t>xjDjIWPwcPU</t>
  </si>
  <si>
    <t>tt1825683</t>
  </si>
  <si>
    <t>Black Panther Collection</t>
  </si>
  <si>
    <t>6891e91e7a297d387b055cd6</t>
  </si>
  <si>
    <t>Black Panther: Wakanda Forever</t>
  </si>
  <si>
    <t>black panther wakanda forever</t>
  </si>
  <si>
    <t>Queen Ramonda, Shuri, Mâ€™Baku, Okoye and the Dora Milaje fight to protect their nation from intervening world powers in the wake of King Tâ€™Challaâ€™s death.  As the Wakandans strive to embrace their next chapter, the heroes must band together with the help of War Dog Nakia and Everett Ross and forge a new path for the kingdom of Wakanda.</t>
  </si>
  <si>
    <t>2022-11-09T00:00:00Z</t>
  </si>
  <si>
    <t>2023-02-07T00:00:00Z</t>
  </si>
  <si>
    <t>https://image.tmdb.org/t/p/original/sv1xJUazXeYqALzczSZ3O6nkH75.jpg</t>
  </si>
  <si>
    <t>https://wakandaforevertickets.com</t>
  </si>
  <si>
    <t>_Z3QKkl1WyM</t>
  </si>
  <si>
    <t>tt9114286</t>
  </si>
  <si>
    <t>6891e91e7a297d387b055cd7</t>
  </si>
  <si>
    <t>Black Sheep</t>
  </si>
  <si>
    <t>black sheep</t>
  </si>
  <si>
    <t>When dignified Albert Donnelly runs for Governor, his team moves to keep his slow-witted and klutzy younger brother, Mike, out of the eye of the media. To baby-sit Mike, the campaign assigns sarcastic Steve, who gets the experience of a lifetime when he tries to take Mike out of town during the election.</t>
  </si>
  <si>
    <t>1996-02-01T00:00:00Z</t>
  </si>
  <si>
    <t>https://image.tmdb.org/t/p/original/bqIW5oE4WeHAvk1nh2Y6rfOLGrF.jpg</t>
  </si>
  <si>
    <t>BRgCb1QjOv4</t>
  </si>
  <si>
    <t>tt0115697</t>
  </si>
  <si>
    <t>6891e91e7a297d387b055cd8</t>
  </si>
  <si>
    <t>Black Site</t>
  </si>
  <si>
    <t>black site</t>
  </si>
  <si>
    <t>A group of officers based in a labyrinthine top-secret prison must fight for their lives against Hatchet, a brilliant and infamous high-value detainee. When he escapes, his mysterious and deadly agenda has far reaching and dire consequences.</t>
  </si>
  <si>
    <t>2022-06-30T00:00:00Z</t>
  </si>
  <si>
    <t>2022-11-23T00:00:00Z</t>
  </si>
  <si>
    <t>2022-05-03T00:00:00Z</t>
  </si>
  <si>
    <t>https://image.tmdb.org/t/p/original/ipn8khVVC4eToWiGf89WF9J5PJn.jpg</t>
  </si>
  <si>
    <t>aATJpu37U6g</t>
  </si>
  <si>
    <t>Asbury Park Pictures</t>
  </si>
  <si>
    <t>tt13918550</t>
  </si>
  <si>
    <t>6891e91e7a297d387b055cd9</t>
  </si>
  <si>
    <t>Black Warrant</t>
  </si>
  <si>
    <t>black warrant</t>
  </si>
  <si>
    <t>A semi-retired special ops assassin and a DEA agent cross paths on separate missions to stop a cyber terrorist organization that has built a dangerous machine threatening to attack the power grid and bring catastrophe to the world.</t>
  </si>
  <si>
    <t>2023-02-02T00:00:00Z</t>
  </si>
  <si>
    <t>2022-12-09T00:00:00Z</t>
  </si>
  <si>
    <t>https://image.tmdb.org/t/p/original/A7vFFZHbDyxfjuYKzJwruTnwwjT.jpg</t>
  </si>
  <si>
    <t>sxWmmXAIgPE</t>
  </si>
  <si>
    <t>Premiere Entertainment Group</t>
  </si>
  <si>
    <t>tt11696342</t>
  </si>
  <si>
    <t>6891e91e7a297d387b055cda</t>
  </si>
  <si>
    <t>Black Widow</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</si>
  <si>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</si>
  <si>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</si>
  <si>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2021-07-07T00:00:00Z</t>
  </si>
  <si>
    <t>2021-09-14T00:00:00Z</t>
  </si>
  <si>
    <t>2021-07-08T00:00:00Z</t>
  </si>
  <si>
    <t>https://image.tmdb.org/t/p/original/kwB7d51AIcyzPOBOHLCEZJkmPhQ.jpg</t>
  </si>
  <si>
    <t>https://www.marvel.com/movies/black-widow</t>
  </si>
  <si>
    <t>Fp9pNPdNwjI</t>
  </si>
  <si>
    <t>tt3480822</t>
  </si>
  <si>
    <t>6891e91e7a297d387b055cdb</t>
  </si>
  <si>
    <t>BlackBerry</t>
  </si>
  <si>
    <t>blackberry</t>
  </si>
  <si>
    <t>Two mismatched entrepreneurs â€“ egghead innovator Mike Lazaridis and cut-throat businessman Jim Balsillie â€“ joined forces in an endeavour that was to become a worldwide hit in little more than a decade. The story of the meteoric rise and catastrophic demise of the world's first smartphone.</t>
  </si>
  <si>
    <t>2023-02-13T00:00:00Z</t>
  </si>
  <si>
    <t>2023-08-08T00:00:00Z</t>
  </si>
  <si>
    <t>2023-06-02T00:00:00Z</t>
  </si>
  <si>
    <t>https://image.tmdb.org/t/p/original/nQSvHZDuMlrZdm7ooMo8gb4CXhW.jpg</t>
  </si>
  <si>
    <t>https://www.blackberrymovie.com/</t>
  </si>
  <si>
    <t>cXL_HDzBQsM</t>
  </si>
  <si>
    <t>Zapruder Films</t>
  </si>
  <si>
    <t>tt21867434</t>
  </si>
  <si>
    <t>1918x956</t>
  </si>
  <si>
    <t>6891e91e7a297d387b055cdc</t>
  </si>
  <si>
    <t>Blackhat</t>
  </si>
  <si>
    <t>blackhat</t>
  </si>
  <si>
    <t>Nicholas Hathaway, a furloughed convict, and his American and Chinese partners hunt a high-level cybercrime network from Chicago to Los Angeles to Hong Kong to Jakarta. As Hathaway closes in, the stakes become personal as he discovers that the attack on a Chinese nuclear power plant was just the beginning.</t>
  </si>
  <si>
    <t>2015-01-13T00:00:00Z</t>
  </si>
  <si>
    <t>2015-06-03T00:00:00Z</t>
  </si>
  <si>
    <t>2015-01-15T00:00:00Z</t>
  </si>
  <si>
    <t>https://image.tmdb.org/t/p/original/7zu6HPnKPjNA7NuR4DGRdaH0PdX.jpg</t>
  </si>
  <si>
    <t>tt2717822</t>
  </si>
  <si>
    <t>6891e91e7a297d387b055cdd</t>
  </si>
  <si>
    <t>Blacklight</t>
  </si>
  <si>
    <t>blacklight</t>
  </si>
  <si>
    <t>Travis Block is a shadowy Government agent who specializes in removing operatives whose covers have been exposed. He then has to uncover a deadly conspiracy within his own ranks that reaches the highest echelons of power.</t>
  </si>
  <si>
    <t>2022-02-10T00:00:00Z</t>
  </si>
  <si>
    <t>2022-04-26T00:00:00Z</t>
  </si>
  <si>
    <t>2022-03-25T00:00:00Z</t>
  </si>
  <si>
    <t>https://image.tmdb.org/t/p/original/wX708rQubEh0lzHmL516ZdhXqAA.jpg</t>
  </si>
  <si>
    <t>https://www.blacklightmov.com/</t>
  </si>
  <si>
    <t>k_N9pU4FMOs</t>
  </si>
  <si>
    <t>The Solution</t>
  </si>
  <si>
    <t>tt14060094</t>
  </si>
  <si>
    <t>6891e91e7a297d387b055cde</t>
  </si>
  <si>
    <t>Blackout</t>
  </si>
  <si>
    <t>blackout</t>
  </si>
  <si>
    <t>A man wakes in a hospital with no memory, and quickly finds himself on the run in a locked down hospital with the Cartel on his tail.</t>
  </si>
  <si>
    <t>2022-10-12T00:00:00Z</t>
  </si>
  <si>
    <t>2022-10-28T00:00:00Z</t>
  </si>
  <si>
    <t>https://image.tmdb.org/t/p/original/xDgnmbdWS59NtTPdzujdZGuPUPZ.jpg</t>
  </si>
  <si>
    <t>QP3sxps6k0s</t>
  </si>
  <si>
    <t>Patriot Pictures</t>
  </si>
  <si>
    <t>tt8363392</t>
  </si>
  <si>
    <t>6891e91e7a297d387b055cdf</t>
  </si>
  <si>
    <t>Blade</t>
  </si>
  <si>
    <t>blade</t>
  </si>
  <si>
    <t>The Daywalker known as "Blade" - a half-vampire, half-mortal man - becomes the protector of humanity against an underground army of vampires.</t>
  </si>
  <si>
    <t>1998-08-21T00:00:00Z</t>
  </si>
  <si>
    <t>1999-08-16T00:00:00Z</t>
  </si>
  <si>
    <t>2001-10-06T00:00:00Z</t>
  </si>
  <si>
    <t>https://image.tmdb.org/t/p/original/oWT70TvbsmQaqyphCZpsnQR7R32.jpg</t>
  </si>
  <si>
    <t>https://www.warnerbros.com/movies/blade</t>
  </si>
  <si>
    <t>O2Y3FFFIvRI</t>
  </si>
  <si>
    <t>tt0120611</t>
  </si>
  <si>
    <t>Blade Collection</t>
  </si>
  <si>
    <t>6891e91e7a297d387b055ce0</t>
  </si>
  <si>
    <t>Blade II</t>
  </si>
  <si>
    <t>blade ii</t>
  </si>
  <si>
    <t>Blade forms an uneasy alliance with the vampire council in order to combat the Reapers, who are feeding on vampires.</t>
  </si>
  <si>
    <t>2002-03-22T00:00:00Z</t>
  </si>
  <si>
    <t>2002-10-30T00:00:00Z</t>
  </si>
  <si>
    <t>2022-10-01T00:00:00Z</t>
  </si>
  <si>
    <t>https://image.tmdb.org/t/p/original/azzTa03g0Fb8HC7O3521qq0oc8Q.jpg</t>
  </si>
  <si>
    <t>https://www.warnerbros.com/movies/blade-ii</t>
  </si>
  <si>
    <t>fcCQ7xk8zzM</t>
  </si>
  <si>
    <t>tt0187738</t>
  </si>
  <si>
    <t>6891e91e7a297d387b055ce1</t>
  </si>
  <si>
    <t>Blade of the 47 Ronin</t>
  </si>
  <si>
    <t>blade 47 ronin</t>
  </si>
  <si>
    <t>In this sequel to "47 Ronin," a new class of warriors emerges among the Samurai clans to keep a sought-after sword from falling into the wrong hands.</t>
  </si>
  <si>
    <t>2022-10-25T00:00:00Z</t>
  </si>
  <si>
    <t>https://image.tmdb.org/t/p/original/bIp7UbNKaBBxA9086jLCCRuXA6W.jpg</t>
  </si>
  <si>
    <t>xWN2iVRlqek</t>
  </si>
  <si>
    <t>Universal 1440 Entertainment</t>
  </si>
  <si>
    <t>tt12610794</t>
  </si>
  <si>
    <t>6891e91e7a297d387b055ce2</t>
  </si>
  <si>
    <t>Blade Runner</t>
  </si>
  <si>
    <t>blade runner</t>
  </si>
  <si>
    <t>In the smog-choked dystopian Los Angeles of 2019, blade runner Rick Deckard is called out of retirement to terminate a quartet of replicants who have escaped to Earth seeking their creator for a way to extend their short life spans.</t>
  </si>
  <si>
    <t>1982-06-25T00:00:00Z</t>
  </si>
  <si>
    <t>1992-12-29T00:00:00Z</t>
  </si>
  <si>
    <t>2016-12-24T00:00:00Z</t>
  </si>
  <si>
    <t>https://image.tmdb.org/t/p/original/tiohuF3xwkMbqYef0FguQVzfvcr.jpg</t>
  </si>
  <si>
    <t>http://www.warnerbros.com/blade-runner</t>
  </si>
  <si>
    <t>qoEyZoOTtss</t>
  </si>
  <si>
    <t>Shaw Brothers</t>
  </si>
  <si>
    <t>tt0083658</t>
  </si>
  <si>
    <t>Blade Runner Collection</t>
  </si>
  <si>
    <t>6891e91e7a297d387b055ce3</t>
  </si>
  <si>
    <t>Blade Runner 2049</t>
  </si>
  <si>
    <t>blade runner 2049</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</si>
  <si>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</si>
  <si>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2017-10-04T00:00:00Z</t>
  </si>
  <si>
    <t>2018-01-16T00:00:00Z</t>
  </si>
  <si>
    <t>2017-12-26T00:00:00Z</t>
  </si>
  <si>
    <t>https://image.tmdb.org/t/p/original/gajva2L0rPYkEWjzgFlBXCAVBE5.jpg</t>
  </si>
  <si>
    <t>http://bladerunnermovie.com/</t>
  </si>
  <si>
    <t>geFtxCSz8xI</t>
  </si>
  <si>
    <t>tt1856101</t>
  </si>
  <si>
    <t>3840x1600</t>
  </si>
  <si>
    <t>6891e91e7a297d387b055ce4</t>
  </si>
  <si>
    <t>Blade: Trinity</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</si>
  <si>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</si>
  <si>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existedâ€”The Nightstalkers. Together with Abigail and Hannibal, two deftly trained Nightstalkers, Blade follows a trail of blood to the ancient creature that is also hunting himâ€”the original vampire, Dracula.</t>
  </si>
  <si>
    <t>2004-12-08T00:00:00Z</t>
  </si>
  <si>
    <t>2005-02-17T00:00:00Z</t>
  </si>
  <si>
    <t>2007-05-19T00:00:00Z</t>
  </si>
  <si>
    <t>https://image.tmdb.org/t/p/original/r6ycjrStmmAqiY1oDjAli9NArCa.jpg</t>
  </si>
  <si>
    <t>https://www.warnerbros.com/movies/blade-trinity</t>
  </si>
  <si>
    <t>qcHEDGs7eAY</t>
  </si>
  <si>
    <t>Marvel Enterprises</t>
  </si>
  <si>
    <t>tt0359013</t>
  </si>
  <si>
    <t>6891e91e7a297d387b055ce5</t>
  </si>
  <si>
    <t>Blazing Saddles</t>
  </si>
  <si>
    <t>blazing saddles</t>
  </si>
  <si>
    <t>A townâ€”where everyone seems to be named Johnsonâ€”stands in the way of the railroad. In order to grab their land, robber baron Hedley Lamarr sends his henchmen to make life in the town unbearable. After the sheriff is killed, the town demands a new sheriff from the Governor, so Hedley convinces him to send the town the first black sheriff in the west.</t>
  </si>
  <si>
    <t>1974-02-07T00:00:00Z</t>
  </si>
  <si>
    <t>1995-03-01T00:00:00Z</t>
  </si>
  <si>
    <t>2020-10-01T00:00:00Z</t>
  </si>
  <si>
    <t>https://image.tmdb.org/t/p/original/vNw1gOEDdYTDeNMuuq8OmiEHrfH.jpg</t>
  </si>
  <si>
    <t>https://www.warnerbros.com/movies/blazing-saddles</t>
  </si>
  <si>
    <t>tb2fYUKJdN8</t>
  </si>
  <si>
    <t>Crossbow Productions</t>
  </si>
  <si>
    <t>tt0071230</t>
  </si>
  <si>
    <t>6891e91e7a297d387b055ce6</t>
  </si>
  <si>
    <t>Blended</t>
  </si>
  <si>
    <t>blended</t>
  </si>
  <si>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</si>
  <si>
    <t>2014-05-21T00:00:00Z</t>
  </si>
  <si>
    <t>2014-10-10T00:00:00Z</t>
  </si>
  <si>
    <t>2014-09-12T00:00:00Z</t>
  </si>
  <si>
    <t>https://image.tmdb.org/t/p/original/o2YrH9jS7CAfWjETHFeL0tth79E.jpg</t>
  </si>
  <si>
    <t>V6cKLTmDB-k</t>
  </si>
  <si>
    <t>GulfStream Pictures</t>
  </si>
  <si>
    <t>tt1086772</t>
  </si>
  <si>
    <t>6891e91e7a297d387b055ce7</t>
  </si>
  <si>
    <t>Blitz</t>
  </si>
  <si>
    <t>blitz</t>
  </si>
  <si>
    <t>A tough cop is dispatched to take down a serial killer who has been targeting police officers.</t>
  </si>
  <si>
    <t>2011-05-20T00:00:00Z</t>
  </si>
  <si>
    <t>https://image.tmdb.org/t/p/original/qjqmhhc7uLub22mhu4V6DjOBwXM.jpg</t>
  </si>
  <si>
    <t>UrYUrkj_6BY</t>
  </si>
  <si>
    <t>Lipsync Productions</t>
  </si>
  <si>
    <t>tt1297919</t>
  </si>
  <si>
    <t>6891e91e7a297d387b055ce8</t>
  </si>
  <si>
    <t>Blonde</t>
  </si>
  <si>
    <t>blonde</t>
  </si>
  <si>
    <t>From her volatile childhood as Norma Jeane, through her rise to stardom and romantic entanglements, this reimagined fictional portrait of Hollywood legend Marilyn Monroe blurs the lines of fact and fiction to explore the widening split between her public and private selves.</t>
  </si>
  <si>
    <t>2022-09-16T00:00:00Z</t>
  </si>
  <si>
    <t>2022-09-28T00:00:00Z</t>
  </si>
  <si>
    <t>https://image.tmdb.org/t/p/original/mEeHqtnWOR44vLCutEFku2WK6ou.jpg</t>
  </si>
  <si>
    <t>https://www.netflix.com/title/80174263</t>
  </si>
  <si>
    <t>aIsFywuZPoQ</t>
  </si>
  <si>
    <t>Plan B Entertainment</t>
  </si>
  <si>
    <t>tt1655389</t>
  </si>
  <si>
    <t>6891e91e7a297d387b055ce9</t>
  </si>
  <si>
    <t>Blood Diamond</t>
  </si>
  <si>
    <t>blood diamond</t>
  </si>
  <si>
    <t>An ex-mercenary turned smuggler. A Mende fisherman. Amid the explosive civil war overtaking 1999 Sierra Leone, these men join for two desperate missions: recovering a rare pink diamond of immense value and rescuing the fisherman's son, conscripted as a child soldier into the brutal rebel forces ripping a swath of torture and bloodshed countrywide.</t>
  </si>
  <si>
    <t>2006-12-08T00:00:00Z</t>
  </si>
  <si>
    <t>2007-08-15T00:00:00Z</t>
  </si>
  <si>
    <t>2009-09-18T00:00:00Z</t>
  </si>
  <si>
    <t>https://image.tmdb.org/t/p/original/tnLxPpajkbVdbQl5B9CuD7sSpz9.jpg</t>
  </si>
  <si>
    <t>YG_a8lw512A</t>
  </si>
  <si>
    <t>tt0450259</t>
  </si>
  <si>
    <t>6891e91e7a297d387b055cea</t>
  </si>
  <si>
    <t>Blood Father</t>
  </si>
  <si>
    <t>blood father</t>
  </si>
  <si>
    <t>An ex-con reunites with his estranged wayward 16-year old daughter to protect her from drug dealers who are trying to kill her.</t>
  </si>
  <si>
    <t>2016-08-11T00:00:00Z</t>
  </si>
  <si>
    <t>2016-10-28T00:00:00Z</t>
  </si>
  <si>
    <t>https://image.tmdb.org/t/p/original/1VpEcYxo2T5qt5YMynfWZkctPR4.jpg</t>
  </si>
  <si>
    <t>eGvTRG-iud8</t>
  </si>
  <si>
    <t>Wild Bunch</t>
  </si>
  <si>
    <t>tt3647498</t>
  </si>
  <si>
    <t>6891e91e7a297d387b055ceb</t>
  </si>
  <si>
    <t>Blood Money</t>
  </si>
  <si>
    <t>blood money</t>
  </si>
  <si>
    <t>Three friends on a wilderness excursion must outrun a white collar criminal hellbent on retrieving his cash, but soon their greed turns them against each other. A modern re-telling of Treasure of the Sierra Madre (1948).</t>
  </si>
  <si>
    <t>2017-10-14T00:00:00Z</t>
  </si>
  <si>
    <t>2018-07-14T00:00:00Z</t>
  </si>
  <si>
    <t>https://image.tmdb.org/t/p/original/yCvcvsP3w4CyiB3CLTxwaHBpKro.jpg</t>
  </si>
  <si>
    <t>cFQvVD5y81I</t>
  </si>
  <si>
    <t>Hoylake Capital</t>
  </si>
  <si>
    <t>tt3758852</t>
  </si>
  <si>
    <t>6891e91e7a297d387b055cec</t>
  </si>
  <si>
    <t>Timeless tale of Beauty and the Beast set in the period of the Vikings. Freya, a warrior and the beautiful daughter of a Viking king, is held prisoner on an island castle by a Beast whom has been cursed by his god Odin.</t>
  </si>
  <si>
    <t>2005-10-18T00:00:00Z</t>
  </si>
  <si>
    <t>https://image.tmdb.org/t/p/original/cxuVTJMQinZuLcglEUVtyUrQMsQ.jpg</t>
  </si>
  <si>
    <t>Crimson Knight</t>
  </si>
  <si>
    <t>tt0338769</t>
  </si>
  <si>
    <t>6891e91e7a297d387b055ced</t>
  </si>
  <si>
    <t>Blow</t>
  </si>
  <si>
    <t>blow</t>
  </si>
  <si>
    <t>A boy named George Jung grows up in a struggling family in the 1950's. His mother nags at her husband as he is trying to make a living for the family. It is finally revealed that George's father cannot make a living and the family goes bankrupt. George does not want the same thing to happen to him, and his friend Tuna, in the 1960's, suggests that he deal marijuana. He is a big hit in California in the 1960's, yet he goes to jail, where he finds out about the wonders of cocaine. As a result, when released, he gets rich by bringing cocaine to America. However, he soon pays the price.</t>
  </si>
  <si>
    <t>2001-04-04T00:00:00Z</t>
  </si>
  <si>
    <t>2014-06-20T00:00:00Z</t>
  </si>
  <si>
    <t>2005-08-26T00:00:00Z</t>
  </si>
  <si>
    <t>https://image.tmdb.org/t/p/original/yYZFVfk8aeMP4GxBSU9MTvqs9mJ.jpg</t>
  </si>
  <si>
    <t>hIx33TmN-IM</t>
  </si>
  <si>
    <t>tt0221027</t>
  </si>
  <si>
    <t>6891e91e7a297d387b055cee</t>
  </si>
  <si>
    <t>Blowback</t>
  </si>
  <si>
    <t>blowback</t>
  </si>
  <si>
    <t>When a master thief is sabotaged during a bank heist and left for dead, he seeks revenge on his former crew one target at a time. Now, with the cops and the mob closing in, he's in the race of his life to reclaim an untold fortune in cryptocurrency from those who double-crossed him.</t>
  </si>
  <si>
    <t>2022-11-17T00:00:00Z</t>
  </si>
  <si>
    <t>2022-08-16T00:00:00Z</t>
  </si>
  <si>
    <t>2022-06-17T00:00:00Z</t>
  </si>
  <si>
    <t>https://image.tmdb.org/t/p/original/fHQHC32dhom8u0OxC2hs2gYQh0M.jpg</t>
  </si>
  <si>
    <t>w8kMR0-e_p8</t>
  </si>
  <si>
    <t>tt1551614</t>
  </si>
  <si>
    <t>6891e91e7a297d387b055cef</t>
  </si>
  <si>
    <t>Blue Beetle</t>
  </si>
  <si>
    <t>blue beetle</t>
  </si>
  <si>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</si>
  <si>
    <t>2023-08-16T00:00:00Z</t>
  </si>
  <si>
    <t>2023-10-31T00:00:00Z</t>
  </si>
  <si>
    <t>2023-09-26T00:00:00Z</t>
  </si>
  <si>
    <t>https://image.tmdb.org/t/p/original/mXLOHHc1Zeuwsl4xYKjKh2280oL.jpg</t>
  </si>
  <si>
    <t>https://www.dc.com/bluebeetle</t>
  </si>
  <si>
    <t>4wxyy8Rcz4k</t>
  </si>
  <si>
    <t>tt9362930</t>
  </si>
  <si>
    <t>6891e91e7a297d387b055cf0</t>
  </si>
  <si>
    <t>Blue Ruin</t>
  </si>
  <si>
    <t>blue ruin</t>
  </si>
  <si>
    <t>When the quiet life of a beach bum is upended by dreadful news, he sets off for his childhood home to carry out an act of vengeance. However, he proves an inept assassin and finds himself in a brutal fight to protect his estranged family.</t>
  </si>
  <si>
    <t>2014-04-25T00:00:00Z</t>
  </si>
  <si>
    <t>2014-04-11T00:00:00Z</t>
  </si>
  <si>
    <t>2014-10-07T00:00:00Z</t>
  </si>
  <si>
    <t>https://image.tmdb.org/t/p/original/q0itEsso2drJXqH9kfdidxIT5dF.jpg</t>
  </si>
  <si>
    <t>http://blueruinmovie.com/</t>
  </si>
  <si>
    <t>W0XGOxFnm9A</t>
  </si>
  <si>
    <t>Paradise City</t>
  </si>
  <si>
    <t>tt2359024</t>
  </si>
  <si>
    <t>1920x806</t>
  </si>
  <si>
    <t>6891e91e7a297d387b055cf1</t>
  </si>
  <si>
    <t>The Blues Brothers</t>
  </si>
  <si>
    <t>blues brothers</t>
  </si>
  <si>
    <t>Jake Blues, just released from prison, puts his old band back together to save the Catholic home where he and his brother Elwood were raised.</t>
  </si>
  <si>
    <t>1980-06-16T00:00:00Z</t>
  </si>
  <si>
    <t>1998-09-08T00:00:00Z</t>
  </si>
  <si>
    <t>1998-05-05T00:00:00Z</t>
  </si>
  <si>
    <t>https://image.tmdb.org/t/p/original/rhYJKOt6UrQq7JQgLyQcSWW5R86.jpg</t>
  </si>
  <si>
    <t>zaCGMiFRJEA</t>
  </si>
  <si>
    <t>tt0080455</t>
  </si>
  <si>
    <t>The Blues Brothers Collection</t>
  </si>
  <si>
    <t>6891e91e7a297d387b055cf2</t>
  </si>
  <si>
    <t>Bobby</t>
  </si>
  <si>
    <t>bobby</t>
  </si>
  <si>
    <t>In 1968 the lives of a retired doorman, hotel manager, lounge singer, busboy, beautician and others intersect in the wake of Robert F. Kennedy's assassination at the Ambassador Hotel in Los Angeles.</t>
  </si>
  <si>
    <t>2006-09-05T00:00:00Z</t>
  </si>
  <si>
    <t>2007-01-26T00:00:00Z</t>
  </si>
  <si>
    <t>https://image.tmdb.org/t/p/original/ea6aSTUFQopOW7kWFZB9AvMYnbs.jpg</t>
  </si>
  <si>
    <t>dakDA3bY_6E</t>
  </si>
  <si>
    <t>Bold Films</t>
  </si>
  <si>
    <t>tt0308055</t>
  </si>
  <si>
    <t>6891e91e7a297d387b055cf3</t>
  </si>
  <si>
    <t>Body of Lies</t>
  </si>
  <si>
    <t>body lies</t>
  </si>
  <si>
    <t>The CIAâ€™s hunt is on for the mastermind of a wave of terrorist attacks. Roger Ferris is the agencyâ€™s man on the ground, moving from place to place, scrambling to stay ahead of ever-shifting events. An eye in the sky â€“ a satellite link â€“ watches Ferris.  At the other end of that real-time link is the CIAâ€™s Ed Hoffman, strategizing events from thousands of miles away. And as Ferris nears the target, he discovers trust can be just as dangerous as it is necessary for survival.</t>
  </si>
  <si>
    <t>2008-10-09T00:00:00Z</t>
  </si>
  <si>
    <t>2009-02-17T00:00:00Z</t>
  </si>
  <si>
    <t>2011-09-12T00:00:00Z</t>
  </si>
  <si>
    <t>https://image.tmdb.org/t/p/original/rNEZug6er0bIj9LVN2JaQig6oZy.jpg</t>
  </si>
  <si>
    <t>http://wwws.warnerbros.co.uk/bodyoflies/</t>
  </si>
  <si>
    <t>1ejuhWeqaZA</t>
  </si>
  <si>
    <t>De Line Pictures</t>
  </si>
  <si>
    <t>tt0758774</t>
  </si>
  <si>
    <t>6891e91e7a297d387b055cf4</t>
  </si>
  <si>
    <t>Bohemian Rhapsody</t>
  </si>
  <si>
    <t>bohemian rhapsody</t>
  </si>
  <si>
    <t>Singer Freddie Mercury, guitarist Brian May, drummer Roger Taylor and bass guitarist John Deacon take the music world by storm when they form the rock 'n' roll band Queen in 1970. Hit songs become instant classics. When Mercury's increasingly wild lifestyle starts to spiral out of control, Queen soon faces its greatest challenge yet â€“ finding a way to keep the band together amid the success and excess.</t>
  </si>
  <si>
    <t>2018-10-24T00:00:00Z</t>
  </si>
  <si>
    <t>2019-02-12T00:00:00Z</t>
  </si>
  <si>
    <t>2019-02-07T00:00:00Z</t>
  </si>
  <si>
    <t>https://image.tmdb.org/t/p/original/lHu1wtNaczFPGFDTrjCSzeLPTKN.jpg</t>
  </si>
  <si>
    <t>http://bohemianrhapsody.com</t>
  </si>
  <si>
    <t>27zlBpzdOZg</t>
  </si>
  <si>
    <t>20th Century Fox</t>
  </si>
  <si>
    <t>tt1727824</t>
  </si>
  <si>
    <t>6891e91e7a297d387b055cf5</t>
  </si>
  <si>
    <t>Bone Tomahawk</t>
  </si>
  <si>
    <t>bone tomahawk</t>
  </si>
  <si>
    <t>During a shootout in a saloon, Sheriff Hunt injures a suspicious stranger. The doctor's assistant, wife of the local foreman, tends to him in prison. That night, the town is attacked and they both disappearâ€”only the arrow of a cannibal tribe is found. Hunt and a few of his men go in search of the prisoner and the foreman's wife.</t>
  </si>
  <si>
    <t>2015-12-10T00:00:00Z</t>
  </si>
  <si>
    <t>2015-12-29T00:00:00Z</t>
  </si>
  <si>
    <t>2015-10-23T00:00:00Z</t>
  </si>
  <si>
    <t>https://image.tmdb.org/t/p/original/4MmTHpn2Y8emqvBgvOjufImUmKZ.jpg</t>
  </si>
  <si>
    <t>http://www.thefyzz.com/project/bone-tomahawk</t>
  </si>
  <si>
    <t>4KNWbfRDEv8</t>
  </si>
  <si>
    <t>Caliber Media Company</t>
  </si>
  <si>
    <t>tt2494362</t>
  </si>
  <si>
    <t>6891e91e7a297d387b055cf6</t>
  </si>
  <si>
    <t>Boogie Nights</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</si>
  <si>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</si>
  <si>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</si>
  <si>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1997-10-10T00:00:00Z</t>
  </si>
  <si>
    <t>2003-06-27T00:00:00Z</t>
  </si>
  <si>
    <t>https://image.tmdb.org/t/p/original/6fzz3HkAGJxhGcwRZwpbEZxgZMu.jpg</t>
  </si>
  <si>
    <t>YN7pcEa83dU</t>
  </si>
  <si>
    <t>tt0118749</t>
  </si>
  <si>
    <t>6891e91e7a297d387b055cf7</t>
  </si>
  <si>
    <t>Book of Dragons</t>
  </si>
  <si>
    <t>book dragons</t>
  </si>
  <si>
    <t>So you want to be a dragon trainer do you? Prepare yourself for adventure, excitement and training as Hiccup, Astrid, Toothless and Gobber tell the legend behind the Book of Dragons and reveal insider training secrets about new, never-before-seen dragons.</t>
  </si>
  <si>
    <t>https://image.tmdb.org/t/p/original/jDInObzAHYGsde02gTxL8B56HGT.jpg</t>
  </si>
  <si>
    <t>http://www.dreamworksdragons.com/</t>
  </si>
  <si>
    <t>yYA40CPsHAo</t>
  </si>
  <si>
    <t>DreamWorks Animation</t>
  </si>
  <si>
    <t>tt2113625</t>
  </si>
  <si>
    <t>6891e91e7a297d387b055cf8</t>
  </si>
  <si>
    <t>Boomerang</t>
  </si>
  <si>
    <t>boomerang</t>
  </si>
  <si>
    <t>Marcus is a successful advertising executive who woos and beds women almost at will. After a company merger he finds that his new boss, the ravishing Jacqueline, is treating him in exactly the same way. Completely traumatised by this, his work goes badly downhill.</t>
  </si>
  <si>
    <t>1992-06-30T00:00:00Z</t>
  </si>
  <si>
    <t>2003-02-22T00:00:00Z</t>
  </si>
  <si>
    <t>https://image.tmdb.org/t/p/original/cc9YAZq5NXiIEJsHjW7p2FaHQkp.jpg</t>
  </si>
  <si>
    <t>https://www.paramountmovies.com/movies/boomerang</t>
  </si>
  <si>
    <t>xCr5RlXidhg</t>
  </si>
  <si>
    <t>tt0103859</t>
  </si>
  <si>
    <t>6891e91e7a297d387b055cf9</t>
  </si>
  <si>
    <t>Born on the Fourth of July</t>
  </si>
  <si>
    <t>born on fourth july</t>
  </si>
  <si>
    <t>Paralyzed in the Vietnam war, Ron Kovic becomes an anti-war and pro-human rights political activist after feeling betrayed by the country he fought for.</t>
  </si>
  <si>
    <t>1989-12-20T00:00:00Z</t>
  </si>
  <si>
    <t>1993-05-01T00:00:00Z</t>
  </si>
  <si>
    <t>2006-07-28T00:00:00Z</t>
  </si>
  <si>
    <t>https://image.tmdb.org/t/p/original/k5HfnMgaREHDNA7CugiETCb9ItM.jpg</t>
  </si>
  <si>
    <t>75sZjnTWur0</t>
  </si>
  <si>
    <t>tt0096969</t>
  </si>
  <si>
    <t>6891e91e7a297d387b055cfa</t>
  </si>
  <si>
    <t>Boss Level</t>
  </si>
  <si>
    <t>boss level</t>
  </si>
  <si>
    <t>A former special forces agent is trapped in a time loop and relives his death over and over again. To escape the terrible situation, he must track down those responsible and stop them.</t>
  </si>
  <si>
    <t>2021-02-19T00:00:00Z</t>
  </si>
  <si>
    <t>2021-03-06T00:00:00Z</t>
  </si>
  <si>
    <t>2021-03-05T00:00:00Z</t>
  </si>
  <si>
    <t>https://image.tmdb.org/t/p/original/nt8on8Ge0Lsw0oF6EbmGiDV69Hf.jpg</t>
  </si>
  <si>
    <t>https://www.hulu.com/movie/boss-level-622e81d6-ba3b-47f3-8e78-71fe742ade9f</t>
  </si>
  <si>
    <t>PGHD0bqjZWQ</t>
  </si>
  <si>
    <t>WarParty Films</t>
  </si>
  <si>
    <t>tt7638348</t>
  </si>
  <si>
    <t>6891e91e7a297d387b055cfb</t>
  </si>
  <si>
    <t>Botched</t>
  </si>
  <si>
    <t>botched</t>
  </si>
  <si>
    <t>Ritchie Donovan is a professional thief whose luck has just run out. The only survivor from a heist that goes terribly wrong, Ritchie is forced to take the rap and is sent to Russia to steal a priceless antique cross locked in a safe on the penthouse floor of a Moscow skyscraper.</t>
  </si>
  <si>
    <t>2007-10-04T00:00:00Z</t>
  </si>
  <si>
    <t>https://image.tmdb.org/t/p/original/cWW38LAxTGKBeIv9ov1fvSfcYe6.jpg</t>
  </si>
  <si>
    <t>R5Fkz6E4BuQ</t>
  </si>
  <si>
    <t>Opix Films</t>
  </si>
  <si>
    <t>tt0790590</t>
  </si>
  <si>
    <t>6891e91e7a297d387b055cfc</t>
  </si>
  <si>
    <t>Bowfinger</t>
  </si>
  <si>
    <t>bowfinger</t>
  </si>
  <si>
    <t>On the verge of bankruptcy and desperate for his big break, aspiring filmmaker Bobby Bowfinger concocts a crazy plan to make his ultimate dream movie. Rallying a ragtag team that includes a starry-eyed ingenue, a has-been diva and a film studio gofer, he sets out to shoot a blockbuster featuring the biggest star in Hollywood, Kit Ramsey -- only without letting Ramsey know he's in the picture.</t>
  </si>
  <si>
    <t>1999-08-12T00:00:00Z</t>
  </si>
  <si>
    <t>2000-12-22T00:00:00Z</t>
  </si>
  <si>
    <t>https://image.tmdb.org/t/p/original/iGuiFYEYwFkaRPl3FgLJYEm6dWq.jpg</t>
  </si>
  <si>
    <t>vQArw5Lu418</t>
  </si>
  <si>
    <t>tt0131325</t>
  </si>
  <si>
    <t>6891e91e7a297d387b055cfd</t>
  </si>
  <si>
    <t>Brake</t>
  </si>
  <si>
    <t>brake</t>
  </si>
  <si>
    <t>A Secret Service Agent is held captive in the trunk of a car and endures high-speed mental and physical torture as terrorists attempt to extract needed information for their sinister plot.</t>
  </si>
  <si>
    <t>2012-03-22T00:00:00Z</t>
  </si>
  <si>
    <t>https://image.tmdb.org/t/p/original/qKDoK8hUt8fGGXKpvAnt3AQVUvy.jpg</t>
  </si>
  <si>
    <t>QPofHkR5K9E</t>
  </si>
  <si>
    <t>Lightning Entertainment</t>
  </si>
  <si>
    <t>tt1990181</t>
  </si>
  <si>
    <t>6891e91e7a297d387b055cfe</t>
  </si>
  <si>
    <t>Bram Stoker's Van Helsing</t>
  </si>
  <si>
    <t>bram stoker s van helsing</t>
  </si>
  <si>
    <t>England, 1897. Abraham Van Helsing receives a letter from his former student Dr John Seward requesting his urgent assistance in the northern town of Whitby, where his fiancÃ©e Lucy is showing all the signs of vampirism. Van Helsing follows the bloody trail to the coffin of Count Dracula himself. Van Helsing is a fresh take on the legend of Dracula through the eyes of his greatest enemy.</t>
  </si>
  <si>
    <t>2021-03-29T00:00:00Z</t>
  </si>
  <si>
    <t>https://image.tmdb.org/t/p/original/lO5m60w5C6xLdg4hA7ecDRjSvO6.jpg</t>
  </si>
  <si>
    <t>6sRfHnj6fnk</t>
  </si>
  <si>
    <t>Creativ Studios</t>
  </si>
  <si>
    <t>tt13304948</t>
  </si>
  <si>
    <t>1920x768</t>
  </si>
  <si>
    <t>6891e91e7a297d387b055cff</t>
  </si>
  <si>
    <t>Braveheart</t>
  </si>
  <si>
    <t>braveheart</t>
  </si>
  <si>
    <t>Enraged at the slaughter of Murron, his new bride and childhood love, Scottish warrior William Wallace slays a platoon of the local English lord's soldiers. This leads the village to revolt and, eventually, the entire country to rise up against English rule.</t>
  </si>
  <si>
    <t>1995-05-24T00:00:00Z</t>
  </si>
  <si>
    <t>2002-03-16T00:00:00Z</t>
  </si>
  <si>
    <t>https://image.tmdb.org/t/p/original/or1gBugydmjToAEq7OZY0owwFk.jpg</t>
  </si>
  <si>
    <t>WtO3CsleMDg</t>
  </si>
  <si>
    <t>Icon Entertainment International</t>
  </si>
  <si>
    <t>tt0112573</t>
  </si>
  <si>
    <t>6891e91e7a297d387b055d00</t>
  </si>
  <si>
    <t>Braven</t>
  </si>
  <si>
    <t>braven</t>
  </si>
  <si>
    <t>A logger defends his family from a group of dangerous drug runners.</t>
  </si>
  <si>
    <t>2018-02-01T00:00:00Z</t>
  </si>
  <si>
    <t>https://image.tmdb.org/t/p/original/253Bw5I3Zj3e2thCThjO7byEUCL.jpg</t>
  </si>
  <si>
    <t>https://highlandfilmgroup.com/movies/braven</t>
  </si>
  <si>
    <t>WdNJnwC6enI</t>
  </si>
  <si>
    <t>Pride of Gypsies</t>
  </si>
  <si>
    <t>tt5001754</t>
  </si>
  <si>
    <t>6891e91e7a297d387b055d01</t>
  </si>
  <si>
    <t>Breach</t>
  </si>
  <si>
    <t>breach</t>
  </si>
  <si>
    <t>Eric O'Neill, a low-level surveillance expert with the FBI, believes he is accomplishing his dream of becoming a full-fledged agent, with his unexpected promotion and assignment to clerk for Robert Hanssen, a renowned senior agent with 25 years in the FBI. However, he soon learns the reason for his promotion is to gain Hanssen's trust and find proof that he is a traitor to the country. Determined to draw the suspected double-agent out of deep cover, O'Neill finds himself in a lethal game of spy vs. spy, where nothing is as it seems.</t>
  </si>
  <si>
    <t>2007-02-12T00:00:00Z</t>
  </si>
  <si>
    <t>https://image.tmdb.org/t/p/original/m2iVkJPxDrrink7NiE412nFBMQj.jpg</t>
  </si>
  <si>
    <t>http://www.breachmovie.net/</t>
  </si>
  <si>
    <t>XJuLFKeRoJg</t>
  </si>
  <si>
    <t>tt0401997</t>
  </si>
  <si>
    <t>6891e91e7a297d387b055d02</t>
  </si>
  <si>
    <t>Brewster's Millions</t>
  </si>
  <si>
    <t>brewster s millions</t>
  </si>
  <si>
    <t>Brewster, an aging minor-league baseball player, stands to inherit 300 million dollars if he can successfully spend 30 million dollars in 30 days without anything to show for it, and without telling anyone what he's up to... A task that's a lot harder than it sounds!</t>
  </si>
  <si>
    <t>1985-05-22T00:00:00Z</t>
  </si>
  <si>
    <t>2002-05-21T00:00:00Z</t>
  </si>
  <si>
    <t>https://image.tmdb.org/t/p/original/t4p8r8kfB2jHiK8J36XnfSP8cRO.jpg</t>
  </si>
  <si>
    <t>V7g0tqdNy7M</t>
  </si>
  <si>
    <t>Silver Pictures</t>
  </si>
  <si>
    <t>tt0088850</t>
  </si>
  <si>
    <t>6891e91e7a297d387b055d03</t>
  </si>
  <si>
    <t>Bridesmaids</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</si>
  <si>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</si>
  <si>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sheâ€™ll show Lillian and her bridesmaids just how far youâ€™ll go for someone you love.</t>
  </si>
  <si>
    <t>2011-05-13T00:00:00Z</t>
  </si>
  <si>
    <t>2011-11-10T00:00:00Z</t>
  </si>
  <si>
    <t>2011-07-29T00:00:00Z</t>
  </si>
  <si>
    <t>https://image.tmdb.org/t/p/original/gJtA7hYsBMQ7EM3sPBMUdBfU7a0.jpg</t>
  </si>
  <si>
    <t>https://www.uphe.com/movies/bridesmaids</t>
  </si>
  <si>
    <t>2p-S-cc6jzA</t>
  </si>
  <si>
    <t>Apatow Productions</t>
  </si>
  <si>
    <t>tt1478338</t>
  </si>
  <si>
    <t>6891e91e7a297d387b055d04</t>
  </si>
  <si>
    <t>Bridge of Spies</t>
  </si>
  <si>
    <t>bridge spies</t>
  </si>
  <si>
    <t>During the Cold War, the Soviet Union captures U.S. pilot Francis Gary Powers after shooting down his U-2 spy plane. Sentenced to 10 years in prison, Powers' only hope is New York lawyer James Donovan, recruited by a CIA operative to negotiate his release. Donovan boards a plane to Berlin, hoping to win the young man's freedom through a prisoner exchange. If all goes well, the Russians would get Rudolf Abel, the convicted spy who Donovan defended in court.</t>
  </si>
  <si>
    <t>2015-10-15T00:00:00Z</t>
  </si>
  <si>
    <t>2016-02-02T00:00:00Z</t>
  </si>
  <si>
    <t>2015-11-26T00:00:00Z</t>
  </si>
  <si>
    <t>https://image.tmdb.org/t/p/original/fmOOjHAQzxr0c1sfcY4qkiSRBH6.jpg</t>
  </si>
  <si>
    <t>owhBnicLZt4</t>
  </si>
  <si>
    <t>tt3682448</t>
  </si>
  <si>
    <t>6891e91e7a297d387b055d05</t>
  </si>
  <si>
    <t>Bright</t>
  </si>
  <si>
    <t>bright</t>
  </si>
  <si>
    <t>In an alternate present-day where magical creatures live among us, two L.A. cops become embroiled in a prophesied turf battle.</t>
  </si>
  <si>
    <t>2017-12-22T00:00:00Z</t>
  </si>
  <si>
    <t>https://image.tmdb.org/t/p/original/whkT53Sv2vKAUiknQ13pqcWaPXB.jpg</t>
  </si>
  <si>
    <t>https://www.netflix.com/title/80119234</t>
  </si>
  <si>
    <t>MUY3GVByRUs</t>
  </si>
  <si>
    <t>Clubhouse Pictures</t>
  </si>
  <si>
    <t>tt5519340</t>
  </si>
  <si>
    <t>6891e91e7a297d387b055d06</t>
  </si>
  <si>
    <t>Broken Arrow</t>
  </si>
  <si>
    <t>broken arrow</t>
  </si>
  <si>
    <t>When rogue stealth-fighter pilot Vic Deakins deliberately drops off the radar while on maneuvers, the Air Force ends up with two stolen nuclear warheads -- and Deakins's co-pilot, Riley Hale, is the military's only hope for getting them back. Traversing the deserted canyons of Utah, Hale teams with park ranger Terry Carmichael to put Deakins back in his box.</t>
  </si>
  <si>
    <t>1996-02-09T00:00:00Z</t>
  </si>
  <si>
    <t>1999-03-09T00:00:00Z</t>
  </si>
  <si>
    <t>2002-01-26T00:00:00Z</t>
  </si>
  <si>
    <t>https://image.tmdb.org/t/p/original/iBPMwYYJFvdCBkXrwV75peo5Lz2.jpg</t>
  </si>
  <si>
    <t>jybuWD1beXI</t>
  </si>
  <si>
    <t>The Mark Gordon Company</t>
  </si>
  <si>
    <t>tt0115759</t>
  </si>
  <si>
    <t>1920x812</t>
  </si>
  <si>
    <t>6891e91e7a297d387b055d07</t>
  </si>
  <si>
    <t>Broken City</t>
  </si>
  <si>
    <t>broken city</t>
  </si>
  <si>
    <t>In a broken city rife with injustice, ex-cop Billy Taggart seeks redemption and revenge after being double-crossed and then framed by its most powerful figure, the mayor. Billy's relentless pursuit of justice, matched only by his streetwise toughness, makes him an unstoppable force - and the mayor's worst nightmare.</t>
  </si>
  <si>
    <t>2013-01-18T00:00:00Z</t>
  </si>
  <si>
    <t>2013-06-21T00:00:00Z</t>
  </si>
  <si>
    <t>2013-10-19T00:00:00Z</t>
  </si>
  <si>
    <t>https://image.tmdb.org/t/p/original/hqa5FwNZC55zqSpdeGFtBDqw55y.jpg</t>
  </si>
  <si>
    <t>http://www.brokencitymovie.com/</t>
  </si>
  <si>
    <t>oJWfM40Sklc</t>
  </si>
  <si>
    <t>1984 Private Defense Contractors</t>
  </si>
  <si>
    <t>tt1235522</t>
  </si>
  <si>
    <t>6891e91e7a297d387b055d08</t>
  </si>
  <si>
    <t>Bruce Almighty</t>
  </si>
  <si>
    <t>bruce almighty</t>
  </si>
  <si>
    <t>Bruce Nolan toils as a "human interest" television reporter in Buffalo, NY, but despite his high ratings and the love of his beautiful girlfriend, Bruce remains unfulfilled. At the end of the worst day in his life, he angrily ridicules God â€” and the Almighty responds, endowing Bruce with all of His divine powers.</t>
  </si>
  <si>
    <t>2003-05-23T00:00:00Z</t>
  </si>
  <si>
    <t>2003-11-25T00:00:00Z</t>
  </si>
  <si>
    <t>https://image.tmdb.org/t/p/original/f0QqG14SZYYZcV4VWykVc5w13dz.jpg</t>
  </si>
  <si>
    <t>http://www.brucealmighty.com/</t>
  </si>
  <si>
    <t>0XBxoKumlqQ</t>
  </si>
  <si>
    <t>Pit Bull Productions</t>
  </si>
  <si>
    <t>tt0315327</t>
  </si>
  <si>
    <t>Almighty Collection</t>
  </si>
  <si>
    <t>6891e91e7a297d387b055d09</t>
  </si>
  <si>
    <t>Bullet Head</t>
  </si>
  <si>
    <t>bullet head</t>
  </si>
  <si>
    <t>A group of career criminals finds itself trapped in a warehouse with the law â€“ and an Attack Dog named DeNiro closing in.</t>
  </si>
  <si>
    <t>2017-12-07T00:00:00Z</t>
  </si>
  <si>
    <t>https://image.tmdb.org/t/p/original/ySmKQPjWnNzuZ5YliQaOVEnWn2.jpg</t>
  </si>
  <si>
    <t>Ab9UrcHewh0</t>
  </si>
  <si>
    <t>tt6204340</t>
  </si>
  <si>
    <t>6891e91e7a297d387b055d0a</t>
  </si>
  <si>
    <t>Bullet to Beijing</t>
  </si>
  <si>
    <t>bullet to beijing</t>
  </si>
  <si>
    <t>When long-time British agent Harry Palmer loses his job because the Cold War is over, he's promptly approached by a Russian bossman, Alex. In St. Petersburg Alex tells Harry of his plan for Russia's future, which is threatened because a deadly biochemical weapon called the Red Death has been stolen from him. He'll pay Harry handsomely to retrieve it. An ex-spy friend tips Harry off that it's being sent to Beijing by train, aboard which we begin to learn whose side everyone's really on.</t>
  </si>
  <si>
    <t>1995-12-20T00:00:00Z</t>
  </si>
  <si>
    <t>2015-02-04T00:00:00Z</t>
  </si>
  <si>
    <t>1998-12-20T00:00:00Z</t>
  </si>
  <si>
    <t>https://image.tmdb.org/t/p/original/gVVXIWcxcSNlv5cNOOayHzmR2Q3.jpg</t>
  </si>
  <si>
    <t>C2S6iHfg1hQ</t>
  </si>
  <si>
    <t>Harry Palmer Productions</t>
  </si>
  <si>
    <t>tt0113633</t>
  </si>
  <si>
    <t>TV Movie</t>
  </si>
  <si>
    <t>WEBDL-480p</t>
  </si>
  <si>
    <t>XviD</t>
  </si>
  <si>
    <t>592x448</t>
  </si>
  <si>
    <t>6891e91e7a297d387b055d0b</t>
  </si>
  <si>
    <t>Bullet Train</t>
  </si>
  <si>
    <t>bullet train</t>
  </si>
  <si>
    <t>Unlucky assassin Ladybug is determined to do his job peacefully after one too many gigs gone off the rails. Fate, however, may have other plans, as Ladybug's latest mission puts him on a collision course with lethal adversaries from around the globeâ€”all with connected, yet conflicting, objectivesâ€”on the world's fastest train.</t>
  </si>
  <si>
    <t>2022-08-03T00:00:00Z</t>
  </si>
  <si>
    <t>2022-10-18T00:00:00Z</t>
  </si>
  <si>
    <t>2022-08-05T00:00:00Z</t>
  </si>
  <si>
    <t>https://image.tmdb.org/t/p/original/j8szC8OgrejDQjjMKSVXyaAjw3V.jpg</t>
  </si>
  <si>
    <t>https://www.bullettrainmovie.com</t>
  </si>
  <si>
    <t>EGeJczJvWns</t>
  </si>
  <si>
    <t>87North Productions</t>
  </si>
  <si>
    <t>tt12593682</t>
  </si>
  <si>
    <t>6891e91e7a297d387b055d0c</t>
  </si>
  <si>
    <t>Bulletproof</t>
  </si>
  <si>
    <t>bulletproof</t>
  </si>
  <si>
    <t>An undercover police officer named Rock Keats befriends a drug dealer and car thief named Archie Moses in a bid to catch the villainous drug lord Frank Coltan. But the only problem is that Keats is a cop, his real name is Jack Carter, and he is working undercover with the LAPD to bust Moses and Colton at a sting operation the LAPD has set up.</t>
  </si>
  <si>
    <t>1996-09-06T00:00:00Z</t>
  </si>
  <si>
    <t>2009-04-01T00:00:00Z</t>
  </si>
  <si>
    <t>2002-01-16T00:00:00Z</t>
  </si>
  <si>
    <t>https://image.tmdb.org/t/p/original/iI7G9YXxodrqkQPKis1y3EKP8wJ.jpg</t>
  </si>
  <si>
    <t>yfzAGAQvsz8</t>
  </si>
  <si>
    <t>tt0115783</t>
  </si>
  <si>
    <t>Bulletproof Collection</t>
  </si>
  <si>
    <t>6891e91e7a297d387b055d0d</t>
  </si>
  <si>
    <t>Bulletproof Monk</t>
  </si>
  <si>
    <t>bulletproof monk</t>
  </si>
  <si>
    <t>A mysterious and immortal Tibetan kung fu master, who has spent the last 60 years traveling around the world protecting the ancient Scroll of the Ultimate, mentors a selfish street kid in the ancient intricacies of kung fu.</t>
  </si>
  <si>
    <t>2003-03-28T00:00:00Z</t>
  </si>
  <si>
    <t>2006-10-18T00:00:00Z</t>
  </si>
  <si>
    <t>2006-04-21T00:00:00Z</t>
  </si>
  <si>
    <t>https://image.tmdb.org/t/p/original/kHWv16c4uDmiEujICSBdQ52TH55.jpg</t>
  </si>
  <si>
    <t>W6PjwmnDlMo</t>
  </si>
  <si>
    <t>tt0245803</t>
  </si>
  <si>
    <t>6891e91e7a297d387b055d0e</t>
  </si>
  <si>
    <t>Burn After Reading</t>
  </si>
  <si>
    <t>burn after reading</t>
  </si>
  <si>
    <t>When a disc containing memoirs of a former CIA analyst falls into the hands of gym employees, Linda and Chad, they see a chance to make enough money for Linda to have life-changing cosmetic surgery. Predictably, events whirl out of control for the duo, and those in their orbit.</t>
  </si>
  <si>
    <t>2008-10-16T00:00:00Z</t>
  </si>
  <si>
    <t>https://image.tmdb.org/t/p/original/jdwSkQu3XirmX18MNj8CqFWsCk.jpg</t>
  </si>
  <si>
    <t>cnM-v3p1vvw</t>
  </si>
  <si>
    <t>tt0887883</t>
  </si>
  <si>
    <t>6891e91e7a297d387b055d0f</t>
  </si>
  <si>
    <t>Burnt</t>
  </si>
  <si>
    <t>burnt</t>
  </si>
  <si>
    <t>Adam Jones is a Chef who destroyed his career with drugs and diva behavior. He cleans up and returns to London, determined to redeem himself by spearheading a top restaurant that can gain three Michelin stars.</t>
  </si>
  <si>
    <t>2015-10-02T00:00:00Z</t>
  </si>
  <si>
    <t>2016-01-26T00:00:00Z</t>
  </si>
  <si>
    <t>2018-05-16T00:00:00Z</t>
  </si>
  <si>
    <t>https://image.tmdb.org/t/p/original/iptu4zfvbeULkeuoVkTl2mOqTPS.jpg</t>
  </si>
  <si>
    <t>http://burntmovie.com/</t>
  </si>
  <si>
    <t>ZtQq3MKv4W4</t>
  </si>
  <si>
    <t>3 Arts Entertainment</t>
  </si>
  <si>
    <t>tt2503944</t>
  </si>
  <si>
    <t>6891e91e7a297d387b055d10</t>
  </si>
  <si>
    <t>Caddyshack</t>
  </si>
  <si>
    <t>caddyshack</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</si>
  <si>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</si>
  <si>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1980-07-25T00:00:00Z</t>
  </si>
  <si>
    <t>2006-06-11T00:00:00Z</t>
  </si>
  <si>
    <t>https://image.tmdb.org/t/p/original/lXnNz7zOXCsftMDVoU3VSo0Eioi.jpg</t>
  </si>
  <si>
    <t>vKlecXacidE</t>
  </si>
  <si>
    <t>tt0080487</t>
  </si>
  <si>
    <t>Caddyshack Collection</t>
  </si>
  <si>
    <t>6891e91e7a297d387b055d11</t>
  </si>
  <si>
    <t>Caddyshack II</t>
  </si>
  <si>
    <t>caddyshack ii</t>
  </si>
  <si>
    <t>When a crass new-money tycoon's membership application is turned down at a snooty country club, he retaliates by buying the club and turning it into a tacky amusement park.</t>
  </si>
  <si>
    <t>1988-07-22T00:00:00Z</t>
  </si>
  <si>
    <t>1988-01-01T00:00:00Z</t>
  </si>
  <si>
    <t>https://image.tmdb.org/t/p/original/iHvCXCjiLN6bLf39CnKdDzGbku2.jpg</t>
  </si>
  <si>
    <t>rz3bXZan474</t>
  </si>
  <si>
    <t>tt0094824</t>
  </si>
  <si>
    <t>6891e91e7a297d387b055d12</t>
  </si>
  <si>
    <t>Cannonball Run II</t>
  </si>
  <si>
    <t>cannonball run ii</t>
  </si>
  <si>
    <t>When a wealthy sheikh puts up $1 million in prize money for a cross-country car race, there is one person crazy enough to hit the road hard with wheels spinning fast. Legendary driver J.J. McClure enters the competition along with his friend Victor and together they set off across the American landscape in a madcap action-adventure destined to test their wits and automobile skills.</t>
  </si>
  <si>
    <t>2007-02-23T00:00:00Z</t>
  </si>
  <si>
    <t>https://image.tmdb.org/t/p/original/cilBIom6Rf12DFWCmzQmVtrfChT.jpg</t>
  </si>
  <si>
    <t>4_JW5-IuUoM</t>
  </si>
  <si>
    <t>tt0087032</t>
  </si>
  <si>
    <t>Cannonball Run Collection</t>
  </si>
  <si>
    <t>6891e91e7a297d387b055d13</t>
  </si>
  <si>
    <t>Capone</t>
  </si>
  <si>
    <t>capone</t>
  </si>
  <si>
    <t>The 47-year old Al Capone, after 10 years in prison, starts suffering from dementia and comes to be haunted by his violent past.</t>
  </si>
  <si>
    <t>2020-06-26T00:00:00Z</t>
  </si>
  <si>
    <t>2020-10-15T00:00:00Z</t>
  </si>
  <si>
    <t>https://image.tmdb.org/t/p/original/75gDv38UgRtAukSxNXcjatyQmEa.jpg</t>
  </si>
  <si>
    <t>LHYlKQSc7rA</t>
  </si>
  <si>
    <t>Bron Studios</t>
  </si>
  <si>
    <t>tt6199572</t>
  </si>
  <si>
    <t>6891e91e7a297d387b055d14</t>
  </si>
  <si>
    <t>Capote</t>
  </si>
  <si>
    <t>capote</t>
  </si>
  <si>
    <t>A biopic of writer Truman Capote and his assignment for The New Yorker to write the non-fiction book "In Cold Blood".</t>
  </si>
  <si>
    <t>2006-02-03T00:00:00Z</t>
  </si>
  <si>
    <t>2006-02-17T00:00:00Z</t>
  </si>
  <si>
    <t>https://image.tmdb.org/t/p/original/tzsxkZMnJvozpHQEl1KzO8KwWu.jpg</t>
  </si>
  <si>
    <t>http://www.sonyclassics.com/capote/</t>
  </si>
  <si>
    <t>vq-kLlga0EI</t>
  </si>
  <si>
    <t>tt0379725</t>
  </si>
  <si>
    <t>6891e91e7a297d387b055d15</t>
  </si>
  <si>
    <t>Captain America: Civil War</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</si>
  <si>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</si>
  <si>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</si>
  <si>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2016-04-27T00:00:00Z</t>
  </si>
  <si>
    <t>2016-08-02T00:00:00Z</t>
  </si>
  <si>
    <t>2016-09-02T00:00:00Z</t>
  </si>
  <si>
    <t>https://image.tmdb.org/t/p/original/rAGiXaUfPzY7CDEyNKUofk3Kw2e.jpg</t>
  </si>
  <si>
    <t>https://www.marvel.com/movies/captain-america-civil-war</t>
  </si>
  <si>
    <t>dKrVegVI0Us</t>
  </si>
  <si>
    <t>tt3498820</t>
  </si>
  <si>
    <t>Captain America Collection</t>
  </si>
  <si>
    <t>6891e91e7a297d387b055d16</t>
  </si>
  <si>
    <t>Captain America: The First Avenger</t>
  </si>
  <si>
    <t>captain america first avenger</t>
  </si>
  <si>
    <t>During World War II, Steve Rogers is a sickly man from Brooklyn who's transformed into super-soldier Captain America to aid in the war effort. Rogers must stop the Red Skull â€“ Adolf Hitler's ruthless head of weaponry, and the leader of an organization that intends to use a mysterious device of untold powers for world domination.</t>
  </si>
  <si>
    <t>2011-07-22T00:00:00Z</t>
  </si>
  <si>
    <t>2011-11-23T00:00:00Z</t>
  </si>
  <si>
    <t>2011-07-27T00:00:00Z</t>
  </si>
  <si>
    <t>https://image.tmdb.org/t/p/original/vSNxAJTlD0r02V9sPYpOjqDZXUK.jpg</t>
  </si>
  <si>
    <t>https://www.marvel.com/movies/captain-america-the-first-avenger</t>
  </si>
  <si>
    <t>W4DlMggBPvc</t>
  </si>
  <si>
    <t>tt0458339</t>
  </si>
  <si>
    <t>HDTV-1080p</t>
  </si>
  <si>
    <t>tv</t>
  </si>
  <si>
    <t>und</t>
  </si>
  <si>
    <t>6891e91e7a297d387b055d17</t>
  </si>
  <si>
    <t>Captain America: The Winter Soldier</t>
  </si>
  <si>
    <t>captain america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</si>
  <si>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enemyâ€”the Winter Soldier.</t>
  </si>
  <si>
    <t>2014-03-20T00:00:00Z</t>
  </si>
  <si>
    <t>2014-08-13T00:00:00Z</t>
  </si>
  <si>
    <t>2014-04-10T00:00:00Z</t>
  </si>
  <si>
    <t>https://image.tmdb.org/t/p/original/tVFRpFw3xTedgPGqxW0AOI8Qhh0.jpg</t>
  </si>
  <si>
    <t>https://www.marvel.com/movies/captain-america-the-winter-soldier</t>
  </si>
  <si>
    <t>7SlILk2WMTI</t>
  </si>
  <si>
    <t>tt1843866</t>
  </si>
  <si>
    <t>6891e91e7a297d387b055d18</t>
  </si>
  <si>
    <t>Captain Marvel</t>
  </si>
  <si>
    <t>captain marvel</t>
  </si>
  <si>
    <t>The story follows Carol Danvers as she becomes one of the universeâ€™s most powerful heroes when Earth is caught in the middle of a galactic war between two alien races. Set in the 1990s, Captain Marvel is an all-new adventure from a previously unseen period in the history of the Marvel Cinematic Universe.</t>
  </si>
  <si>
    <t>2019-06-11T00:00:00Z</t>
  </si>
  <si>
    <t>https://image.tmdb.org/t/p/original/AtsgWhDnHTq68L0lLsUrCnM7TjG.jpg</t>
  </si>
  <si>
    <t>https://www.marvel.com/movies/captain-marvel</t>
  </si>
  <si>
    <t>GX33bIOA5aA</t>
  </si>
  <si>
    <t>tt4154664</t>
  </si>
  <si>
    <t>Captain Marvel Collection</t>
  </si>
  <si>
    <t>6891e91e7a297d387b055d19</t>
  </si>
  <si>
    <t>Captain Phillips</t>
  </si>
  <si>
    <t>captain phillips</t>
  </si>
  <si>
    <t>The true story of Captain Richard Phillips and the 2009 hijacking by Somali pirates of the US-flagged MV Maersk Alabama, the first American cargo ship to be hijacked in two hundred years.</t>
  </si>
  <si>
    <t>2013-10-10T00:00:00Z</t>
  </si>
  <si>
    <t>2013-12-16T00:00:00Z</t>
  </si>
  <si>
    <t>2015-03-01T00:00:00Z</t>
  </si>
  <si>
    <t>https://image.tmdb.org/t/p/original/gAH73mMU7rgGZrpYkFYgFgSNHs5.jpg</t>
  </si>
  <si>
    <t>http://www.captainphillipsmovie.com</t>
  </si>
  <si>
    <t>TzU3UJuV80w</t>
  </si>
  <si>
    <t>tt1535109</t>
  </si>
  <si>
    <t>6891e91e7a297d387b055d1a</t>
  </si>
  <si>
    <t>Car Wash</t>
  </si>
  <si>
    <t>car wash</t>
  </si>
  <si>
    <t>This day-in-the-life cult comedy focuses on a group of friends working at Sully Boyar's Car Wash in the Los Angeles ghetto. The team meets dozens of eccentric customers -- including a smooth-talking preacher, a wacky cab driver and an ex-convict -- while cracking politically incorrect jokes to a constant soundtrack of disco and funk. Some of the workers find romance as the day moves along, but most are just happy to get through another shift.</t>
  </si>
  <si>
    <t>1976-10-22T00:00:00Z</t>
  </si>
  <si>
    <t>https://image.tmdb.org/t/p/original/bty0IdXh4l2BmoQNVeAH5PYKrMK.jpg</t>
  </si>
  <si>
    <t>Jf7yn9GfJZ4</t>
  </si>
  <si>
    <t>tt0074281</t>
  </si>
  <si>
    <t>6891e91e7a297d387b055d1b</t>
  </si>
  <si>
    <t>Carlito's Way</t>
  </si>
  <si>
    <t>carlito s way</t>
  </si>
  <si>
    <t>A Puerto-Rican ex-con, just released from prison, pledges to stay away from drugs and violence despite the pressure around him, and lead a better life outside NYC.</t>
  </si>
  <si>
    <t>1993-11-10T00:00:00Z</t>
  </si>
  <si>
    <t>1995-05-11T00:00:00Z</t>
  </si>
  <si>
    <t>2004-01-03T00:00:00Z</t>
  </si>
  <si>
    <t>https://image.tmdb.org/t/p/original/g6D7mjQtndu768cusGmoEQY9fTB.jpg</t>
  </si>
  <si>
    <t>nYBHVf108J0</t>
  </si>
  <si>
    <t>tt0106519</t>
  </si>
  <si>
    <t>Carlito's Way Collection</t>
  </si>
  <si>
    <t>6891e91e7a297d387b055d1c</t>
  </si>
  <si>
    <t>Carlito's Way: Rise to Power</t>
  </si>
  <si>
    <t>carlito s way rise to power</t>
  </si>
  <si>
    <t>Jay Hernandez (Friday Night Lights), Mario Van Peebles (Ali), Luis GuzmÃ¡n (Carlito's Way) and Sean Combs (Monster's Ball) star in the gripping tale of the early years of gangster legend Carlito Brigante. Seduced by the power of the brutal New York underworld, he enters a deadly circle of greed and retribution. Assisted by his two brothers-in-crime, Carlito is on the fast track to becoming Spanish Harlem's ultimate kingpin. He quickly learns, however, that the only way to survive at the top is through loyalty to his friends and respect for the rules of the street. (FILMAFFINITY)</t>
  </si>
  <si>
    <t>2005-09-27T00:00:00Z</t>
  </si>
  <si>
    <t>2005-12-23T00:00:00Z</t>
  </si>
  <si>
    <t>https://image.tmdb.org/t/p/original/qsiAyCvY0qwTzgfRkyvLu2MgvN3.jpg</t>
  </si>
  <si>
    <t>gNp9nqel7Z8</t>
  </si>
  <si>
    <t>Rogue Pictures</t>
  </si>
  <si>
    <t>tt0427038</t>
  </si>
  <si>
    <t>6891e91e7a297d387b055d1d</t>
  </si>
  <si>
    <t>Casablanca</t>
  </si>
  <si>
    <t>casablanca</t>
  </si>
  <si>
    <t>In Casablanca, Morocco in December 1941, a cynical American expatriate meets a former lover, with unforeseen complications.</t>
  </si>
  <si>
    <t>1943-01-15T00:00:00Z</t>
  </si>
  <si>
    <t>1998-11-17T00:00:00Z</t>
  </si>
  <si>
    <t>1961-09-02T00:00:00Z</t>
  </si>
  <si>
    <t>https://image.tmdb.org/t/p/original/5K7cOHoay2mZusSLezBOY0Qxh8a.jpg</t>
  </si>
  <si>
    <t>MF7JH_54d8c</t>
  </si>
  <si>
    <t>tt0034583</t>
  </si>
  <si>
    <t>6891e91e7a297d387b055d1e</t>
  </si>
  <si>
    <t>Casino</t>
  </si>
  <si>
    <t>casino</t>
  </si>
  <si>
    <t>In early-1970s Las Vegas, Sam "Ace" Rothstein gets tapped by his bosses to head the Tangiers Casino. At first, he's a great success in the job, but over the years, problems with his loose-cannon enforcer Nicky Santoro, his ex-hustler wife Ginger, her con-artist ex Lester Diamond and a handful of corrupt politicians put Sam in ever-increasing danger.</t>
  </si>
  <si>
    <t>1995-11-22T00:00:00Z</t>
  </si>
  <si>
    <t>2005-07-27T00:00:00Z</t>
  </si>
  <si>
    <t>2021-09-25T00:00:00Z</t>
  </si>
  <si>
    <t>https://image.tmdb.org/t/p/original/gziIkUSnYuj9ChCi8qOu2ZunpSC.jpg</t>
  </si>
  <si>
    <t>AIRRDirf4KY</t>
  </si>
  <si>
    <t>tt0112641</t>
  </si>
  <si>
    <t>1904x816</t>
  </si>
  <si>
    <t>6891e91e7a297d387b055d1f</t>
  </si>
  <si>
    <t>Casino Royale</t>
  </si>
  <si>
    <t>casino royale</t>
  </si>
  <si>
    <t>Sir James Bond is called back out of retirement to stop SMERSH. In order to trick SMERSH, James thinks up the ultimate plan - that every agent will be named 'James Bond'. One of the Bonds, whose real name is Evelyn Tremble is sent to take on Le Chiffre in a game of baccarat, but all the Bonds get more than they can handle.</t>
  </si>
  <si>
    <t>1967-04-13T00:00:00Z</t>
  </si>
  <si>
    <t>1994-01-01T00:00:00Z</t>
  </si>
  <si>
    <t>https://image.tmdb.org/t/p/original/9wdw5H018bgIM8bK2HuDvh8BwOh.jpg</t>
  </si>
  <si>
    <t>e_YndB3k170</t>
  </si>
  <si>
    <t>Famous Artists Productions</t>
  </si>
  <si>
    <t>tt0061452</t>
  </si>
  <si>
    <t>6891e91e7a297d387b055d20</t>
  </si>
  <si>
    <t>Le Chiffre, a banker to the world's terrorists, is scheduled to participate in a high-stakes poker game in Montenegro, where he intends to use his winnings to establish his financial grip on the terrorist market. M sends Bondâ€”on his maiden mission as a 00 Agentâ€”to attend this game and prevent Le Chiffre from winning. With the help of Vesper Lynd and Felix Leiter, Bond enters the most important poker game in his already dangerous career.</t>
  </si>
  <si>
    <t>2007-03-13T00:00:00Z</t>
  </si>
  <si>
    <t>2009-04-13T00:00:00Z</t>
  </si>
  <si>
    <t>https://image.tmdb.org/t/p/original/lMrxYKKhd4lqRzwUHAy5gcx9PSO.jpg</t>
  </si>
  <si>
    <t>https://www.mgm.com/movies/casino-royale-2006</t>
  </si>
  <si>
    <t>U4NT78c-pYs</t>
  </si>
  <si>
    <t>tt0381061</t>
  </si>
  <si>
    <t>6891e91e7a297d387b055d21</t>
  </si>
  <si>
    <t>Cast Away</t>
  </si>
  <si>
    <t>cast away</t>
  </si>
  <si>
    <t>Chuck Nolan, a top international manager for FedEx, and Kelly, a Ph.D. student, are in love and heading towards marriage. Then Chuck's plane to Malaysia crashes at sea during a terrible storm. He's the only survivor, and finds himself marooned on a desolate island. With no way to escape, Chuck must find ways to survive in his new home.</t>
  </si>
  <si>
    <t>2001-09-25T00:00:00Z</t>
  </si>
  <si>
    <t>2003-10-01T00:00:00Z</t>
  </si>
  <si>
    <t>https://image.tmdb.org/t/p/original/7lLJgKnAicAcR5UEuo8xhSMj18w.jpg</t>
  </si>
  <si>
    <t>2dZvTscDGek</t>
  </si>
  <si>
    <t>tt0162222</t>
  </si>
  <si>
    <t>1918x1036</t>
  </si>
  <si>
    <t>6891e91e7a297d387b055d22</t>
  </si>
  <si>
    <t>Cat Run</t>
  </si>
  <si>
    <t>cat run</t>
  </si>
  <si>
    <t>When a sexy, high-end escort holds the key evidence to a scandalous government cover-up, two bumbling young detectives become her unlikely protectors from a ruthless assassin hired to silence her.</t>
  </si>
  <si>
    <t>2012-01-12T00:00:00Z</t>
  </si>
  <si>
    <t>2011-04-01T00:00:00Z</t>
  </si>
  <si>
    <t>https://image.tmdb.org/t/p/original/2QnqQn7W2IjVEgK6mmUIkfQWY19.jpg</t>
  </si>
  <si>
    <t>http://www.catrunmovie.com/</t>
  </si>
  <si>
    <t>1JbTsW3QqP8</t>
  </si>
  <si>
    <t>Lleju Productions</t>
  </si>
  <si>
    <t>tt1446147</t>
  </si>
  <si>
    <t>Cat Run Collection</t>
  </si>
  <si>
    <t>6891e91e7a297d387b055d23</t>
  </si>
  <si>
    <t>Cat Run 2</t>
  </si>
  <si>
    <t>cat run 2</t>
  </si>
  <si>
    <t>A couple of fumbling best friends run a private detective agency and find themselves solving their next case in New Orleans, becoming embroiled in a web of sexy female spies and government conspiracy in the lively and character-filled backdrops of the Big Easy</t>
  </si>
  <si>
    <t>2014-08-19T00:00:00Z</t>
  </si>
  <si>
    <t>2020-04-01T00:00:00Z</t>
  </si>
  <si>
    <t>https://image.tmdb.org/t/p/original/4GzDcNWovT05iKrSAPNGlRGuoQk.jpg</t>
  </si>
  <si>
    <t>tt3461828</t>
  </si>
  <si>
    <t>6891e91e7a297d387b055d24</t>
  </si>
  <si>
    <t>Catch Me If You Can</t>
  </si>
  <si>
    <t>catch me if you can</t>
  </si>
  <si>
    <t>A true story about Frank Abagnale Jr. who, before his 19th birthday, successfully conned millions of dollars worth of checks as a Pan Am pilot, doctor, and legal prosecutor. An FBI agent makes it his mission to put him behind bars. But Frank not only eludes capture, he revels in the pursuit.</t>
  </si>
  <si>
    <t>2002-12-16T00:00:00Z</t>
  </si>
  <si>
    <t>2003-05-06T00:00:00Z</t>
  </si>
  <si>
    <t>2005-09-01T00:00:00Z</t>
  </si>
  <si>
    <t>https://image.tmdb.org/t/p/original/sdYgEkKCDPWNU6KnoL4qd8xZ4w7.jpg</t>
  </si>
  <si>
    <t>71rDQ7z4eFg</t>
  </si>
  <si>
    <t>Parkes/MacDonald Productions</t>
  </si>
  <si>
    <t>tt0264464</t>
  </si>
  <si>
    <t>6891e91e7a297d387b055d25</t>
  </si>
  <si>
    <t>Catwoman</t>
  </si>
  <si>
    <t>catwoman</t>
  </si>
  <si>
    <t>Liquidated after discovering a corporate conspiracy, mild-mannered graphic artist Patience Phillips washes up on an island, where she's resurrected and endowed with the prowess of a cat â€” and she's eager to use her new skills... as a vigilante. Before you can say "cat and mouse", handsome gumshoe Tom Lone is on her tail, fascinated by both of her personas.</t>
  </si>
  <si>
    <t>2004-07-22T00:00:00Z</t>
  </si>
  <si>
    <t>https://image.tmdb.org/t/p/original/pvnPgukFyEKgCzyOxyLiwyZ8T1C.jpg</t>
  </si>
  <si>
    <t>BjxeQxinT3A</t>
  </si>
  <si>
    <t>Village Roadshow Pictures</t>
  </si>
  <si>
    <t>tt0327554</t>
  </si>
  <si>
    <t>6891e91e7a297d387b055d26</t>
  </si>
  <si>
    <t>Causeway</t>
  </si>
  <si>
    <t>causeway</t>
  </si>
  <si>
    <t>A US soldier suffers a traumatic brain injury while fighting in Afghanistan and struggles to adjust to life back home in New Orleans. When she meets local mechanic James, the pair begin to forge an unexpected bond.</t>
  </si>
  <si>
    <t>2022-11-03T00:00:00Z</t>
  </si>
  <si>
    <t>https://image.tmdb.org/t/p/original/bUzKIqFIS05Ss31zRTfZfHJIgDP.jpg</t>
  </si>
  <si>
    <t>https://a24films.com/films/causeway</t>
  </si>
  <si>
    <t>i-iIkeMqXXE</t>
  </si>
  <si>
    <t>Excellent Cadaver</t>
  </si>
  <si>
    <t>tt10192406</t>
  </si>
  <si>
    <t>6891e91e7a297d387b055d27</t>
  </si>
  <si>
    <t>Cell</t>
  </si>
  <si>
    <t>cell</t>
  </si>
  <si>
    <t>When a strange signal pulsates through all cell phone networks worldwide, it starts a murderous epidemic of epic proportions when users become bloodthirsty creatures, and a group of people in New England are among the survivors to deal with the ensuing chaos after.</t>
  </si>
  <si>
    <t>2016-07-06T00:00:00Z</t>
  </si>
  <si>
    <t>2016-07-14T00:00:00Z</t>
  </si>
  <si>
    <t>2016-06-10T00:00:00Z</t>
  </si>
  <si>
    <t>https://image.tmdb.org/t/p/original/c5N6Pw3P6TqQnGcqiVkhO9u85KB.jpg</t>
  </si>
  <si>
    <t>fmkfKcr5JPQ</t>
  </si>
  <si>
    <t>Cargo Entertainment</t>
  </si>
  <si>
    <t>tt0775440</t>
  </si>
  <si>
    <t>6891e91e7a297d387b055d28</t>
  </si>
  <si>
    <t>Cellular</t>
  </si>
  <si>
    <t>cellular</t>
  </si>
  <si>
    <t>A young man receives an emergency phone call on his cell phone from an older woman. She claims to have been kidnapped â€“ and the kidnappers have targeted her husband and child next.</t>
  </si>
  <si>
    <t>2004-09-06T00:00:00Z</t>
  </si>
  <si>
    <t>2005-07-07T00:00:00Z</t>
  </si>
  <si>
    <t>2005-02-04T00:00:00Z</t>
  </si>
  <si>
    <t>https://image.tmdb.org/t/p/original/AhD3qVfVmxz5CXDxctXwK5nmrOp.jpg</t>
  </si>
  <si>
    <t>http://www.cellularthemovie.com/</t>
  </si>
  <si>
    <t>saSi2sVJY5c</t>
  </si>
  <si>
    <t>Electric Entertainment</t>
  </si>
  <si>
    <t>tt0337921</t>
  </si>
  <si>
    <t>6891e91e7a297d387b055d29</t>
  </si>
  <si>
    <t>Central Intelligence</t>
  </si>
  <si>
    <t>central intelligence</t>
  </si>
  <si>
    <t>Calvin Joyner, a mild-mannered accountant whose high school glory days are long behind him, reconnects with an awkward pal from high school through Facebook. After meeting up, Calvinâ€™s mundane life takes an unexpectedly thrilling turn when he's thrust into the world of international espionage.</t>
  </si>
  <si>
    <t>2016-06-16T00:00:00Z</t>
  </si>
  <si>
    <t>2016-10-10T00:00:00Z</t>
  </si>
  <si>
    <t>2016-07-01T00:00:00Z</t>
  </si>
  <si>
    <t>https://image.tmdb.org/t/p/original/7Ou0TRJLi72AwLEUlo7Kym4XuNB.jpg</t>
  </si>
  <si>
    <t>http://www.centralintelligencemovie.com/</t>
  </si>
  <si>
    <t>J_8OsnCTRx8</t>
  </si>
  <si>
    <t>tt1489889</t>
  </si>
  <si>
    <t>6891e91e7a297d387b055d2a</t>
  </si>
  <si>
    <t>Changing Lanes</t>
  </si>
  <si>
    <t>changing lanes</t>
  </si>
  <si>
    <t>A rush-hour fender-bender on New York City's crowded FDR Drive, under most circumstances, wouldn't set off a chain reaction that could decimate two people's lives. But on this day, at this time, a minor collision will turn two complete strangers into vicious adversaries. Their means of destroying each other might be different, but their goals, ultimately, will be the same: Each will systematically try to dismantle the other's life in a reckless effort to reclaim something he has lost.</t>
  </si>
  <si>
    <t>2003-07-10T00:00:00Z</t>
  </si>
  <si>
    <t>2002-11-01T00:00:00Z</t>
  </si>
  <si>
    <t>https://image.tmdb.org/t/p/original/8wh9WzTKo5pJw3EgHYWA60W7Kbl.jpg</t>
  </si>
  <si>
    <t>_9K-uuQJKmQ</t>
  </si>
  <si>
    <t>tt0264472</t>
  </si>
  <si>
    <t>6891e91e7a297d387b055d2b</t>
  </si>
  <si>
    <t>Chaos</t>
  </si>
  <si>
    <t>chaos</t>
  </si>
  <si>
    <t>In Seattle, detective Quentin Conners is unfairly suspended and his partner Jason York leaves the police force after a tragic shooting on Pearl Street Bridge, when the hostage and the criminal die. During a bank heist with a hostage situation, Conners is assigned in charge of the operation with the rookie Shane Dekker as his partner. The thieves, lead by Lorenz, apparently do not steal a penny from the bank. While chasing the gangsters, the police team disclose that they planted a virus in the system, stealing one billion dollars from the different accounts, using the principle of the Chaos Theory. Further, they find that Lorenz is killing his accomplices.</t>
  </si>
  <si>
    <t>2005-01-17T00:00:00Z</t>
  </si>
  <si>
    <t>2007-02-02T00:00:00Z</t>
  </si>
  <si>
    <t>https://image.tmdb.org/t/p/original/oOQ3PS8wp5Iezqc5LChOq2S97Jl.jpg</t>
  </si>
  <si>
    <t>IzWbjvuIgAc</t>
  </si>
  <si>
    <t>Mobius International</t>
  </si>
  <si>
    <t>tt0402910</t>
  </si>
  <si>
    <t>6891e91e7a297d387b055d2c</t>
  </si>
  <si>
    <t>Charlie and the Chocolate Factory</t>
  </si>
  <si>
    <t>charlie chocolate factory</t>
  </si>
  <si>
    <t>A young boy wins a tour through the most magnificent chocolate factory in the world, led by the world's most unusual candy maker.</t>
  </si>
  <si>
    <t>2005-07-13T00:00:00Z</t>
  </si>
  <si>
    <t>2006-01-25T00:00:00Z</t>
  </si>
  <si>
    <t>2009-01-02T00:00:00Z</t>
  </si>
  <si>
    <t>https://image.tmdb.org/t/p/original/iKP6wg3c6COUe8gYutoGG7qcPnO.jpg</t>
  </si>
  <si>
    <t>https://www.warnerbros.com/charlie-and-chocolate-factory</t>
  </si>
  <si>
    <t>p6JAQ2aoXm0</t>
  </si>
  <si>
    <t>tt0367594</t>
  </si>
  <si>
    <t>6891e91e7a297d387b055d2d</t>
  </si>
  <si>
    <t>Charlie Bartlett</t>
  </si>
  <si>
    <t>charlie bartlett</t>
  </si>
  <si>
    <t>Awkward teenager Charlie Bartlett has trouble fitting in at a new high school. Charlie needs some friends fast, and decides that the best way to find them is to appoint himself the resident psychiatrist. He becomes one of the most popular guys in school by doling out advice and, occasionally, medication, to the student body.</t>
  </si>
  <si>
    <t>2008-02-22T00:00:00Z</t>
  </si>
  <si>
    <t>2009-08-28T00:00:00Z</t>
  </si>
  <si>
    <t>2008-08-29T00:00:00Z</t>
  </si>
  <si>
    <t>https://image.tmdb.org/t/p/original/l0jr9jSIW2TYFuunPtDQ1exyjtI.jpg</t>
  </si>
  <si>
    <t>http://www.charliebartlett-themovie.com/</t>
  </si>
  <si>
    <t>Sidney Kimmel Entertainment</t>
  </si>
  <si>
    <t>tt0423977</t>
  </si>
  <si>
    <t>6891e91e7a297d387b055d2e</t>
  </si>
  <si>
    <t>Charlie Wilson's War</t>
  </si>
  <si>
    <t>charlie wilson s war</t>
  </si>
  <si>
    <t>In the 1980s U.S. Rep. Charlie Wilson, Texas socialite Joanne Herring and CIA agent Gust Avrakotos form an unlikely alliance to boost funding for Afghan freedom fighters in their war against invading Soviets. The trio's successful efforts to finance these covert operations contributes to the fall of the Soviet Union and the end of the Cold War.</t>
  </si>
  <si>
    <t>2007-12-19T00:00:00Z</t>
  </si>
  <si>
    <t>2008-05-28T00:00:00Z</t>
  </si>
  <si>
    <t>https://image.tmdb.org/t/p/original/45FghqcdSYRWK7PsHUInaFPNd8l.jpg</t>
  </si>
  <si>
    <t>http://www.charliewilsonswar.net/</t>
  </si>
  <si>
    <t>eUWXQLIgk8A</t>
  </si>
  <si>
    <t>tt0472062</t>
  </si>
  <si>
    <t>6891e91e7a297d387b055d2f</t>
  </si>
  <si>
    <t>Charlie's Angels</t>
  </si>
  <si>
    <t>charlie s angels</t>
  </si>
  <si>
    <t>The captivating crime-fighting trio who are masters of disguise, espionage and martial arts are back! When a devious mastermind embroils them in a plot to destroy individual privacy, the Angels, aided by their loyal sidekick Bosley, set out to bring down the bad guys. But when a terrible secret is revealed, it makes the Angels targets for assassination.</t>
  </si>
  <si>
    <t>2000-11-02T00:00:00Z</t>
  </si>
  <si>
    <t>2001-05-10T00:00:00Z</t>
  </si>
  <si>
    <t>2000-11-05T00:00:00Z</t>
  </si>
  <si>
    <t>https://image.tmdb.org/t/p/original/llwGYMS9UyPyKRusQVM4qTOQHMT.jpg</t>
  </si>
  <si>
    <t>https://www.sonypictures.com/movies/charliesangels2000</t>
  </si>
  <si>
    <t>GtB603KpU9g</t>
  </si>
  <si>
    <t>tt0160127</t>
  </si>
  <si>
    <t>Charlie's Angels Collection</t>
  </si>
  <si>
    <t>6891e91e7a297d387b055d30</t>
  </si>
  <si>
    <t>Elena Houghlin is a scientist, engineer and inventor of Calisto -- a sustainable energy source that will revolutionize the way people use power. It will be ready as soon as she works out the last issue, if not it could be turned into a dangerous weapon. But when the cutting edge technology is pushed to an investor before she can do that, Elena turns to the Townsend Agency for help. Now, it's up to the Angels -- Jane, Sabina, and the newly recruited Elena -- to retrieve Calisto before it can be transformed into a weapon of mass destruction.</t>
  </si>
  <si>
    <t>2019-11-14T00:00:00Z</t>
  </si>
  <si>
    <t>2020-03-10T00:00:00Z</t>
  </si>
  <si>
    <t>2020-02-11T00:00:00Z</t>
  </si>
  <si>
    <t>https://image.tmdb.org/t/p/original/1DPUFG6QnGqzpvEaDEv7TaepycM.jpg</t>
  </si>
  <si>
    <t>https://www.sonypictures.com/movies/charliesangels2019</t>
  </si>
  <si>
    <t>voYLots_ZOg</t>
  </si>
  <si>
    <t>tt5033998</t>
  </si>
  <si>
    <t>1920x798</t>
  </si>
  <si>
    <t>6891e91e7a297d387b055d31</t>
  </si>
  <si>
    <t>Charlie's Angels: Full Throttle</t>
  </si>
  <si>
    <t>charlie s angels full throttle</t>
  </si>
  <si>
    <t>The Angels are charged with finding a pair of missing rings that are encoded with the personal information of members of the Witness Protection Program. As informants are killed, the ladies target a rogue agent who might be responsible.</t>
  </si>
  <si>
    <t>2003-06-25T00:00:00Z</t>
  </si>
  <si>
    <t>2003-11-11T00:00:00Z</t>
  </si>
  <si>
    <t>2010-02-13T00:00:00Z</t>
  </si>
  <si>
    <t>https://image.tmdb.org/t/p/original/n4cdJ0Wqxb7C0HmZbcaC4eYnkIf.jpg</t>
  </si>
  <si>
    <t>https://www.sonypictures.com/movies/charliesangelsfullthrottle</t>
  </si>
  <si>
    <t>oftSBgP7Hhk</t>
  </si>
  <si>
    <t>tt0305357</t>
  </si>
  <si>
    <t>6891e91e7a297d387b055d32</t>
  </si>
  <si>
    <t>Che: Part One</t>
  </si>
  <si>
    <t>che part one</t>
  </si>
  <si>
    <t>The Argentine, begins as Che and a band of Cuban exiles (led by Fidel Castro) reach the Cuban shore from Mexico in 1956. Within two years, they mobilized popular support and an army and toppled the U.S.-friendly regime of dictator Fulgencio Batista.</t>
  </si>
  <si>
    <t>2009-09-10T00:00:00Z</t>
  </si>
  <si>
    <t>https://image.tmdb.org/t/p/original/2VvYA5fgnvjAz11dCNWS68uL2CU.jpg</t>
  </si>
  <si>
    <t>fqTw2dtVQzw</t>
  </si>
  <si>
    <t>tt0892255</t>
  </si>
  <si>
    <t>Che Collection</t>
  </si>
  <si>
    <t>6891e91e7a297d387b055d33</t>
  </si>
  <si>
    <t>Che: Part Two</t>
  </si>
  <si>
    <t>che part two</t>
  </si>
  <si>
    <t>After the Cuban Revolution, Che is at the height of his fame and power. Then he disappears, re-emerging incognito in Bolivia, where he organizes a small group of Cuban comrades and Bolivian recruits to start the great Latin American Revolution. Through this story, we come to understand how Che remains a symbol of idealism and heroism that lives in the hearts of people around the world.</t>
  </si>
  <si>
    <t>2009-01-22T00:00:00Z</t>
  </si>
  <si>
    <t>2009-06-24T00:00:00Z</t>
  </si>
  <si>
    <t>https://image.tmdb.org/t/p/original/fKQwwWXYQNkrZa59VbnfVy2kfoF.jpg</t>
  </si>
  <si>
    <t>http://www.ifcfilms.com/films/che</t>
  </si>
  <si>
    <t>O7JIkJDxbzU</t>
  </si>
  <si>
    <t>tt0374569</t>
  </si>
  <si>
    <t>6891e91e7a297d387b055d34</t>
  </si>
  <si>
    <t>Chi-Raq</t>
  </si>
  <si>
    <t>chi raq</t>
  </si>
  <si>
    <t>A modern day adaptation of the ancient Greek play Lysistrata by Aristophanes, set against the backdrop of gang violence in Chicago.</t>
  </si>
  <si>
    <t>2015-12-04T00:00:00Z</t>
  </si>
  <si>
    <t>https://image.tmdb.org/t/p/original/gZqsDMGWLkRPvv2tASiMomj8GOt.jpg</t>
  </si>
  <si>
    <t>FEbeUK4EAbM</t>
  </si>
  <si>
    <t>tt4594834</t>
  </si>
  <si>
    <t>6891e91e7a297d387b055d35</t>
  </si>
  <si>
    <t>Child 44</t>
  </si>
  <si>
    <t>child 44</t>
  </si>
  <si>
    <t>Set in Stalin-era Soviet Union, a disgraced MGB agent is dispatched to investigate a series of child murders -- a case that begins to connect with the very top of party leadership.</t>
  </si>
  <si>
    <t>2015-03-15T00:00:00Z</t>
  </si>
  <si>
    <t>2015-08-04T00:00:00Z</t>
  </si>
  <si>
    <t>https://image.tmdb.org/t/p/original/p8uTx2xm72vXqI0H4W5kU3ku9ND.jpg</t>
  </si>
  <si>
    <t>Uia6y9SRsj4</t>
  </si>
  <si>
    <t>Summit Entertainment</t>
  </si>
  <si>
    <t>tt1014763</t>
  </si>
  <si>
    <t>6891e91e7a297d387b055d36</t>
  </si>
  <si>
    <t>Children of Men</t>
  </si>
  <si>
    <t>children men</t>
  </si>
  <si>
    <t>In 2027, in a chaotic world in which humans can no longer procreate, a former activist agrees to help transport a miraculously pregnant woman to a sanctuary at sea, where her child's birth may help scientists save the future of humankind.</t>
  </si>
  <si>
    <t>2006-09-22T00:00:00Z</t>
  </si>
  <si>
    <t>2007-05-24T00:00:00Z</t>
  </si>
  <si>
    <t>2009-01-10T00:00:00Z</t>
  </si>
  <si>
    <t>https://image.tmdb.org/t/p/original/8Xgvmx7WWc7Z9Ws9RAYk7uya2kh.jpg</t>
  </si>
  <si>
    <t>http://www.universalstudiosentertainment.com/children-of-men/</t>
  </si>
  <si>
    <t>mhp4o8nIUFI</t>
  </si>
  <si>
    <t>tt0206634</t>
  </si>
  <si>
    <t>6891e91e7a297d387b055d37</t>
  </si>
  <si>
    <t>CHiPS</t>
  </si>
  <si>
    <t>chips</t>
  </si>
  <si>
    <t>The adventures of two California Highway Patrol motorcycle officers as they make their rounds on the freeways of Los Angeles.</t>
  </si>
  <si>
    <t>2017-03-23T00:00:00Z</t>
  </si>
  <si>
    <t>2017-06-27T00:00:00Z</t>
  </si>
  <si>
    <t>https://image.tmdb.org/t/p/original/mIHA8Xf6WmxbS83ia4vQ5ojvxV8.jpg</t>
  </si>
  <si>
    <t>http://chipsthemovie.com</t>
  </si>
  <si>
    <t>NErwOWW7aCE</t>
  </si>
  <si>
    <t>Primate Pictures</t>
  </si>
  <si>
    <t>tt0493405</t>
  </si>
  <si>
    <t>6891e91e7a297d387b055d38</t>
  </si>
  <si>
    <t>City of Angels</t>
  </si>
  <si>
    <t>city angels</t>
  </si>
  <si>
    <t>When a guardian angel â€“ who invisibly watches over the citizens of Los Angeles â€“ becomes captivated by a strong-willed heart surgeon, he ponders trading in his pure, otherworldly existence for a mortal life with his beloved. The couple embarks on a tender but forbidden romance spanning heaven and Earth.</t>
  </si>
  <si>
    <t>1998-04-10T00:00:00Z</t>
  </si>
  <si>
    <t>2000-03-17T00:00:00Z</t>
  </si>
  <si>
    <t>2002-10-03T00:00:00Z</t>
  </si>
  <si>
    <t>https://image.tmdb.org/t/p/original/iuzxpUjHsbQJXV3kB9ZAdCimM60.jpg</t>
  </si>
  <si>
    <t>ESy_QZFah2o</t>
  </si>
  <si>
    <t>Atlas Entertainment</t>
  </si>
  <si>
    <t>tt0120632</t>
  </si>
  <si>
    <t>6891e91e7a297d387b055d39</t>
  </si>
  <si>
    <t>City of Lies</t>
  </si>
  <si>
    <t>city lies</t>
  </si>
  <si>
    <t>Los Angeles Police Department detective Russell Poole has spent years trying to solve his biggest case -- the murders of The Notorious B.I.G. and Tupac Shakur -- but after two decades, the investigation remains open. Jack Jackson, a reporter desperate to save his reputation and career, is determined to find out why. In search of the truth, the two team up and unravel a growing web of institutional corruption and lies.</t>
  </si>
  <si>
    <t>2018-09-06T00:00:00Z</t>
  </si>
  <si>
    <t>2021-06-11T00:00:00Z</t>
  </si>
  <si>
    <t>2021-02-01T00:00:00Z</t>
  </si>
  <si>
    <t>https://image.tmdb.org/t/p/original/pK7IYQdtdWtMDBJZfMqDxgMjXEt.jpg</t>
  </si>
  <si>
    <t>http://www.cityofliesfilm.com/</t>
  </si>
  <si>
    <t>6tGCaioscqQ</t>
  </si>
  <si>
    <t>Infinitum Nihil</t>
  </si>
  <si>
    <t>tt2677722</t>
  </si>
  <si>
    <t>6891e91e7a297d387b055d3a</t>
  </si>
  <si>
    <t>City Slickers</t>
  </si>
  <si>
    <t>city slickers</t>
  </si>
  <si>
    <t>Three New York businessmen decide to take a "Wild West" vacation that turns out not to be the relaxing vacation they had envisioned.</t>
  </si>
  <si>
    <t>1991-06-07T00:00:00Z</t>
  </si>
  <si>
    <t>2007-10-10T00:00:00Z</t>
  </si>
  <si>
    <t>2002-10-08T00:00:00Z</t>
  </si>
  <si>
    <t>https://image.tmdb.org/t/p/original/9DVZpm9pQNB3M17cRo752zqUYhL.jpg</t>
  </si>
  <si>
    <t>o4k7AK6oK9U</t>
  </si>
  <si>
    <t>tt0101587</t>
  </si>
  <si>
    <t>City Slickers Collection</t>
  </si>
  <si>
    <t>6891e91e7a297d387b055d3b</t>
  </si>
  <si>
    <t>City Slickers II: The Legend of Curly's Gold</t>
  </si>
  <si>
    <t>city slickers ii legend curly s gold</t>
  </si>
  <si>
    <t>Mitch Robbins' 40th birthday begins quite well until he returns home and finds his brother Glen, the black sheep of the family, in his sofa. Nevertheless he is about to have a wonderful birthday-night with his wife when he discovers a treasure map of Curly by chance. Together with Phil and unfortunately Glen he tries to find the hidden gold of Curly's father in the desert of Arizona.</t>
  </si>
  <si>
    <t>1994-06-10T00:00:00Z</t>
  </si>
  <si>
    <t>2017-01-01T00:00:00Z</t>
  </si>
  <si>
    <t>https://image.tmdb.org/t/p/original/gh0lsyJARglhpbKmnY8i8M7V5bI.jpg</t>
  </si>
  <si>
    <t>qByUG0k-K-c</t>
  </si>
  <si>
    <t>tt0109439</t>
  </si>
  <si>
    <t>6891e91e7a297d387b055d3c</t>
  </si>
  <si>
    <t>Clash of the Titans</t>
  </si>
  <si>
    <t>clash titans</t>
  </si>
  <si>
    <t>Born of a god but raised as a man, Perseus is helpless to save his family from Hades, vengeful god of the underworld. With nothing to lose, Perseus volunteers to lead a dangerous mission to defeat Hades before he can seize power from Zeus and unleash hell on earth. Battling unholy demons and fearsome beasts, Perseus and his warriors will only survive if Perseus accepts his power as a god, defies fate and creates his own destiny.</t>
  </si>
  <si>
    <t>2010-03-26T00:00:00Z</t>
  </si>
  <si>
    <t>2010-08-18T00:00:00Z</t>
  </si>
  <si>
    <t>2010-04-07T00:00:00Z</t>
  </si>
  <si>
    <t>https://image.tmdb.org/t/p/original/3W6QaC3Vz8UJhr6HRYuGfbNeJCs.jpg</t>
  </si>
  <si>
    <t>http://www.clash-of-the-titans.com/</t>
  </si>
  <si>
    <t>TfyunOnMGqM</t>
  </si>
  <si>
    <t>The Zanuck Company</t>
  </si>
  <si>
    <t>tt0800320</t>
  </si>
  <si>
    <t>Clash of the Titans Collection</t>
  </si>
  <si>
    <t>6891e91e7a297d387b055d3d</t>
  </si>
  <si>
    <t>Cleaner</t>
  </si>
  <si>
    <t>cleaner</t>
  </si>
  <si>
    <t>Single father and former cop Tom Cutler has an unusual occupation: he cleans up death scenes. But when he's called in to sterilize a wealthy suburban residence after a brutal shooting, Cutler is shocked to learn he may have unknowingly erased crucial evidence, entangling himself in a dirty criminal cover-up.</t>
  </si>
  <si>
    <t>2007-09-11T00:00:00Z</t>
  </si>
  <si>
    <t>2008-05-27T00:00:00Z</t>
  </si>
  <si>
    <t>2009-04-19T00:00:00Z</t>
  </si>
  <si>
    <t>https://image.tmdb.org/t/p/original/8KhDbFg9STRlvrOLvaQ7PjOo7XT.jpg</t>
  </si>
  <si>
    <t>fdF699_b2wI</t>
  </si>
  <si>
    <t>tt0896798</t>
  </si>
  <si>
    <t>6891e91e7a297d387b055d3e</t>
  </si>
  <si>
    <t>Cleanskin</t>
  </si>
  <si>
    <t>cleanskin</t>
  </si>
  <si>
    <t>While working undercover as a bodyguard to arms dealer Harry, former-soldier-turned-secret-service-agent Ewan survives a bloody shootout with a member of an Islamic terrorist cell who steals Harry's briefcase full of Semtex explosives and escapes. Ewan's spymasters task Ewan with hunting down the cell members and retrieving the briefcase.</t>
  </si>
  <si>
    <t>https://image.tmdb.org/t/p/original/dgHAFprnEkdD8vFZTFnjoWgmucP.jpg</t>
  </si>
  <si>
    <t>SwjhaBCZIiI</t>
  </si>
  <si>
    <t>UK Film Studio</t>
  </si>
  <si>
    <t>tt1598873</t>
  </si>
  <si>
    <t>6891e91e7a297d387b055d3f</t>
  </si>
  <si>
    <t>Clear and Present Danger</t>
  </si>
  <si>
    <t>clear present danger</t>
  </si>
  <si>
    <t>Agent Jack Ryan becomes acting Deputy Director of Intelligence for the CIA when Admiral Greer is diagnosed with cancer. When an American businessman, and friend of the president, is murdered on his yacht, Ryan starts discovering links between the man and drug dealers. As former CIA agent John Clark is sent to Colombia to kill drug cartel kingpins in retaliation, Ryan must fight through multiple cover-ups to figure out what happened and who's responsible.</t>
  </si>
  <si>
    <t>1994-08-03T00:00:00Z</t>
  </si>
  <si>
    <t>1998-10-20T00:00:00Z</t>
  </si>
  <si>
    <t>2002-01-11T00:00:00Z</t>
  </si>
  <si>
    <t>https://image.tmdb.org/t/p/original/6xTM8FPxrLRYwz6I3fqtwh7xybs.jpg</t>
  </si>
  <si>
    <t>JjsN_yJJ3vw</t>
  </si>
  <si>
    <t>tt0109444</t>
  </si>
  <si>
    <t>The Jack Ryan Collection</t>
  </si>
  <si>
    <t>6891e91e7a297d387b055d40</t>
  </si>
  <si>
    <t>Cloud Atlas</t>
  </si>
  <si>
    <t>cloud atlas</t>
  </si>
  <si>
    <t>A set of six nested stories spanning time between the 19th century and a distant post-apocalyptic future. Cloud Atlas explores how the actions and consequences of individual lives impact one another throughout the past, the present and the future. Action, mystery and romance weave through the story as one soul is shaped from a killer into a hero and a single act of kindness ripples across centuries to inspire a revolution in the distant future.  Based on the award winning novel by David Mitchell. Directed by Tom Tykwer and the Wachowskis.</t>
  </si>
  <si>
    <t>2012-10-26T00:00:00Z</t>
  </si>
  <si>
    <t>2012-11-29T00:00:00Z</t>
  </si>
  <si>
    <t>https://image.tmdb.org/t/p/original/wCbjIyolJgpH7iOASDI755qSO4b.jpg</t>
  </si>
  <si>
    <t>http://cloudatlas.warnerbros.com/</t>
  </si>
  <si>
    <t>ByehYal_cCs</t>
  </si>
  <si>
    <t>Cloud Atlas Productions</t>
  </si>
  <si>
    <t>tt1371111</t>
  </si>
  <si>
    <t>6891e91e7a297d387b055d41</t>
  </si>
  <si>
    <t>Cloverfield</t>
  </si>
  <si>
    <t>cloverfield</t>
  </si>
  <si>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</si>
  <si>
    <t>2008-01-15T00:00:00Z</t>
  </si>
  <si>
    <t>2008-06-25T00:00:00Z</t>
  </si>
  <si>
    <t>2008-01-24T00:00:00Z</t>
  </si>
  <si>
    <t>https://image.tmdb.org/t/p/original/qIegUGJqyMMCRjkKV1s7A9MqdJ8.jpg</t>
  </si>
  <si>
    <t>wxqSIsxMlYQ</t>
  </si>
  <si>
    <t>Bad Robot</t>
  </si>
  <si>
    <t>tt1060277</t>
  </si>
  <si>
    <t>6891e91e7a297d387b055d42</t>
  </si>
  <si>
    <t>Cocktail</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</si>
  <si>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</si>
  <si>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</si>
  <si>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1988-07-29T00:00:00Z</t>
  </si>
  <si>
    <t>1990-12-12T00:00:00Z</t>
  </si>
  <si>
    <t>2002-01-30T00:00:00Z</t>
  </si>
  <si>
    <t>https://image.tmdb.org/t/p/original/jFRhEPhtsln9tDwzMdZN3OlhUob.jpg</t>
  </si>
  <si>
    <t>Tyd6Dh_6v74</t>
  </si>
  <si>
    <t>Interscope Communications</t>
  </si>
  <si>
    <t>tt0094889</t>
  </si>
  <si>
    <t>6891e91e7a297d387b055d43</t>
  </si>
  <si>
    <t>Code Name Banshee</t>
  </si>
  <si>
    <t>code name banshee</t>
  </si>
  <si>
    <t>Caleb, a former government assassin in hiding, who resurfaces when his protÃ©gÃ©, the equally deadly killer known as Banshee, discovers a bounty has been placed on Caleb's head.</t>
  </si>
  <si>
    <t>2022-07-01T00:00:00Z</t>
  </si>
  <si>
    <t>2022-09-27T00:00:00Z</t>
  </si>
  <si>
    <t>https://image.tmdb.org/t/p/original/YLv9S84WyPZ5uxty989Duhzi5u.jpg</t>
  </si>
  <si>
    <t>Cj876ciYN0E</t>
  </si>
  <si>
    <t>tt15438542</t>
  </si>
  <si>
    <t>1484x618</t>
  </si>
  <si>
    <t>6891e91e7a297d387b055d44</t>
  </si>
  <si>
    <t>Collateral</t>
  </si>
  <si>
    <t>collateral</t>
  </si>
  <si>
    <t>Cab driver Max picks up a man who offers him $600 to drive him around. But the promise of easy money sours when Max realizes his fare is an assassin.</t>
  </si>
  <si>
    <t>2004-08-04T00:00:00Z</t>
  </si>
  <si>
    <t>2005-03-31T00:00:00Z</t>
  </si>
  <si>
    <t>2015-09-30T00:00:00Z</t>
  </si>
  <si>
    <t>https://image.tmdb.org/t/p/original/6IGO8Ivgczdo8nMBsKfTl6Lw7FQ.jpg</t>
  </si>
  <si>
    <t>tt0369339</t>
  </si>
  <si>
    <t>6891e91e7a297d387b055d45</t>
  </si>
  <si>
    <t>Collateral Damage</t>
  </si>
  <si>
    <t>collateral damage</t>
  </si>
  <si>
    <t>Firefighter Gordon Brewer is plunged into the complex and dangerous world of international terrorism after he loses his wife and child in a bombing credited to Claudio 'The Wolf' Perrini.</t>
  </si>
  <si>
    <t>2002-02-06T00:00:00Z</t>
  </si>
  <si>
    <t>2002-04-19T00:00:00Z</t>
  </si>
  <si>
    <t>https://image.tmdb.org/t/p/original/rALb2pU8QQGIlYdHezB2F5kwecI.jpg</t>
  </si>
  <si>
    <t>http://www.wbshop.com/product/code/1000040993.do</t>
  </si>
  <si>
    <t>YywOMlbqLPo</t>
  </si>
  <si>
    <t>David Foster Productions</t>
  </si>
  <si>
    <t>tt0233469</t>
  </si>
  <si>
    <t>6891e91e7a297d387b055d46</t>
  </si>
  <si>
    <t>Colombiana</t>
  </si>
  <si>
    <t>colombiana</t>
  </si>
  <si>
    <t>After witnessing her parentsâ€™ murder as a child in Bogota, Cataleya Restrepo grows up to be a stone-cold assassin. She works for her uncle as a hitman by day, but her personal time is spent engaging in vigilante murders that she hopes will lead her to her ultimate target: the mobster responsible for her parents' death.</t>
  </si>
  <si>
    <t>2011-12-03T00:00:00Z</t>
  </si>
  <si>
    <t>2012-09-07T00:00:00Z</t>
  </si>
  <si>
    <t>https://image.tmdb.org/t/p/original/rEdGDgRB3gducezNSIyx2lbKQy4.jpg</t>
  </si>
  <si>
    <t>http://www.colombiana-movie.com/</t>
  </si>
  <si>
    <t>HCxPLlFWdFo</t>
  </si>
  <si>
    <t>A.J.O.Z. Films</t>
  </si>
  <si>
    <t>tt1657507</t>
  </si>
  <si>
    <t>6891e91e7a297d387b055d47</t>
  </si>
  <si>
    <t>Colors</t>
  </si>
  <si>
    <t>colors</t>
  </si>
  <si>
    <t>A confident young cop is shown the ropes by a veteran partner in the dangerous gang-controlled barrios of Los Angeles, where the gang culture is enforced by the colors the members wear.</t>
  </si>
  <si>
    <t>1988-04-29T00:00:00Z</t>
  </si>
  <si>
    <t>2007-05-07T00:00:00Z</t>
  </si>
  <si>
    <t>https://image.tmdb.org/t/p/original/5KueYME8A449pxaKTJZp3cWKKSX.jpg</t>
  </si>
  <si>
    <t>WZvatzKVM2g</t>
  </si>
  <si>
    <t>tt0094894</t>
  </si>
  <si>
    <t>6891e91e7a297d387b055d48</t>
  </si>
  <si>
    <t>Coming 2 America</t>
  </si>
  <si>
    <t>coming 2 america</t>
  </si>
  <si>
    <t>Prince Akeem Joffer is set to become King of Zamunda when he discovers he has a son he never knew about in America â€“ a street savvy Queens native named Lavelle. Honoring his royal father's dying wish to groom this son as the crown prince, Akeem and Semmi set off to America once again.</t>
  </si>
  <si>
    <t>2022-03-08T00:00:00Z</t>
  </si>
  <si>
    <t>2021-03-04T00:00:00Z</t>
  </si>
  <si>
    <t>https://image.tmdb.org/t/p/original/nWBPLkqNApY5pgrJFMiI9joSI30.jpg</t>
  </si>
  <si>
    <t>https://www.amazon.com/dp/B08R114191</t>
  </si>
  <si>
    <t>x5lrkdvEZGg</t>
  </si>
  <si>
    <t>tt6802400</t>
  </si>
  <si>
    <t>Coming to America Collection</t>
  </si>
  <si>
    <t>6891e91e7a297d387b055d49</t>
  </si>
  <si>
    <t>Coming to America</t>
  </si>
  <si>
    <t>coming to america</t>
  </si>
  <si>
    <t>An African prince decides itâ€™s time for him to find a princess... and his mission leads him and his most loyal friend to Queens, New York. In disguise as an impoverished immigrant, the pampered prince quickly finds himself a new job, new friends, new digs, new enemies and lots of trouble.</t>
  </si>
  <si>
    <t>1988-06-29T00:00:00Z</t>
  </si>
  <si>
    <t>2007-11-20T00:00:00Z</t>
  </si>
  <si>
    <t>2001-01-07T00:00:00Z</t>
  </si>
  <si>
    <t>https://image.tmdb.org/t/p/original/djRAvxyvvN2yqlJKDbT3uy4vOBw.jpg</t>
  </si>
  <si>
    <t>ZDme5Y5E-bI</t>
  </si>
  <si>
    <t>tt0094898</t>
  </si>
  <si>
    <t>6891e91e7a297d387b055d4a</t>
  </si>
  <si>
    <t>Commando</t>
  </si>
  <si>
    <t>commando</t>
  </si>
  <si>
    <t>John Matrix, the former leader of a special commando strike force that always got the toughest jobs done, is forced back into action when his young daughter is kidnapped. To find her, Matrix has to fight his way through an array of punks, killers, one of his former commandos, and a fully equipped private army. With the help of a feisty stewardess and an old friend, Matrix has only a few hours to overcome his greatest challenge: finding his daughter before she's killed.</t>
  </si>
  <si>
    <t>1985-10-03T00:00:00Z</t>
  </si>
  <si>
    <t>https://image.tmdb.org/t/p/original/ollPAAAgZ7euU8VisfqU3cuXhZ6.jpg</t>
  </si>
  <si>
    <t>VgDU6sOu334</t>
  </si>
  <si>
    <t>SLM Production Group</t>
  </si>
  <si>
    <t>tt0088944</t>
  </si>
  <si>
    <t>Commando Collection</t>
  </si>
  <si>
    <t>6891e91e7a297d387b055d4b</t>
  </si>
  <si>
    <t>Con Air</t>
  </si>
  <si>
    <t>con air</t>
  </si>
  <si>
    <t>Newly-paroled former US Army ranger Cameron Poe is headed back to his wife, but must fly home aboard a prison transport flight dubbed "Jailbird" taking the â€œworst of the worstâ€ prisoners, a group described as â€œpure predatorsâ€, to a new super-prison. Poe faces impossible odds when the transport plane is skyjacked mid-flight by the most vicious criminals in the country led by the mastermind â€” genius serial killer Cyrus "The Virus" Grissom, and backed by black militant Diamond Dog and psychopath Billy Bedlam.</t>
  </si>
  <si>
    <t>1997-06-05T00:00:00Z</t>
  </si>
  <si>
    <t>1997-11-01T00:00:00Z</t>
  </si>
  <si>
    <t>2002-05-07T00:00:00Z</t>
  </si>
  <si>
    <t>https://image.tmdb.org/t/p/original/kOKjgrEzGOP92rVQ6srA9jtp60l.jpg</t>
  </si>
  <si>
    <t>Olvpk5BXWCI</t>
  </si>
  <si>
    <t>tt0118880</t>
  </si>
  <si>
    <t>6891e91e7a297d387b055d4c</t>
  </si>
  <si>
    <t>Con Man</t>
  </si>
  <si>
    <t>con man</t>
  </si>
  <si>
    <t>The story of Barry Minkow, a young and charismatic figure in business who reaches CEO status by lying and scheming his way to the top.</t>
  </si>
  <si>
    <t>2018-03-02T00:00:00Z</t>
  </si>
  <si>
    <t>2018-01-30T00:00:00Z</t>
  </si>
  <si>
    <t>https://image.tmdb.org/t/p/original/lNjm6BQXZGs4xCyztrzwCbtjNQ0.jpg</t>
  </si>
  <si>
    <t>xdiOYh0CRqo</t>
  </si>
  <si>
    <t>Insomnia Media Group</t>
  </si>
  <si>
    <t>tt6675400</t>
  </si>
  <si>
    <t>6891e91e7a297d387b055d4d</t>
  </si>
  <si>
    <t>Confessions of a Dangerous Mind</t>
  </si>
  <si>
    <t>confessions dangerous mind</t>
  </si>
  <si>
    <t>Television made him famous, but his biggest hits happened off screen. Television producer by day, CIA assassin by night, Chuck Barris was recruited by the CIA at the height of his TV career and trained to become a covert operative. Or so Barris said.</t>
  </si>
  <si>
    <t>2003-01-24T00:00:00Z</t>
  </si>
  <si>
    <t>2003-09-09T00:00:00Z</t>
  </si>
  <si>
    <t>https://image.tmdb.org/t/p/original/nccluUFM3pRNI9nUyDEcDa6KviO.jpg</t>
  </si>
  <si>
    <t>mWyLE7kjGrw</t>
  </si>
  <si>
    <t>Miramax</t>
  </si>
  <si>
    <t>tt0270288</t>
  </si>
  <si>
    <t>6891e91e7a297d387b055d4e</t>
  </si>
  <si>
    <t>Confidence</t>
  </si>
  <si>
    <t>confidence</t>
  </si>
  <si>
    <t>What Jake Vig doesn't know just might get him killed. A sharp and polished grifter, Jake has just swindled thousands of dollars from the unsuspecting Lionel Dolby with the help of his crew. It becomes clear that Lionel wasn't just any mark, he was an accountant for eccentric crime boss Winston King. Jake and his crew will have to stay one step ahead of both the criminals and the cops to finally settle their debt.</t>
  </si>
  <si>
    <t>2003-04-25T00:00:00Z</t>
  </si>
  <si>
    <t>2004-07-16T00:00:00Z</t>
  </si>
  <si>
    <t>2003-09-12T00:00:00Z</t>
  </si>
  <si>
    <t>https://image.tmdb.org/t/p/original/yJzmAtY9DmhhjJwFnW0Zjlvz6yg.jpg</t>
  </si>
  <si>
    <t>6-AeSFk_wPY</t>
  </si>
  <si>
    <t>Ignite Entertainment</t>
  </si>
  <si>
    <t>tt0310910</t>
  </si>
  <si>
    <t>6891e91e7a297d387b055d4f</t>
  </si>
  <si>
    <t>Confidential Informant</t>
  </si>
  <si>
    <t>confidential informant</t>
  </si>
  <si>
    <t>During a crack epidemic two narcotics agents hunting for a cop killer. Hoping for leads, Moran and Thorton pay off a junkie informant. To provide for his wife and son, Moran involves the stool pigeon in a deadly scheme. This causes the partners to come under the scrutiny of a suspicious internal affairs agent.</t>
  </si>
  <si>
    <t>2023-06-27T00:00:00Z</t>
  </si>
  <si>
    <t>2023-11-23T00:00:00Z</t>
  </si>
  <si>
    <t>https://image.tmdb.org/t/p/original/p3MqxGqMdq4eqzWN6H7ugEdYv1W.jpg</t>
  </si>
  <si>
    <t>5MeHC7moE2M</t>
  </si>
  <si>
    <t>BondIt Media Capital</t>
  </si>
  <si>
    <t>tt21391242</t>
  </si>
  <si>
    <t>6891e91e7a297d387b055d50</t>
  </si>
  <si>
    <t>Conspiracy</t>
  </si>
  <si>
    <t>conspiracy</t>
  </si>
  <si>
    <t>At the Wannsee Conference on January 20, 1942, senior Nazi officials meet to determine the manner in which the so-called "Final Solution to the Jewish Question" can be best implemented.</t>
  </si>
  <si>
    <t>2001-05-19T00:00:00Z</t>
  </si>
  <si>
    <t>https://image.tmdb.org/t/p/original/Onqn8XXyhANuy1LIL7AIN6unQk.jpg</t>
  </si>
  <si>
    <t>vWLvq0jC-c0</t>
  </si>
  <si>
    <t>HBO Films</t>
  </si>
  <si>
    <t>tt0266425</t>
  </si>
  <si>
    <t>6891e91e7a297d387b055d51</t>
  </si>
  <si>
    <t>A Gulf War veteran with PTSD heads to a small town to find his friend. When he arrives his friend and his family have vanished and the townsfolk afraid to answer questions about their disappearance. He soon discovers that the town is owned and controlled by one man, and he doesn't like people asking questions.</t>
  </si>
  <si>
    <t>2008-02-15T00:00:00Z</t>
  </si>
  <si>
    <t>2008-06-03T00:00:00Z</t>
  </si>
  <si>
    <t>https://image.tmdb.org/t/p/original/isJpvxaaZd8mHH3E4FFpdExSYEt.jpg</t>
  </si>
  <si>
    <t>e4EzWumTPN4</t>
  </si>
  <si>
    <t>Hollywood Media Bridge</t>
  </si>
  <si>
    <t>tt1043838</t>
  </si>
  <si>
    <t>6891e91e7a297d387b055d52</t>
  </si>
  <si>
    <t>Conspiracy Theory</t>
  </si>
  <si>
    <t>conspiracy theory</t>
  </si>
  <si>
    <t>A man obsessed with conspiracy theories becomes a target after one of his theories turns out to be true. Unfortunately, in order to save himself, he has to figure out which theory it is.</t>
  </si>
  <si>
    <t>1997-08-08T00:00:00Z</t>
  </si>
  <si>
    <t>1997-12-30T00:00:00Z</t>
  </si>
  <si>
    <t>2002-10-14T00:00:00Z</t>
  </si>
  <si>
    <t>https://image.tmdb.org/t/p/original/wj0n6gci4EMWRhV9ozCKTgESGdB.jpg</t>
  </si>
  <si>
    <t>gOoEZT_C7gA</t>
  </si>
  <si>
    <t>tt0118883</t>
  </si>
  <si>
    <t>6891e91e7a297d387b055d53</t>
  </si>
  <si>
    <t>Constantine</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</si>
  <si>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</si>
  <si>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</si>
  <si>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2005-02-08T00:00:00Z</t>
  </si>
  <si>
    <t>2005-07-11T00:00:00Z</t>
  </si>
  <si>
    <t>2008-05-03T00:00:00Z</t>
  </si>
  <si>
    <t>https://image.tmdb.org/t/p/original/vPYgvd2MwHlxTamAOjwVQp4qs1W.jpg</t>
  </si>
  <si>
    <t>https://www.warnerbros.com/movies/constantine</t>
  </si>
  <si>
    <t>819JCbGfZpg</t>
  </si>
  <si>
    <t>tt0360486</t>
  </si>
  <si>
    <t>1920x794</t>
  </si>
  <si>
    <t>Constantine Collection</t>
  </si>
  <si>
    <t>6891e91e7a297d387b055d54</t>
  </si>
  <si>
    <t>Contact</t>
  </si>
  <si>
    <t>contact</t>
  </si>
  <si>
    <t>A radio astronomer receives the first extraterrestrial radio signal ever picked up on Earth. As the world powers scramble to decipher the message and decide upon a course of action, she must make some difficult decisions between her beliefs, the truth, and reality.</t>
  </si>
  <si>
    <t>1997-07-11T00:00:00Z</t>
  </si>
  <si>
    <t>1997-12-16T00:00:00Z</t>
  </si>
  <si>
    <t>2002-03-28T00:00:00Z</t>
  </si>
  <si>
    <t>https://image.tmdb.org/t/p/original/bCpMIywuNZeWt3i5UMLEIc0VSwM.jpg</t>
  </si>
  <si>
    <t>https://www.warnerbros.com/movies/contact/</t>
  </si>
  <si>
    <t>ok-GZ1l2rys</t>
  </si>
  <si>
    <t>South Side Amusement Company</t>
  </si>
  <si>
    <t>tt0118884</t>
  </si>
  <si>
    <t>6891e91e7a297d387b055d55</t>
  </si>
  <si>
    <t>Contagion</t>
  </si>
  <si>
    <t>contagion</t>
  </si>
  <si>
    <t>As an epidemic of a lethal airborne virus - that kills within days - rapidly grows, the worldwide medical community races to find a cure and control the panic that spreads faster than the virus itself.</t>
  </si>
  <si>
    <t>2011-09-08T00:00:00Z</t>
  </si>
  <si>
    <t>2011-09-22T00:00:00Z</t>
  </si>
  <si>
    <t>https://image.tmdb.org/t/p/original/qL0IooP0bjXy0KXl9KEyPo22ll0.jpg</t>
  </si>
  <si>
    <t>http://contagionmovie.warnerbros.com/</t>
  </si>
  <si>
    <t>4sYSyuuLk5g</t>
  </si>
  <si>
    <t>Participant</t>
  </si>
  <si>
    <t>tt1598778</t>
  </si>
  <si>
    <t>6891e91e7a297d387b055d56</t>
  </si>
  <si>
    <t>Contraband</t>
  </si>
  <si>
    <t>contraband</t>
  </si>
  <si>
    <t>When his brother-in-law runs afoul of a drug lord, family man Chris Farraday turns to a skill he abandoned long agoâ€”smugglingâ€”to repay the debt. But the job goes wrong, and Farraday finds himself wanted by cops, crooks and killers alike.</t>
  </si>
  <si>
    <t>2012-06-13T00:00:00Z</t>
  </si>
  <si>
    <t>2012-01-27T00:00:00Z</t>
  </si>
  <si>
    <t>https://image.tmdb.org/t/p/original/dNNjyZQ0zVtmPa74nJE63Kn0xEx.jpg</t>
  </si>
  <si>
    <t>Rp0b5ZXIUvE</t>
  </si>
  <si>
    <t>tt1524137</t>
  </si>
  <si>
    <t>6891e91e7a297d387b055d57</t>
  </si>
  <si>
    <t>Cop Land</t>
  </si>
  <si>
    <t>cop land</t>
  </si>
  <si>
    <t>Freddy Heflin is the sheriff of a place everyone calls â€œCop Landâ€ â€” a small and seemingly peaceful town populated by the big city police officers heâ€™s long admired. Yet something ugly is taking place behind the townâ€™s peaceful facade. And when Freddy uncovers a massive, deadly conspiracy among these local residents, he is forced to take action and make a dangerous choice between protecting his idols and upholding the law.</t>
  </si>
  <si>
    <t>1997-08-15T00:00:00Z</t>
  </si>
  <si>
    <t>1998-05-20T00:00:00Z</t>
  </si>
  <si>
    <t>https://image.tmdb.org/t/p/original/bUXaWZPj7qzXjKc2s3Pwdkhxh2o.jpg</t>
  </si>
  <si>
    <t>http://www.miramax.com/movie/cop-land</t>
  </si>
  <si>
    <t>DWLFW9iAr-E</t>
  </si>
  <si>
    <t>tt0118887</t>
  </si>
  <si>
    <t>6891e91e7a297d387b055d58</t>
  </si>
  <si>
    <t>Cop Out</t>
  </si>
  <si>
    <t>cop out</t>
  </si>
  <si>
    <t>Detectives Jimmy and Paul, despite nine years as partners, can still sometimes seem like polar oppositesâ€”especially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backupâ€”except for each other.</t>
  </si>
  <si>
    <t>2010-02-26T00:00:00Z</t>
  </si>
  <si>
    <t>2010-09-22T00:00:00Z</t>
  </si>
  <si>
    <t>2010-04-15T00:00:00Z</t>
  </si>
  <si>
    <t>https://image.tmdb.org/t/p/original/qA31i7FPVDHezuoevx3497CvZd4.jpg</t>
  </si>
  <si>
    <t>http://copoutmovie.warnerbros.com/dvd/</t>
  </si>
  <si>
    <t>NAH8qgVY9jE</t>
  </si>
  <si>
    <t>Marc Platt Productions</t>
  </si>
  <si>
    <t>tt1385867</t>
  </si>
  <si>
    <t>6891e91e7a297d387b055d59</t>
  </si>
  <si>
    <t>Cops and Robbers</t>
  </si>
  <si>
    <t>cops robbers</t>
  </si>
  <si>
    <t>A police hostage negotiator plays a dangerous game of cat and mouse with a cornered bank robber who is hell bent on getting out of the bank and humiliating his brother, the police hostage negotiator, in the process.</t>
  </si>
  <si>
    <t>2021-06-28T00:00:00Z</t>
  </si>
  <si>
    <t>2017-12-12T00:00:00Z</t>
  </si>
  <si>
    <t>https://image.tmdb.org/t/p/original/jtcEfJs4pKuJBEcTjnk3H9KCo0E.jpg</t>
  </si>
  <si>
    <t>aiVmSBi8f4A</t>
  </si>
  <si>
    <t>Parkside Pictures</t>
  </si>
  <si>
    <t>tt4717208</t>
  </si>
  <si>
    <t>6891e91e7a297d387b055d5a</t>
  </si>
  <si>
    <t>Copshop</t>
  </si>
  <si>
    <t>copshop</t>
  </si>
  <si>
    <t>On the run from a lethal assassin, a wily con artist devises a scheme to hide out inside a small-town police station. However, when the hit man turns up at the precinct, an unsuspecting rookie cop finds herself caught in the crosshairs.</t>
  </si>
  <si>
    <t>2021-09-09T00:00:00Z</t>
  </si>
  <si>
    <t>2021-12-07T00:00:00Z</t>
  </si>
  <si>
    <t>2021-10-15T00:00:00Z</t>
  </si>
  <si>
    <t>https://image.tmdb.org/t/p/original/szArp3dQlVajpsqpyPFVAFHFsa3.jpg</t>
  </si>
  <si>
    <t>https://www.copshopmovie.com/</t>
  </si>
  <si>
    <t>uFlyLJbzCt4</t>
  </si>
  <si>
    <t>tt5748448</t>
  </si>
  <si>
    <t>6891e91e7a297d387b055d5b</t>
  </si>
  <si>
    <t>Coriolanus</t>
  </si>
  <si>
    <t>coriolanus</t>
  </si>
  <si>
    <t>Caius Martius, aka Coriolanus, is an arrogant and fearsome general who has built a career on protecting Rome from its enemies. Pushed by his ambitious mother to seek the position of consul, Coriolanus is at odds with the masses and unpopular with certain colleagues. When a riot results in his expulsion from Rome, Coriolanus seeks out his sworn enemy, Tullus Aufidius. Together, the pair vow to destroy the great city.</t>
  </si>
  <si>
    <t>2011-02-14T00:00:00Z</t>
  </si>
  <si>
    <t>2012-07-10T00:00:00Z</t>
  </si>
  <si>
    <t>2012-01-20T00:00:00Z</t>
  </si>
  <si>
    <t>https://image.tmdb.org/t/p/original/6W6In8IUJMkxB8aBipulho6QLDd.jpg</t>
  </si>
  <si>
    <t>bsYrGIQnmxo</t>
  </si>
  <si>
    <t>BBC Film</t>
  </si>
  <si>
    <t>tt1372686</t>
  </si>
  <si>
    <t>6891e91e7a297d387b055d5c</t>
  </si>
  <si>
    <t>Courage Under Fire</t>
  </si>
  <si>
    <t>courage under fire</t>
  </si>
  <si>
    <t>A US Army officer, who made a "friendly fire" mistake that was covered up, has been reassigned to a desk job. He is tasked to investigate a female chopper commander's worthiness to be awarded the Medal of Honor. At first all seems in order. But then he begins to notice inconsistencies between the testimonies of the witnesses...</t>
  </si>
  <si>
    <t>1996-07-04T00:00:00Z</t>
  </si>
  <si>
    <t>1999-12-31T00:00:00Z</t>
  </si>
  <si>
    <t>2019-10-07T00:00:00Z</t>
  </si>
  <si>
    <t>https://image.tmdb.org/t/p/original/vDJurMJkrx049AiXa3DJx5Zx7a4.jpg</t>
  </si>
  <si>
    <t>qCkmk14stW8</t>
  </si>
  <si>
    <t>tt0115956</t>
  </si>
  <si>
    <t>6891e91e7a297d387b055d5d</t>
  </si>
  <si>
    <t>Covert One: The Hades Factor</t>
  </si>
  <si>
    <t>covert one hades factor</t>
  </si>
  <si>
    <t>Academy Award winner Mira Sorvino, Academy and Golden Globe Award winner Anjelica Huston and Stephen Dorff star in this nail-biting tale of action and intrigue about members of an elite undercover team who race against time to locate the source of a deadly virus threatening the lives of millions of Americans.</t>
  </si>
  <si>
    <t>https://image.tmdb.org/t/p/original/sqDg462IA9sJu7W55kWN47XFO7V.jpg</t>
  </si>
  <si>
    <t>tt0493327</t>
  </si>
  <si>
    <t>6891e91e7a297d387b055d5e</t>
  </si>
  <si>
    <t>Crank</t>
  </si>
  <si>
    <t>crank</t>
  </si>
  <si>
    <t>Chev Chelios, a hit man wanting to go straight, lets his latest target slip away. Then he awakes the next morning to a phone call that informs him he has been poisoned and has only an hour to live unless he keeps adrenaline coursing through his body while he searches for an antidote.</t>
  </si>
  <si>
    <t>2006-08-31T00:00:00Z</t>
  </si>
  <si>
    <t>2007-01-09T00:00:00Z</t>
  </si>
  <si>
    <t>2006-09-01T00:00:00Z</t>
  </si>
  <si>
    <t>https://image.tmdb.org/t/p/original/rsKmhnvzJezjwC1Ud2Hh37oNpdQ.jpg</t>
  </si>
  <si>
    <t>uEXsOqdzYhE</t>
  </si>
  <si>
    <t>tt0479884</t>
  </si>
  <si>
    <t>Crank Collection</t>
  </si>
  <si>
    <t>6891e91e7a297d387b055d5f</t>
  </si>
  <si>
    <t>Crank: High Voltage</t>
  </si>
  <si>
    <t>crank high voltage</t>
  </si>
  <si>
    <t>Chelios faces a Chinese mobster who has stolen his nearly indestructible heart and replaced it with a battery-powered ticker that requires regular jolts of electricity to keep working.</t>
  </si>
  <si>
    <t>2009-04-16T00:00:00Z</t>
  </si>
  <si>
    <t>2009-09-08T00:00:00Z</t>
  </si>
  <si>
    <t>https://image.tmdb.org/t/p/original/tzTC4EEvF0OPL63frEiogxL2T8M.jpg</t>
  </si>
  <si>
    <t>http://www.crank2.com/</t>
  </si>
  <si>
    <t>t2koYVqwzT4</t>
  </si>
  <si>
    <t>tt1121931</t>
  </si>
  <si>
    <t>6891e91e7a297d387b055d60</t>
  </si>
  <si>
    <t>Crazy, Stupid, Love.</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</si>
  <si>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</si>
  <si>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</si>
  <si>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2011-11-01T00:00:00Z</t>
  </si>
  <si>
    <t>2011-09-02T00:00:00Z</t>
  </si>
  <si>
    <t>https://image.tmdb.org/t/p/original/p4RafgAPk558muOjnBMHhMArjS2.jpg</t>
  </si>
  <si>
    <t>http://crazystupidlove.warnerbros.com/index.html</t>
  </si>
  <si>
    <t>W7U03cW7k-Y</t>
  </si>
  <si>
    <t>tt1570728</t>
  </si>
  <si>
    <t>6891e91e7a297d387b055d61</t>
  </si>
  <si>
    <t>Creed</t>
  </si>
  <si>
    <t>creed</t>
  </si>
  <si>
    <t>The former World Heavyweight Champion Rocky Balboa serves as a trainer and mentor to Adonis Johnson, the son of his late friend and former rival Apollo Creed.</t>
  </si>
  <si>
    <t>2015-11-25T00:00:00Z</t>
  </si>
  <si>
    <t>2016-03-01T00:00:00Z</t>
  </si>
  <si>
    <t>2016-07-22T00:00:00Z</t>
  </si>
  <si>
    <t>https://image.tmdb.org/t/p/original/1BfTsk5VWuw8FCocAhCyqnRbEzq.jpg</t>
  </si>
  <si>
    <t>https://www.mgm.com/movies/creed</t>
  </si>
  <si>
    <t>JQ9OhBYjTds</t>
  </si>
  <si>
    <t>tt3076658</t>
  </si>
  <si>
    <t>Creed Collection</t>
  </si>
  <si>
    <t>6891e91e7a297d387b055d62</t>
  </si>
  <si>
    <t>Creed II</t>
  </si>
  <si>
    <t>creed ii</t>
  </si>
  <si>
    <t>Between personal obligations and training for his next big fight against an opponent with ties to his family's past, Adonis Creed is up against the challenge of his life.</t>
  </si>
  <si>
    <t>2018-11-21T00:00:00Z</t>
  </si>
  <si>
    <t>2019-03-05T00:00:00Z</t>
  </si>
  <si>
    <t>2019-01-25T00:00:00Z</t>
  </si>
  <si>
    <t>https://image.tmdb.org/t/p/original/v3QyboWRoA4O9RbcsqH8tJMe8EB.jpg</t>
  </si>
  <si>
    <t>https://www.mgm.com/movies/creed-ii</t>
  </si>
  <si>
    <t>cPNVNqn4T9I</t>
  </si>
  <si>
    <t>tt6343314</t>
  </si>
  <si>
    <t>6891e91e7a297d387b055d63</t>
  </si>
  <si>
    <t>Creed III</t>
  </si>
  <si>
    <t>creed iii</t>
  </si>
  <si>
    <t>After dominating the boxing world, Adonis Creed has thrived in his career and family life. When a childhood friend and former boxing prodigy, Damian Anderson, resurfaces after serving a long sentence in prison, he is eager to prove that he deserves his shot in the ring. The face-off between former friends is more than just a fight. To settle the score, Adonis must put his future on the line to battle Damian â€” a fighter with nothing to lose.</t>
  </si>
  <si>
    <t>2023-03-01T00:00:00Z</t>
  </si>
  <si>
    <t>2023-05-23T00:00:00Z</t>
  </si>
  <si>
    <t>2023-03-03T00:00:00Z</t>
  </si>
  <si>
    <t>https://image.tmdb.org/t/p/original/cvsXj3I9Q2iyyIo95AecSd1tad7.jpg</t>
  </si>
  <si>
    <t>https://www.mgmstudios.com/creed-iii</t>
  </si>
  <si>
    <t>xTaIZo8OJYE</t>
  </si>
  <si>
    <t>tt11145118</t>
  </si>
  <si>
    <t>3832x1596</t>
  </si>
  <si>
    <t>6891e91e7a297d387b055d64</t>
  </si>
  <si>
    <t>Criminal</t>
  </si>
  <si>
    <t>criminal</t>
  </si>
  <si>
    <t>CIA Agent Bill Pope is on a mission to track down a shadowy hacker named 'The Dutchman'. When he gets mysteriously killed, an experimental procedure transfers his memories into a dangerous ex-convict. When he wakes up Pope's memories, his mission is to eliminate The Dutchman before the hacker launches ICBMs and starts World War III.</t>
  </si>
  <si>
    <t>2016-04-07T00:00:00Z</t>
  </si>
  <si>
    <t>2016-07-26T00:00:00Z</t>
  </si>
  <si>
    <t>2016-04-15T00:00:00Z</t>
  </si>
  <si>
    <t>https://image.tmdb.org/t/p/original/lm0NlIsgGDqdx7CGFCDDJo1ptgh.jpg</t>
  </si>
  <si>
    <t>3bvnoqsvY-M</t>
  </si>
  <si>
    <t>BenderSpink</t>
  </si>
  <si>
    <t>tt3014866</t>
  </si>
  <si>
    <t>6891e91e7a297d387b055d65</t>
  </si>
  <si>
    <t>Criminal Activities</t>
  </si>
  <si>
    <t>criminal activities</t>
  </si>
  <si>
    <t>Four young men make a risky investment together that gets them into trouble with the mob.</t>
  </si>
  <si>
    <t>2015-11-20T00:00:00Z</t>
  </si>
  <si>
    <t>https://image.tmdb.org/t/p/original/tMygAfhHPUtvAADosZDH9XMQxuN.jpg</t>
  </si>
  <si>
    <t>QoYfdgskwqg</t>
  </si>
  <si>
    <t>NeeNee Productions</t>
  </si>
  <si>
    <t>tt3687310</t>
  </si>
  <si>
    <t>6891e91e7a297d387b055d66</t>
  </si>
  <si>
    <t>Crimson Tide</t>
  </si>
  <si>
    <t>crimson tide</t>
  </si>
  <si>
    <t>After the Cold War, a breakaway Russian republic with nuclear warheads becomes a possible worldwide threat. U.S. submarine Capt. Frank Ramsey signs on a relatively green but highly recommended Lt. Cmdr. Ron Hunter to the USS Alabama, which may be the only ship ableÂ to stop a possible Armageddon. When Ramsay insists that the Alabama must act aggressively, Hunter, fearing they will start rather than stop a disaster, leads a potential mutiny to stop him.</t>
  </si>
  <si>
    <t>1995-05-12T00:00:00Z</t>
  </si>
  <si>
    <t>1998-02-04T00:00:00Z</t>
  </si>
  <si>
    <t>2002-03-14T00:00:00Z</t>
  </si>
  <si>
    <t>https://image.tmdb.org/t/p/original/21nqRJ6ofEgVvEl68J4O9V26Xzy.jpg</t>
  </si>
  <si>
    <t>cc0Az3IJFOU</t>
  </si>
  <si>
    <t>Hollywood Pictures</t>
  </si>
  <si>
    <t>tt0112740</t>
  </si>
  <si>
    <t>6891e91e7a297d387b055d67</t>
  </si>
  <si>
    <t>Critical Condition</t>
  </si>
  <si>
    <t>critical condition</t>
  </si>
  <si>
    <t>Eddie is a con artist. When he's framed and comes before a judge, he hopes to get off the hook by climbing insanityâ€”but instead ends up in a hospital for a mental assessment. That night, a storm causes a power failure and, in the ensuing chaos, Eddie is mistaken for a doctor and suddenly finds himself in charge of the hospital.</t>
  </si>
  <si>
    <t>1987-01-16T00:00:00Z</t>
  </si>
  <si>
    <t>https://image.tmdb.org/t/p/original/ajJXJhnvmMlb768jKdOzEkoqgyX.jpg</t>
  </si>
  <si>
    <t>WUfhLG-7QHU</t>
  </si>
  <si>
    <t>tt0092798</t>
  </si>
  <si>
    <t>1914x1080</t>
  </si>
  <si>
    <t>6891e91e7a297d387b055d68</t>
  </si>
  <si>
    <t>Crocodile Dundee</t>
  </si>
  <si>
    <t>crocodile dundee</t>
  </si>
  <si>
    <t>When a New York reporter plucks crocodile hunter Mick Dundee from the Australian Outback for a visit to the Big Apple, it's a clash of cultures and a recipe for good-natured comedy as naÃ¯ve Dundee negotiates the concrete jungle. He proves that his instincts are quite useful in the city and adeptly handles everything from wily muggers to high-society snoots without breaking a sweat.</t>
  </si>
  <si>
    <t>1986-09-26T00:00:00Z</t>
  </si>
  <si>
    <t>https://image.tmdb.org/t/p/original/pduPduL1ub5kok3lPYT15ryC9L6.jpg</t>
  </si>
  <si>
    <t>HhmlgCCXaXc</t>
  </si>
  <si>
    <t>Rimfire Films</t>
  </si>
  <si>
    <t>tt0090555</t>
  </si>
  <si>
    <t>Crocodile Dundee Collection</t>
  </si>
  <si>
    <t>6891e91e7a297d387b055d69</t>
  </si>
  <si>
    <t>Crocodile Dundee II</t>
  </si>
  <si>
    <t>crocodile dundee ii</t>
  </si>
  <si>
    <t>Australian outback expert protects his New York love from gangsters who've followed her down under.</t>
  </si>
  <si>
    <t>1988-05-19T00:00:00Z</t>
  </si>
  <si>
    <t>https://image.tmdb.org/t/p/original/2Nf0xeDuToLHysdkWj3aT5r42rC.jpg</t>
  </si>
  <si>
    <t>CVDqcrogYRk</t>
  </si>
  <si>
    <t>tt0092493</t>
  </si>
  <si>
    <t>1280x546</t>
  </si>
  <si>
    <t>6891e91e7a297d387b055d6a</t>
  </si>
  <si>
    <t>Crocodile Dundee in Los Angeles</t>
  </si>
  <si>
    <t>crocodile dundee in los angeles</t>
  </si>
  <si>
    <t>After settling in the tiny Australian town of Walkabout Creek with his significant other and his young son, Mick "Crocodile" Dundee is thrown for a loop when a prestigious Los Angeles newspaper offers his honey a job. The family migrates back to the United States, and Croc and son soon find themselves learning some lessons about American life -- many of them inadvertent</t>
  </si>
  <si>
    <t>2001-04-12T00:00:00Z</t>
  </si>
  <si>
    <t>https://image.tmdb.org/t/p/original/hwt6iJjPuXRDKJON5s9G9pdfPbu.jpg</t>
  </si>
  <si>
    <t>4hlqCTxr1mE</t>
  </si>
  <si>
    <t>Bungalow Productions</t>
  </si>
  <si>
    <t>tt0231402</t>
  </si>
  <si>
    <t>6891e91e7a297d387b055d6b</t>
  </si>
  <si>
    <t>Crouching Tiger, Hidden Dragon</t>
  </si>
  <si>
    <t>å§è™Žè—é¾</t>
  </si>
  <si>
    <t>Chinese</t>
  </si>
  <si>
    <t>crouching tiger hidden dragon</t>
  </si>
  <si>
    <t>Two warriors in pursuit of a stolen sword and a notorious fugitive are led to an impetuous, physically-skilled, teenage nobleman's daughter, who is at a crossroads in her life.</t>
  </si>
  <si>
    <t>2000-07-06T00:00:00Z</t>
  </si>
  <si>
    <t>2001-08-17T00:00:00Z</t>
  </si>
  <si>
    <t>2003-11-28T00:00:00Z</t>
  </si>
  <si>
    <t>https://image.tmdb.org/t/p/original/iNDVBFNz4XyYzM9Lwip6atSTFqf.jpg</t>
  </si>
  <si>
    <t>q-HrIQLdaNE</t>
  </si>
  <si>
    <t>Good Machine</t>
  </si>
  <si>
    <t>tt0190332</t>
  </si>
  <si>
    <t>Crouching Tiger, Hidden Dragon Collection</t>
  </si>
  <si>
    <t>6891e91e7a297d387b055d6c</t>
  </si>
  <si>
    <t>Crouching Tiger, Hidden Dragon: Sword of Destiny</t>
  </si>
  <si>
    <t>crouching tiger hidden dragon sword destiny</t>
  </si>
  <si>
    <t>A story of lost love, young love, a legendary sword and one last opportunity at redemption.</t>
  </si>
  <si>
    <t>2016-02-18T00:00:00Z</t>
  </si>
  <si>
    <t>2016-02-26T00:00:00Z</t>
  </si>
  <si>
    <t>https://image.tmdb.org/t/p/original/te3aeAyhkfqgpa5BSTq3oNxGqQD.jpg</t>
  </si>
  <si>
    <t>WdhvxJZDqzU</t>
  </si>
  <si>
    <t>The Weinstein Company</t>
  </si>
  <si>
    <t>tt2652118</t>
  </si>
  <si>
    <t>6891e91e7a297d387b055d6d</t>
  </si>
  <si>
    <t>Cruella</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</si>
  <si>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</si>
  <si>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Estellaâ€™s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</si>
  <si>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2021-05-26T00:00:00Z</t>
  </si>
  <si>
    <t>2021-08-19T00:00:00Z</t>
  </si>
  <si>
    <t>2021-05-27T00:00:00Z</t>
  </si>
  <si>
    <t>https://image.tmdb.org/t/p/original/wToO8opxkGwKgSfJ1JK8tGvkG6U.jpg</t>
  </si>
  <si>
    <t>https://movies.disney.com/cruella</t>
  </si>
  <si>
    <t>jpZrVxvG3mk</t>
  </si>
  <si>
    <t>tt3228774</t>
  </si>
  <si>
    <t>Cruella Collection</t>
  </si>
  <si>
    <t>6891e91e7a297d387b055d6e</t>
  </si>
  <si>
    <t>Crypto</t>
  </si>
  <si>
    <t>crypto</t>
  </si>
  <si>
    <t>A young agent is tasked with investigating a tangled web of corruption and fraud in New York.</t>
  </si>
  <si>
    <t>2019-04-12T00:00:00Z</t>
  </si>
  <si>
    <t>2019-09-19T00:00:00Z</t>
  </si>
  <si>
    <t>https://image.tmdb.org/t/p/original/fzTvnA3buXsjdmjrYRDozKBFF78.jpg</t>
  </si>
  <si>
    <t>_tbY8gclLYY</t>
  </si>
  <si>
    <t>Film Mode Entertainment</t>
  </si>
  <si>
    <t>tt8563452</t>
  </si>
  <si>
    <t>1920x716</t>
  </si>
  <si>
    <t>6891e91e7a297d387b055d6f</t>
  </si>
  <si>
    <t>Daddy Day Care</t>
  </si>
  <si>
    <t>daddy day care</t>
  </si>
  <si>
    <t>Two men get laid off and have to become stay-at-home dads when they can't find jobs, which inspires them to open their own day-care center.</t>
  </si>
  <si>
    <t>2003-05-09T00:00:00Z</t>
  </si>
  <si>
    <t>2013-11-06T00:00:00Z</t>
  </si>
  <si>
    <t>2003-07-11T00:00:00Z</t>
  </si>
  <si>
    <t>https://image.tmdb.org/t/p/original/uiey5XUKuPicwpIJMf1OpaOd1jL.jpg</t>
  </si>
  <si>
    <t>hx0_F3I10ws</t>
  </si>
  <si>
    <t>Revolution Studios</t>
  </si>
  <si>
    <t>tt0317303</t>
  </si>
  <si>
    <t>Daddy Day Camp Collection</t>
  </si>
  <si>
    <t>6891e91e7a297d387b055d70</t>
  </si>
  <si>
    <t>Daddy's Home</t>
  </si>
  <si>
    <t>daddy s home</t>
  </si>
  <si>
    <t>The story of a mild-mannered radio executive who strives to become the best stepdad ever to his wife's two children, but complications ensue when their freewheeling, freeloading real father arrives, forcing stepdad to compete for the affection of the kids.</t>
  </si>
  <si>
    <t>2016-05-02T00:00:00Z</t>
  </si>
  <si>
    <t>2016-03-18T00:00:00Z</t>
  </si>
  <si>
    <t>https://image.tmdb.org/t/p/original/fB9lALk9zKsMYWvf0bJSkJN219Z.jpg</t>
  </si>
  <si>
    <t>http://daddyshomemovie.tumblr.com/</t>
  </si>
  <si>
    <t>arhMMJx7tCU</t>
  </si>
  <si>
    <t>tt1528854</t>
  </si>
  <si>
    <t>Daddy's Home Collection</t>
  </si>
  <si>
    <t>6891e91e7a297d387b055d71</t>
  </si>
  <si>
    <t>Daddy's Home 2</t>
  </si>
  <si>
    <t>daddy s home 2</t>
  </si>
  <si>
    <t>Brad and Dusty must deal with their intrusive fathers during the holidays.</t>
  </si>
  <si>
    <t>2017-11-09T00:00:00Z</t>
  </si>
  <si>
    <t>https://image.tmdb.org/t/p/original/rF2IoKL0IFmumEXQFUuB8LajTYP.jpg</t>
  </si>
  <si>
    <t>http://www.daddyshomemovie.com/</t>
  </si>
  <si>
    <t>hTKMUn87SxA</t>
  </si>
  <si>
    <t>Red Granite Pictures</t>
  </si>
  <si>
    <t>tt5657846</t>
  </si>
  <si>
    <t>6891e91e7a297d387b055d72</t>
  </si>
  <si>
    <t>Dallas Buyers Club</t>
  </si>
  <si>
    <t>dallas buyers club</t>
  </si>
  <si>
    <t>Loosely based on the true-life tale of Ron Woodroof, a drug-taking, women-loving, homophobic man who in 1986 was diagnosed with HIV/AIDS and given thirty days to live.</t>
  </si>
  <si>
    <t>2013-11-22T00:00:00Z</t>
  </si>
  <si>
    <t>2014-02-04T00:00:00Z</t>
  </si>
  <si>
    <t>https://image.tmdb.org/t/p/original/7Fdh7gUq3plvQqxRbNYhWvDABXA.jpg</t>
  </si>
  <si>
    <t>KDvPcBeOn8E</t>
  </si>
  <si>
    <t>Truth Entertainment</t>
  </si>
  <si>
    <t>tt0790636</t>
  </si>
  <si>
    <t>ita/eng</t>
  </si>
  <si>
    <t>6891e91e7a297d387b055d73</t>
  </si>
  <si>
    <t>Dangerous</t>
  </si>
  <si>
    <t>dangerous</t>
  </si>
  <si>
    <t>A reformed sociopath heads to a remote island after the death of his brother. Soon after his arrival, the island falls under siege from a deadly gang of mercenaries, and when he discovers their role in his brotherâ€™s demise, he sets out on a relentless quest for vengeance.</t>
  </si>
  <si>
    <t>2022-09-15T00:00:00Z</t>
  </si>
  <si>
    <t>2022-02-24T00:00:00Z</t>
  </si>
  <si>
    <t>2021-11-05T00:00:00Z</t>
  </si>
  <si>
    <t>https://image.tmdb.org/t/p/original/8RqdjlPjyN59FnMkw5nnpaRXJde.jpg</t>
  </si>
  <si>
    <t>rFq52e7wYws</t>
  </si>
  <si>
    <t>Minds Eye Entertainment</t>
  </si>
  <si>
    <t>tt3876910</t>
  </si>
  <si>
    <t>1916x800</t>
  </si>
  <si>
    <t>6891e91e7a297d387b055d74</t>
  </si>
  <si>
    <t>Dangerous Minds</t>
  </si>
  <si>
    <t>dangerous minds</t>
  </si>
  <si>
    <t>Former Marine Louanne Johnson lands a gig teaching in a pilot program for bright but underachieving teens at a notorious inner-city high school. After having a terrible first day, she decides she must throw decorum to the wind. When Johnson returns to the classroom, she does so armed with a no-nonsense attitude informed by her military training and a fearless determination to better the lives of her students -- no matter what the cost.</t>
  </si>
  <si>
    <t>1995-08-11T00:00:00Z</t>
  </si>
  <si>
    <t>1999-09-03T00:00:00Z</t>
  </si>
  <si>
    <t>2002-08-01T00:00:00Z</t>
  </si>
  <si>
    <t>https://image.tmdb.org/t/p/original/yWHWC8fJRp2kLgiFrEa8o3krOH9.jpg</t>
  </si>
  <si>
    <t>gA-5nLQCmW8</t>
  </si>
  <si>
    <t>Don Simpson/Jerry Bruckheimer Films</t>
  </si>
  <si>
    <t>tt0112792</t>
  </si>
  <si>
    <t>6891e91e7a297d387b055d75</t>
  </si>
  <si>
    <t>Daredevil</t>
  </si>
  <si>
    <t>daredevil</t>
  </si>
  <si>
    <t>A man blinded in a childhood accident fights crime using his superhumanly-elevated remaining senses.</t>
  </si>
  <si>
    <t>2003-02-14T00:00:00Z</t>
  </si>
  <si>
    <t>2003-07-29T00:00:00Z</t>
  </si>
  <si>
    <t>2009-04-15T00:00:00Z</t>
  </si>
  <si>
    <t>https://image.tmdb.org/t/p/original/oCDBwSkntYamuw8VJIxMRCtDBmi.jpg</t>
  </si>
  <si>
    <t>http://marvel.com/movies/movie/12/daredevil</t>
  </si>
  <si>
    <t>t3Xc6FjRfoA</t>
  </si>
  <si>
    <t>tt0287978</t>
  </si>
  <si>
    <t>6891e91e7a297d387b055d76</t>
  </si>
  <si>
    <t>Dark Phoenix</t>
  </si>
  <si>
    <t>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</si>
  <si>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</si>
  <si>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2019-06-05T00:00:00Z</t>
  </si>
  <si>
    <t>2019-09-03T00:00:00Z</t>
  </si>
  <si>
    <t>https://image.tmdb.org/t/p/original/cCTJPelKGLhALq3r51A9uMonxKj.jpg</t>
  </si>
  <si>
    <t>https://www.20thcenturystudios.com/movies/dark-phoenix</t>
  </si>
  <si>
    <t>azvR__GRQic</t>
  </si>
  <si>
    <t>Genre Films</t>
  </si>
  <si>
    <t>tt6565702</t>
  </si>
  <si>
    <t>X-Men Collection</t>
  </si>
  <si>
    <t>6891e91e7a297d387b055d77</t>
  </si>
  <si>
    <t>Dark Shadows</t>
  </si>
  <si>
    <t>dark shadows</t>
  </si>
  <si>
    <t>Vampire Barnabas Collins is inadvertently freed from his tomb and emerges into the very changed world of 1972. He returns to Collinwood Manor to find that his once-grand estate and family have fallen into ruin.</t>
  </si>
  <si>
    <t>2012-05-09T00:00:00Z</t>
  </si>
  <si>
    <t>2012-10-10T00:00:00Z</t>
  </si>
  <si>
    <t>2014-12-07T00:00:00Z</t>
  </si>
  <si>
    <t>https://image.tmdb.org/t/p/original/fd9Ck4cxVlmtXsbeGtQW7WFuUFI.jpg</t>
  </si>
  <si>
    <t>http://darkshadowsmovie.warnerbros.com</t>
  </si>
  <si>
    <t>4cVcpz8H3Pk</t>
  </si>
  <si>
    <t>Tim Burton Productions</t>
  </si>
  <si>
    <t>tt1077368</t>
  </si>
  <si>
    <t>6891e91e7a297d387b055d78</t>
  </si>
  <si>
    <t>Darkest Hour</t>
  </si>
  <si>
    <t>darkest hour</t>
  </si>
  <si>
    <t>In May 1940, the fate of World War II hangs on Winston Churchill, who must decide whether to negotiate with Adolf Hitler or fight on knowing that it could mean the end of the British Empire.</t>
  </si>
  <si>
    <t>2017-12-01T00:00:00Z</t>
  </si>
  <si>
    <t>2018-02-20T00:00:00Z</t>
  </si>
  <si>
    <t>https://image.tmdb.org/t/p/original/xa6G3aKlysQeVg9wOb0dRcIGlWu.jpg</t>
  </si>
  <si>
    <t>http://www.focusfeatures.com/darkesthour/</t>
  </si>
  <si>
    <t>JQAYFbcgf60</t>
  </si>
  <si>
    <t>Working Title Films</t>
  </si>
  <si>
    <t>tt4555426</t>
  </si>
  <si>
    <t>6891e91e7a297d387b055d79</t>
  </si>
  <si>
    <t>Date Night</t>
  </si>
  <si>
    <t>date night</t>
  </si>
  <si>
    <t>Phil and Claire Foster fear that their mild-mannered relationship may be falling into a stale rut. During their weekly date night, their dinner reservation leads to their being mistaken for a couple of thievesâ€”and now a number of unsavoury characters want Phil and Claire killed.</t>
  </si>
  <si>
    <t>2010-04-08T00:00:00Z</t>
  </si>
  <si>
    <t>https://image.tmdb.org/t/p/original/ucEWhj32KEDcFKHMWVeu8r1Q4ld.jpg</t>
  </si>
  <si>
    <t>aspBKFz2dBI</t>
  </si>
  <si>
    <t>tt1279935</t>
  </si>
  <si>
    <t>6891e91e7a297d387b055d7a</t>
  </si>
  <si>
    <t>Dave</t>
  </si>
  <si>
    <t>dave</t>
  </si>
  <si>
    <t>A sweet-natured Temp Agency operator and amateur Presidential look-alike is recruited by the Secret Service to become a temporary stand-in for the President of the United States.</t>
  </si>
  <si>
    <t>1993-05-07T00:00:00Z</t>
  </si>
  <si>
    <t>1996-10-27T00:00:00Z</t>
  </si>
  <si>
    <t>https://image.tmdb.org/t/p/original/wIUuf1NFchdCJe833JBTiSMzqfv.jpg</t>
  </si>
  <si>
    <t>ynC1hITFIzQ</t>
  </si>
  <si>
    <t>Donner/Shuler-Donner Productions</t>
  </si>
  <si>
    <t>tt0106673</t>
  </si>
  <si>
    <t>6891e91e7a297d387b055d7b</t>
  </si>
  <si>
    <t>Dawn of the Planet of the Apes</t>
  </si>
  <si>
    <t>dawn planet apes</t>
  </si>
  <si>
    <t>A group of scientists in San Francisco struggle to stay alive in the aftermath of a plague that is wiping out humanity, while Caesar tries to maintain dominance over his community of intelligent apes.</t>
  </si>
  <si>
    <t>2014-07-08T00:00:00Z</t>
  </si>
  <si>
    <t>2014-11-20T00:00:00Z</t>
  </si>
  <si>
    <t>2017-11-07T00:00:00Z</t>
  </si>
  <si>
    <t>https://image.tmdb.org/t/p/original/kScdQEwS9jPEdnO23XjGAtaoRcT.jpg</t>
  </si>
  <si>
    <t>http://www.dawnofapes.com/</t>
  </si>
  <si>
    <t>DpSaTrW4leg</t>
  </si>
  <si>
    <t>tt2103281</t>
  </si>
  <si>
    <t>Planet of the Apes (Reboot) Collection</t>
  </si>
  <si>
    <t>6891e91e7a297d387b055d7c</t>
  </si>
  <si>
    <t>Days of Thunder</t>
  </si>
  <si>
    <t>days thunder</t>
  </si>
  <si>
    <t>Talented but unproven stock car driver Cole Trickle gets a break and with the guidance of veteran Harry Hogge turns heads on the track. The young hotshot develops a rivalry with a fellow racer that threatens his career when the two smash their cars. But with the help of his doctor, Cole just might overcome his injuries-- and his fear.</t>
  </si>
  <si>
    <t>1990-06-27T00:00:00Z</t>
  </si>
  <si>
    <t>2000-10-24T00:00:00Z</t>
  </si>
  <si>
    <t>2003-04-29T00:00:00Z</t>
  </si>
  <si>
    <t>https://image.tmdb.org/t/p/original/4kHzXHRJGcRxxRvkCvb5yTxZwml.jpg</t>
  </si>
  <si>
    <t>RU2tNPd8zJA</t>
  </si>
  <si>
    <t>tt0099371</t>
  </si>
  <si>
    <t>6891e91e7a297d387b055d7d</t>
  </si>
  <si>
    <t>Dead Again</t>
  </si>
  <si>
    <t>dead again</t>
  </si>
  <si>
    <t>In 1949, composer Roman Strauss is executed for the murder of his wife. In 1990s Los Angeles, a detective comes across a mute amnesiac woman who is somehow linked to the Strauss murder.</t>
  </si>
  <si>
    <t>1991-08-23T00:00:00Z</t>
  </si>
  <si>
    <t>2006-05-02T00:00:00Z</t>
  </si>
  <si>
    <t>https://image.tmdb.org/t/p/original/kLNFbrEIb0FmgAVze6qnhrbMBqt.jpg</t>
  </si>
  <si>
    <t>kq5M5tC7H0Y</t>
  </si>
  <si>
    <t>Mirage Enterprises</t>
  </si>
  <si>
    <t>tt0101669</t>
  </si>
  <si>
    <t>6891e91e7a297d387b055d7e</t>
  </si>
  <si>
    <t>Dead Like Me: Life After Death</t>
  </si>
  <si>
    <t>dead like me life after death</t>
  </si>
  <si>
    <t>When George and her colleagues get a new boss whose focus is on moving souls quickly and enjoying life without consequences, the team begins to break the strict reaper rules. While her friends fall victim to their desires for money, success, and fame, George breaks another rule by revealing her true identity to her living family.</t>
  </si>
  <si>
    <t>2009-06-17T00:00:00Z</t>
  </si>
  <si>
    <t>https://image.tmdb.org/t/p/original/Ar7uTVlawrZRmLad0TrgkhxsTGP.jpg</t>
  </si>
  <si>
    <t>UwFq5DVpKeI</t>
  </si>
  <si>
    <t>MGM Television</t>
  </si>
  <si>
    <t>tt1079444</t>
  </si>
  <si>
    <t>6891e91e7a297d387b055d7f</t>
  </si>
  <si>
    <t>Dead Man Walking</t>
  </si>
  <si>
    <t>dead man walking</t>
  </si>
  <si>
    <t>A death row inmate turns for spiritual guidance to a local nun in the days leading up to his scheduled execution for the murders of a young couple.</t>
  </si>
  <si>
    <t>1996-01-02T00:00:00Z</t>
  </si>
  <si>
    <t>2007-07-04T00:00:00Z</t>
  </si>
  <si>
    <t>https://image.tmdb.org/t/p/original/eShxyjhWoFl3BwsuEmVsr4nLaMZ.jpg</t>
  </si>
  <si>
    <t>hr3ASqbap_s</t>
  </si>
  <si>
    <t>Havoc</t>
  </si>
  <si>
    <t>tt0112818</t>
  </si>
  <si>
    <t>6891e91e7a297d387b055d80</t>
  </si>
  <si>
    <t>Dead Presidents</t>
  </si>
  <si>
    <t>dead presidents</t>
  </si>
  <si>
    <t>On the streets they call cash dead presidents. And that's just what a Vietnam veteran is after when he returns home from the war only to find himself drawn into a life of crime. With the aid of his fellow vets he plans the ultimate heist -- a daring robbery of an armored car filled with unmarked U.S. currency!</t>
  </si>
  <si>
    <t>https://image.tmdb.org/t/p/original/wRLepMZoUCwjLFb1WSbuUT6uVWR.jpg</t>
  </si>
  <si>
    <t>NEFBEBSEzzE</t>
  </si>
  <si>
    <t>Caravan Pictures</t>
  </si>
  <si>
    <t>tt0112819</t>
  </si>
  <si>
    <t>6891e91e7a297d387b055d81</t>
  </si>
  <si>
    <t>Deadfall</t>
  </si>
  <si>
    <t>deadfall</t>
  </si>
  <si>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</si>
  <si>
    <t>1993-10-08T00:00:00Z</t>
  </si>
  <si>
    <t>https://image.tmdb.org/t/p/original/8S1lqwp1RR9z0V05QAVWTSbvtwC.jpg</t>
  </si>
  <si>
    <t>gqvrcT3A0co</t>
  </si>
  <si>
    <t>Trimark Pictures</t>
  </si>
  <si>
    <t>tt0106684</t>
  </si>
  <si>
    <t>6891e91e7a297d387b055d82</t>
  </si>
  <si>
    <t>A thriller that follows two siblings who decide to fend for themselves in the wake of a botched casino heist, and their unlikely reunion during another family's Thanksgiving celebration.</t>
  </si>
  <si>
    <t>2012-11-08T00:00:00Z</t>
  </si>
  <si>
    <t>2013-02-05T00:00:00Z</t>
  </si>
  <si>
    <t>2013-05-10T00:00:00Z</t>
  </si>
  <si>
    <t>https://image.tmdb.org/t/p/original/5ZM6uKhuEzWZD3xklmqKPuvq1Nj.jpg</t>
  </si>
  <si>
    <t>http://www.magpictures.com/deadfall/</t>
  </si>
  <si>
    <t>UqjlM_J93Yk</t>
  </si>
  <si>
    <t>Magnolia Pictures</t>
  </si>
  <si>
    <t>tt1667310</t>
  </si>
  <si>
    <t>6891e91e7a297d387b055d83</t>
  </si>
  <si>
    <t>Deadpool</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</si>
  <si>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</si>
  <si>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</si>
  <si>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2016-02-09T00:00:00Z</t>
  </si>
  <si>
    <t>2016-05-10T00:00:00Z</t>
  </si>
  <si>
    <t>https://image.tmdb.org/t/p/original/fSRb7vyIP8rQpL0I47P3qUsEKX3.jpg</t>
  </si>
  <si>
    <t>https://www.20thcenturystudios.com/movies/deadpool</t>
  </si>
  <si>
    <t>9vN6DHB6bJc</t>
  </si>
  <si>
    <t>tt1431045</t>
  </si>
  <si>
    <t>Deadpool Collection</t>
  </si>
  <si>
    <t>6891e91e7a297d387b055d84</t>
  </si>
  <si>
    <t>Deadpool 2</t>
  </si>
  <si>
    <t>deadpool 2</t>
  </si>
  <si>
    <t>Wisecracking mercenary Deadpool battles the evil and powerful Cable and other bad guys to save a boy's life.</t>
  </si>
  <si>
    <t>2018-08-21T00:00:00Z</t>
  </si>
  <si>
    <t>2018-05-18T00:00:00Z</t>
  </si>
  <si>
    <t>https://image.tmdb.org/t/p/original/to0spRl1CMDvyUbOnbb4fTk3VAd.jpg</t>
  </si>
  <si>
    <t>https://www.20thcenturystudios.com/movies/deadpool-2</t>
  </si>
  <si>
    <t>20bpjtCbCz0</t>
  </si>
  <si>
    <t>Maximum Effort</t>
  </si>
  <si>
    <t>tt5463162</t>
  </si>
  <si>
    <t>6891e91e7a297d387b055d85</t>
  </si>
  <si>
    <t>Deadwood: The Movie</t>
  </si>
  <si>
    <t>deadwood movie</t>
  </si>
  <si>
    <t>Follow the 10-year reunion of the Deadwood camp to celebrate South Dakota's statehood. Former rivalries are reignited, alliances are tested and old wounds are reopened, as all are left to navigate the inevitable changes that modernity and time have wrought.</t>
  </si>
  <si>
    <t>2019-05-31T00:00:00Z</t>
  </si>
  <si>
    <t>https://image.tmdb.org/t/p/original/fCQ13cqd02dop7Chkov0fPl4r3t.jpg</t>
  </si>
  <si>
    <t>https://www.hbo.com/movies/deadwood</t>
  </si>
  <si>
    <t>ejqSTxm8Fws</t>
  </si>
  <si>
    <t>tt4943998</t>
  </si>
  <si>
    <t>6891e91e7a297d387b055d86</t>
  </si>
  <si>
    <t>Death at a Funeral</t>
  </si>
  <si>
    <t>death at funeral</t>
  </si>
  <si>
    <t>Aaron's father's funeral is today at the family home, and everything goes wrong: the funeral home delivers the wrong body, his cousin accidentally drugs her fiancÃ©, and Aaron's successful younger brother, Ryan, flies in from New York, broke but arrogant. To top it all off, a mysterious stranger wants a word with Aaron.</t>
  </si>
  <si>
    <t>2010-11-24T00:00:00Z</t>
  </si>
  <si>
    <t>2010-06-04T00:00:00Z</t>
  </si>
  <si>
    <t>https://image.tmdb.org/t/p/original/oBCQYMJTqV3qLjrvZ5sTZUCBky7.jpg</t>
  </si>
  <si>
    <t>LkbR3nQqcrk</t>
  </si>
  <si>
    <t>Parabolic Pictures</t>
  </si>
  <si>
    <t>tt1321509</t>
  </si>
  <si>
    <t>6891e91e7a297d387b055d87</t>
  </si>
  <si>
    <t>Death on the Nile</t>
  </si>
  <si>
    <t>death on nile</t>
  </si>
  <si>
    <t>Belgian sleuth Hercule Poirot's Egyptian vacation aboard a glamorous river steamer turns into a terrifying search for a murderer when a picture-perfect couple's idyllic honeymoon is tragically cut short.</t>
  </si>
  <si>
    <t>2022-02-09T00:00:00Z</t>
  </si>
  <si>
    <t>2022-04-05T00:00:00Z</t>
  </si>
  <si>
    <t>2022-03-29T00:00:00Z</t>
  </si>
  <si>
    <t>https://image.tmdb.org/t/p/original/kVr5zIAFSPRQ57Y1zE7KzmhzdMQ.jpg</t>
  </si>
  <si>
    <t>https://www.20thcenturystudios.com/movies/death-on-the-nile</t>
  </si>
  <si>
    <t>dZRqB0JLizw</t>
  </si>
  <si>
    <t>tt7657566</t>
  </si>
  <si>
    <t>Hercule Poirot (Kenneth Branagh) Collection</t>
  </si>
  <si>
    <t>6891e91e7a297d387b055d88</t>
  </si>
  <si>
    <t>Death Proof</t>
  </si>
  <si>
    <t>death proof</t>
  </si>
  <si>
    <t>Austin's hottest DJ, Jungle Julia, sets out into the night to unwind with her two friends Shanna and Arlene. Covertly tracking their moves is Stuntman Mike, a scarred rebel leering from behind the wheel of his muscle car, revving just feet away.</t>
  </si>
  <si>
    <t>2007-05-22T00:00:00Z</t>
  </si>
  <si>
    <t>2007-09-18T00:00:00Z</t>
  </si>
  <si>
    <t>https://image.tmdb.org/t/p/original/vtu6H4NWnQVqEp3aanUq3hNeeot.jpg</t>
  </si>
  <si>
    <t>http://www.deathproof.net/</t>
  </si>
  <si>
    <t>7mICGcg5-pM</t>
  </si>
  <si>
    <t>tt1028528</t>
  </si>
  <si>
    <t>6891e91e7a297d387b055d89</t>
  </si>
  <si>
    <t>Death Train</t>
  </si>
  <si>
    <t>death train</t>
  </si>
  <si>
    <t>When a renegade Russian general sends a nuclear bomb hurtling toward the Middle East aboard a hijacked train, special agents are dispatched to disarm the deadly device.  Ten tons of steel and one ounce of hot plutonium are now riding roughshod through Europe.  With time running out, the agents launch a desperate, bullet-packed assault on a deadly moving target piloted by a cold-blooded mercenary.</t>
  </si>
  <si>
    <t>1993-04-14T00:00:00Z</t>
  </si>
  <si>
    <t>https://image.tmdb.org/t/p/original/zC0MftjGSMUuHFFzZnHnaYWC4gf.jpg</t>
  </si>
  <si>
    <t>hWzKtUXDqOE</t>
  </si>
  <si>
    <t>Yorkshire International Films</t>
  </si>
  <si>
    <t>tt0106689</t>
  </si>
  <si>
    <t>Detonator Collection</t>
  </si>
  <si>
    <t>6891e91e7a297d387b055d8a</t>
  </si>
  <si>
    <t>Death Wish</t>
  </si>
  <si>
    <t>death wish</t>
  </si>
  <si>
    <t>A mild-mannered father is transformed into a killing machine after his family is torn apart by a violent act.</t>
  </si>
  <si>
    <t>2018-04-13T00:00:00Z</t>
  </si>
  <si>
    <t>https://image.tmdb.org/t/p/original/g0eEEZAqMf98ULQnoiORuazjOpn.jpg</t>
  </si>
  <si>
    <t>https://www.deathwish.movie/</t>
  </si>
  <si>
    <t>HzILu6yyA20</t>
  </si>
  <si>
    <t>tt1137450</t>
  </si>
  <si>
    <t>6891e91e7a297d387b055d8b</t>
  </si>
  <si>
    <t>Debt</t>
  </si>
  <si>
    <t>debt</t>
  </si>
  <si>
    <t>How far will you go when you need money?</t>
  </si>
  <si>
    <t>2020-06-01T00:00:00Z</t>
  </si>
  <si>
    <t>https://image.tmdb.org/t/p/original/zvE2NMgfLq7Wf7IxCUPoIJqBhZs.jpg</t>
  </si>
  <si>
    <t>5 Star Pictures</t>
  </si>
  <si>
    <t>tt9125530</t>
  </si>
  <si>
    <t>Collectors</t>
  </si>
  <si>
    <t>6891e91e7a297d387b055d8c</t>
  </si>
  <si>
    <t>Deconstructing Harry</t>
  </si>
  <si>
    <t>deconstructing harry</t>
  </si>
  <si>
    <t>Writer Harry Block draws inspiration from people he knows, and from events that happened to him, sometimes causing these people to become alienated from him as a result.</t>
  </si>
  <si>
    <t>1997-12-12T00:00:00Z</t>
  </si>
  <si>
    <t>https://image.tmdb.org/t/p/original/i7Z5DdznqANJUjqWISEFu9bw6J7.jpg</t>
  </si>
  <si>
    <t>WwXOol3hRUg</t>
  </si>
  <si>
    <t>Sweetland Films</t>
  </si>
  <si>
    <t>tt0118954</t>
  </si>
  <si>
    <t>6891e91e7a297d387b055d8d</t>
  </si>
  <si>
    <t>Defiance</t>
  </si>
  <si>
    <t>defiance</t>
  </si>
  <si>
    <t>Based on a true story, during World War II, four Jewish brothers escape their Nazi-occupied homeland of West Belarus in Poland and join the Soviet partisans to combat the Nazis. The brothers begin the rescue of roughly 1,200 Jews still trapped in the ghettos of Poland.</t>
  </si>
  <si>
    <t>2008-12-31T00:00:00Z</t>
  </si>
  <si>
    <t>2009-08-21T00:00:00Z</t>
  </si>
  <si>
    <t>2009-01-09T00:00:00Z</t>
  </si>
  <si>
    <t>https://image.tmdb.org/t/p/original/z6yNHcQOveRuAohuejdDFQDEBSs.jpg</t>
  </si>
  <si>
    <t>7APcuF5nNfQ</t>
  </si>
  <si>
    <t>Paramount Vantage</t>
  </si>
  <si>
    <t>tt1034303</t>
  </si>
  <si>
    <t>6891e91e7a297d387b055d8e</t>
  </si>
  <si>
    <t>DÃ©jÃ  Vu</t>
  </si>
  <si>
    <t>dÃ©jÃ  vu</t>
  </si>
  <si>
    <t>Called in to recover evidence in the aftermath of a horrific explosion on a New Orleans ferry, Federal agent Doug Carlin gets pulled away from the scene and taken to a top-secret government lab that uses a time-shifting surveillance device to help prevent crime.</t>
  </si>
  <si>
    <t>2006-11-22T00:00:00Z</t>
  </si>
  <si>
    <t>2007-05-14T00:00:00Z</t>
  </si>
  <si>
    <t>2009-09-14T00:00:00Z</t>
  </si>
  <si>
    <t>https://image.tmdb.org/t/p/original/eTX6hklzFOiEVqVukNCEedZKhix.jpg</t>
  </si>
  <si>
    <t>VdCRypsfZDE</t>
  </si>
  <si>
    <t>tt0453467</t>
  </si>
  <si>
    <t>6891e91e7a297d387b055d8f</t>
  </si>
  <si>
    <t>Deliverance</t>
  </si>
  <si>
    <t>deliverance</t>
  </si>
  <si>
    <t>Intent on seeing the Cahulawassee River before it's turned into one huge lake, outdoor fanatic Lewis Medlock takes his friends on a river-rafting trip they'll never forget into the dangerous American back-country.</t>
  </si>
  <si>
    <t>1972-08-18T00:00:00Z</t>
  </si>
  <si>
    <t>2007-09-15T00:00:00Z</t>
  </si>
  <si>
    <t>1985-04-17T00:00:00Z</t>
  </si>
  <si>
    <t>https://image.tmdb.org/t/p/original/2TrAzNJlHyNYYSkQf6asg3rs2Xr.jpg</t>
  </si>
  <si>
    <t>http://www.warnerbros.com/deliverance</t>
  </si>
  <si>
    <t>iuOUF1-4P3c</t>
  </si>
  <si>
    <t>tt0068473</t>
  </si>
  <si>
    <t>6891e91e7a297d387b055d90</t>
  </si>
  <si>
    <t>Demolition Man</t>
  </si>
  <si>
    <t>demolition man</t>
  </si>
  <si>
    <t>Simon Phoenix, a violent criminal cryogenically frozen in 1996, escapes during a parole hearing in 2032 in the utopia of San Angeles. Police are incapable of dealing with his violent ways and turn to his captor, who had also been cryogenically frozen after being wrongfully accused of killing 30 innocent people while apprehending Phoenix.</t>
  </si>
  <si>
    <t>1996-12-07T00:00:00Z</t>
  </si>
  <si>
    <t>https://image.tmdb.org/t/p/original/pxWuGsyzVQSqHWxVQLy4XUcopIL.jpg</t>
  </si>
  <si>
    <t>https://www.warnerbros.com/movies/demolition-man</t>
  </si>
  <si>
    <t>JdXYTDqeXe4</t>
  </si>
  <si>
    <t>tt0106697</t>
  </si>
  <si>
    <t>6891e91e7a297d387b055d91</t>
  </si>
  <si>
    <t>Den of Thieves</t>
  </si>
  <si>
    <t>den thieves</t>
  </si>
  <si>
    <t>A gritty crime saga which follows the lives of an elite unit of the LA County Sheriff's Dept. and the state's most successful bank robbery crew as the outlaws plan a seemingly impossible heist on the Federal Reserve Bank.</t>
  </si>
  <si>
    <t>2018-04-24T00:00:00Z</t>
  </si>
  <si>
    <t>2018-06-06T00:00:00Z</t>
  </si>
  <si>
    <t>https://image.tmdb.org/t/p/original/dAP5NpkrMMczir5dUPjRR6ywqgz.jpg</t>
  </si>
  <si>
    <t>http://stxfilms.com/denofthieves/</t>
  </si>
  <si>
    <t>CZkUlNwiEBY</t>
  </si>
  <si>
    <t>Atmosphere Entertainment MM</t>
  </si>
  <si>
    <t>tt1259528</t>
  </si>
  <si>
    <t>Den of Thieves Collection</t>
  </si>
  <si>
    <t>6891e91e7a297d387b055d92</t>
  </si>
  <si>
    <t>Desperado</t>
  </si>
  <si>
    <t>desperado</t>
  </si>
  <si>
    <t>El Mariachi plunges headfirst into the dark border underworld when he follows a trail of blood to the last of the infamous Mexican drug lords, Bucho, for an action-packed, bullet-riddled showdown. With the help of his friend and a beautiful bookstore owner, El Mariachi tracks Bucho, takes on his army of desperados, and leaves his own trail of blood.</t>
  </si>
  <si>
    <t>1995-08-25T00:00:00Z</t>
  </si>
  <si>
    <t>2002-06-16T00:00:00Z</t>
  </si>
  <si>
    <t>https://image.tmdb.org/t/p/original/e3gwpBeXpvGZsxUya9zNym5QXrw.jpg</t>
  </si>
  <si>
    <t>G3_vC5kSU6A</t>
  </si>
  <si>
    <t>tt0112851</t>
  </si>
  <si>
    <t>Mexico Collection</t>
  </si>
  <si>
    <t>6891e91e7a297d387b055d93</t>
  </si>
  <si>
    <t>Desperate Measures</t>
  </si>
  <si>
    <t>desperate measures</t>
  </si>
  <si>
    <t>San Francisco police officer Frank Connor is in a frantic search for a compatible bone marrow donor for his gravely ill son. There's only one catch the potential donor is convicted multiple murderer Peter McCabe who sees a trip to the hospital as the perfect opportunity to get what he wants most: freedom. With McCabe's escape, the entire hospital becomes a battleground and Connor must pursue and, ironically, protect the deadly fugitive who is his son's only hope for survival.</t>
  </si>
  <si>
    <t>1998-01-30T00:00:00Z</t>
  </si>
  <si>
    <t>1998-09-28T00:00:00Z</t>
  </si>
  <si>
    <t>https://image.tmdb.org/t/p/original/74ibzyjLp2dizmiua5nHn4llG0l.jpg</t>
  </si>
  <si>
    <t>d1j4oZVfQfM</t>
  </si>
  <si>
    <t>tt0118966</t>
  </si>
  <si>
    <t>6891e91e7a297d387b055d94</t>
  </si>
  <si>
    <t>Devotion</t>
  </si>
  <si>
    <t>devotion</t>
  </si>
  <si>
    <t>The harrowing true story of two elite US Navy fighter pilots during the Korean War. Their heroic sacrifices would ultimately make them the Navy's most celebrated wingmen.</t>
  </si>
  <si>
    <t>https://image.tmdb.org/t/p/original/26yQPXymbWeCLKwcmyL8dRjAzth.jpg</t>
  </si>
  <si>
    <t>https://www.devotion.movie</t>
  </si>
  <si>
    <t>nIvBBd8pU1s</t>
  </si>
  <si>
    <t>Black Label Media</t>
  </si>
  <si>
    <t>tt7693316</t>
  </si>
  <si>
    <t>1920x872</t>
  </si>
  <si>
    <t>6891e91e7a297d387b055d95</t>
  </si>
  <si>
    <t>diablo</t>
  </si>
  <si>
    <t>A young civil war veteran is forced on a desperate journey to save his kidnapped wife.</t>
  </si>
  <si>
    <t>2016-01-08T00:00:00Z</t>
  </si>
  <si>
    <t>2016-02-23T00:00:00Z</t>
  </si>
  <si>
    <t>https://image.tmdb.org/t/p/original/6uAVDyWhkXfaMo09hNpyqR0xkFp.jpg</t>
  </si>
  <si>
    <t>xL9F-Irm5tQ</t>
  </si>
  <si>
    <t>Space Rock Studios</t>
  </si>
  <si>
    <t>tt4076760</t>
  </si>
  <si>
    <t>6891e91e7a297d387b055d96</t>
  </si>
  <si>
    <t>Diamonds Are Forever</t>
  </si>
  <si>
    <t>diamonds are forever</t>
  </si>
  <si>
    <t>Diamonds are stolen only to be sold again in the international market. James Bond infiltrates a smuggling mission to find out who's guilty. The mission takes him to Las Vegas where Bond meets his archenemy Blofeld.</t>
  </si>
  <si>
    <t>1971-12-14T00:00:00Z</t>
  </si>
  <si>
    <t>2000-10-17T00:00:00Z</t>
  </si>
  <si>
    <t>2003-02-08T00:00:00Z</t>
  </si>
  <si>
    <t>https://image.tmdb.org/t/p/original/ooDT0eKrWCxJCsn9JehPkD0QYNj.jpg</t>
  </si>
  <si>
    <t>https://www.mgm.com/movies/diamonds-are-forever</t>
  </si>
  <si>
    <t>9yOamj4mlnE</t>
  </si>
  <si>
    <t>tt0066995</t>
  </si>
  <si>
    <t>6891e91e7a297d387b055d97</t>
  </si>
  <si>
    <t>Diary of a Spy</t>
  </si>
  <si>
    <t>diary spy</t>
  </si>
  <si>
    <t>Anna is a washed-up intelligence officer whose last mission left 7 people dead. Drunk, broke, and alone she is given the chance for one last mission: to seduce and recruit a valuable asset connected to the Saudi Royal Family. As she gets closer and closer to her target, Anna finds she is in over her head and she must decide between accomplishing her mission or finding a way to save herself.</t>
  </si>
  <si>
    <t>2022-07-14T00:00:00Z</t>
  </si>
  <si>
    <t>https://image.tmdb.org/t/p/original/1Edo6T4MQRxlH5IeQalb1UTSYUb.jpg</t>
  </si>
  <si>
    <t>jqwS6sZBnQQ</t>
  </si>
  <si>
    <t>Divide / Conquer</t>
  </si>
  <si>
    <t>tt10789216</t>
  </si>
  <si>
    <t>1292x1032</t>
  </si>
  <si>
    <t>6891e91e7a297d387b055d98</t>
  </si>
  <si>
    <t>Die Another Day</t>
  </si>
  <si>
    <t>die another day</t>
  </si>
  <si>
    <t>James Bond is sent to investigate the connection between a North Korean terrorist and a diamond mogul, who is funding the development of an international space weapon.</t>
  </si>
  <si>
    <t>2002-11-17T00:00:00Z</t>
  </si>
  <si>
    <t>2003-01-31T00:00:00Z</t>
  </si>
  <si>
    <t>https://image.tmdb.org/t/p/original/bZmGqOhMhaLn8AoFMvFDct4tbrL.jpg</t>
  </si>
  <si>
    <t>https://www.mgm.com/movies/die-another-day</t>
  </si>
  <si>
    <t>GTznf1x4khc</t>
  </si>
  <si>
    <t>tt0246460</t>
  </si>
  <si>
    <t>6891e91e7a297d387b055d99</t>
  </si>
  <si>
    <t>Die Hard</t>
  </si>
  <si>
    <t>die hard</t>
  </si>
  <si>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</si>
  <si>
    <t>1988-07-15T00:00:00Z</t>
  </si>
  <si>
    <t>1989-01-26T00:00:00Z</t>
  </si>
  <si>
    <t>https://image.tmdb.org/t/p/original/1NnCbaFaWgHczKjH5Eii46VmpPp.jpg</t>
  </si>
  <si>
    <t>https://www.foxmovies.com/movies/die-hard</t>
  </si>
  <si>
    <t>osIeLeqCRmw</t>
  </si>
  <si>
    <t>Gordon Company</t>
  </si>
  <si>
    <t>tt0095016</t>
  </si>
  <si>
    <t>6891e91e7a297d387b055d9a</t>
  </si>
  <si>
    <t>Die Hard 2</t>
  </si>
  <si>
    <t>die hard 2</t>
  </si>
  <si>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</si>
  <si>
    <t>1990-07-03T00:00:00Z</t>
  </si>
  <si>
    <t>2006-10-17T00:00:00Z</t>
  </si>
  <si>
    <t>2003-05-02T00:00:00Z</t>
  </si>
  <si>
    <t>https://image.tmdb.org/t/p/original/lDFO7D4MdbhjOwaPwe18QG69Rt0.jpg</t>
  </si>
  <si>
    <t>https://www.foxmovies.com/movies/die-hard-2</t>
  </si>
  <si>
    <t>IoZCfS5290M</t>
  </si>
  <si>
    <t>tt0099423</t>
  </si>
  <si>
    <t>6891e91e7a297d387b055d9b</t>
  </si>
  <si>
    <t>Die Hard: With a Vengeance</t>
  </si>
  <si>
    <t>die hard with vengeance</t>
  </si>
  <si>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</si>
  <si>
    <t>1995-05-19T00:00:00Z</t>
  </si>
  <si>
    <t>1999-11-24T00:00:00Z</t>
  </si>
  <si>
    <t>2002-09-30T00:00:00Z</t>
  </si>
  <si>
    <t>https://image.tmdb.org/t/p/original/amwo4CjYKynZ2yKvKMxoiRSsaE1.jpg</t>
  </si>
  <si>
    <t>https://www.20thcenturystudios.com/movies/die-hard-with-a-vengeance</t>
  </si>
  <si>
    <t>aRQetHOPpKA</t>
  </si>
  <si>
    <t>tt0112864</t>
  </si>
  <si>
    <t>6891e91e7a297d387b055d9c</t>
  </si>
  <si>
    <t>Dinner for Schmucks</t>
  </si>
  <si>
    <t>dinner for schmucks</t>
  </si>
  <si>
    <t>Rising executive Tim Conrad works for a boss who hosts a monthly dinner in which the guest who brings the biggest buffoon gets a career-boost. Tim plans on not attending until he meets Barry, a man who builds dioramas using stuffed mice. Barry's blundering but good intentions send Tim's life into a downward spiral, threatening a major business deal and possibly scuttling Tim's engagement to his fiancee.</t>
  </si>
  <si>
    <t>2010-07-30T00:00:00Z</t>
  </si>
  <si>
    <t>2010-09-03T00:00:00Z</t>
  </si>
  <si>
    <t>https://image.tmdb.org/t/p/original/djwkUFhkM81gIsI9ZZ7I6ajZAKY.jpg</t>
  </si>
  <si>
    <t>http://www.dinnerforschmucks.com/</t>
  </si>
  <si>
    <t>CVY_IRA8NTw</t>
  </si>
  <si>
    <t>Parkes+MacDonald Image Nation</t>
  </si>
  <si>
    <t>tt0427152</t>
  </si>
  <si>
    <t>6891e91e7a297d387b055d9d</t>
  </si>
  <si>
    <t>Dirty Dead Con Men</t>
  </si>
  <si>
    <t>dirty dead con men</t>
  </si>
  <si>
    <t>A cool and dangerous neo-noir crime film that revolves around the disturbed lives of two unlikely partners: Mickey Rady, a rogue undercover cop and Kook Packard, a smooth and charismatic con man. Together they rip off those operating outside of the law...for their own personal gain. But things go awry when one heist suck them deep into a city-wide conspiracy...</t>
  </si>
  <si>
    <t>2018-03-30T00:00:00Z</t>
  </si>
  <si>
    <t>https://image.tmdb.org/t/p/original/r70GGoZ5PqqokDDRnVfTN7PPDtJ.jpg</t>
  </si>
  <si>
    <t>vAJ1CQ7b6p4</t>
  </si>
  <si>
    <t>Rock n' Tape Films</t>
  </si>
  <si>
    <t>tt3722052</t>
  </si>
  <si>
    <t>1280x542</t>
  </si>
  <si>
    <t>6891e91e7a297d387b055d9e</t>
  </si>
  <si>
    <t>Dirty Grandpa</t>
  </si>
  <si>
    <t>dirty grandpa</t>
  </si>
  <si>
    <t>Jason Kelly is one week away from marrying his boss's uber-controlling daughter, putting him on the fast track for a partnership at the law firm. However, when the straight-laced Jason is tricked into driving his foul-mouthed grandfather, Dick, to Daytona for spring break, his pending nuptials are suddenly in jeopardy. Between riotous frat parties, bar fights, and an epic night of karaoke, Dick is on a quest to live his life to the fullest and bring Jason along for the ride.</t>
  </si>
  <si>
    <t>2016-01-20T00:00:00Z</t>
  </si>
  <si>
    <t>2016-05-30T00:00:00Z</t>
  </si>
  <si>
    <t>2017-01-06T00:00:00Z</t>
  </si>
  <si>
    <t>https://image.tmdb.org/t/p/original/k0Lz1TfSlbcQthQKYGwE7blDfwN.jpg</t>
  </si>
  <si>
    <t>http://www.dirtygrandpa.movie/</t>
  </si>
  <si>
    <t>skl7gYRZHwE</t>
  </si>
  <si>
    <t>Covert Media</t>
  </si>
  <si>
    <t>tt1860213</t>
  </si>
  <si>
    <t>6891e91e7a297d387b055d9f</t>
  </si>
  <si>
    <t>Disconnect</t>
  </si>
  <si>
    <t>disconnect</t>
  </si>
  <si>
    <t>A hard-working lawyer, attached to his cell phone, can't find the time to communicate with his family. An estranged couple uses the internet as a means to escape from their lifeless marriage. A widowed ex-cop struggles to raise a mischievous son who cyber-bullies a classmate. An ambitious journalist sees a career-making story in a teen that performs on an adult-only site. They are strangers, neighbors and colleagues and their stories collide as ordinary people struggling to connect in today's wired world.</t>
  </si>
  <si>
    <t>2013-04-12T00:00:00Z</t>
  </si>
  <si>
    <t>2013-08-12T00:00:00Z</t>
  </si>
  <si>
    <t>2014-05-24T00:00:00Z</t>
  </si>
  <si>
    <t>https://image.tmdb.org/t/p/original/mAStXq4ncbLBnujd3LG4KDd7Z3a.jpg</t>
  </si>
  <si>
    <t>https://ldentertainment.com/movies/detail?id=9&amp;row=0</t>
  </si>
  <si>
    <t>EtTSyOlG3rg</t>
  </si>
  <si>
    <t>tt1433811</t>
  </si>
  <si>
    <t>6891e91e7a297d387b055da0</t>
  </si>
  <si>
    <t>Disenchanted</t>
  </si>
  <si>
    <t>disenchanted</t>
  </si>
  <si>
    <t>Disillusioned with life in the city, feeling out of place in suburbia, and frustrated that her happily ever after hasnâ€™t been so easy to find, Giselle turns to the magic of Andalasia for help. Accidentally transforming the entire town into a real-life fairy tale and placing her familyâ€™s future happiness in jeopardy, she must race against time to reverse the spell and determine what happily ever after truly means to her and her family.</t>
  </si>
  <si>
    <t>2022-11-18T00:00:00Z</t>
  </si>
  <si>
    <t>https://image.tmdb.org/t/p/original/uyNLq2Dc3s4IOdcYTU8ZtM2lTjb.jpg</t>
  </si>
  <si>
    <t>https://www.disneyplus.com/movies/disenchanted/5rnVhiRFkaqL</t>
  </si>
  <si>
    <t>DY63dfyn7HQ</t>
  </si>
  <si>
    <t>tt1596342</t>
  </si>
  <si>
    <t>Enchanted Collection</t>
  </si>
  <si>
    <t>6891e91e7a297d387b055da1</t>
  </si>
  <si>
    <t>Divergent</t>
  </si>
  <si>
    <t>divergent</t>
  </si>
  <si>
    <t>In a world divided into factions based on personality types, Tris learns that she's been classified as Divergent and won't fit in. When she discovers a plot to destroy Divergents, Tris and the mysterious Four must find out what makes Divergents dangerous before it's too late.</t>
  </si>
  <si>
    <t>2014-03-14T00:00:00Z</t>
  </si>
  <si>
    <t>https://image.tmdb.org/t/p/original/aNh4Q3iuPKDMPi2SL7GgOpiLukX.jpg</t>
  </si>
  <si>
    <t>http://www.thedivergentseries.movie/#divergent</t>
  </si>
  <si>
    <t>WI1Jqx47Uw8</t>
  </si>
  <si>
    <t>tt1840309</t>
  </si>
  <si>
    <t>6891e91e7a297d387b055da2</t>
  </si>
  <si>
    <t>Django Unchained</t>
  </si>
  <si>
    <t>django unchained</t>
  </si>
  <si>
    <t>With the help of a German bounty hunter, a freed slave sets out to rescue his wife from a brutal Mississippi plantation owner.</t>
  </si>
  <si>
    <t>2012-12-25T00:00:00Z</t>
  </si>
  <si>
    <t>2013-04-29T00:00:00Z</t>
  </si>
  <si>
    <t>2015-04-17T00:00:00Z</t>
  </si>
  <si>
    <t>https://image.tmdb.org/t/p/original/bV0rWoiRo7pHUTQkh6Oio6irlXO.jpg</t>
  </si>
  <si>
    <t>http://www.unchainedmovie.com</t>
  </si>
  <si>
    <t>_iH0UBYDI4g</t>
  </si>
  <si>
    <t>tt1853728</t>
  </si>
  <si>
    <t>6891e91e7a297d387b055da3</t>
  </si>
  <si>
    <t>Doc Holliday's Revenge</t>
  </si>
  <si>
    <t>doc holliday s revenge</t>
  </si>
  <si>
    <t>In 1882, Joseph and Elizabeth Cooley head West to reunite with family she never knew. But when she, Joseph, and her older brother, Millard, are stranded in a logging camp just outside Tucson a wounded Indian stumbles into their camp and they must defend him against Doc Holliday, his would-be killer. Elizabeth considers Doc a stone-cold killer -- but may find, during the course of their tense stand-off, that this courtly, ailing man has a surprisingly well-honed sense of justice, frontier-style...</t>
  </si>
  <si>
    <t>2014-06-01T00:00:00Z</t>
  </si>
  <si>
    <t>https://image.tmdb.org/t/p/original/lFN8h6gO3jMZikAErVVuPBcBrcu.jpg</t>
  </si>
  <si>
    <t>0edgu_9h8M4</t>
  </si>
  <si>
    <t>Rapid Heart Pictures</t>
  </si>
  <si>
    <t>tt3359872</t>
  </si>
  <si>
    <t>6891e91e7a297d387b055da4</t>
  </si>
  <si>
    <t>Doctor Strange</t>
  </si>
  <si>
    <t>doctor strange</t>
  </si>
  <si>
    <t>After his career is destroyed, a brilliant but arrogant surgeon gets a new lease on life when a sorcerer takes him under her wing and trains him to defend the world against evil.</t>
  </si>
  <si>
    <t>2016-10-25T00:00:00Z</t>
  </si>
  <si>
    <t>2016-10-26T00:00:00Z</t>
  </si>
  <si>
    <t>https://image.tmdb.org/t/p/original/uGBVj3bEbCoZbDjjl9wTxcygko1.jpg</t>
  </si>
  <si>
    <t>https://www.marvel.com/movies/doctor-strange</t>
  </si>
  <si>
    <t>HSzx-zryEgM</t>
  </si>
  <si>
    <t>tt1211837</t>
  </si>
  <si>
    <t>Doctor Strange Collection</t>
  </si>
  <si>
    <t>6891e91e7a297d387b055da5</t>
  </si>
  <si>
    <t>Doctor Strange in the Multiverse of Madness</t>
  </si>
  <si>
    <t>doctor strange in multiverse madness</t>
  </si>
  <si>
    <t>Doctor Strange, with the help of mystical allies both old and new, traverses the mind-bending and dangerous alternate realities of the Multiverse to confront a mysterious new adversary.</t>
  </si>
  <si>
    <t>2022-05-04T00:00:00Z</t>
  </si>
  <si>
    <t>2022-07-26T00:00:00Z</t>
  </si>
  <si>
    <t>2022-06-21T00:00:00Z</t>
  </si>
  <si>
    <t>https://image.tmdb.org/t/p/original/ddJcSKbcp4rKZTmuyWaMhuwcfMz.jpg</t>
  </si>
  <si>
    <t>https://www.marvel.com/movies/doctor-strange-in-the-multiverse-of-madness</t>
  </si>
  <si>
    <t>Rf8LAYJSOL8</t>
  </si>
  <si>
    <t>tt9419884</t>
  </si>
  <si>
    <t>3840x1608</t>
  </si>
  <si>
    <t>6891e91e7a297d387b055da6</t>
  </si>
  <si>
    <t>Dog</t>
  </si>
  <si>
    <t>dog</t>
  </si>
  <si>
    <t>An army ranger and his dog embark on a road trip along the Pacific Coast Highway to attend a friend's funeral.</t>
  </si>
  <si>
    <t>2022-02-17T00:00:00Z</t>
  </si>
  <si>
    <t>2022-05-10T00:00:00Z</t>
  </si>
  <si>
    <t>2022-03-11T00:00:00Z</t>
  </si>
  <si>
    <t>https://image.tmdb.org/t/p/original/zHQy4h36WwuCetKS7C3wcT1hkgA.jpg</t>
  </si>
  <si>
    <t>https://www.unitedartistsreleasing.com/dog</t>
  </si>
  <si>
    <t>JL6p4IAI23Y</t>
  </si>
  <si>
    <t>tt11252248</t>
  </si>
  <si>
    <t>6891e91e7a297d387b055da7</t>
  </si>
  <si>
    <t>Dolemite Is My Name</t>
  </si>
  <si>
    <t>dolemite is my name</t>
  </si>
  <si>
    <t>The story of Rudy Ray Moore, who created the iconic big screen pimp character Dolemite in the 1970s.</t>
  </si>
  <si>
    <t>2019-10-25T00:00:00Z</t>
  </si>
  <si>
    <t>https://image.tmdb.org/t/p/original/uoAqJg7ZSmftnBGOkupU1ySZQU0.jpg</t>
  </si>
  <si>
    <t>Ws1YIKsuTjQ</t>
  </si>
  <si>
    <t>tt8526872</t>
  </si>
  <si>
    <t>6891e91e7a297d387b055da8</t>
  </si>
  <si>
    <t>Domestic Disturbance</t>
  </si>
  <si>
    <t>domestic disturbance</t>
  </si>
  <si>
    <t>Frank Morrison is a divorced father with a 12-year-old son, Danny. His ex-wife Susan and son Danny now live with Rick Barnes, Susan's new husband. Danny, who has a reputation for telling lies, accuses his stepfather of committing a murder. Initially, no one believes his accusations, but then Frank becomes convinced and is the only one who believes him. Now, the father Danny trusts must protect him from the stepfather he fears.</t>
  </si>
  <si>
    <t>2001-10-28T00:00:00Z</t>
  </si>
  <si>
    <t>https://image.tmdb.org/t/p/original/quRhjnXAuIn04VmgM84nmKzt79J.jpg</t>
  </si>
  <si>
    <t>NZo72VgUAik</t>
  </si>
  <si>
    <t>tt0249478</t>
  </si>
  <si>
    <t>1918x804</t>
  </si>
  <si>
    <t>6891e91e7a297d387b055da9</t>
  </si>
  <si>
    <t>Domino</t>
  </si>
  <si>
    <t>domino</t>
  </si>
  <si>
    <t>The story of the life of Domino Harvey, who abandoned her career as a Ford model to become a bounty hunter.</t>
  </si>
  <si>
    <t>2006-05-03T00:00:00Z</t>
  </si>
  <si>
    <t>2008-05-31T00:00:00Z</t>
  </si>
  <si>
    <t>https://image.tmdb.org/t/p/original/bBUv7Y0whomi2AHrnEX1IMwMXsY.jpg</t>
  </si>
  <si>
    <t>fzP2Pz3ZEfE</t>
  </si>
  <si>
    <t>Scott Free Productions</t>
  </si>
  <si>
    <t>tt0421054</t>
  </si>
  <si>
    <t>6891e91e7a297d387b055daa</t>
  </si>
  <si>
    <t>Don Jon</t>
  </si>
  <si>
    <t>don jon</t>
  </si>
  <si>
    <t>A New Jersey guy dedicated to his family, friends, and church, develops unrealistic expectations from watching porn and works to find happiness and intimacy with his potential true love.</t>
  </si>
  <si>
    <t>2013-09-12T00:00:00Z</t>
  </si>
  <si>
    <t>2014-03-15T00:00:00Z</t>
  </si>
  <si>
    <t>https://image.tmdb.org/t/p/original/uh8bwvgGXeUKzdL4oSul9zxyTcd.jpg</t>
  </si>
  <si>
    <t>zAE6YFikffs</t>
  </si>
  <si>
    <t>Ram Bergman Productions</t>
  </si>
  <si>
    <t>tt2229499</t>
  </si>
  <si>
    <t>1904x784</t>
  </si>
  <si>
    <t>6891e91e7a297d387b055dab</t>
  </si>
  <si>
    <t>Don't Come Back from the Moon</t>
  </si>
  <si>
    <t>don t come back from moon</t>
  </si>
  <si>
    <t>The men of a small town on the edge of nowhere mysteriously disappear, one by one, leaving women and children behind to fend for themselves in a desolate and dreamlike world.</t>
  </si>
  <si>
    <t>2019-01-18T00:00:00Z</t>
  </si>
  <si>
    <t>https://image.tmdb.org/t/p/original/nvCas3wt20K23WLunGRKfyS3p99.jpg</t>
  </si>
  <si>
    <t>https://www.dontcomebackfromthemoon.com</t>
  </si>
  <si>
    <t>MnUo3d4Zseo</t>
  </si>
  <si>
    <t>tt5249200</t>
  </si>
  <si>
    <t>6891e91e7a297d387b055dac</t>
  </si>
  <si>
    <t>Don't Look Back</t>
  </si>
  <si>
    <t>Ne te retourne pas</t>
  </si>
  <si>
    <t>French</t>
  </si>
  <si>
    <t>don t look back</t>
  </si>
  <si>
    <t>Panic attacks and memory loss signal the plight of a writer whose body is inexplicably being taken over by another woman.</t>
  </si>
  <si>
    <t>2009-06-03T00:00:00Z</t>
  </si>
  <si>
    <t>2009-11-04T00:00:00Z</t>
  </si>
  <si>
    <t>2010-06-11T00:00:00Z</t>
  </si>
  <si>
    <t>https://image.tmdb.org/t/p/original/pvbhKQMP4Vi2BLyA38MqUBRPZPM.jpg</t>
  </si>
  <si>
    <t>http://www.neteretournepas-lefilm.com</t>
  </si>
  <si>
    <t>vehEo8dc-DY</t>
  </si>
  <si>
    <t>tt1075113</t>
  </si>
  <si>
    <t>6891e91e7a297d387b055dad</t>
  </si>
  <si>
    <t>Don't Look Up</t>
  </si>
  <si>
    <t>don t look up</t>
  </si>
  <si>
    <t>Two astronomers go on a media tour to warn humankind of a planet-killing comet hurtling toward Earth. The response from a distracted world: Meh.</t>
  </si>
  <si>
    <t>2021-12-08T00:00:00Z</t>
  </si>
  <si>
    <t>2021-12-23T00:00:00Z</t>
  </si>
  <si>
    <t>https://image.tmdb.org/t/p/original/th4E1yqsE8DGpAseLiUrI60Hf8V.jpg</t>
  </si>
  <si>
    <t>https://www.netflix.com/title/81252357</t>
  </si>
  <si>
    <t>RbIxYm3mKzI</t>
  </si>
  <si>
    <t>Hyperobject Industries</t>
  </si>
  <si>
    <t>tt11286314</t>
  </si>
  <si>
    <t>6891e91e7a297d387b055dae</t>
  </si>
  <si>
    <t>Donnie Brasco</t>
  </si>
  <si>
    <t>donnie brasco</t>
  </si>
  <si>
    <t>An FBI undercover agent infiltrates the mob and identifies more with the mafia life at the expense of his regular one.</t>
  </si>
  <si>
    <t>1997-02-27T00:00:00Z</t>
  </si>
  <si>
    <t>1999-07-06T00:00:00Z</t>
  </si>
  <si>
    <t>2004-01-09T00:00:00Z</t>
  </si>
  <si>
    <t>https://image.tmdb.org/t/p/original/xtKLvpOfARi1XVm8u2FTdhY5Piq.jpg</t>
  </si>
  <si>
    <t>yRj2FKLsQbU</t>
  </si>
  <si>
    <t>tt0119008</t>
  </si>
  <si>
    <t>6891e91e7a297d387b055daf</t>
  </si>
  <si>
    <t>Double Identity</t>
  </si>
  <si>
    <t>double identity</t>
  </si>
  <si>
    <t>In Chechnya, an American doctor takes a detour in life when he helps a mysterious woman escape from her would-be assailant.</t>
  </si>
  <si>
    <t>2010-01-01T00:00:00Z</t>
  </si>
  <si>
    <t>2009-11-14T00:00:00Z</t>
  </si>
  <si>
    <t>https://image.tmdb.org/t/p/original/1iZMTeCjarVr44Nj6VprFtDO5Nz.jpg</t>
  </si>
  <si>
    <t>GtD-9aiEf4E</t>
  </si>
  <si>
    <t>tt1290400</t>
  </si>
  <si>
    <t>6891e91e7a297d387b055db0</t>
  </si>
  <si>
    <t>Down to Earth</t>
  </si>
  <si>
    <t>down to earth</t>
  </si>
  <si>
    <t>Struggling comic Lance Barton knows what it's like to die on stage. But when his life takes an unexpected turn - straight to heaven - Lance is sure there's been a mistake. Miraculously, he's right! An angel tells Lance he was taken prematurely but assures him he can be returned to Earth - in the aged body of a ruthless white billionaire. In this improbable reincarnation, Lance begins a hilarious quest to realize his showbiz dream...and, along the way, discovers the person he never imagined he could be. Chris Rock delivers a first-rate performance in this romantic comedy remake of HEAVEN CAN WAIT.</t>
  </si>
  <si>
    <t>2001-02-16T00:00:00Z</t>
  </si>
  <si>
    <t>2001-06-08T00:00:00Z</t>
  </si>
  <si>
    <t>https://image.tmdb.org/t/p/original/w2XM4YCfBOOWEL4a0abQji7QxwI.jpg</t>
  </si>
  <si>
    <t>awcN8kofaDY</t>
  </si>
  <si>
    <t>tt0231775</t>
  </si>
  <si>
    <t>6891e91e7a297d387b055db1</t>
  </si>
  <si>
    <t>Downsizing</t>
  </si>
  <si>
    <t>downsizing</t>
  </si>
  <si>
    <t>A kindly occupational therapist undergoes a new procedure to be shrunken to four inches tall so that he and his wife can help save the planet and afford a nice lifestyle at the same time.</t>
  </si>
  <si>
    <t>2018-03-20T00:00:00Z</t>
  </si>
  <si>
    <t>https://image.tmdb.org/t/p/original/5bNzInSSAXfr0MFlHfb4IoQePVx.jpg</t>
  </si>
  <si>
    <t>_POpCkJToEQ</t>
  </si>
  <si>
    <t>tt1389072</t>
  </si>
  <si>
    <t>6891e91e7a297d387b055db2</t>
  </si>
  <si>
    <t>Dr. Jekyll and Mr. Hyde</t>
  </si>
  <si>
    <t>dr jekyll mr hyde</t>
  </si>
  <si>
    <t>Dr. Henry Jekyll is a well-regarded physician whose evenings are spent researching a rare and sacred Amazonian flower so potent it's said to literally separate the soul, giving life to man's Dark Self. The obsessive experiments to isolate its psychotropic properties happen to coincide with a series of brutal murders gripping the city with fear. Jekyll knows it's no coincidence. While his nights are lost to him, he awakens with bloody mementos and violent memories of the screams of his victims.</t>
  </si>
  <si>
    <t>2008-05-17T00:00:00Z</t>
  </si>
  <si>
    <t>https://image.tmdb.org/t/p/original/gLRrntbVvZpk6YxeYMG058COhVG.jpg</t>
  </si>
  <si>
    <t>tt1159984</t>
  </si>
  <si>
    <t>6891e91e7a297d387b055db3</t>
  </si>
  <si>
    <t>Dr. No</t>
  </si>
  <si>
    <t>dr no</t>
  </si>
  <si>
    <t>Agent 007 battles mysterious Dr. No, a scientific genius bent on destroying the U.S. space program. As the countdown to disaster begins, Bond must go to Jamaica, where he encounters beautiful Honey Ryder, to confront a megalomaniacal villain in his massive island headquarters.</t>
  </si>
  <si>
    <t>1962-10-07T00:00:00Z</t>
  </si>
  <si>
    <t>2000-05-16T00:00:00Z</t>
  </si>
  <si>
    <t>https://image.tmdb.org/t/p/original/9zCOLJmLNst0sCPZlkW1IRoH65E.jpg</t>
  </si>
  <si>
    <t>https://www.mgm.com/movies/dr-no</t>
  </si>
  <si>
    <t>h7FJDAH8Nn0</t>
  </si>
  <si>
    <t>tt0055928</t>
  </si>
  <si>
    <t>1808x1080</t>
  </si>
  <si>
    <t>6891e91e7a297d387b055db4</t>
  </si>
  <si>
    <t>Dracula Untold</t>
  </si>
  <si>
    <t>dracula untold</t>
  </si>
  <si>
    <t>Vlad Tepes is a great hero, but when he learns the Sultan is preparing for battle and needs to form an army of 1,000 boys, he vows to find a way to protect his family. Vlad turns to dark forces in order to get the power to destroy his enemies and agrees to go from hero to monster as he's turned into the mythological vampire, Dracula.</t>
  </si>
  <si>
    <t>2014-10-01T00:00:00Z</t>
  </si>
  <si>
    <t>2014-10-02T00:00:00Z</t>
  </si>
  <si>
    <t>https://image.tmdb.org/t/p/original/xJJFZ7tYASyQ7rNOLTrb2JpDc7A.jpg</t>
  </si>
  <si>
    <t>BRhjwiglXvQ</t>
  </si>
  <si>
    <t>tt0829150</t>
  </si>
  <si>
    <t>6891e91e7a297d387b055db5</t>
  </si>
  <si>
    <t>Dragged Across Concrete</t>
  </si>
  <si>
    <t>dragged across concrete</t>
  </si>
  <si>
    <t>Two policemen, one an old-timer, the other his volatile younger partner, find themselves suspended when a video of their strong-arm tactics becomes the media's cause du jour. Low on cash and with no other options, these two embittered soldiers descend into the criminal underworld to gain their just due, but instead find far more than they wanted awaiting them in the shadows.</t>
  </si>
  <si>
    <t>2019-02-21T00:00:00Z</t>
  </si>
  <si>
    <t>2019-04-30T00:00:00Z</t>
  </si>
  <si>
    <t>2019-03-22T00:00:00Z</t>
  </si>
  <si>
    <t>https://image.tmdb.org/t/p/original/dQ9EkVyPYJNVCfP5jWXRe4faUFA.jpg</t>
  </si>
  <si>
    <t>2p5pdWyyZoc</t>
  </si>
  <si>
    <t>Cinestate</t>
  </si>
  <si>
    <t>tt6491178</t>
  </si>
  <si>
    <t>6891e91e7a297d387b055db6</t>
  </si>
  <si>
    <t>Dragon Blade</t>
  </si>
  <si>
    <t>å¤©å°‡é›„å¸«</t>
  </si>
  <si>
    <t>dragon blade</t>
  </si>
  <si>
    <t>Huo An, the commander of the Protection Squad of the Western Regions, was framed by evil forces and becomes enslaved. On the other hand, a Roman general escapes to China after rescuing the Prince. The heroic duo meet in the Western Desert and a thrilling story unfolds.</t>
  </si>
  <si>
    <t>2015-02-19T00:00:00Z</t>
  </si>
  <si>
    <t>https://image.tmdb.org/t/p/original/m5yyMErIDbdzVLIDXVBG6EzM1oF.jpg</t>
  </si>
  <si>
    <t>lwMlpp8GIAI</t>
  </si>
  <si>
    <t>Visualizer Film Company</t>
  </si>
  <si>
    <t>tt3672840</t>
  </si>
  <si>
    <t>6891e91e7a297d387b055db7</t>
  </si>
  <si>
    <t>Dragon: The Bruce Lee Story</t>
  </si>
  <si>
    <t>dragon bruce lee story</t>
  </si>
  <si>
    <t>This film is a glimpse into the life, love and the unconquerable spirit of the legendary Bruce Lee. From a childhood of rigorous martial arts training, Lee realizes his dream of opening his own kung-fu school in America. Before long, he is discovered by a Hollywood producer and begins a meteoric rise to fame and an all too short reign as one the most charismatic action heroes in cinema history.</t>
  </si>
  <si>
    <t>2003-09-04T00:00:00Z</t>
  </si>
  <si>
    <t>2003-02-11T00:00:00Z</t>
  </si>
  <si>
    <t>https://image.tmdb.org/t/p/original/lxhsdC8wuGgQf0gKCt8wyHHxGcQ.jpg</t>
  </si>
  <si>
    <t>64Fi-X_74gQ</t>
  </si>
  <si>
    <t>Raffaella De Laurentiis Productions</t>
  </si>
  <si>
    <t>tt0106770</t>
  </si>
  <si>
    <t>6891e91e7a297d387b055db8</t>
  </si>
  <si>
    <t>DragonHeart</t>
  </si>
  <si>
    <t>dragonheart</t>
  </si>
  <si>
    <t>In an ancient time when majestic fire-breathers soared through the skies, a knight named Bowen comes face to face and heart to heart with the last dragon on Earth, Draco. Taking up arms to suppress a tyrant king, Bowen soon realizes his task will be harder than he'd imagined: If he kills the king, Draco will die as well.</t>
  </si>
  <si>
    <t>1996-05-31T00:00:00Z</t>
  </si>
  <si>
    <t>1999-10-28T00:00:00Z</t>
  </si>
  <si>
    <t>2002-07-01T00:00:00Z</t>
  </si>
  <si>
    <t>https://image.tmdb.org/t/p/original/5ciO16x4LQ7uhy854YHvQuQvHU9.jpg</t>
  </si>
  <si>
    <t>7MSLlD8lQ5k</t>
  </si>
  <si>
    <t>tt0116136</t>
  </si>
  <si>
    <t>DragonHeart Collection</t>
  </si>
  <si>
    <t>6891e91e7a297d387b055db9</t>
  </si>
  <si>
    <t>Dragonheart 3: The Sorcerer's Curse</t>
  </si>
  <si>
    <t>dragonheart 3 sorcerer s curse</t>
  </si>
  <si>
    <t>When aspiring knight Gareth goes in search of a fallen comet rumored to contain gold, he is shocked to instead find the dragon Drago. After Drago saves Gareth's life the two become intricately bonded, and must work together to defeat an evil sorcerer and stop his reign of terror. Along the way, Gareth learns the true meaning of being a knight in this fantasy action-adventure for the ages.</t>
  </si>
  <si>
    <t>2015-02-24T00:00:00Z</t>
  </si>
  <si>
    <t>2015-03-05T00:00:00Z</t>
  </si>
  <si>
    <t>2016-10-13T00:00:00Z</t>
  </si>
  <si>
    <t>https://image.tmdb.org/t/p/original/mN6B5ITOFelW7OhR7tGd51VhXmH.jpg</t>
  </si>
  <si>
    <t>ngLwnXEJCpA</t>
  </si>
  <si>
    <t>Raffaella Productions</t>
  </si>
  <si>
    <t>tt3829170</t>
  </si>
  <si>
    <t>6891e91e7a297d387b055dba</t>
  </si>
  <si>
    <t>DragonHeart: A New Beginning</t>
  </si>
  <si>
    <t>dragonheart new beginning</t>
  </si>
  <si>
    <t>When Geoff, an orphaned stable boy (Chris Masterson), discovers Drake (voice of Robby Benson), the world's last living dragon, he realizes that his dream of becoming a knight in shining armor can now come true. Together, they soon face challenges that turn them into heroes. But caught up in the excitement of their new lives, Geoff and Drake fail to see the hidden dangers that surround them.</t>
  </si>
  <si>
    <t>2000-08-08T00:00:00Z</t>
  </si>
  <si>
    <t>2000-01-07T00:00:00Z</t>
  </si>
  <si>
    <t>https://image.tmdb.org/t/p/original/yTRf0eiLAFCSRfiboiUFUloRc3l.jpg</t>
  </si>
  <si>
    <t>bTBR6tUE3fI</t>
  </si>
  <si>
    <t>Universal Family and Home Entertainment</t>
  </si>
  <si>
    <t>tt0214641</t>
  </si>
  <si>
    <t>6891e91e7a297d387b055dbb</t>
  </si>
  <si>
    <t>Dragonheart: Battle for the Heartfire</t>
  </si>
  <si>
    <t>dragonheart battle for heartfire</t>
  </si>
  <si>
    <t>When the King Gareth dies, his potential heirs, twin grandchildren who possess the dragonâ€™s unique strengths, use their inherited powers against each other to vie for the throne. When Dragoâ€™s source of power â€“ known as the Heartfire â€“ is stolen, more than the throne is at stake; the siblings must end their rivalry with swords and sorcery or the kingdom may fall.</t>
  </si>
  <si>
    <t>2017-07-09T00:00:00Z</t>
  </si>
  <si>
    <t>2017-06-13T00:00:00Z</t>
  </si>
  <si>
    <t>https://image.tmdb.org/t/p/original/nPjqwumVHyx2nOCyZH5dpXAmhpf.jpg</t>
  </si>
  <si>
    <t>_zpFz4QKTAQ</t>
  </si>
  <si>
    <t>tt5610626</t>
  </si>
  <si>
    <t>6891e91e7a297d387b055dbc</t>
  </si>
  <si>
    <t>Dragonheart: Vengeance</t>
  </si>
  <si>
    <t>dragonheart vengeance</t>
  </si>
  <si>
    <t>Lukas, a young farmer whose family is killed by savage raiders in the countryside, sets out on an epic quest for revenge, forming an unlikely trio with a majestic dragon and a swashbuckling, sword-fighting mercenary, Darius.</t>
  </si>
  <si>
    <t>2020-06-11T00:00:00Z</t>
  </si>
  <si>
    <t>https://image.tmdb.org/t/p/original/qs6gz6atyQcAvqC6qZaslOjliUG.jpg</t>
  </si>
  <si>
    <t>GQtt2OKmH5o</t>
  </si>
  <si>
    <t>tt9711106</t>
  </si>
  <si>
    <t>6891e91e7a297d387b055dbd</t>
  </si>
  <si>
    <t>Dragons: Dawn of the Dragon Racers</t>
  </si>
  <si>
    <t>dragons dawn dragon racers</t>
  </si>
  <si>
    <t>A hunt for a lost sheep turns into a competition between Hiccup and friends as they compete to become the first Dragon Racing champion of Berk.</t>
  </si>
  <si>
    <t>2014-11-01T00:00:00Z</t>
  </si>
  <si>
    <t>2014-11-29T00:00:00Z</t>
  </si>
  <si>
    <t>https://image.tmdb.org/t/p/original/sgOXOQyPIjeMi1bnWu1r0CzLsZD.jpg</t>
  </si>
  <si>
    <t>tt4191768</t>
  </si>
  <si>
    <t>6891e91e7a297d387b055dbe</t>
  </si>
  <si>
    <t>Dragons: Gift of the Night Fury</t>
  </si>
  <si>
    <t>dragons gift night fury</t>
  </si>
  <si>
    <t>Hiccup and Toothless go on an exciting adventure and discover an island of new dragons.</t>
  </si>
  <si>
    <t>https://image.tmdb.org/t/p/original/tieHyFlHwnU4gdKY9vBNCW7U5iw.jpg</t>
  </si>
  <si>
    <t>hXT5yAthfQM</t>
  </si>
  <si>
    <t>tt2065968</t>
  </si>
  <si>
    <t>6891e91e7a297d387b055dbf</t>
  </si>
  <si>
    <t>Drive</t>
  </si>
  <si>
    <t>drive</t>
  </si>
  <si>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</si>
  <si>
    <t>2011-09-15T00:00:00Z</t>
  </si>
  <si>
    <t>2012-01-30T00:00:00Z</t>
  </si>
  <si>
    <t>https://image.tmdb.org/t/p/original/602vevIURmpDfzbnv5Ubi6wIkQm.jpg</t>
  </si>
  <si>
    <t>http://www.sonypictures.com/movies/drive/</t>
  </si>
  <si>
    <t>inTc4Q_gEWQ</t>
  </si>
  <si>
    <t>FilmDistrict</t>
  </si>
  <si>
    <t>tt0780504</t>
  </si>
  <si>
    <t>6891e91e7a297d387b055dc0</t>
  </si>
  <si>
    <t>Drive Angry</t>
  </si>
  <si>
    <t>drive angry</t>
  </si>
  <si>
    <t>Milton is a hardened felon who has broken out of Hell, intent on finding the vicious cult who brutally murdered his daughter and kidnapped her baby. He joins forces with a sexy, tough-as-nails waitress, who's also seeking redemption of her own. Caught in a deadly race against time, Milton has three days to avoid capture, avenge his daughter's death, and save her baby before she's mercilessly sacrificed by the cult.</t>
  </si>
  <si>
    <t>2011-02-24T00:00:00Z</t>
  </si>
  <si>
    <t>2011-07-05T00:00:00Z</t>
  </si>
  <si>
    <t>2011-08-06T00:00:00Z</t>
  </si>
  <si>
    <t>https://image.tmdb.org/t/p/original/g0hQNqLkPZC5wOnNhzUH0KvPda4.jpg</t>
  </si>
  <si>
    <t>http://www.driveangry3d.co.uk/</t>
  </si>
  <si>
    <t>jouaan70m4c</t>
  </si>
  <si>
    <t>tt1502404</t>
  </si>
  <si>
    <t>6891e91e7a297d387b055dc1</t>
  </si>
  <si>
    <t>Drive Hard</t>
  </si>
  <si>
    <t>drive hard</t>
  </si>
  <si>
    <t>A former race car driver is abducted by a mysterious thief and forced to be the wheel-man for a crime that puts them both in the sights of the cops and the mob.</t>
  </si>
  <si>
    <t>2014-11-27T00:00:00Z</t>
  </si>
  <si>
    <t>2014-05-26T00:00:00Z</t>
  </si>
  <si>
    <t>https://image.tmdb.org/t/p/original/wSujXhZJPvwKtMhIAuIuXZ93gYO.jpg</t>
  </si>
  <si>
    <t>5Sy9OQBYlVk</t>
  </si>
  <si>
    <t>tt2968804</t>
  </si>
  <si>
    <t>6891e91e7a297d387b055dc2</t>
  </si>
  <si>
    <t>Dude, Where's My Car?</t>
  </si>
  <si>
    <t>dude where s my car</t>
  </si>
  <si>
    <t>Two stoners wake up after a night of partying and cannot remember where they parked their car.</t>
  </si>
  <si>
    <t>2000-12-15T00:00:00Z</t>
  </si>
  <si>
    <t>2001-05-09T00:00:00Z</t>
  </si>
  <si>
    <t>https://image.tmdb.org/t/p/original/A5FBQplPsSVVvdYn4NHgtWYF8un.jpg</t>
  </si>
  <si>
    <t>d1wuijgeaaY</t>
  </si>
  <si>
    <t>tt0242423</t>
  </si>
  <si>
    <t>1920x1042</t>
  </si>
  <si>
    <t>6891e91e7a297d387b055dc3</t>
  </si>
  <si>
    <t>Due Date</t>
  </si>
  <si>
    <t>due date</t>
  </si>
  <si>
    <t>Peter Highman must scramble across the US in five days to be present for the birth of his first child. He gets off to a bad start when his wallet and luggage are stolen, and put on the 'no-fly' list. Peter embarks on a terrifying journey when he accepts a ride from an actor.</t>
  </si>
  <si>
    <t>2010-11-03T00:00:00Z</t>
  </si>
  <si>
    <t>2010-11-04T00:00:00Z</t>
  </si>
  <si>
    <t>https://image.tmdb.org/t/p/original/sBxWS09pOOyXZ0dcnqfqqCAQGan.jpg</t>
  </si>
  <si>
    <t>http://duedatemovie.warnerbros.com/</t>
  </si>
  <si>
    <t>hEtu68oxBfc</t>
  </si>
  <si>
    <t>tt1231583</t>
  </si>
  <si>
    <t>6891e91e7a297d387b055dc4</t>
  </si>
  <si>
    <t>Dumb and Dumber</t>
  </si>
  <si>
    <t>dumb dumber</t>
  </si>
  <si>
    <t>Lloyd and Harry are two men whose stupidity is really indescribable. When Mary, a beautiful woman, loses an important suitcase with money before she leaves for Aspen, the two friends (who have found the suitcase) decide to return it to her. After some "adventures" they finally get to Aspen where, using the lost money they live it up and fight for Mary's heart.</t>
  </si>
  <si>
    <t>1994-12-16T00:00:00Z</t>
  </si>
  <si>
    <t>1995-12-01T00:00:00Z</t>
  </si>
  <si>
    <t>1998-05-02T00:00:00Z</t>
  </si>
  <si>
    <t>https://image.tmdb.org/t/p/original/4LdpBXiCyGKkR8FGHgjKlphrfUc.jpg</t>
  </si>
  <si>
    <t>OyJhN2Es7Cw</t>
  </si>
  <si>
    <t>tt0109686</t>
  </si>
  <si>
    <t>Dumb and Dumber Collection</t>
  </si>
  <si>
    <t>6891e91e7a297d387b055dc5</t>
  </si>
  <si>
    <t>Dumb and Dumber To</t>
  </si>
  <si>
    <t>dumb dumber to</t>
  </si>
  <si>
    <t>20 years since their first adventure, Lloyd and Harry go on a road trip to find Harry's newly discovered daughter, who was given up for adoption.</t>
  </si>
  <si>
    <t>2014-11-12T00:00:00Z</t>
  </si>
  <si>
    <t>2015-03-02T00:00:00Z</t>
  </si>
  <si>
    <t>https://image.tmdb.org/t/p/original/cvEi0xV7TUkabJGuzulhvbMjrHi.jpg</t>
  </si>
  <si>
    <t>dmNddThxi4c</t>
  </si>
  <si>
    <t>tt2096672</t>
  </si>
  <si>
    <t>6891e91e7a297d387b055dc6</t>
  </si>
  <si>
    <t>Dumb and Dumberer: When Harry Met Lloyd</t>
  </si>
  <si>
    <t>dumb dumberer when harry met lloyd</t>
  </si>
  <si>
    <t>This wacky prequel to the 1994 blockbuster goes back to the lame-brained Harry and Lloyd's days as classmates at a Rhode Island high school, where the unprincipled principal puts the pair in remedial courses as part of a scheme to fleece the school.</t>
  </si>
  <si>
    <t>2003-04-14T00:00:00Z</t>
  </si>
  <si>
    <t>2004-07-01T00:00:00Z</t>
  </si>
  <si>
    <t>2003-10-03T00:00:00Z</t>
  </si>
  <si>
    <t>https://image.tmdb.org/t/p/original/qxD6P3UXASFCdbrVavceZzgOfI9.jpg</t>
  </si>
  <si>
    <t>tdjX8Voj5vI</t>
  </si>
  <si>
    <t>tt0329028</t>
  </si>
  <si>
    <t>6891e91e7a297d387b055dc7</t>
  </si>
  <si>
    <t>Dungeons &amp; Dragons</t>
  </si>
  <si>
    <t>dungeons dragons</t>
  </si>
  <si>
    <t>The Empire of Izmer is a divided land: elite magicians called â€œmagesâ€ rule while lowly commoners are powerless. When Empress Savina vows to bring equality and prosperity to her land, the evil mage Profion plots to depose her.</t>
  </si>
  <si>
    <t>2000-12-08T00:00:00Z</t>
  </si>
  <si>
    <t>2001-05-22T00:00:00Z</t>
  </si>
  <si>
    <t>https://image.tmdb.org/t/p/original/jJCo92G0UMtO6qSjTxkKUiiyTgo.jpg</t>
  </si>
  <si>
    <t>BBA3BrDJnM0</t>
  </si>
  <si>
    <t>tt0190374</t>
  </si>
  <si>
    <t>1920x1032</t>
  </si>
  <si>
    <t>Dungeons &amp; Dragons Collection</t>
  </si>
  <si>
    <t>6891e91e7a297d387b055dc8</t>
  </si>
  <si>
    <t>Dungeons &amp; Dragons: Honor Among Thieves</t>
  </si>
  <si>
    <t>dungeons dragons honor among thieves</t>
  </si>
  <si>
    <t>A charming thief and a band of unlikely adventurers undertake an epic heist to retrieve a lost relic, but things go dangerously awry when they run afoul of the wrong people.</t>
  </si>
  <si>
    <t>2023-03-23T00:00:00Z</t>
  </si>
  <si>
    <t>2023-05-30T00:00:00Z</t>
  </si>
  <si>
    <t>2023-05-02T00:00:00Z</t>
  </si>
  <si>
    <t>https://image.tmdb.org/t/p/original/v7UF7ypAqjsFZFdjksjQ7IUpXdn.jpg</t>
  </si>
  <si>
    <t>https://www.paramountmovies.com/movies/dungeons-dragons-honor-among-thieves</t>
  </si>
  <si>
    <t>9LLOLEBlVIA</t>
  </si>
  <si>
    <t>Entertainment One</t>
  </si>
  <si>
    <t>tt2906216</t>
  </si>
  <si>
    <t>6891e91e7a297d387b055dc9</t>
  </si>
  <si>
    <t>Dungeons &amp; Dragons: The Book of Vile Darkness</t>
  </si>
  <si>
    <t>dungeons dragons book vile darkness</t>
  </si>
  <si>
    <t>A noble warrior must battle dragons and demons while upholding his moral code as he covertly joins a group of villains to rescue his kidnapped father from Shathrax, the Mind Flayer, who threatens to destroy the world.</t>
  </si>
  <si>
    <t>2012-08-09T00:00:00Z</t>
  </si>
  <si>
    <t>2012-11-23T00:00:00Z</t>
  </si>
  <si>
    <t>https://image.tmdb.org/t/p/original/yzbtaa8rNZ7p6IJH0Co4xW98MC1.jpg</t>
  </si>
  <si>
    <t>dVwPgrQ_R_s</t>
  </si>
  <si>
    <t>Zinc Entertainment Inc.</t>
  </si>
  <si>
    <t>tt1733125</t>
  </si>
  <si>
    <t>6891e91e7a297d387b055dca</t>
  </si>
  <si>
    <t>Dungeons &amp; Dragons: Wrath of the Dragon God</t>
  </si>
  <si>
    <t>dungeons dragons wrath dragon god</t>
  </si>
  <si>
    <t>Due to a curse from his former master Profion, Damodar survived his death by Ridley Freeborn as an undead entity in pursuit of an evil artifact for some hundred years, so that he might be capable of unleashing unstoppable destruction on Izmir and the descendants of those who caused his demise.</t>
  </si>
  <si>
    <t>2005-10-08T00:00:00Z</t>
  </si>
  <si>
    <t>https://image.tmdb.org/t/p/original/m2lMUxyFDi1RXogMffLfQW3CjTE.jpg</t>
  </si>
  <si>
    <t>NdShvRiPEUA</t>
  </si>
  <si>
    <t>tt0406728</t>
  </si>
  <si>
    <t>6891e91e7a297d387b055dcb</t>
  </si>
  <si>
    <t>Duplicity</t>
  </si>
  <si>
    <t>duplicity</t>
  </si>
  <si>
    <t>Two romantically involved corporate spies team up to manipulate a race to corner the market on a medical innovation that will reap huge profits and allow them to lead an extravagant lifestyle together.</t>
  </si>
  <si>
    <t>2009-03-18T00:00:00Z</t>
  </si>
  <si>
    <t>2009-09-09T00:00:00Z</t>
  </si>
  <si>
    <t>2009-03-20T00:00:00Z</t>
  </si>
  <si>
    <t>https://image.tmdb.org/t/p/original/bWVLYz93c7l0sMHz7nDQNej8wnQ.jpg</t>
  </si>
  <si>
    <t>http://www.universalstudiosentertainment.com/duplicity/</t>
  </si>
  <si>
    <t>c_CNK9g9Kj0</t>
  </si>
  <si>
    <t>Medienproduktion Poseidon Filmgesellschaft</t>
  </si>
  <si>
    <t>tt1135487</t>
  </si>
  <si>
    <t>6891e91e7a297d387b055dcc</t>
  </si>
  <si>
    <t>Dying of the Light</t>
  </si>
  <si>
    <t>dying light</t>
  </si>
  <si>
    <t>Evan Lake, a veteran CIA agent, has been ordered to retire. But when his protÃ©gÃ© uncovers evidence that Lake's nemesis, the terrorist Banir, has resurfaced, Lake goes rogue, embarking on a perilous, intercontinental mission to eliminate his sworn enemy.</t>
  </si>
  <si>
    <t>2014-12-04T00:00:00Z</t>
  </si>
  <si>
    <t>2015-05-02T00:00:00Z</t>
  </si>
  <si>
    <t>https://image.tmdb.org/t/p/original/gL6riNxQeyPXT5YsgqE2aWhl1zi.jpg</t>
  </si>
  <si>
    <t>PUCggOyEmDA</t>
  </si>
  <si>
    <t>TinRes Entertainment</t>
  </si>
  <si>
    <t>tt1274586</t>
  </si>
  <si>
    <t>6891e91e7a297d387b055dcd</t>
  </si>
  <si>
    <t>E.T. the Extra-Terrestrial</t>
  </si>
  <si>
    <t>e t extra terrestrial</t>
  </si>
  <si>
    <t>An alien is left behind on Earth and saved by the 10-year-old Elliot who decides to keep him hidden in his home. While a task force hunts for the extra-terrestrial, Elliot, his brother, and his little sister Gertie form an emotional bond with their new friend, and try to help him find his way home.</t>
  </si>
  <si>
    <t>1982-06-11T00:00:00Z</t>
  </si>
  <si>
    <t>2002-10-29T00:00:00Z</t>
  </si>
  <si>
    <t>2002-03-15T00:00:00Z</t>
  </si>
  <si>
    <t>https://image.tmdb.org/t/p/original/an0nD6uq6byfxXCfk6lQBzdL2J1.jpg</t>
  </si>
  <si>
    <t>http://www.et20.com/</t>
  </si>
  <si>
    <t>NsvdZ_z56c0</t>
  </si>
  <si>
    <t>tt0083866</t>
  </si>
  <si>
    <t>6891e91e7a297d387b055dce</t>
  </si>
  <si>
    <t>Eagle Eye</t>
  </si>
  <si>
    <t>eagle eye</t>
  </si>
  <si>
    <t>Jerry Shaw and Rachel Holloman are two strangers whose lives are suddenly thrown into turmoil by a mysterious woman they have never met. Threatening their lives and family, the unseen caller uses everyday technology to control their actions and push them into increasing danger. As events escalate, Jerry and Rachel become the country's most-wanted fugitives and must figure out what is happening to them.</t>
  </si>
  <si>
    <t>2008-12-27T00:00:00Z</t>
  </si>
  <si>
    <t>2008-10-01T00:00:00Z</t>
  </si>
  <si>
    <t>https://image.tmdb.org/t/p/original/9KCOv0hL37IN3tWG3j86eZg3xDH.jpg</t>
  </si>
  <si>
    <t>olRdPXwiSjk</t>
  </si>
  <si>
    <t>KMP Film Invest</t>
  </si>
  <si>
    <t>tt1059786</t>
  </si>
  <si>
    <t>6891e91e7a297d387b055dcf</t>
  </si>
  <si>
    <t>Easy A</t>
  </si>
  <si>
    <t>easy</t>
  </si>
  <si>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</si>
  <si>
    <t>2011-06-15T00:00:00Z</t>
  </si>
  <si>
    <t>2010-10-28T00:00:00Z</t>
  </si>
  <si>
    <t>https://image.tmdb.org/t/p/original/v5f1qO6NJnxWgONgkYg21TW39DT.jpg</t>
  </si>
  <si>
    <t>http://www.sonypictures.com/movies/easya</t>
  </si>
  <si>
    <t>KNbPnqyvItk</t>
  </si>
  <si>
    <t>Screen Gems</t>
  </si>
  <si>
    <t>tt1282140</t>
  </si>
  <si>
    <t>6891e91e7a297d387b055dd0</t>
  </si>
  <si>
    <t>Easy Money</t>
  </si>
  <si>
    <t>Snabba cash</t>
  </si>
  <si>
    <t>easy money</t>
  </si>
  <si>
    <t>When JW becomes a drug runner in order to maintain his double life, his fate becomes tied to two other men: Jorge, a fugitive on the run from both the Serbian mafia and the police, and mafia enforcer Mrado, who is on the hunt for Jorge.</t>
  </si>
  <si>
    <t>2010-01-15T00:00:00Z</t>
  </si>
  <si>
    <t>https://image.tmdb.org/t/p/original/ezx8LhhpZd6U4sd0lXyCEUhIBUc.jpg</t>
  </si>
  <si>
    <t>http://www.filmensnabbacash.se</t>
  </si>
  <si>
    <t>IVCdV9TqiqM</t>
  </si>
  <si>
    <t>Svenska Filminstitutet</t>
  </si>
  <si>
    <t>tt1291652</t>
  </si>
  <si>
    <t>Easy Money Collection</t>
  </si>
  <si>
    <t>6891e91e7a297d387b055dd1</t>
  </si>
  <si>
    <t>Easy Money: Hard to Kill</t>
  </si>
  <si>
    <t>Snabba cash II</t>
  </si>
  <si>
    <t>easy money hard to kill</t>
  </si>
  <si>
    <t>JW is serving hard time in prison and struggling to get back on an honest path. There are glimmers of hope in his life â€“ some venture capitalists are interested in a new piece of trading software he's developed, and while behind bars he's made peace with an old enemy. This all proves to be an illusion. On leave from prison, and back in contact with his former gang, JW learns that once you've walked in the shoes of a criminal there just may be no going back.</t>
  </si>
  <si>
    <t>2013-10-29T00:00:00Z</t>
  </si>
  <si>
    <t>https://image.tmdb.org/t/p/original/kgSE9epmyShnfjAIWzIelW534cg.jpg</t>
  </si>
  <si>
    <t>tmiIQ919Yfg</t>
  </si>
  <si>
    <t>Nordisk Film Denmark</t>
  </si>
  <si>
    <t>tt1588342</t>
  </si>
  <si>
    <t>6891e91e7a297d387b055dd2</t>
  </si>
  <si>
    <t>Eat Pray Love</t>
  </si>
  <si>
    <t>eat pray love</t>
  </si>
  <si>
    <t>Liz Gilbert had everything a modern woman is supposed to dream of having â€“ a husband, a house and a successful career â€“ yet like so many others, she found herself lost, confused and searching for what she really wanted in life. Newly divorced and at a crossroads, Gilbert steps out of her comfort zone, risking everything to change her life, embarking on a journey around the world that becomes a quest for self-discovery. In her travels, she discovers the true pleasure of nourishment by eating in Italy, the power of prayer in India and, finally and unexpectedly, the inner peace and balance of true love in Bali.</t>
  </si>
  <si>
    <t>2010-08-12T00:00:00Z</t>
  </si>
  <si>
    <t>2011-01-05T00:00:00Z</t>
  </si>
  <si>
    <t>2010-09-17T00:00:00Z</t>
  </si>
  <si>
    <t>https://image.tmdb.org/t/p/original/nPLoZSLqUeQV37Brm71cRQTVUuY.jpg</t>
  </si>
  <si>
    <t>http://www.sonypictures.com/movies/eatpraylove/</t>
  </si>
  <si>
    <t>mjay5vgIwt4</t>
  </si>
  <si>
    <t>Red Om Films</t>
  </si>
  <si>
    <t>tt0879870</t>
  </si>
  <si>
    <t>6891e91e7a297d387b055dd3</t>
  </si>
  <si>
    <t>Eddie Murphy: Delirious</t>
  </si>
  <si>
    <t>eddie murphy delirious</t>
  </si>
  <si>
    <t>Taped live and in concert at Constitution Hall in Washington, D.C. in August, 1983, Eddie Murphy: Delirious captures Eddie Murphy's wild and outrageous stand-up comedy act, which he performed in New York and eighteen other cities across the U.S. to standing-room-only audiences. Eddie's comedy was groundbreaking, completely new, razor sharp and definitely funny.Eddie Murphy pontificates in his own vulgarly hilarious fashion on everything from bizarre sexual fantasies to reliving the family barbecue, and is peppered with Eddie's one-of-a-kind wit. Laugh along as Eddie reminiscences of hot childhood days and the ice cream man intermixed with classic vocal parodies of top American entertainers.Experience Eddie Murphy at his best, live and red hot! Delirious! Uncensored and Uncut!</t>
  </si>
  <si>
    <t>1983-10-15T00:00:00Z</t>
  </si>
  <si>
    <t>https://image.tmdb.org/t/p/original/qnNXoflFXeUg692kulMKVJVRzYf.jpg</t>
  </si>
  <si>
    <t>XhHgYnAZGpI</t>
  </si>
  <si>
    <t>HBO</t>
  </si>
  <si>
    <t>tt0085474</t>
  </si>
  <si>
    <t>720x480</t>
  </si>
  <si>
    <t>6891e91e7a297d387b055dd4</t>
  </si>
  <si>
    <t>Eddie Murphy Raw</t>
  </si>
  <si>
    <t>eddie murphy raw</t>
  </si>
  <si>
    <t>Eddie Murphy delights, shocks and entertains with dead-on celebrity impersonations, observations on '80s love, sex and marriage, a remembrance of Mom's hamburgers and much more.</t>
  </si>
  <si>
    <t>1987-11-25T00:00:00Z</t>
  </si>
  <si>
    <t>2016-09-30T00:00:00Z</t>
  </si>
  <si>
    <t>https://image.tmdb.org/t/p/original/3eu5A1pTcRznezG0DmMVWfDBhkr.jpg</t>
  </si>
  <si>
    <t>v6bCxkkR_Vw</t>
  </si>
  <si>
    <t>tt0092948</t>
  </si>
  <si>
    <t>1824x1072</t>
  </si>
  <si>
    <t>6891e91e7a297d387b055dd5</t>
  </si>
  <si>
    <t>Edge of Darkness</t>
  </si>
  <si>
    <t>edge darkness</t>
  </si>
  <si>
    <t>As a seasoned homicide detective, Thomas Craven has seen the bleakest side of humanity. But nothing prepares him for the toughest investigation of his life: the search for his only daughter Emma's killer. Now, he is on a personal mission to uncover the disturbing secrets surrounding her murder, including corporate corruption, government collusion and Emma's own mysterious life.</t>
  </si>
  <si>
    <t>2010-01-28T00:00:00Z</t>
  </si>
  <si>
    <t>2010-06-09T00:00:00Z</t>
  </si>
  <si>
    <t>2010-01-29T00:00:00Z</t>
  </si>
  <si>
    <t>https://image.tmdb.org/t/p/original/pvHjp1vEFmp5FquSCPQ2O95tIZJ.jpg</t>
  </si>
  <si>
    <t>hVOH8xrCI9I</t>
  </si>
  <si>
    <t>Icon Productions</t>
  </si>
  <si>
    <t>tt1226273</t>
  </si>
  <si>
    <t>6891e91e7a297d387b055dd6</t>
  </si>
  <si>
    <t>Edge of Tomorrow</t>
  </si>
  <si>
    <t>edge tomorrow</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</si>
  <si>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</si>
  <si>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2014-05-27T00:00:00Z</t>
  </si>
  <si>
    <t>2014-09-19T00:00:00Z</t>
  </si>
  <si>
    <t>2015-04-04T00:00:00Z</t>
  </si>
  <si>
    <t>https://image.tmdb.org/t/p/original/uUHvlkLavotfGsNtosDy8ShsIYF.jpg</t>
  </si>
  <si>
    <t>https://www.warnerbros.com/movies/edge-tomorrow</t>
  </si>
  <si>
    <t>eb8wTIcGLgQ</t>
  </si>
  <si>
    <t>RatPac Entertainment</t>
  </si>
  <si>
    <t>tt1631867</t>
  </si>
  <si>
    <t>6891e91e7a297d387b055dd7</t>
  </si>
  <si>
    <t>Edison</t>
  </si>
  <si>
    <t>edison</t>
  </si>
  <si>
    <t>In the troubled city of Edison, a young journalist, his jaded editor, and an honest investigator from the district attorney's office join forces to gather evidence against corrupt members of an elite police unit.</t>
  </si>
  <si>
    <t>2005-07-29T00:00:00Z</t>
  </si>
  <si>
    <t>2005-03-05T00:00:00Z</t>
  </si>
  <si>
    <t>2008-07-20T00:00:00Z</t>
  </si>
  <si>
    <t>https://image.tmdb.org/t/p/original/7K2amWJd9lASC9R04M7IfVklBc1.jpg</t>
  </si>
  <si>
    <t>http://millennium-media.net/mf-films/edison</t>
  </si>
  <si>
    <t>G3xH5ke7B9o</t>
  </si>
  <si>
    <t>tt0389957</t>
  </si>
  <si>
    <t>6891e91e7a297d387b055dd8</t>
  </si>
  <si>
    <t>Edward Scissorhands</t>
  </si>
  <si>
    <t>edward scissorhands</t>
  </si>
  <si>
    <t>A small suburban town receives a visit from a castaway unfinished science experiment named Edward.</t>
  </si>
  <si>
    <t>1990-12-14T00:00:00Z</t>
  </si>
  <si>
    <t>2006-11-06T00:00:00Z</t>
  </si>
  <si>
    <t>2001-10-08T00:00:00Z</t>
  </si>
  <si>
    <t>https://image.tmdb.org/t/p/original/e0FqKFvGPdQNWG8tF9cZBtev9Em.jpg</t>
  </si>
  <si>
    <t>S8bBjpUBbro</t>
  </si>
  <si>
    <t>tt0099487</t>
  </si>
  <si>
    <t>6891e91e7a297d387b055dd9</t>
  </si>
  <si>
    <t>El Camino: A Breaking Bad Movie</t>
  </si>
  <si>
    <t>el camino breaking bad movie</t>
  </si>
  <si>
    <t>In the wake of his dramatic escape from captivity, Jesse Pinkman must come to terms with his past in order to forge some kind of future.</t>
  </si>
  <si>
    <t>2019-10-11T00:00:00Z</t>
  </si>
  <si>
    <t>2020-10-13T00:00:00Z</t>
  </si>
  <si>
    <t>2019-10-10T00:00:00Z</t>
  </si>
  <si>
    <t>https://image.tmdb.org/t/p/original/ePXuKdXZuJx8hHMNr2yM4jY2L7Z.jpg</t>
  </si>
  <si>
    <t>https://www.netflix.com/title/81078819</t>
  </si>
  <si>
    <t>rklOejPnD3Y</t>
  </si>
  <si>
    <t>Sony Pictures Television</t>
  </si>
  <si>
    <t>tt9243946</t>
  </si>
  <si>
    <t>6891e91e7a297d387b055dda</t>
  </si>
  <si>
    <t>Elektra</t>
  </si>
  <si>
    <t>elektra</t>
  </si>
  <si>
    <t>Elektra the warrior survives a near-death experience, becomes an assassin-for-hire, and tries to protect her two latest targets, a single father and his young daughter, from a group of supernatural assassins.</t>
  </si>
  <si>
    <t>2005-01-13T00:00:00Z</t>
  </si>
  <si>
    <t>2005-07-06T00:00:00Z</t>
  </si>
  <si>
    <t>2010-04-24T00:00:00Z</t>
  </si>
  <si>
    <t>https://image.tmdb.org/t/p/original/9Azi1GBNj3gPPwmQWAMcATg7JOl.jpg</t>
  </si>
  <si>
    <t>http://marvel.com/movies/movie/13/elektra</t>
  </si>
  <si>
    <t>etfIjKxKzqw</t>
  </si>
  <si>
    <t>tt0357277</t>
  </si>
  <si>
    <t>6891e91e7a297d387b055ddb</t>
  </si>
  <si>
    <t>Elf</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</si>
  <si>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</si>
  <si>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</si>
  <si>
    <t>2003-11-07T00:00:00Z</t>
  </si>
  <si>
    <t>2004-11-24T00:00:00Z</t>
  </si>
  <si>
    <t>2003-12-12T00:00:00Z</t>
  </si>
  <si>
    <t>https://image.tmdb.org/t/p/original/oOleziEempUPu96jkGs0Pj6tKxj.jpg</t>
  </si>
  <si>
    <t>14o38xfHlXc</t>
  </si>
  <si>
    <t>tt0319343</t>
  </si>
  <si>
    <t>6891e91e7a297d387b055ddc</t>
  </si>
  <si>
    <t>Elvis</t>
  </si>
  <si>
    <t>elvis</t>
  </si>
  <si>
    <t>This biopic traces Elvis Presleyâ€™s life from his impoverished childhood to his meteoric rise to stardom to his triumphant conquering of Las Vegas.</t>
  </si>
  <si>
    <t>1979-02-10T00:00:00Z</t>
  </si>
  <si>
    <t>1979-02-11T00:00:00Z</t>
  </si>
  <si>
    <t>https://image.tmdb.org/t/p/original/fYsrWZrLZMH9duwXPtaoheunUz4.jpg</t>
  </si>
  <si>
    <t>https://theofficialjohncarpenter.com/elvis/</t>
  </si>
  <si>
    <t>aJcfClx5nag</t>
  </si>
  <si>
    <t>Dick Clark Productions</t>
  </si>
  <si>
    <t>tt0079103</t>
  </si>
  <si>
    <t>6891e91e7a297d387b055ddd</t>
  </si>
  <si>
    <t>The life story of Elvis Presley as seen through the complicated relationship with his enigmatic manager, Colonel Tom Parker.</t>
  </si>
  <si>
    <t>2022-06-22T00:00:00Z</t>
  </si>
  <si>
    <t>2022-09-13T00:00:00Z</t>
  </si>
  <si>
    <t>2022-08-08T00:00:00Z</t>
  </si>
  <si>
    <t>https://image.tmdb.org/t/p/original/qBOKWqAFbveZ4ryjJJwbie6tXkQ.jpg</t>
  </si>
  <si>
    <t>https://elvis.warnerbros.com</t>
  </si>
  <si>
    <t>ZbrmBotVIGw</t>
  </si>
  <si>
    <t>tt3704428</t>
  </si>
  <si>
    <t>3840x1604</t>
  </si>
  <si>
    <t>6891e91e7a297d387b055dde</t>
  </si>
  <si>
    <t>Elvis All-Star Tribute</t>
  </si>
  <si>
    <t>elvis all star tribute</t>
  </si>
  <si>
    <t>A look back at NBC's iconic 1968 special that put Elvis Presley back on the map featuring an all-star group of music superstars who will pay tribute to Elvis, recreating the spectacle - even the staging - of that legendary night.</t>
  </si>
  <si>
    <t>2019-02-17T00:00:00Z</t>
  </si>
  <si>
    <t>https://image.tmdb.org/t/p/original/dL3KNAcFJBESeIzAbBZEaNJjsML.jpg</t>
  </si>
  <si>
    <t>https://www.nbc.com/elvis-all-star-tribute</t>
  </si>
  <si>
    <t>ADQaKNOll5Y</t>
  </si>
  <si>
    <t>NBC Studios</t>
  </si>
  <si>
    <t>tt9420480</t>
  </si>
  <si>
    <t>6891e91e7a297d387b055ddf</t>
  </si>
  <si>
    <t>Elvis on Tour</t>
  </si>
  <si>
    <t>elvis on tour</t>
  </si>
  <si>
    <t>This documentary captures Elvis Presley on his 1972 American tour and includes rehearsals, interviews, archival television appearances and backstage moments. With Elvis at his most flamboyant, the film features well-known hits and cover songs showcasing his country, gospel and rhythm-and-blues influences.</t>
  </si>
  <si>
    <t>1972-11-01T00:00:00Z</t>
  </si>
  <si>
    <t>2010-08-13T00:00:00Z</t>
  </si>
  <si>
    <t>https://image.tmdb.org/t/p/original/hXxKJuQnkwFtWvOX161ppbaiaC2.jpg</t>
  </si>
  <si>
    <t>558MrchF838</t>
  </si>
  <si>
    <t>tt0068537</t>
  </si>
  <si>
    <t>6891e91e7a297d387b055de0</t>
  </si>
  <si>
    <t>Elvis Presley: The Searcher</t>
  </si>
  <si>
    <t>elvis presley searcher</t>
  </si>
  <si>
    <t>Two-part documentary about the life of Elvis Presley featuring interviews with his ex-wife Priscilla Presley, guitarist Scotty Moore, childhood friend Red West and musicians Tom Petty, Bruce Springsteen, Emmylou Harris and Robbie Robertson.</t>
  </si>
  <si>
    <t>2018-11-19T00:00:00Z</t>
  </si>
  <si>
    <t>https://image.tmdb.org/t/p/original/meB90xJTtWs4L4z2nYF1WhCUPf3.jpg</t>
  </si>
  <si>
    <t>https://www.hbo.com/elvis-presley-the-searcher</t>
  </si>
  <si>
    <t>tt6244196</t>
  </si>
  <si>
    <t>6891e91e7a297d387b055de1</t>
  </si>
  <si>
    <t>Elvis: That's the Way It Is</t>
  </si>
  <si>
    <t>elvis that s way it is</t>
  </si>
  <si>
    <t>On July 31, 1970, in Las Vegas, Nevada, Elvis Presley staged a triumphant return to the concert stage from which he had been absent for almost a decade. His series of concerts broke all box office records and completely reenergized the career of the King of Rock â€˜nâ€™ Roll.</t>
  </si>
  <si>
    <t>1970-11-11T00:00:00Z</t>
  </si>
  <si>
    <t>2001-08-02T00:00:00Z</t>
  </si>
  <si>
    <t>https://image.tmdb.org/t/p/original/nJQ8sojSrggBOvNT4IisPg1Vaw4.jpg</t>
  </si>
  <si>
    <t>1O7cStOGZXI</t>
  </si>
  <si>
    <t>tt0065687</t>
  </si>
  <si>
    <t>6891e91e7a297d387b055de2</t>
  </si>
  <si>
    <t>Elvis: The '68 Comeback Special</t>
  </si>
  <si>
    <t>elvis 68 comeback special</t>
  </si>
  <si>
    <t>After years of diminishing returns on the big screen, Elvis gets back to his roots on television, and turns in one of the greatest performances of his career.</t>
  </si>
  <si>
    <t>2018-08-16T00:00:00Z</t>
  </si>
  <si>
    <t>2004-06-22T00:00:00Z</t>
  </si>
  <si>
    <t>1968-12-03T00:00:00Z</t>
  </si>
  <si>
    <t>https://image.tmdb.org/t/p/original/fGWwke82HLpyGarQTlHQWMUo1mF.jpg</t>
  </si>
  <si>
    <t>tt0285063</t>
  </si>
  <si>
    <t>6891e91e7a297d387b055de3</t>
  </si>
  <si>
    <t>Elysium</t>
  </si>
  <si>
    <t>elysium</t>
  </si>
  <si>
    <t>In the year 2159, two classes of people exist: the very wealthy who live on a pristine man-made space station called Elysium, and the rest, who live on an overpopulated, ruined Earth. Secretary Rhodes, a hard line government ofï¬cial, will stop at nothing to enforce anti-immigration laws and preserve the luxurious lifestyle of the citizens of Elysium. That doesnâ€™t stop the people of Earth from trying to get in, by any means they can. When unlucky Max is backed into a corner, he agrees to take on a daunting mission that, if successful, will not only save his life, but could bring equality to these polarized worlds.</t>
  </si>
  <si>
    <t>2013-12-02T00:00:00Z</t>
  </si>
  <si>
    <t>2013-08-15T00:00:00Z</t>
  </si>
  <si>
    <t>https://image.tmdb.org/t/p/original/uiiXHBd9oUrtUa4YqZiAoy05cRz.jpg</t>
  </si>
  <si>
    <t>oIBtePb-dGY</t>
  </si>
  <si>
    <t>tt1535108</t>
  </si>
  <si>
    <t>6891e91e7a297d387b055de4</t>
  </si>
  <si>
    <t>End Game</t>
  </si>
  <si>
    <t>end game</t>
  </si>
  <si>
    <t>Alex Thomas was the man in charge of protecting the president but, when the time came to fulfill his duties, everything just went wrong. His conscience haunted by a bullet, and his devotion to his country stronger than ever, Alex teams with a seasoned reporter to navigate a treacherous web of lies, unlocking a dangerous conspiracy, and enter a deadly world in which skilled assassins and highly-trained ex-special ops lurk in every shadow.</t>
  </si>
  <si>
    <t>2006-07-27T00:00:00Z</t>
  </si>
  <si>
    <t>2006-03-22T00:00:00Z</t>
  </si>
  <si>
    <t>https://image.tmdb.org/t/p/original/1fqDXE7nxsqWCng3rwlWZwzBBBn.jpg</t>
  </si>
  <si>
    <t>qsDQMnLR5Dc</t>
  </si>
  <si>
    <t>tt0415778</t>
  </si>
  <si>
    <t>6891e91e7a297d387b055de5</t>
  </si>
  <si>
    <t>End of Watch</t>
  </si>
  <si>
    <t>end watch</t>
  </si>
  <si>
    <t>Two young officers are marked for death after confiscating a small cache of money and firearms from the members of a notorious cartel during a routine traffic stop.</t>
  </si>
  <si>
    <t>2012-09-20T00:00:00Z</t>
  </si>
  <si>
    <t>2014-11-16T00:00:00Z</t>
  </si>
  <si>
    <t>https://image.tmdb.org/t/p/original/pDeVKQICkcdwwjHxGj0MeS14YJ6.jpg</t>
  </si>
  <si>
    <t>https://uphe.com/movies/end-of-watch</t>
  </si>
  <si>
    <t>TYGXe5ggBx0</t>
  </si>
  <si>
    <t>5150 Action</t>
  </si>
  <si>
    <t>tt1855199</t>
  </si>
  <si>
    <t>1916x1080</t>
  </si>
  <si>
    <t>6891e91e7a297d387b055de6</t>
  </si>
  <si>
    <t>Ender's Game</t>
  </si>
  <si>
    <t>ender s game</t>
  </si>
  <si>
    <t>Based on the classic novel by Orson Scott Card, Ender's Game is the story of the Earth's most gifted children training to defend their homeplanet in the space wars of the future.</t>
  </si>
  <si>
    <t>2013-10-24T00:00:00Z</t>
  </si>
  <si>
    <t>2014-03-12T00:00:00Z</t>
  </si>
  <si>
    <t>2016-02-20T00:00:00Z</t>
  </si>
  <si>
    <t>https://image.tmdb.org/t/p/original/vmd3CNeG2B9FXsit61oc7oxabej.jpg</t>
  </si>
  <si>
    <t>KecVAykkfCM</t>
  </si>
  <si>
    <t>Digital Domain</t>
  </si>
  <si>
    <t>tt1731141</t>
  </si>
  <si>
    <t>6891e91e7a297d387b055de7</t>
  </si>
  <si>
    <t>Enemy at the Gates</t>
  </si>
  <si>
    <t>enemy at gates</t>
  </si>
  <si>
    <t>A Russian and a German sniper play a game of cat-and-mouse during the Battle of Stalingrad in WWII.</t>
  </si>
  <si>
    <t>2003-11-03T00:00:00Z</t>
  </si>
  <si>
    <t>https://image.tmdb.org/t/p/original/9cSoNnB31hGY2mL78VT8mAbz6nR.jpg</t>
  </si>
  <si>
    <t>xqwlIaOyBSA</t>
  </si>
  <si>
    <t>tt0215750</t>
  </si>
  <si>
    <t>6891e91e7a297d387b055de8</t>
  </si>
  <si>
    <t>Enemy of the State</t>
  </si>
  <si>
    <t>enemy state</t>
  </si>
  <si>
    <t>The life of labor lawyer and dedicated family man Robert Clayton Dean is turned upside down after a chance meeting with a college buddy while holiday shopping. Unbeknownst to Dean, he's just been burdened with a videotape of a congressman's assassination. Hot on the trail of this tape is a ruthless group of National Security Agents commanded by a belligerently ambitious NSA official named Reynolds. Using satellite surveillance, bugs, and other sophisticated snooping devices, the NSA infiltrates every facet of Dean's existence, tracing each physical and digital footprint he leaves while also framing him for murder. With the help of the mysterious Brill, he attempts to throw the NSA off his trail and prove his innocence.</t>
  </si>
  <si>
    <t>1998-11-20T00:00:00Z</t>
  </si>
  <si>
    <t>1999-06-15T00:00:00Z</t>
  </si>
  <si>
    <t>2002-04-29T00:00:00Z</t>
  </si>
  <si>
    <t>https://image.tmdb.org/t/p/original/x9pXrMKLsBGGOFyyZ0Gwt9YpVub.jpg</t>
  </si>
  <si>
    <t>a3mrRv-1khI</t>
  </si>
  <si>
    <t>tt0120660</t>
  </si>
  <si>
    <t>6891e91e7a297d387b055de9</t>
  </si>
  <si>
    <t>Enigma</t>
  </si>
  <si>
    <t>enigma</t>
  </si>
  <si>
    <t>The story of the WWII project to crack the code behind the Enigma machine, used by the Germans to encrypt messages sent to their submarines.</t>
  </si>
  <si>
    <t>2001-01-22T00:00:00Z</t>
  </si>
  <si>
    <t>2020-08-03T00:00:00Z</t>
  </si>
  <si>
    <t>2001-09-28T00:00:00Z</t>
  </si>
  <si>
    <t>https://image.tmdb.org/t/p/original/7gBFkDYBqvSzrPOWlpGTXRp97NQ.jpg</t>
  </si>
  <si>
    <t>4bIBaf2MF18</t>
  </si>
  <si>
    <t>Senator Film</t>
  </si>
  <si>
    <t>tt0157583</t>
  </si>
  <si>
    <t>6891e91e7a297d387b055dea</t>
  </si>
  <si>
    <t>Enola Holmes</t>
  </si>
  <si>
    <t>enola holmes</t>
  </si>
  <si>
    <t>While searching for her missing mother, intrepid teen Enola Holmes uses her sleuthing skills to outsmart big brother Sherlock and help a runaway lord.</t>
  </si>
  <si>
    <t>2020-09-23T00:00:00Z</t>
  </si>
  <si>
    <t>https://image.tmdb.org/t/p/original/riYInlsq2kf1AWoGm80JQW5dLKp.jpg</t>
  </si>
  <si>
    <t>https://www.netflix.com/title/81277950</t>
  </si>
  <si>
    <t>1d0Zf9sXlHk</t>
  </si>
  <si>
    <t>PCMA Productions</t>
  </si>
  <si>
    <t>tt7846844</t>
  </si>
  <si>
    <t>Enola Holmes Collection</t>
  </si>
  <si>
    <t>6891e91e7a297d387b055deb</t>
  </si>
  <si>
    <t>Enola Holmes 2</t>
  </si>
  <si>
    <t>enola holmes 2</t>
  </si>
  <si>
    <t>Now a detective-for-hire like her infamous brother, Enola Holmes takes on her first official case to find a missing girl, as the sparks of a dangerous conspiracy ignite a mystery that requires the help of friends â€” and Sherlock himself â€” to unravel.</t>
  </si>
  <si>
    <t>2022-11-30T00:00:00Z</t>
  </si>
  <si>
    <t>2022-11-04T00:00:00Z</t>
  </si>
  <si>
    <t>https://image.tmdb.org/t/p/original/tegBpjM5ODoYoM1NjaiHVLEA0QM.jpg</t>
  </si>
  <si>
    <t>https://www.netflix.com/title/81406219</t>
  </si>
  <si>
    <t>0DIftINqIjo</t>
  </si>
  <si>
    <t>tt14641788</t>
  </si>
  <si>
    <t>6891e91e7a297d387b055dec</t>
  </si>
  <si>
    <t>Enron: The Smartest Guys in the Room</t>
  </si>
  <si>
    <t>enron smartest guys in room</t>
  </si>
  <si>
    <t>A documentary about the Enron corporation, its faulty and corrupt business practices, and how they led to its fall.</t>
  </si>
  <si>
    <t>2005-04-22T00:00:00Z</t>
  </si>
  <si>
    <t>https://image.tmdb.org/t/p/original/zezeOElCxlPui9SFGj5ToZ4W1Nh.jpg</t>
  </si>
  <si>
    <t>2929 Productions</t>
  </si>
  <si>
    <t>tt1016268</t>
  </si>
  <si>
    <t>6891e91e7a297d387b055ded</t>
  </si>
  <si>
    <t>Enter the Dragon</t>
  </si>
  <si>
    <t>enter dragon</t>
  </si>
  <si>
    <t>A martial artist agrees to spy on a reclusive crime lord using his invitation to a tournament there as cover.</t>
  </si>
  <si>
    <t>1973-08-17T00:00:00Z</t>
  </si>
  <si>
    <t>1999-09-09T00:00:00Z</t>
  </si>
  <si>
    <t>https://image.tmdb.org/t/p/original/fyrh2ULEcmLpGTVLPQqFW45hqr5.jpg</t>
  </si>
  <si>
    <t>CDUw0ruKzNY</t>
  </si>
  <si>
    <t>Concord Productions</t>
  </si>
  <si>
    <t>tt0070034</t>
  </si>
  <si>
    <t>6891e91e7a297d387b055dee</t>
  </si>
  <si>
    <t>Entourage</t>
  </si>
  <si>
    <t>entourage</t>
  </si>
  <si>
    <t>Movie star Vincent Chase, together with his boys, Eric, Turtle and Johnny, are backâ€¦and back in business with super agent-turned-studio head Ari Gold. Some of their ambitions have changed, but the bond between them remains strong as they navigate the capricious and often cutthroat world of Hollywood.</t>
  </si>
  <si>
    <t>2015-10-26T00:00:00Z</t>
  </si>
  <si>
    <t>2015-06-12T00:00:00Z</t>
  </si>
  <si>
    <t>https://image.tmdb.org/t/p/original/28dqsx1jCxhR05DfH35ui13ywNZ.jpg</t>
  </si>
  <si>
    <t>https://www.warnerbros.com/movies/entourage</t>
  </si>
  <si>
    <t>SGSE_XPF4_g</t>
  </si>
  <si>
    <t>Closest to the Hole Productions</t>
  </si>
  <si>
    <t>tt1674771</t>
  </si>
  <si>
    <t>6891e91e7a297d387b055def</t>
  </si>
  <si>
    <t>Entrapment</t>
  </si>
  <si>
    <t>entrapment</t>
  </si>
  <si>
    <t>Two thieves, who travel in elegant circles, try to outsmart each other and, in the process, end up falling in love.</t>
  </si>
  <si>
    <t>1999-04-29T00:00:00Z</t>
  </si>
  <si>
    <t>2000-04-11T00:00:00Z</t>
  </si>
  <si>
    <t>2002-04-05T00:00:00Z</t>
  </si>
  <si>
    <t>https://image.tmdb.org/t/p/original/onEHQY4M22CluNfocJRGsVg0dK6.jpg</t>
  </si>
  <si>
    <t>http://www.foxmovies.com.au/entrapment</t>
  </si>
  <si>
    <t>LFSpRNtxd8I</t>
  </si>
  <si>
    <t>Fountainbridge Films</t>
  </si>
  <si>
    <t>tt0137494</t>
  </si>
  <si>
    <t>6891e91e7a297d387b055df0</t>
  </si>
  <si>
    <t>Envy</t>
  </si>
  <si>
    <t>envy</t>
  </si>
  <si>
    <t>A man becomes increasingly jealous of his friend's newfound success.</t>
  </si>
  <si>
    <t>2004-04-30T00:00:00Z</t>
  </si>
  <si>
    <t>2004-12-21T00:00:00Z</t>
  </si>
  <si>
    <t>https://image.tmdb.org/t/p/original/RMaKg5mVnGVI0z3SvIgS7hYPUt.jpg</t>
  </si>
  <si>
    <t>aBDQiiItVyQ</t>
  </si>
  <si>
    <t>tt0326856</t>
  </si>
  <si>
    <t>6891e91e7a297d387b055df1</t>
  </si>
  <si>
    <t>Equilibrium</t>
  </si>
  <si>
    <t>equilibrium</t>
  </si>
  <si>
    <t>In a dystopian future, a totalitarian regime maintains peace by subduing the populace with a drug, and displays of emotion are punishable by death. A man in charge of enforcing the law rises to overthrow the system.</t>
  </si>
  <si>
    <t>2003-05-13T00:00:00Z</t>
  </si>
  <si>
    <t>2003-07-25T00:00:00Z</t>
  </si>
  <si>
    <t>https://image.tmdb.org/t/p/original/eW3YrxOh3rd6PnRgMSftYoflvfe.jpg</t>
  </si>
  <si>
    <t>raleKODYeg0</t>
  </si>
  <si>
    <t>Blue Tulip Productions</t>
  </si>
  <si>
    <t>tt0238380</t>
  </si>
  <si>
    <t>6891e91e7a297d387b055df2</t>
  </si>
  <si>
    <t>Erased</t>
  </si>
  <si>
    <t>erased</t>
  </si>
  <si>
    <t>A former agent of the CIA and his estranged daughter go on the run after his employers target them for assassination.</t>
  </si>
  <si>
    <t>2012-08-23T00:00:00Z</t>
  </si>
  <si>
    <t>2012-12-18T00:00:00Z</t>
  </si>
  <si>
    <t>2014-11-02T00:00:00Z</t>
  </si>
  <si>
    <t>https://image.tmdb.org/t/p/original/m9pUIC2lp40KvDxdiCRP7PFjXYs.jpg</t>
  </si>
  <si>
    <t>vknG01yvT9s</t>
  </si>
  <si>
    <t>Informant Europe SPRL</t>
  </si>
  <si>
    <t>tt1645155</t>
  </si>
  <si>
    <t>6891e91e7a297d387b055df3</t>
  </si>
  <si>
    <t>Eraser</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</si>
  <si>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</si>
  <si>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</si>
  <si>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1996-06-21T00:00:00Z</t>
  </si>
  <si>
    <t>1997-03-25T00:00:00Z</t>
  </si>
  <si>
    <t>2002-05-10T00:00:00Z</t>
  </si>
  <si>
    <t>https://image.tmdb.org/t/p/original/uu2gBpFElDfxTI6BI9bT4pZ4kvw.jpg</t>
  </si>
  <si>
    <t>http://www.warnerbros.com/eraser</t>
  </si>
  <si>
    <t>GZNhdAuUhpA</t>
  </si>
  <si>
    <t>Kopelson Entertainment</t>
  </si>
  <si>
    <t>tt0116213</t>
  </si>
  <si>
    <t>Eraser Collection</t>
  </si>
  <si>
    <t>6891e91e7a297d387b055df4</t>
  </si>
  <si>
    <t>Eraser: Reborn</t>
  </si>
  <si>
    <t>eraser reborn</t>
  </si>
  <si>
    <t>U.S. Marshal Mason Pollard specializes in â€œerasingâ€ people â€“ faking the deaths of high-risk witnesses. With the technological advances of the last 25 years, the game has upgraded, and itâ€™s just another day at the office when heâ€™s assigned to Rina Kimura, a crime bossâ€™ wife whoâ€™s decided to turn stateâ€™s evidence. As the two flee to Cape Town, South Africa, Pollard discovers heâ€™s been set up and will need to be at the top of his game, or heâ€™ll be the one whoâ€™s erased.</t>
  </si>
  <si>
    <t>2022-03-31T00:00:00Z</t>
  </si>
  <si>
    <t>2022-06-07T00:00:00Z</t>
  </si>
  <si>
    <t>2022-03-12T00:00:00Z</t>
  </si>
  <si>
    <t>https://image.tmdb.org/t/p/original/lWE48knKsaPGqVoANXoWraiub2d.jpg</t>
  </si>
  <si>
    <t>u2_IiOM0vkY</t>
  </si>
  <si>
    <t>Warner Bros. Home Entertainment Group</t>
  </si>
  <si>
    <t>tt15422240</t>
  </si>
  <si>
    <t>6891e91e7a297d387b055df5</t>
  </si>
  <si>
    <t>Erin Brockovich</t>
  </si>
  <si>
    <t>erin brockovich</t>
  </si>
  <si>
    <t>A twice-divorced mother of three who sees an injustice, takes on the bad guy and wins -- with a little help from her push-up bra. Erin goes to work for an attorney and comes across medical records describing illnesses clustered in one nearby town. She starts investigating and soon exposes a monumental cover-up.</t>
  </si>
  <si>
    <t>2000-05-07T00:00:00Z</t>
  </si>
  <si>
    <t>2002-11-30T00:00:00Z</t>
  </si>
  <si>
    <t>https://image.tmdb.org/t/p/original/jEMvWBWVjndZT0vJnLrRWi9ajea.jpg</t>
  </si>
  <si>
    <t>jjqUUxIy_yk</t>
  </si>
  <si>
    <t>Jersey Films</t>
  </si>
  <si>
    <t>tt0195685</t>
  </si>
  <si>
    <t>6891e91e7a297d387b055df6</t>
  </si>
  <si>
    <t>Escape from New York</t>
  </si>
  <si>
    <t>escape from new york</t>
  </si>
  <si>
    <t>In a world ravaged by crime, the entire island of Manhattan has been converted into a walled prison where brutal prisoners roam free. After the US president crash-lands inside, war hero Snake Plissken has 24 hours to bring him back.</t>
  </si>
  <si>
    <t>1981-05-23T00:00:00Z</t>
  </si>
  <si>
    <t>1999-02-08T00:00:00Z</t>
  </si>
  <si>
    <t>https://image.tmdb.org/t/p/original/vH9llaphjAssRGi0k7e75tD40Ce.jpg</t>
  </si>
  <si>
    <t>http://www.theofficialjohncarpenter.com/escape-from-new-york/</t>
  </si>
  <si>
    <t>bqT09APfNKI</t>
  </si>
  <si>
    <t>AVCO Embassy Pictures</t>
  </si>
  <si>
    <t>tt0082340</t>
  </si>
  <si>
    <t>Escape From ... Collection</t>
  </si>
  <si>
    <t>6891e91e7a297d387b055df7</t>
  </si>
  <si>
    <t>Escobar: Paradise Lost</t>
  </si>
  <si>
    <t>escobar paradise lost</t>
  </si>
  <si>
    <t>For Pablo Escobar family is everything. When young surfer Nick falls for Escobar's niece, Maria, he finds his life on the line when he's pulled into the dangerous world of the family business.</t>
  </si>
  <si>
    <t>2014-10-11T00:00:00Z</t>
  </si>
  <si>
    <t>2014-09-28T00:00:00Z</t>
  </si>
  <si>
    <t>https://image.tmdb.org/t/p/original/4HngNLzCmUYCPB8FbxSZWN0eDKM.jpg</t>
  </si>
  <si>
    <t>xrABnKrSqds</t>
  </si>
  <si>
    <t>uFilm</t>
  </si>
  <si>
    <t>tt2515030</t>
  </si>
  <si>
    <t>6891e91e7a297d387b055df8</t>
  </si>
  <si>
    <t>Eternals</t>
  </si>
  <si>
    <t>eternals</t>
  </si>
  <si>
    <t>The Eternals are a team of ancient aliens who have been living on Earth in secret for thousands of years. When an unexpected tragedy forces them out of the shadows, they are forced to reunite against mankindâ€™s most ancient enemy, the Deviants.</t>
  </si>
  <si>
    <t>2021-11-03T00:00:00Z</t>
  </si>
  <si>
    <t>2022-02-02T00:00:00Z</t>
  </si>
  <si>
    <t>2022-01-12T00:00:00Z</t>
  </si>
  <si>
    <t>https://image.tmdb.org/t/p/original/lFByFSLV5WDJEv3KabbdAF959F2.jpg</t>
  </si>
  <si>
    <t>https://www.marvel.com/movies/eternals</t>
  </si>
  <si>
    <t>x_me3xsvDgk</t>
  </si>
  <si>
    <t>tt9032400</t>
  </si>
  <si>
    <t>6891e91e7a297d387b055df9</t>
  </si>
  <si>
    <t>Evan Almighty</t>
  </si>
  <si>
    <t>evan almighty</t>
  </si>
  <si>
    <t>God contacts Junior Congressman Evan Baxter and tells him to build an ark in preparation for a great flood.</t>
  </si>
  <si>
    <t>2007-06-09T00:00:00Z</t>
  </si>
  <si>
    <t>2007-11-22T00:00:00Z</t>
  </si>
  <si>
    <t>2007-08-03T00:00:00Z</t>
  </si>
  <si>
    <t>https://image.tmdb.org/t/p/original/u7BBXHcPRd8cGw6DVf2EvoGpviA.jpg</t>
  </si>
  <si>
    <t>http://www.evanalmighty.com</t>
  </si>
  <si>
    <t>R1QArbkQsVw</t>
  </si>
  <si>
    <t>tt0413099</t>
  </si>
  <si>
    <t>6891e91e7a297d387b055dfa</t>
  </si>
  <si>
    <t>Every Which Way but Loose</t>
  </si>
  <si>
    <t>every which way but loose</t>
  </si>
  <si>
    <t>Philo Beddoe is your regular, easygoing, truck-driving guy. He's also the best bar-room brawler west of the Rockies. And he lives with a 165-pound orangutan named Clyde. Like other guys, Philo finally falls in love - with a flighty singer who leads him on a screwball chase across the American Southwest. Nothing's in the way except a motorcycle gang, some cops, and legendary brawler Tank Murdock.</t>
  </si>
  <si>
    <t>1978-12-16T00:00:00Z</t>
  </si>
  <si>
    <t>1991-01-01T00:00:00Z</t>
  </si>
  <si>
    <t>https://image.tmdb.org/t/p/original/b97csw2kCtXwqJpz7B5jFIS6eFy.jpg</t>
  </si>
  <si>
    <t>aB0PFiL9QV0</t>
  </si>
  <si>
    <t>Malpaso Productions</t>
  </si>
  <si>
    <t>tt0077523</t>
  </si>
  <si>
    <t>1916x1078</t>
  </si>
  <si>
    <t>6891e91e7a297d387b055dfb</t>
  </si>
  <si>
    <t>Ex Machina</t>
  </si>
  <si>
    <t>ex machina</t>
  </si>
  <si>
    <t>Caleb, a coder at the world's largest internet company, wins a competition to spend a week at a private mountain retreat belonging to Nathan, the reclusive CEO of the company. But when Caleb arrives at the remote location he finds that he will have to participate in a strange and fascinating experiment in which he must interact with the world's first true artificial intelligence, housed in the body of a beautiful robot girl.</t>
  </si>
  <si>
    <t>2015-01-21T00:00:00Z</t>
  </si>
  <si>
    <t>2017-05-25T00:00:00Z</t>
  </si>
  <si>
    <t>https://image.tmdb.org/t/p/original/dmJW8IAKHKxFNiUnoDR7JfsK7Rp.jpg</t>
  </si>
  <si>
    <t>http://exmachina-movie.com/</t>
  </si>
  <si>
    <t>sDkEF7Db7Gw</t>
  </si>
  <si>
    <t>DNA Films</t>
  </si>
  <si>
    <t>tt0470752</t>
  </si>
  <si>
    <t>6891e91e7a297d387b055dfc</t>
  </si>
  <si>
    <t>Executive Action</t>
  </si>
  <si>
    <t>executive action</t>
  </si>
  <si>
    <t>Rogue intelligence agents, right-wing politicians, greedy capitalists, and free-lance assassins plot and carry out the JFK assassination in this speculative agitprop.</t>
  </si>
  <si>
    <t>1973-11-07T00:00:00Z</t>
  </si>
  <si>
    <t>https://image.tmdb.org/t/p/original/mdULVfaVkGVJZ0XRjqgqtoPVWgW.jpg</t>
  </si>
  <si>
    <t>lWoqCVY9x0Y</t>
  </si>
  <si>
    <t>Wakeford / Orloff</t>
  </si>
  <si>
    <t>tt0070046</t>
  </si>
  <si>
    <t>6891e91e7a297d387b055dfd</t>
  </si>
  <si>
    <t>Executive Decision</t>
  </si>
  <si>
    <t>executive decision</t>
  </si>
  <si>
    <t>Terrorists hijack a 747 inbound to Washington D.C., demanding the release of their imprisoned leader. Intelligence expert David Grant (Kurt Russell) suspects another reason and he is soon the reluctant member of a special assault team that is assigned to intercept the plane and hijackers.</t>
  </si>
  <si>
    <t>1996-03-15T00:00:00Z</t>
  </si>
  <si>
    <t>1997-06-19T00:00:00Z</t>
  </si>
  <si>
    <t>2000-05-06T00:00:00Z</t>
  </si>
  <si>
    <t>https://image.tmdb.org/t/p/original/hLjXkFr9fHlWzRVwu1T31QSVHRq.jpg</t>
  </si>
  <si>
    <t>hY4EfSHyIyA</t>
  </si>
  <si>
    <t>tt0116253</t>
  </si>
  <si>
    <t>6891e91e7a297d387b055dfe</t>
  </si>
  <si>
    <t>Exit the Dragon, Enter the Tiger</t>
  </si>
  <si>
    <t>å¤©çš‡å·¨æ˜Ÿ</t>
  </si>
  <si>
    <t>exit dragon enter tiger</t>
  </si>
  <si>
    <t>This martial arts movie tries to explain the strange death of the international movie star and kung fu master Bruce Lee. Most of the story centers on a former disciple of Lee who launches a private investigation and ends up avenging the brutal death of his own girlfriend.</t>
  </si>
  <si>
    <t>1976-01-02T00:00:00Z</t>
  </si>
  <si>
    <t>https://image.tmdb.org/t/p/original/kBmT1xUhvLxGvCWlbNEaDEVRuaF.jpg</t>
  </si>
  <si>
    <t>G_pc17f_-yA</t>
  </si>
  <si>
    <t>Hong Kong Alpha Motion Pictures Co.</t>
  </si>
  <si>
    <t>tt0074506</t>
  </si>
  <si>
    <t>6891e91e7a297d387b055dff</t>
  </si>
  <si>
    <t>Exodus: Gods and Kings</t>
  </si>
  <si>
    <t>exodus gods kings</t>
  </si>
  <si>
    <t>The defiant leader Moses rises up against the Egyptian Pharaoh Ramses, setting 400,000 slaves on a monumental journey of escape from Egypt and its terrifying cycle of deadly plagues.</t>
  </si>
  <si>
    <t>2014-12-03T00:00:00Z</t>
  </si>
  <si>
    <t>2015-04-02T00:00:00Z</t>
  </si>
  <si>
    <t>https://image.tmdb.org/t/p/original/uaDj37JtvLan9tihxZ18e6qL33b.jpg</t>
  </si>
  <si>
    <t>https://www.20thcenturystudios.com/movies/exodus-gods-and-kings</t>
  </si>
  <si>
    <t>6k8qeqZycgE</t>
  </si>
  <si>
    <t>tt1528100</t>
  </si>
  <si>
    <t>6891e91e7a297d387b055e00</t>
  </si>
  <si>
    <t>Extraction</t>
  </si>
  <si>
    <t>extraction</t>
  </si>
  <si>
    <t>A major feature exclusively for digital, EXTRACTION follows a U.S. Black Ops team member who finds himself the only survivor of a botched prisoner extraction mission. Forced to fight his way out of a maximum-security Chechen prison, he must keep his target alive in order to catch a terrorist arms-dealer who is a threat to thousands of lives.</t>
  </si>
  <si>
    <t>2013-09-05T00:00:00Z</t>
  </si>
  <si>
    <t>2014-11-05T00:00:00Z</t>
  </si>
  <si>
    <t>https://image.tmdb.org/t/p/original/aAU27tuWBrIcOhxLyxd1QgFgXSi.jpg</t>
  </si>
  <si>
    <t>http://www.crackle.com/c/extraction</t>
  </si>
  <si>
    <t>Sony Pictures</t>
  </si>
  <si>
    <t>tt2823574</t>
  </si>
  <si>
    <t>6891e91e7a297d387b055e01</t>
  </si>
  <si>
    <t>When a former CIA operative is kidnapped by a group of terrorists, his son learns there is no plan for his father to be savedâ€”so he launches his own rescue operation.</t>
  </si>
  <si>
    <t>2015-12-18T00:00:00Z</t>
  </si>
  <si>
    <t>https://image.tmdb.org/t/p/original/1Cn5pxPi5XedW0oH0Xr6GibmmVZ.jpg</t>
  </si>
  <si>
    <t>http://lionsgatepremiere.com/extraction</t>
  </si>
  <si>
    <t>W6nT9cLtX0c</t>
  </si>
  <si>
    <t>EFO Films</t>
  </si>
  <si>
    <t>tt4382872</t>
  </si>
  <si>
    <t>6891e91e7a297d387b055e02</t>
  </si>
  <si>
    <t>A hardened gun-for-hire's latest mission becomes a soul-searching race to survive when he's sent into Bangladesh to rescue a drug lord's kidnapped son.</t>
  </si>
  <si>
    <t>2020-04-23T00:00:00Z</t>
  </si>
  <si>
    <t>https://image.tmdb.org/t/p/original/nygOUcBKPHFTbxsYRFZVePqgPK6.jpg</t>
  </si>
  <si>
    <t>https://www.netflix.com/title/80230399</t>
  </si>
  <si>
    <t>L6P3nI6VnlY</t>
  </si>
  <si>
    <t>AGBO</t>
  </si>
  <si>
    <t>tt8936646</t>
  </si>
  <si>
    <t>3840x2160</t>
  </si>
  <si>
    <t>Extraction Collection</t>
  </si>
  <si>
    <t>6891e91e7a297d387b055e03</t>
  </si>
  <si>
    <t>Extraction 2</t>
  </si>
  <si>
    <t>extraction 2</t>
  </si>
  <si>
    <t>Back from the brink of death, highly skilled commando Tyler Rake takes on another dangerous mission: saving the imprisoned family of a ruthless gangster.</t>
  </si>
  <si>
    <t>2023-06-15T00:00:00Z</t>
  </si>
  <si>
    <t>https://image.tmdb.org/t/p/original/7gKI9hpEMcZUQpNgKrkDzJpbnNS.jpg</t>
  </si>
  <si>
    <t>https://www.netflix.com/title/81098494</t>
  </si>
  <si>
    <t>Y274jZs5s7s</t>
  </si>
  <si>
    <t>tt12263384</t>
  </si>
  <si>
    <t>6891e91e7a297d387b055e04</t>
  </si>
  <si>
    <t>Extremely Loud &amp; Incredibly Close</t>
  </si>
  <si>
    <t>extremely loud incredibly close</t>
  </si>
  <si>
    <t>A year after his father's death, Oskar, a troubled young boy, discovers a mysterious key he believes was left for him by his father and embarks on a scavenger hunt to find the matching lock.</t>
  </si>
  <si>
    <t>2012-06-11T00:00:00Z</t>
  </si>
  <si>
    <t>2012-07-03T00:00:00Z</t>
  </si>
  <si>
    <t>https://image.tmdb.org/t/p/original/6pszViNvKr1r31pP7gJNYDHEx5P.jpg</t>
  </si>
  <si>
    <t>http://extremelyloudandincrediblyclose.warnerbros.com/</t>
  </si>
  <si>
    <t>jgp8rR2fykU</t>
  </si>
  <si>
    <t>tt0477302</t>
  </si>
  <si>
    <t>6891e91e7a297d387b055e05</t>
  </si>
  <si>
    <t>Eye in the Sky</t>
  </si>
  <si>
    <t>eye in sky</t>
  </si>
  <si>
    <t>A UK-based military officer in command of a top secret drone operation to capture terrorists in Kenya discovers the targets are planning a suicide bombing and the mission escalates from â€œcaptureâ€ to â€œkill.â€ As American pilot Steve Watts is about to engage, a nine-year old girl enters the kill zone, triggering an international dispute reaching the highest levels of US and British government over the moral, political, and personal implications of modern warfare.</t>
  </si>
  <si>
    <t>2015-09-07T00:00:00Z</t>
  </si>
  <si>
    <t>2016-08-15T00:00:00Z</t>
  </si>
  <si>
    <t>2016-06-30T00:00:00Z</t>
  </si>
  <si>
    <t>https://image.tmdb.org/t/p/original/xMY2XbaRtmto9LXwo83wnYRKN2U.jpg</t>
  </si>
  <si>
    <t>Raindog Films</t>
  </si>
  <si>
    <t>tt2057392</t>
  </si>
  <si>
    <t>6891e91e7a297d387b055e06</t>
  </si>
  <si>
    <t>Eyes Wide Shut</t>
  </si>
  <si>
    <t>eyes wide shut</t>
  </si>
  <si>
    <t>After Dr. Bill Harford's wife, Alice, admits to having sexual fantasies about a man she met, Bill becomes obsessed with having a sexual encounter. He discovers an underground sexual group and attends one of their meetings -- and quickly discovers that he is in over his head.</t>
  </si>
  <si>
    <t>1999-07-16T00:00:00Z</t>
  </si>
  <si>
    <t>2000-04-19T00:00:00Z</t>
  </si>
  <si>
    <t>2002-10-23T00:00:00Z</t>
  </si>
  <si>
    <t>https://image.tmdb.org/t/p/original/knEIz1eNGl5MQDbrEAVWA7iRqF9.jpg</t>
  </si>
  <si>
    <t>http://eyeswideshut.warnerbros.com/</t>
  </si>
  <si>
    <t>VSS47StLOhk</t>
  </si>
  <si>
    <t>tt0120663</t>
  </si>
  <si>
    <t>6891e91e7a297d387b055e07</t>
  </si>
  <si>
    <t>F9</t>
  </si>
  <si>
    <t>f9</t>
  </si>
  <si>
    <t>Dominic Toretto and his crew battle the most skilled assassin and high-performance driver they've ever encountered: his forsaken brother.</t>
  </si>
  <si>
    <t>2021-05-19T00:00:00Z</t>
  </si>
  <si>
    <t>2021-08-30T00:00:00Z</t>
  </si>
  <si>
    <t>https://image.tmdb.org/t/p/original/deEmLILTPejEb6OGsXRJ5MCvyDW.jpg</t>
  </si>
  <si>
    <t>https://www.uphe.com/movies/f9-the-fast-saga</t>
  </si>
  <si>
    <t>TfJkFsCn8Zw</t>
  </si>
  <si>
    <t>Original Film</t>
  </si>
  <si>
    <t>tt5433138</t>
  </si>
  <si>
    <t>6891e91e7a297d387b055e08</t>
  </si>
  <si>
    <t>Face/Off</t>
  </si>
  <si>
    <t>faceoff</t>
  </si>
  <si>
    <t>In order to foil a terrorist plot, an FBI agent undergoes facial transplant surgery and assumes the identity of a criminal mastermind. The plan turns sour when the criminal wakes up prematurely and seeks revenge.</t>
  </si>
  <si>
    <t>1997-06-27T00:00:00Z</t>
  </si>
  <si>
    <t>1998-10-06T00:00:00Z</t>
  </si>
  <si>
    <t>2002-11-22T00:00:00Z</t>
  </si>
  <si>
    <t>https://image.tmdb.org/t/p/original/69Xzn8UdPbVnmqSChKz2RTpoNfB.jpg</t>
  </si>
  <si>
    <t>https://www.paramountmovies.com/movies/faceoff</t>
  </si>
  <si>
    <t>3zebJ_NoduE</t>
  </si>
  <si>
    <t>Krane Entertainment</t>
  </si>
  <si>
    <t>tt0119094</t>
  </si>
  <si>
    <t>6891e91e7a297d387b055e09</t>
  </si>
  <si>
    <t>Fair Game</t>
  </si>
  <si>
    <t>fair game</t>
  </si>
  <si>
    <t>Max Kirkpatrick is a cop who protects Kate McQuean, a civil law attorney, from a renegade KGB team out to terminate her</t>
  </si>
  <si>
    <t>1995-11-03T00:00:00Z</t>
  </si>
  <si>
    <t>https://image.tmdb.org/t/p/original/qcxsWOzBaF7MZNNThtRQWQ9Wrdk.jpg</t>
  </si>
  <si>
    <t>YC3npzqwXcs</t>
  </si>
  <si>
    <t>tt0113010</t>
  </si>
  <si>
    <t>6891e91e7a297d387b055e0a</t>
  </si>
  <si>
    <t>A devoted wife and mother leads a secret life as a CIA agent until her husbandâ€™s article exposes a scandal, putting her identity and loved ones at risk. As her world crumbles, she must navigate the fallout of her double life.</t>
  </si>
  <si>
    <t>2010-05-20T00:00:00Z</t>
  </si>
  <si>
    <t>2011-04-20T00:00:00Z</t>
  </si>
  <si>
    <t>2010-10-22T00:00:00Z</t>
  </si>
  <si>
    <t>https://image.tmdb.org/t/p/original/tX2cafjaDnEOi50xnUIloAc2fp2.jpg</t>
  </si>
  <si>
    <t>MpMGQgXbOgA</t>
  </si>
  <si>
    <t>River Road Entertainment</t>
  </si>
  <si>
    <t>tt0977855</t>
  </si>
  <si>
    <t>6891e91e7a297d387b055e0b</t>
  </si>
  <si>
    <t>Fallen Angels Murder Club: Friends to Die For</t>
  </si>
  <si>
    <t>fallen angels murder club friends to die for</t>
  </si>
  <si>
    <t>The members of the Fallen Angels Murder Club must have two things in common â€” a love for books and have a criminal record. Hollis Morgan meets both requirements. When a member of her book club is murdered in a scene straight out of the previous nightâ€™s novel, Hollis becomes the subject of police scrutiny. Refusing to get stuck with another bad rap, Hollis sets out to investigate her fellow club members and after a second book-inspired murder, she races to identify the killer before she becomes the next victim.</t>
  </si>
  <si>
    <t>2022-04-02T00:00:00Z</t>
  </si>
  <si>
    <t>https://image.tmdb.org/t/p/original/3v8qDxeka5cofkRW0KBzsAV3DDm.jpg</t>
  </si>
  <si>
    <t>Brain Power Studio</t>
  </si>
  <si>
    <t>tt15506674</t>
  </si>
  <si>
    <t>Fallen Angels Murder Club Collection</t>
  </si>
  <si>
    <t>6891e91e7a297d387b055e0c</t>
  </si>
  <si>
    <t>Falling Down</t>
  </si>
  <si>
    <t>falling down</t>
  </si>
  <si>
    <t>An ordinary man frustrated with the various flaws he sees in society begins to psychotically and violently lash out against them.</t>
  </si>
  <si>
    <t>1993-02-26T00:00:00Z</t>
  </si>
  <si>
    <t>1999-10-26T00:00:00Z</t>
  </si>
  <si>
    <t>2002-04-03T00:00:00Z</t>
  </si>
  <si>
    <t>https://image.tmdb.org/t/p/original/7ujqyF96Zg3rfrsh9M0cEF0Yzqj.jpg</t>
  </si>
  <si>
    <t>BD5ofrSNDFA</t>
  </si>
  <si>
    <t>tt0106856</t>
  </si>
  <si>
    <t>6891e91e7a297d387b055e0d</t>
  </si>
  <si>
    <t>Fantastic Beasts and Where to Find Them</t>
  </si>
  <si>
    <t>fantastic beasts where to find them</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</si>
  <si>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</si>
  <si>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2016-11-16T00:00:00Z</t>
  </si>
  <si>
    <t>2017-03-24T00:00:00Z</t>
  </si>
  <si>
    <t>2016-11-18T00:00:00Z</t>
  </si>
  <si>
    <t>https://image.tmdb.org/t/p/original/h6NYfVUyM6CDURtZSnBpz647Ldd.jpg</t>
  </si>
  <si>
    <t>http://www.fantasticbeasts.com/</t>
  </si>
  <si>
    <t>Vso5o11LuGU</t>
  </si>
  <si>
    <t>Heyday Films</t>
  </si>
  <si>
    <t>tt3183660</t>
  </si>
  <si>
    <t>Fantastic Beasts Collection</t>
  </si>
  <si>
    <t>6891e91e7a297d387b055e0e</t>
  </si>
  <si>
    <t>Fantastic Beasts: The Crimes of Grindelwald</t>
  </si>
  <si>
    <t>fantastic beasts crimes grindelwald</t>
  </si>
  <si>
    <t>Gellert Grindelwald has escaped imprisonment and has begun gathering followers to his causeâ€”elevating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</si>
  <si>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2018-11-14T00:00:00Z</t>
  </si>
  <si>
    <t>2019-03-12T00:00:00Z</t>
  </si>
  <si>
    <t>2018-11-16T00:00:00Z</t>
  </si>
  <si>
    <t>https://image.tmdb.org/t/p/original/fMMrl8fD9gRCFJvsx0SuFwkEOop.jpg</t>
  </si>
  <si>
    <t>http://www.fantasticbeasts.com</t>
  </si>
  <si>
    <t>8bYBOVWLNIs</t>
  </si>
  <si>
    <t>tt4123430</t>
  </si>
  <si>
    <t>6891e91e7a297d387b055e0f</t>
  </si>
  <si>
    <t>Fantastic Beasts: The Secrets of Dumbledore</t>
  </si>
  <si>
    <t>fantastic beasts secrets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</si>
  <si>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</si>
  <si>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2022-04-06T00:00:00Z</t>
  </si>
  <si>
    <t>2022-06-28T00:00:00Z</t>
  </si>
  <si>
    <t>2022-05-30T00:00:00Z</t>
  </si>
  <si>
    <t>https://image.tmdb.org/t/p/original/3c5GNLB4yRSLBby0trHoA1DSQxQ.jpg</t>
  </si>
  <si>
    <t>https://www.fantasticbeasts.com</t>
  </si>
  <si>
    <t>Fo6TfHkLW6Y</t>
  </si>
  <si>
    <t>tt4123432</t>
  </si>
  <si>
    <t>1920x628</t>
  </si>
  <si>
    <t>6891e91e7a297d387b055e10</t>
  </si>
  <si>
    <t>Fantastic Four</t>
  </si>
  <si>
    <t>fantastic four</t>
  </si>
  <si>
    <t>During a space voyage, four scientists are altered by cosmic rays: Reed Richards gains the ability to stretch his body; Sue Storm can become invisible; Johnny Storm controls fire; and Ben Grimm is turned into a super-strong â€¦ thing. Together, these "Fantastic Four" must now thwart the evil plans of Dr. Doom and save the world from certain destruction.</t>
  </si>
  <si>
    <t>2005-06-29T00:00:00Z</t>
  </si>
  <si>
    <t>2005-12-06T00:00:00Z</t>
  </si>
  <si>
    <t>https://image.tmdb.org/t/p/original/4YMcYEFS8sFuW3soP1HVmgR3cSm.jpg</t>
  </si>
  <si>
    <t>QIx2jkXYu34</t>
  </si>
  <si>
    <t>Kumar Mobiliengesellschaft mbH &amp; Co. Projekt Nr. 3 KG</t>
  </si>
  <si>
    <t>tt0120667</t>
  </si>
  <si>
    <t>Fantastic Four Collection</t>
  </si>
  <si>
    <t>6891e91e7a297d387b055e11</t>
  </si>
  <si>
    <t>Four young outsiders teleport to a dangerous universe, which alters their physical form in shocking ways. Their lives irrevocably upended, the team must learn to harness their daunting new abilities and work together to save Earth from a former friend turned enemy.</t>
  </si>
  <si>
    <t>2015-08-05T00:00:00Z</t>
  </si>
  <si>
    <t>2015-12-16T00:00:00Z</t>
  </si>
  <si>
    <t>https://image.tmdb.org/t/p/original/oeMpEsjmiT9PEJbRM1Fm7TZ1dE0.jpg</t>
  </si>
  <si>
    <t>https://family.20thcenturystudios.com/movies/fantastic-four</t>
  </si>
  <si>
    <t>AAgnQdiZFsQ</t>
  </si>
  <si>
    <t>tt1502712</t>
  </si>
  <si>
    <t>6891e91e7a297d387b055e12</t>
  </si>
  <si>
    <t>Fantastic Four: Rise of the Silver Surfer</t>
  </si>
  <si>
    <t>fantastic four rise silver surfer</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</si>
  <si>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</si>
  <si>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2007-06-13T00:00:00Z</t>
  </si>
  <si>
    <t>2007-10-02T00:00:00Z</t>
  </si>
  <si>
    <t>2007-06-15T00:00:00Z</t>
  </si>
  <si>
    <t>https://image.tmdb.org/t/p/original/f3ldtPF7SESMcyAIyIJHBLlBBkr.jpg</t>
  </si>
  <si>
    <t>https://family.20thcenturystudios.com/movies/fantastic-four-rise-of-the-silver-surfer</t>
  </si>
  <si>
    <t>Wiu5eZ_7vSY</t>
  </si>
  <si>
    <t>1492 Pictures</t>
  </si>
  <si>
    <t>tt0486576</t>
  </si>
  <si>
    <t>6891e91e7a297d387b055e13</t>
  </si>
  <si>
    <t>Fantasy Island</t>
  </si>
  <si>
    <t>fantasy island</t>
  </si>
  <si>
    <t>A group of contest winners arrive at an island hotel to live out their dreams, only to find themselves trapped in nightmare scenarios.</t>
  </si>
  <si>
    <t>2020-02-12T00:00:00Z</t>
  </si>
  <si>
    <t>2020-04-14T00:00:00Z</t>
  </si>
  <si>
    <t>https://image.tmdb.org/t/p/original/8ZMrZGGW65ePWIgRn1260nA1uUm.jpg</t>
  </si>
  <si>
    <t>AuDROG1g6bM</t>
  </si>
  <si>
    <t>Blumhouse Productions</t>
  </si>
  <si>
    <t>tt0983946</t>
  </si>
  <si>
    <t>6891e91e7a297d387b055e14</t>
  </si>
  <si>
    <t>Fast &amp; Furious</t>
  </si>
  <si>
    <t>fast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</si>
  <si>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</si>
  <si>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2009-04-02T00:00:00Z</t>
  </si>
  <si>
    <t>2009-09-03T00:00:00Z</t>
  </si>
  <si>
    <t>https://image.tmdb.org/t/p/original/lUtVoRukW7WNtUySwd8hWlByBds.jpg</t>
  </si>
  <si>
    <t>https://www.uphe.com/movies/fast-furious-2009</t>
  </si>
  <si>
    <t>ne5E7hOQqn0</t>
  </si>
  <si>
    <t>dentsu</t>
  </si>
  <si>
    <t>tt1013752</t>
  </si>
  <si>
    <t>Hindi</t>
  </si>
  <si>
    <t>eng/hin</t>
  </si>
  <si>
    <t>6891e91e7a297d387b055e15</t>
  </si>
  <si>
    <t>Fast &amp; Furious 6</t>
  </si>
  <si>
    <t>fast furious 6</t>
  </si>
  <si>
    <t>Hobbs has Dominic and Brian reassemble their crew to take down a team of mercenaries; Dominic unexpectedly gets sidetracked with facing his presumed deceased girlfriend, Letty.</t>
  </si>
  <si>
    <t>2013-05-21T00:00:00Z</t>
  </si>
  <si>
    <t>2013-09-09T00:00:00Z</t>
  </si>
  <si>
    <t>2013-05-22T00:00:00Z</t>
  </si>
  <si>
    <t>https://image.tmdb.org/t/p/original/thSmnRdrzPBBospIOJjLZBReqzo.jpg</t>
  </si>
  <si>
    <t>https://www.uphe.com/movies/fast-furious-6</t>
  </si>
  <si>
    <t>-1ysq_lKovg</t>
  </si>
  <si>
    <t>Relativity Media</t>
  </si>
  <si>
    <t>tt1905041</t>
  </si>
  <si>
    <t>6891e91e7a297d387b055e16</t>
  </si>
  <si>
    <t>Fast &amp; Furious Presents: Hobbs &amp; Shaw</t>
  </si>
  <si>
    <t>fast furious presents hobbs shaw</t>
  </si>
  <si>
    <t>Ever since US Diplomatic Security Service Agent Hobbs and lawless outcast Shaw first faced off, they just have traded smack talk and body blows. But when cyber-genetically enhanced anarchist Brixton's ruthless actions threaten the future of humanity, they join forces to defeat him.</t>
  </si>
  <si>
    <t>2019-11-05T00:00:00Z</t>
  </si>
  <si>
    <t>https://image.tmdb.org/t/p/original/qRyy2UmjC5ur9bDi3kpNNRCc5nc.jpg</t>
  </si>
  <si>
    <t>https://www.uphe.com/movies/fast-furious-presents-hobbs-shaw</t>
  </si>
  <si>
    <t>b736ZM_KfEk</t>
  </si>
  <si>
    <t>Chris Morgan Productions</t>
  </si>
  <si>
    <t>tt6806448</t>
  </si>
  <si>
    <t>6891e91e7a297d387b055e17</t>
  </si>
  <si>
    <t>Fast Five</t>
  </si>
  <si>
    <t>fast five</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</si>
  <si>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</si>
  <si>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2011-09-01T00:00:00Z</t>
  </si>
  <si>
    <t>2011-05-05T00:00:00Z</t>
  </si>
  <si>
    <t>https://image.tmdb.org/t/p/original/gEfQjjQwY7fh5bI4GlG0RrBu7Pz.jpg</t>
  </si>
  <si>
    <t>https://www.uphe.com/movies/fast-five</t>
  </si>
  <si>
    <t>P1UVXvKnCLM</t>
  </si>
  <si>
    <t>tt1596343</t>
  </si>
  <si>
    <t>6891e91e7a297d387b055e18</t>
  </si>
  <si>
    <t>Fast Times at Ridgemont High</t>
  </si>
  <si>
    <t>fast times at ridgemont high</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</si>
  <si>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Handâ€”a man convinced that everyone is on dope.</t>
  </si>
  <si>
    <t>1982-08-13T00:00:00Z</t>
  </si>
  <si>
    <t>1995-06-09T00:00:00Z</t>
  </si>
  <si>
    <t>2006-08-26T00:00:00Z</t>
  </si>
  <si>
    <t>https://image.tmdb.org/t/p/original/s1DA8H7qwoOcAEhow2rCzuQtpuO.jpg</t>
  </si>
  <si>
    <t>https://www.fasttimes40anniversary.com/</t>
  </si>
  <si>
    <t>Of5jkwF3J7A</t>
  </si>
  <si>
    <t>Refugee Films</t>
  </si>
  <si>
    <t>tt0083929</t>
  </si>
  <si>
    <t>6891e91e7a297d387b055e19</t>
  </si>
  <si>
    <t>Fast X</t>
  </si>
  <si>
    <t>fast x</t>
  </si>
  <si>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everythingâ€”and everyoneâ€”that Dom loves, forever.</t>
  </si>
  <si>
    <t>2023-05-17T00:00:00Z</t>
  </si>
  <si>
    <t>2023-08-01T00:00:00Z</t>
  </si>
  <si>
    <t>https://image.tmdb.org/t/p/original/fiVW06jE7z9YnO4trhaMEdclSiC.jpg</t>
  </si>
  <si>
    <t>https://fastxmovie.com</t>
  </si>
  <si>
    <t>eoOaKN4qCKw</t>
  </si>
  <si>
    <t>tt5433140</t>
  </si>
  <si>
    <t>6891e91e7a297d387b055e1a</t>
  </si>
  <si>
    <t>Faster</t>
  </si>
  <si>
    <t>faster</t>
  </si>
  <si>
    <t>After 10 years in prison, Driver is now a free man with a single focus - hunting down the people responsible for brutally murdering his brother.</t>
  </si>
  <si>
    <t>2010-11-23T00:00:00Z</t>
  </si>
  <si>
    <t>2011-07-06T00:00:00Z</t>
  </si>
  <si>
    <t>2010-12-02T00:00:00Z</t>
  </si>
  <si>
    <t>https://image.tmdb.org/t/p/original/AsUeaXrhw4oscCSjUZ6heh1pVvd.jpg</t>
  </si>
  <si>
    <t>http://www.fasterthemovie.com</t>
  </si>
  <si>
    <t>SbJ3Itb4vsI</t>
  </si>
  <si>
    <t>tt1433108</t>
  </si>
  <si>
    <t>6891e91e7a297d387b055e1b</t>
  </si>
  <si>
    <t>Fatal Attraction</t>
  </si>
  <si>
    <t>fatal attraction</t>
  </si>
  <si>
    <t>A married man's one-night stand comes back to haunt him when that lover begins to stalk him and his family.</t>
  </si>
  <si>
    <t>1987-09-18T00:00:00Z</t>
  </si>
  <si>
    <t>1991-02-27T00:00:00Z</t>
  </si>
  <si>
    <t>2001-12-15T00:00:00Z</t>
  </si>
  <si>
    <t>https://image.tmdb.org/t/p/original/vjB9XwJKnYqFKKjhWcE6WpAf5Ki.jpg</t>
  </si>
  <si>
    <t>m5Jia5CBjzU</t>
  </si>
  <si>
    <t>tt0093010</t>
  </si>
  <si>
    <t>6891e91e7a297d387b055e1c</t>
  </si>
  <si>
    <t>Father of the Bride</t>
  </si>
  <si>
    <t>father bride</t>
  </si>
  <si>
    <t>A father comes to grips with his daughterâ€™s upcoming wedding through the prism of multiple relationships within a big, sprawling Cuban-American family.</t>
  </si>
  <si>
    <t>2022-07-21T00:00:00Z</t>
  </si>
  <si>
    <t>2022-06-16T00:00:00Z</t>
  </si>
  <si>
    <t>https://image.tmdb.org/t/p/original/chKMG9tzFqSkj24ejXTio156Qo0.jpg</t>
  </si>
  <si>
    <t>https://www.hbomax.com/feature/father-of-the-bride</t>
  </si>
  <si>
    <t>Iwm0IO-NFRM</t>
  </si>
  <si>
    <t>tt13249596</t>
  </si>
  <si>
    <t>6891e91e7a297d387b055e1d</t>
  </si>
  <si>
    <t>Father Stu</t>
  </si>
  <si>
    <t>father stu</t>
  </si>
  <si>
    <t>The true-life story of boxer-turned-priest. When an injury ends his amateur boxing career, Stuart Long moves to Los Angeles to find money and fame. While scraping by as a supermarket clerk, he meets Carmen, a Sunday school teacher who seems immune to his bad-boy charm. Determined to win her over, the longtime agnostic starts going to church to impress her. However, a motorcycle accident leaves him wondering if he can use his second chance to help others, leading to the surprising realization that he's meant to be a Catholic priest.</t>
  </si>
  <si>
    <t>2022-04-13T00:00:00Z</t>
  </si>
  <si>
    <t>2022-06-14T00:00:00Z</t>
  </si>
  <si>
    <t>https://image.tmdb.org/t/p/original/pLAeWgqXbTeJ2gQtNvRmdIncYsk.jpg</t>
  </si>
  <si>
    <t>https://www.sonypictures.com/movies/fatherstu</t>
  </si>
  <si>
    <t>GTQ4ArOchf8</t>
  </si>
  <si>
    <t>Municipal Pictures</t>
  </si>
  <si>
    <t>tt14439896</t>
  </si>
  <si>
    <t>6891e91e7a297d387b055e1e</t>
  </si>
  <si>
    <t>Fatman</t>
  </si>
  <si>
    <t>fatman</t>
  </si>
  <si>
    <t>A rowdy, unorthodox Santa Claus is fighting to save his declining business. Meanwhile, Billy, a neglected and precocious 12 year old, hires a hit man to kill Santa after receiving a lump of coal in his stocking.</t>
  </si>
  <si>
    <t>2020-10-19T00:00:00Z</t>
  </si>
  <si>
    <t>2020-12-07T00:00:00Z</t>
  </si>
  <si>
    <t>2020-10-08T00:00:00Z</t>
  </si>
  <si>
    <t>https://image.tmdb.org/t/p/original/4n8QNNdk4BOX9Dslfbz5Dy6j1HK.jpg</t>
  </si>
  <si>
    <t>http://mammothent.com/fatman</t>
  </si>
  <si>
    <t>DWfPGIMDhNw</t>
  </si>
  <si>
    <t>Rough House Pictures</t>
  </si>
  <si>
    <t>tt10310140</t>
  </si>
  <si>
    <t>6891e91e7a297d387b055e1f</t>
  </si>
  <si>
    <t>Fear and Loathing in Las Vegas</t>
  </si>
  <si>
    <t>fear loathing in las vegas</t>
  </si>
  <si>
    <t>Raoul Duke and his attorney Dr. Gonzo drive a red convertible across the Mojave desert to Las Vegas with a suitcase full of drugs to cover a motorcycle race. As their consumption of drugs increases at an alarming rate, the stoned duo trash their hotel room and fear legal repercussions. Duke begins to drive back to L.A., but after an odd run-in with a cop, he returns to Sin City and continues his wild drug binge.</t>
  </si>
  <si>
    <t>1998-05-19T00:00:00Z</t>
  </si>
  <si>
    <t>1999-06-01T00:00:00Z</t>
  </si>
  <si>
    <t>2002-08-13T00:00:00Z</t>
  </si>
  <si>
    <t>https://image.tmdb.org/t/p/original/tisNLcMkxryU2zxhi0PiyDFqhm0.jpg</t>
  </si>
  <si>
    <t>Rx-EsbhLZLQ</t>
  </si>
  <si>
    <t>tt0120669</t>
  </si>
  <si>
    <t>6891e91e7a297d387b055e20</t>
  </si>
  <si>
    <t>Fear the Invisible Man</t>
  </si>
  <si>
    <t>fear invisible man</t>
  </si>
  <si>
    <t>A young British widow shelters an old medical school colleague, a man who has somehow turned himself invisible. As his isolation grows and his sanity frays, he schemes to create a reign of wanton murder and terror across the city.</t>
  </si>
  <si>
    <t>2023-06-13T00:00:00Z</t>
  </si>
  <si>
    <t>https://image.tmdb.org/t/p/original/jobwUwGIKRS1NwdEjYGlk6Rao5H.jpg</t>
  </si>
  <si>
    <t>OmIISncsRUQ</t>
  </si>
  <si>
    <t>Hanover Pictures</t>
  </si>
  <si>
    <t>tt6924832</t>
  </si>
  <si>
    <t>6891e91e7a297d387b055e21</t>
  </si>
  <si>
    <t>Fear the Night</t>
  </si>
  <si>
    <t>fear night</t>
  </si>
  <si>
    <t>During a bachelorette party in a secluded California farmhouse, masked intruders launch a brutal attack, forcing eight women to fight for survival. Led by Tess, a troubled military veteran, they unite to defend themselves throughout a harrowing night.</t>
  </si>
  <si>
    <t>2024-10-07T00:00:00Z</t>
  </si>
  <si>
    <t>2023-10-06T00:00:00Z</t>
  </si>
  <si>
    <t>2023-07-21T00:00:00Z</t>
  </si>
  <si>
    <t>https://image.tmdb.org/t/p/original/vdof3014dKs946xiDATJALcVAFC.jpg</t>
  </si>
  <si>
    <t>glhL12W4JNY</t>
  </si>
  <si>
    <t>tt19848268</t>
  </si>
  <si>
    <t>6891e91e7a297d387b055e22</t>
  </si>
  <si>
    <t>Felon</t>
  </si>
  <si>
    <t>felon</t>
  </si>
  <si>
    <t>A family man convicted of killing an intruder must cope with life afterward in the violent penal system.</t>
  </si>
  <si>
    <t>2008-07-17T00:00:00Z</t>
  </si>
  <si>
    <t>2008-09-04T00:00:00Z</t>
  </si>
  <si>
    <t>2011-04-03T00:00:00Z</t>
  </si>
  <si>
    <t>https://image.tmdb.org/t/p/original/1eYGh6DETJFXQt5PWjV8lp8YZvx.jpg</t>
  </si>
  <si>
    <t>https://www.sonypictures.com/movies/felon</t>
  </si>
  <si>
    <t>Pantry Films</t>
  </si>
  <si>
    <t>tt1117385</t>
  </si>
  <si>
    <t>6891e91e7a297d387b055e23</t>
  </si>
  <si>
    <t>Ferris Bueller's Day Off</t>
  </si>
  <si>
    <t>ferris bueller s day off</t>
  </si>
  <si>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</si>
  <si>
    <t>1986-06-11T00:00:00Z</t>
  </si>
  <si>
    <t>2000-08-24T00:00:00Z</t>
  </si>
  <si>
    <t>https://image.tmdb.org/t/p/original/9LTQNCvoLsKXP0LtaKAaYVtRaQL.jpg</t>
  </si>
  <si>
    <t>http://www.paramount.com/movies/ferris-buellers-day</t>
  </si>
  <si>
    <t>GDttaV80_BM</t>
  </si>
  <si>
    <t>tt0091042</t>
  </si>
  <si>
    <t>6891e91e7a297d387b055e24</t>
  </si>
  <si>
    <t>Fifty Shades Darker</t>
  </si>
  <si>
    <t>fifty shades darker</t>
  </si>
  <si>
    <t>When a wounded Christian Grey tries to entice a cautious Ana Steele back into his life, she demands a new arrangement before she will give him another chance. As the two begin to build trust and find stability, shadowy figures from Christianâ€™s past start to circle the couple, determined to destroy their hopes for a future together.</t>
  </si>
  <si>
    <t>2017-02-08T00:00:00Z</t>
  </si>
  <si>
    <t>2017-05-02T00:00:00Z</t>
  </si>
  <si>
    <t>https://image.tmdb.org/t/p/original/7CBO9GhsUeMSsWQb47WTPZnKjdj.jpg</t>
  </si>
  <si>
    <t>http://www.fiftyshadesmovie.com/</t>
  </si>
  <si>
    <t>TUnylyz5mqQ</t>
  </si>
  <si>
    <t>tt4465564</t>
  </si>
  <si>
    <t>Fifty Shades Collection</t>
  </si>
  <si>
    <t>6891e91e7a297d387b055e25</t>
  </si>
  <si>
    <t>Fifty Shades Freed</t>
  </si>
  <si>
    <t>fifty shades freed</t>
  </si>
  <si>
    <t>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t>
  </si>
  <si>
    <t>2018-01-17T00:00:00Z</t>
  </si>
  <si>
    <t>2018-05-08T00:00:00Z</t>
  </si>
  <si>
    <t>2018-02-09T00:00:00Z</t>
  </si>
  <si>
    <t>https://image.tmdb.org/t/p/original/jjPJ4s3DWZZvI4vw8Xfi4Vqa1Q8.jpg</t>
  </si>
  <si>
    <t>http://www.fiftyshadesmovie.com</t>
  </si>
  <si>
    <t>nJCc5HRPxYA</t>
  </si>
  <si>
    <t>tt4477536</t>
  </si>
  <si>
    <t>6891e91e7a297d387b055e26</t>
  </si>
  <si>
    <t>Fifty Shades of Grey</t>
  </si>
  <si>
    <t>fifty shades grey</t>
  </si>
  <si>
    <t>When college senior Anastasia Steele steps in for her sick roommate to interview prominent businessman Christian Grey for their campus paper, little does she realize the path her life will take. Christian, as enigmatic as he is rich and powerful, finds himself strangely drawn to Ana, and she to him. Though sexually inexperienced, Ana plunges headlong into an affair -- and learns that Christian's true sexual proclivities push the boundaries of pain and pleasure.</t>
  </si>
  <si>
    <t>2015-02-11T00:00:00Z</t>
  </si>
  <si>
    <t>2015-06-18T00:00:00Z</t>
  </si>
  <si>
    <t>2015-02-12T00:00:00Z</t>
  </si>
  <si>
    <t>https://image.tmdb.org/t/p/original/63kGofUkt1Mx0SIL4XI4Z5AoSgt.jpg</t>
  </si>
  <si>
    <t>https://www.facebook.com/fiftyshadesofgreymovie</t>
  </si>
  <si>
    <t>6FDTMRK7-24</t>
  </si>
  <si>
    <t>tt2322441</t>
  </si>
  <si>
    <t>6891e91e7a297d387b055e27</t>
  </si>
  <si>
    <t>Fight Club</t>
  </si>
  <si>
    <t>fight club</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</si>
  <si>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</si>
  <si>
    <t>1999-10-15T00:00:00Z</t>
  </si>
  <si>
    <t>2000-04-25T00:00:00Z</t>
  </si>
  <si>
    <t>https://image.tmdb.org/t/p/original/pB8BM7pdSp6B6Ih7QZ4DrQ3PmJK.jpg</t>
  </si>
  <si>
    <t>http://www.foxmovies.com/movies/fight-club</t>
  </si>
  <si>
    <t>dfeUzm6KF4g</t>
  </si>
  <si>
    <t>Fox 2000 Pictures</t>
  </si>
  <si>
    <t>tt0137523</t>
  </si>
  <si>
    <t>6891e91e7a297d387b055e28</t>
  </si>
  <si>
    <t>Final Score</t>
  </si>
  <si>
    <t>final score</t>
  </si>
  <si>
    <t>When a stadium is seized by a group of heavily armed criminals during a major sporting event, an ex-soldier must use all his military skills to save both the daughter of a fallen comrade and the huge crowd unaware of the danger.</t>
  </si>
  <si>
    <t>2018-09-07T00:00:00Z</t>
  </si>
  <si>
    <t>2018-12-26T00:00:00Z</t>
  </si>
  <si>
    <t>https://image.tmdb.org/t/p/original/5m3FEfxGQ7MdNNfUwNtA6paXRDs.jpg</t>
  </si>
  <si>
    <t>aLzYyK8gPSI</t>
  </si>
  <si>
    <t>The Fyzz</t>
  </si>
  <si>
    <t>tt5254610</t>
  </si>
  <si>
    <t>6891e91e7a297d387b055e29</t>
  </si>
  <si>
    <t>Fire Birds</t>
  </si>
  <si>
    <t>fire birds</t>
  </si>
  <si>
    <t>A joint task force operation between the Drug Enforcement Administration and the U.S. Army has been formed to dismantle one of the largest drug cartels operating in South America. Multiple attempts to assault the cartel's mountainous compound have been thwarted by a Scorpion-attack helicopter piloted by a cartel leader, Eric Stoller (Bert Rhine). After having several aircraft shot down, most notably a pair of UHâ€“60 Black Hawks and their AHâ€“1 Cobra escorts, the army turns to the new AHâ€“64 Apache attack helicopter, which can match its enemies' maneuverability and firepower.</t>
  </si>
  <si>
    <t>https://image.tmdb.org/t/p/original/ovFjMCmlA8Ox1ZYwVQVmWa9KbOp.jpg</t>
  </si>
  <si>
    <t>eclSe15AeMU</t>
  </si>
  <si>
    <t>Nova International Films</t>
  </si>
  <si>
    <t>tt0099575</t>
  </si>
  <si>
    <t>6891e91e7a297d387b055e2a</t>
  </si>
  <si>
    <t>First Blood</t>
  </si>
  <si>
    <t>first blood</t>
  </si>
  <si>
    <t>When former Green Beret John Rambo is harassed by local law enforcement and arrested for vagrancy, he is forced to flee into the mountains and wage an escalating one-man war against his pursuers.</t>
  </si>
  <si>
    <t>1982-10-22T00:00:00Z</t>
  </si>
  <si>
    <t>2001-04-18T00:00:00Z</t>
  </si>
  <si>
    <t>https://image.tmdb.org/t/p/original/a9sa6ERZCpplbPEO7OMWE763CLD.jpg</t>
  </si>
  <si>
    <t>https://www.lionsgate.com/movies/rambo-first-blood</t>
  </si>
  <si>
    <t>tt0083944</t>
  </si>
  <si>
    <t>Rambo Collection</t>
  </si>
  <si>
    <t>6891e91e7a297d387b055e2b</t>
  </si>
  <si>
    <t>First Kill</t>
  </si>
  <si>
    <t>first kill</t>
  </si>
  <si>
    <t>A police chief tries to solve a kidnapping that involves a bank robber holding a young boy hostage.</t>
  </si>
  <si>
    <t>2017-07-21T00:00:00Z</t>
  </si>
  <si>
    <t>https://image.tmdb.org/t/p/original/aT3UoZS457DifqFCPXAqb4Akw2d.jpg</t>
  </si>
  <si>
    <t>t719hhEdWJc</t>
  </si>
  <si>
    <t>tt5884234</t>
  </si>
  <si>
    <t>6891e91e7a297d387b055e2c</t>
  </si>
  <si>
    <t>First Man</t>
  </si>
  <si>
    <t>first man</t>
  </si>
  <si>
    <t>A look at the life of the astronaut, Neil Armstrong, and the legendary space mission that led him to become the first man to walk on the Moon on July 20, 1969.</t>
  </si>
  <si>
    <t>2018-10-10T00:00:00Z</t>
  </si>
  <si>
    <t>2019-02-13T00:00:00Z</t>
  </si>
  <si>
    <t>2019-01-23T00:00:00Z</t>
  </si>
  <si>
    <t>https://image.tmdb.org/t/p/original/i91mfvFcPPlaegcbOyjGgiWfZzh.jpg</t>
  </si>
  <si>
    <t>https://www.firstman.com/</t>
  </si>
  <si>
    <t>TVowQ4LgwLk</t>
  </si>
  <si>
    <t>tt1213641</t>
  </si>
  <si>
    <t>6891e91e7a297d387b055e2d</t>
  </si>
  <si>
    <t>Fist Fight</t>
  </si>
  <si>
    <t>fist fight</t>
  </si>
  <si>
    <t>When one school teacher gets the other fired, he is challenged to an after-school fight.</t>
  </si>
  <si>
    <t>2017-02-16T00:00:00Z</t>
  </si>
  <si>
    <t>2017-05-30T00:00:00Z</t>
  </si>
  <si>
    <t>https://image.tmdb.org/t/p/original/huRhv4IZDk2ds0DIDkI6uxdmb6J.jpg</t>
  </si>
  <si>
    <t>http://fistfightmovie.com/</t>
  </si>
  <si>
    <t>NXIzrcHduAw</t>
  </si>
  <si>
    <t>Wrigley Pictures</t>
  </si>
  <si>
    <t>tt3401882</t>
  </si>
  <si>
    <t>6891e91e7a297d387b055e2e</t>
  </si>
  <si>
    <t>Flight</t>
  </si>
  <si>
    <t>flight</t>
  </si>
  <si>
    <t>Commercial airline pilot Whip Whitaker has a problem with drugs and alcohol, though so far he's managed to complete his flights safely. His luck runs out when a disastrous mechanical malfunction sends his plane hurtling toward the ground. Whip pulls off a miraculous crash-landing that results in only six lives lost. Shaken to the core, Whip vows to get sober -- but when the crash investigation exposes his addiction, he finds himself in an even worse situation.</t>
  </si>
  <si>
    <t>2012-11-02T00:00:00Z</t>
  </si>
  <si>
    <t>2013-05-15T00:00:00Z</t>
  </si>
  <si>
    <t>2013-05-23T00:00:00Z</t>
  </si>
  <si>
    <t>https://image.tmdb.org/t/p/original/1AjXgBM2lkpG3FLQO0f6AK3Bi1e.jpg</t>
  </si>
  <si>
    <t>WmjawuFvDu4</t>
  </si>
  <si>
    <t>tt1907668</t>
  </si>
  <si>
    <t>6891e91e7a297d387b055e2f</t>
  </si>
  <si>
    <t>Focus</t>
  </si>
  <si>
    <t>focus</t>
  </si>
  <si>
    <t>Nicky, an accomplished con artist, gets romantically involved with his disciple Jess but later ends their relationship. Years later, she returns as a femme fatale to spoil his plans.</t>
  </si>
  <si>
    <t>2015-02-25T00:00:00Z</t>
  </si>
  <si>
    <t>2015-07-30T00:00:00Z</t>
  </si>
  <si>
    <t>https://image.tmdb.org/t/p/original/lOzGWjceYTd0kd5HyX7Ch46O9kh.jpg</t>
  </si>
  <si>
    <t>http://focusmovie.com/</t>
  </si>
  <si>
    <t>6vY9UPiI4eQ</t>
  </si>
  <si>
    <t>K &amp; S Films</t>
  </si>
  <si>
    <t>tt2381941</t>
  </si>
  <si>
    <t>6891e91e7a297d387b055e30</t>
  </si>
  <si>
    <t>Fool's Gold</t>
  </si>
  <si>
    <t>fool s gold</t>
  </si>
  <si>
    <t>Treasure hunter Ben "Finn" Finnegan has sunk his marriage to Tess and his trusty boat in his obsessive quest to find the legendary Queen's Dowry. When he finds a vital clue that may finally pinpoint the treasure's whereabouts, he drags Tess and her boss, billionaire Nigel Honeycutt, along on the hunt. But Finn is not the only one interested in the gold; his former mentor-turned-enemy Moe Fitch, hired by rapper-turned-gangster Bigg Bunny, will stop at nothing to beat him to it.</t>
  </si>
  <si>
    <t>2008-02-07T00:00:00Z</t>
  </si>
  <si>
    <t>2008-06-17T00:00:00Z</t>
  </si>
  <si>
    <t>2008-04-18T00:00:00Z</t>
  </si>
  <si>
    <t>https://image.tmdb.org/t/p/original/5pIqVNmWJ87K5dk9tE01o6gknZJ.jpg</t>
  </si>
  <si>
    <t>http://www.warnerbros.com/fools-gold</t>
  </si>
  <si>
    <t>LNckeLY3Kkw</t>
  </si>
  <si>
    <t>tt0770752</t>
  </si>
  <si>
    <t>6891e91e7a297d387b055e31</t>
  </si>
  <si>
    <t>For a Few Dollars More</t>
  </si>
  <si>
    <t>Per qualche dollaro in piÃ¹</t>
  </si>
  <si>
    <t>for few dollars more</t>
  </si>
  <si>
    <t>Two bounty hunters both pursue the brutal and sadistic bandit, El Indio, who has a large bounty on his head.</t>
  </si>
  <si>
    <t>1965-12-18T00:00:00Z</t>
  </si>
  <si>
    <t>2000-02-07T00:00:00Z</t>
  </si>
  <si>
    <t>1991-10-11T00:00:00Z</t>
  </si>
  <si>
    <t>https://image.tmdb.org/t/p/original/ooqASvA7qxlTVKL3KwOzBwy57Dh.jpg</t>
  </si>
  <si>
    <t>bNt9NcLteoU</t>
  </si>
  <si>
    <t>PEA</t>
  </si>
  <si>
    <t>tt0059578</t>
  </si>
  <si>
    <t>6891e91e7a297d387b055e32</t>
  </si>
  <si>
    <t>For Your Eyes Only</t>
  </si>
  <si>
    <t>for your eyes only</t>
  </si>
  <si>
    <t>A British spy ship has sunk and on board was a hi-tech encryption device. James Bond is sent to find the device that holds British launching instructions before the enemy Soviets get to it first.</t>
  </si>
  <si>
    <t>1981-06-24T00:00:00Z</t>
  </si>
  <si>
    <t>1991-10-01T00:00:00Z</t>
  </si>
  <si>
    <t>2007-05-26T00:00:00Z</t>
  </si>
  <si>
    <t>https://image.tmdb.org/t/p/original/xV4Nnr6DjjERlqNikqDQX8LUgua.jpg</t>
  </si>
  <si>
    <t>https://www.mgm.com/movies/for-your-eyes-only</t>
  </si>
  <si>
    <t>27EeX86rj2g</t>
  </si>
  <si>
    <t>tt0082398</t>
  </si>
  <si>
    <t>6891e91e7a297d387b055e33</t>
  </si>
  <si>
    <t>Forbidden Empire</t>
  </si>
  <si>
    <t>Ð’Ð¸Ð¹</t>
  </si>
  <si>
    <t>Russian</t>
  </si>
  <si>
    <t>The Forbidden Kingdom</t>
  </si>
  <si>
    <t>forbidden empire</t>
  </si>
  <si>
    <t>Early 18th century. Cartographer Jonathan Green undertakes a scientific voyage from Europe to the East. Having passed through Transylvania and crossed the Carpathian Mountains, he finds himself in a small village lost in impassible woods. Nothing but chance and heavy fog could bring him to this cursed place. People who live here do not resemble any other people which the traveler saw before that. The villagers, having dug a deep moat to fend themselves from the rest of the world, share a naive belief that they could save themselves from evil, failing to understand that evil has made its nest in their souls and is waiting for an opportunity to gush out upon the world.</t>
  </si>
  <si>
    <t>2014-01-30T00:00:00Z</t>
  </si>
  <si>
    <t>2015-06-01T00:00:00Z</t>
  </si>
  <si>
    <t>2015-04-03T00:00:00Z</t>
  </si>
  <si>
    <t>https://image.tmdb.org/t/p/original/q0o9JQDp6PHY4zK0Aw1NHpyQyeo.jpg</t>
  </si>
  <si>
    <t>Wsp0CPYXvo4</t>
  </si>
  <si>
    <t>Russian Film Group</t>
  </si>
  <si>
    <t>tt1224378</t>
  </si>
  <si>
    <t>1920x1090</t>
  </si>
  <si>
    <t>Viy Collection</t>
  </si>
  <si>
    <t>6891e91e7a297d387b055e34</t>
  </si>
  <si>
    <t>Force of Nature</t>
  </si>
  <si>
    <t>force nature</t>
  </si>
  <si>
    <t>A gang of thieves plan a heist during a hurricane and encounter trouble when a disgraced cop tries to force everyone in the building to evacuate.</t>
  </si>
  <si>
    <t>2020-06-30T00:00:00Z</t>
  </si>
  <si>
    <t>https://image.tmdb.org/t/p/original/ucktgbaMSaETUDLUBp1ubGD6aNj.jpg</t>
  </si>
  <si>
    <t>5PCBcCHwXuc</t>
  </si>
  <si>
    <t>tt10308928</t>
  </si>
  <si>
    <t>6891e91e7a297d387b055e35</t>
  </si>
  <si>
    <t>Forever Young</t>
  </si>
  <si>
    <t>forever young</t>
  </si>
  <si>
    <t>A 1939 test pilot asks his best friend to use him as a guinea pig for a cryogenics experiment. Daniel McCormick wants to be frozen for a year so that he doesn't have to watch his love lying in a coma. The next thing Daniel knows is that he's been awoken in 1992.</t>
  </si>
  <si>
    <t>1992-12-16T00:00:00Z</t>
  </si>
  <si>
    <t>https://image.tmdb.org/t/p/original/eKbD77BEhhBmFD7ZE9VTi9o8r2K.jpg</t>
  </si>
  <si>
    <t>HIEHuEFDgac</t>
  </si>
  <si>
    <t>tt0104291</t>
  </si>
  <si>
    <t>6891e91e7a297d387b055e36</t>
  </si>
  <si>
    <t>Forgetting Sarah Marshall</t>
  </si>
  <si>
    <t>forgetting sarah marshall</t>
  </si>
  <si>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</si>
  <si>
    <t>2008-04-17T00:00:00Z</t>
  </si>
  <si>
    <t>2008-09-12T00:00:00Z</t>
  </si>
  <si>
    <t>2008-04-24T00:00:00Z</t>
  </si>
  <si>
    <t>https://image.tmdb.org/t/p/original/d4elOzyhNWVlxpG7BwigrumkFTe.jpg</t>
  </si>
  <si>
    <t>http://www.forgettingsarahmarshall.com/</t>
  </si>
  <si>
    <t>K4xD8ZMdJms</t>
  </si>
  <si>
    <t>tt0800039</t>
  </si>
  <si>
    <t>6891e91e7a297d387b055e37</t>
  </si>
  <si>
    <t>Forrest Gump</t>
  </si>
  <si>
    <t>forrest gump</t>
  </si>
  <si>
    <t>A man with a low IQ has accomplished great things in his life and been present during significant historic eventsâ€”in each case, far exceeding what anyone imagined he could do. But despite all he has achieved, his one true love eludes him.</t>
  </si>
  <si>
    <t>1994-06-23T00:00:00Z</t>
  </si>
  <si>
    <t>1995-10-12T00:00:00Z</t>
  </si>
  <si>
    <t>https://image.tmdb.org/t/p/original/arw2vcBveWOVZr6pxd9XTd1TdQa.jpg</t>
  </si>
  <si>
    <t>https://www.paramountmovies.com/movies/forrest-gump</t>
  </si>
  <si>
    <t>m-btyJIYLyI</t>
  </si>
  <si>
    <t>tt0109830</t>
  </si>
  <si>
    <t>6891e91e7a297d387b055e38</t>
  </si>
  <si>
    <t>Fortress</t>
  </si>
  <si>
    <t>Fortress: Sniper's Eye</t>
  </si>
  <si>
    <t>fortress</t>
  </si>
  <si>
    <t>The story revolves around a top-secret resort for retired U.S. intelligence officers. A group of criminals led by Balzary breach the compound, hellbent on revenge on Robert, forcing the retired officer and his son to save the day.</t>
  </si>
  <si>
    <t>2021-12-17T00:00:00Z</t>
  </si>
  <si>
    <t>2021-12-21T00:00:00Z</t>
  </si>
  <si>
    <t>https://image.tmdb.org/t/p/original/sR6OQUvOnQ0OrRLo7hhonaQhuaE.jpg</t>
  </si>
  <si>
    <t>LdqK7CuCYp4</t>
  </si>
  <si>
    <t>tt14577300</t>
  </si>
  <si>
    <t>Fortress (2021) Collection</t>
  </si>
  <si>
    <t>6891e91e7a297d387b055e39</t>
  </si>
  <si>
    <t>fortress sniper s eye</t>
  </si>
  <si>
    <t>Weeks after the deadly assault on Fortress Camp, Robert makes a daring rescue to save Sasha, the widow of his old nemesis Balzary. But back in the camp's command bunker, it appears Sasha may have devious plans of her own. As a new attack breaks out, Robert is confronted with a familiar face he thought he'd never see againâ€¦</t>
  </si>
  <si>
    <t>2022-07-18T00:00:00Z</t>
  </si>
  <si>
    <t>2022-04-28T00:00:00Z</t>
  </si>
  <si>
    <t>https://image.tmdb.org/t/p/original/61J34xHVVdQHbJ4MSCWQo4e727v.jpg</t>
  </si>
  <si>
    <t>Sej4pVKFAkE</t>
  </si>
  <si>
    <t>tt14577304</t>
  </si>
  <si>
    <t>6891e91e7a297d387b055e3a</t>
  </si>
  <si>
    <t>Four Assassins</t>
  </si>
  <si>
    <t>four assassins</t>
  </si>
  <si>
    <t>Four assassins meet in a hotel suite to resolve unfinished business. A tense drama set in the cosmopolitan world of Hong Kong.</t>
  </si>
  <si>
    <t>2013-05-14T00:00:00Z</t>
  </si>
  <si>
    <t>2014-07-24T00:00:00Z</t>
  </si>
  <si>
    <t>https://image.tmdb.org/t/p/original/kC4zQw8Vfa9mmVeuOUQxrK9wcPV.jpg</t>
  </si>
  <si>
    <t>http://www.farawayeyes-movie.com/</t>
  </si>
  <si>
    <t>sRM04vHYNHs</t>
  </si>
  <si>
    <t>Studio Strada</t>
  </si>
  <si>
    <t>tt1478804</t>
  </si>
  <si>
    <t>6891e91e7a297d387b055e3b</t>
  </si>
  <si>
    <t>Four Brothers</t>
  </si>
  <si>
    <t>four brothers</t>
  </si>
  <si>
    <t>Four adopted brothers return to their Detroit hometown when their mother is murdered and vow to exact revenge on the killers.</t>
  </si>
  <si>
    <t>2005-08-11T00:00:00Z</t>
  </si>
  <si>
    <t>2006-04-06T00:00:00Z</t>
  </si>
  <si>
    <t>2005-09-22T00:00:00Z</t>
  </si>
  <si>
    <t>https://image.tmdb.org/t/p/original/8cO39cnWSZQi2ncPG5TxL3YRzKc.jpg</t>
  </si>
  <si>
    <t>vZPi0K6UoP8</t>
  </si>
  <si>
    <t>tt0430105</t>
  </si>
  <si>
    <t>6891e91e7a297d387b055e3c</t>
  </si>
  <si>
    <t>Four Rooms</t>
  </si>
  <si>
    <t>four rooms</t>
  </si>
  <si>
    <t>It's Ted the Bellhop's first night on the job...and the hotel's very unusual guests are about to place him in some outrageous predicaments. It seems that this evening's room service is serving up one unbelievable happening after another.</t>
  </si>
  <si>
    <t>1995-12-09T00:00:00Z</t>
  </si>
  <si>
    <t>2006-12-01T00:00:00Z</t>
  </si>
  <si>
    <t>2007-08-12T00:00:00Z</t>
  </si>
  <si>
    <t>https://image.tmdb.org/t/p/original/pyCk5JgtRZwRxnXwfrvyzukaKue.jpg</t>
  </si>
  <si>
    <t>https://www.miramax.com/movie/four-rooms/</t>
  </si>
  <si>
    <t>S_Pd2pGkq54</t>
  </si>
  <si>
    <t>tt0113101</t>
  </si>
  <si>
    <t>6891e91e7a297d387b055e3d</t>
  </si>
  <si>
    <t>Frankie and Johnny</t>
  </si>
  <si>
    <t>frankie johnny</t>
  </si>
  <si>
    <t>When Johnny is released from prison following a forgery charge, he quickly lands a job as a short-order cook at a New York diner. Following a brief fling with waitress Cora, Frankie develops an attraction for Cora's friend and fellow waitress Frankie. While Frankie resists Johnny's charms initially, she eventually relents when her best friend, Tim, persuades her to give Johnny a chance.</t>
  </si>
  <si>
    <t>2011-02-01T00:00:00Z</t>
  </si>
  <si>
    <t>https://image.tmdb.org/t/p/original/zSOh7hriX4mQNVxhCz1yVY4aykn.jpg</t>
  </si>
  <si>
    <t>DlY-Rs-cTzQ</t>
  </si>
  <si>
    <t>tt0101912</t>
  </si>
  <si>
    <t>6891e91e7a297d387b055e3e</t>
  </si>
  <si>
    <t>Free Guy</t>
  </si>
  <si>
    <t>free guy</t>
  </si>
  <si>
    <t>A bank teller discovers he is actually a background player in an open-world video game, and decides to become the hero of his own story. Now, in a world where there are no limits, he is determined to be the guy who saves his world his way before it's too late.</t>
  </si>
  <si>
    <t>2021-08-11T00:00:00Z</t>
  </si>
  <si>
    <t>2021-10-07T00:00:00Z</t>
  </si>
  <si>
    <t>2021-08-13T00:00:00Z</t>
  </si>
  <si>
    <t>https://image.tmdb.org/t/p/original/6PFJrMvoQwBxQITLYHj09VeJ37q.jpg</t>
  </si>
  <si>
    <t>https://www.20thcenturystudios.com/movies/free-guy</t>
  </si>
  <si>
    <t>cttnRmcr_ME</t>
  </si>
  <si>
    <t>Berlanti Productions</t>
  </si>
  <si>
    <t>tt6264654</t>
  </si>
  <si>
    <t>Free Guy Collection</t>
  </si>
  <si>
    <t>6891e91e7a297d387b055e3f</t>
  </si>
  <si>
    <t>Freedomland</t>
  </si>
  <si>
    <t>freedomland</t>
  </si>
  <si>
    <t>A black police detective must solve a strange case of a kidnapped boy and deal with a big racial protest.</t>
  </si>
  <si>
    <t>2006-07-18T00:00:00Z</t>
  </si>
  <si>
    <t>https://image.tmdb.org/t/p/original/fM9MYcI7BHJ2YqEtcr8JKPE8nDB.jpg</t>
  </si>
  <si>
    <t>https://www.sonypictures.com/movies/freedomland</t>
  </si>
  <si>
    <t>aCy6_bgJ6-k</t>
  </si>
  <si>
    <t>tt0349467</t>
  </si>
  <si>
    <t>6891e91e7a297d387b055e40</t>
  </si>
  <si>
    <t>French Connection II</t>
  </si>
  <si>
    <t>french connection ii</t>
  </si>
  <si>
    <t>"Popeye" Doyle travels to Marseilles to find Alain Charnier, the drug smuggler that eluded him in New York.</t>
  </si>
  <si>
    <t>1975-05-18T00:00:00Z</t>
  </si>
  <si>
    <t>2007-03-10T00:00:00Z</t>
  </si>
  <si>
    <t>2003-04-24T00:00:00Z</t>
  </si>
  <si>
    <t>https://image.tmdb.org/t/p/original/kVaDwISsbAfBK4TdPZIDtEDIZxW.jpg</t>
  </si>
  <si>
    <t>UD_eYmfHrhc</t>
  </si>
  <si>
    <t>tt0073018</t>
  </si>
  <si>
    <t>French Connection Collection</t>
  </si>
  <si>
    <t>6891e91e7a297d387b055e41</t>
  </si>
  <si>
    <t>Frequency</t>
  </si>
  <si>
    <t>frequency</t>
  </si>
  <si>
    <t>When a rare phenomenon gives police officer John Sullivan the chance to speak to his father, 30 years in the past, he takes the opportunity to prevent his dad's tragic death.  After his actions inadvertently give rise to a series of brutal murders he and his father must find a way to fix the consequences of altering time.</t>
  </si>
  <si>
    <t>2000-04-28T00:00:00Z</t>
  </si>
  <si>
    <t>2000-10-31T00:00:00Z</t>
  </si>
  <si>
    <t>2000-08-31T00:00:00Z</t>
  </si>
  <si>
    <t>https://image.tmdb.org/t/p/original/eu3Hrjj271dnBdNAF0HqfmwWASt.jpg</t>
  </si>
  <si>
    <t>dMD1ZsyHRHA</t>
  </si>
  <si>
    <t>tt0186151</t>
  </si>
  <si>
    <t>6891e91e7a297d387b055e42</t>
  </si>
  <si>
    <t>Friends with Benefits</t>
  </si>
  <si>
    <t>friends with benefits</t>
  </si>
  <si>
    <t>Dylan is done with relationships. Jamie decides to stop buying into the Hollywood clichÃ©s of true love. When the two become friends they decide to try something new and take advantage of their mutual attraction - but without any emotional attachment.</t>
  </si>
  <si>
    <t>2011-07-21T00:00:00Z</t>
  </si>
  <si>
    <t>2011-08-05T00:00:00Z</t>
  </si>
  <si>
    <t>https://image.tmdb.org/t/p/original/nKhhDFCdzxeJ3GUunQ570LDpUkz.jpg</t>
  </si>
  <si>
    <t>https://www.sonypictures.com/movies/friendswithbenefits</t>
  </si>
  <si>
    <t>MxfaGMuiniI</t>
  </si>
  <si>
    <t>tt1632708</t>
  </si>
  <si>
    <t>6891e91e7a297d387b055e43</t>
  </si>
  <si>
    <t>From Dusk Till Dawn</t>
  </si>
  <si>
    <t>from dusk till dawn</t>
  </si>
  <si>
    <t>After kidnapping a father and his two kids, the Gecko brothers head south to a seedy Mexican bar to hide out in safety, unaware of its notorious vampire clientele.</t>
  </si>
  <si>
    <t>1996-01-19T00:00:00Z</t>
  </si>
  <si>
    <t>1996-08-20T00:00:00Z</t>
  </si>
  <si>
    <t>https://image.tmdb.org/t/p/original/uBoQytp3KTQFaVqTe6d0ECGaKh9.jpg</t>
  </si>
  <si>
    <t>http://www.miramax.com/movie/from-dusk-till-dawn/</t>
  </si>
  <si>
    <t>y-J9bBvO5dk</t>
  </si>
  <si>
    <t>Los Hooligans Productions</t>
  </si>
  <si>
    <t>tt0116367</t>
  </si>
  <si>
    <t>From Dusk Till Dawn Collection</t>
  </si>
  <si>
    <t>6891e91e7a297d387b055e44</t>
  </si>
  <si>
    <t>From Dusk Till Dawn 2: Texas Blood Money</t>
  </si>
  <si>
    <t>from dusk till dawn 2 texas blood money</t>
  </si>
  <si>
    <t>A bank-robbing gang of misfits heads to Mexico with the blueprints for the perfect million-dollar heist, but when one of the crooks wanders into the wrong bar, the thieving cohorts develop a thirst for blood.</t>
  </si>
  <si>
    <t>1999-03-16T00:00:00Z</t>
  </si>
  <si>
    <t>2000-10-27T00:00:00Z</t>
  </si>
  <si>
    <t>https://image.tmdb.org/t/p/original/in11KZuaVuJnxVBipxYocDqMQbW.jpg</t>
  </si>
  <si>
    <t>Q-WtWhqj9xU</t>
  </si>
  <si>
    <t>A Band Apart</t>
  </si>
  <si>
    <t>tt0120860</t>
  </si>
  <si>
    <t>6891e91e7a297d387b055e45</t>
  </si>
  <si>
    <t>From Dusk Till Dawn 3: The Hangman's Daughter</t>
  </si>
  <si>
    <t>from dusk till dawn 3 hangman s daughter</t>
  </si>
  <si>
    <t>Narrowly escaping death, outlaw Johnny Madrid goes on the run with the hangman's sensuous daughter Esmeralda by his side.</t>
  </si>
  <si>
    <t>2000-01-18T00:00:00Z</t>
  </si>
  <si>
    <t>2000-11-20T00:00:00Z</t>
  </si>
  <si>
    <t>https://image.tmdb.org/t/p/original/io5lQ7VRJGBCg2kTJ6BRWRclqJE.jpg</t>
  </si>
  <si>
    <t>C8oakDUe13s</t>
  </si>
  <si>
    <t>tt0120695</t>
  </si>
  <si>
    <t>6891e91e7a297d387b055e46</t>
  </si>
  <si>
    <t>From Paris with Love</t>
  </si>
  <si>
    <t>from paris with love</t>
  </si>
  <si>
    <t>James Reese has a good job as an ambassador's aid in France, but his real passion is a side gigâ€”working in a minor role in the CIA. He would love to be a full-fledged agent and can't believe his luck when he lands an assignment with Charlie Wax. Trigger-happy Charlie soon has James crying for his desk job, but when he learns that the same guys they're trying to catch are after him, James realises that Charlie may be his only hope of survival.</t>
  </si>
  <si>
    <t>2010-02-04T00:00:00Z</t>
  </si>
  <si>
    <t>2010-08-27T00:00:00Z</t>
  </si>
  <si>
    <t>2010-02-19T00:00:00Z</t>
  </si>
  <si>
    <t>https://image.tmdb.org/t/p/original/poVoLKLxUqsTLSntA40Po2F78dZ.jpg</t>
  </si>
  <si>
    <t>http://www.frompariswithlovefilm.com/</t>
  </si>
  <si>
    <t>M6</t>
  </si>
  <si>
    <t>tt1179034</t>
  </si>
  <si>
    <t>6891e91e7a297d387b055e47</t>
  </si>
  <si>
    <t>From Russia with Love</t>
  </si>
  <si>
    <t>from russia with love</t>
  </si>
  <si>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</si>
  <si>
    <t>1963-10-10T00:00:00Z</t>
  </si>
  <si>
    <t>1992-08-01T00:00:00Z</t>
  </si>
  <si>
    <t>2002-11-02T00:00:00Z</t>
  </si>
  <si>
    <t>https://image.tmdb.org/t/p/original/zx4V17FP8oclNvOpTgs2iCCtiYk.jpg</t>
  </si>
  <si>
    <t>https://www.mgm.com/movies/from-russia-with-love</t>
  </si>
  <si>
    <t>t9AeIdMQqR8</t>
  </si>
  <si>
    <t>tt0057076</t>
  </si>
  <si>
    <t>6891e91e7a297d387b055e48</t>
  </si>
  <si>
    <t>Full Metal Jacket</t>
  </si>
  <si>
    <t>full metal jacket</t>
  </si>
  <si>
    <t>A pragmatic U.S. Marine observes the dehumanizing effects the U.S.-Vietnam War has on his fellow recruits from their brutal boot camp training to the bloody street fighting in Hue.</t>
  </si>
  <si>
    <t>1987-06-26T00:00:00Z</t>
  </si>
  <si>
    <t>2001-09-19T00:00:00Z</t>
  </si>
  <si>
    <t>https://image.tmdb.org/t/p/original/kMKyx1k8hWWscYFnPbnxxN4Eqo4.jpg</t>
  </si>
  <si>
    <t>https://www.warnerbros.com/movies/full-metal-jacket</t>
  </si>
  <si>
    <t>ZFlm7fFfEmU</t>
  </si>
  <si>
    <t>Natant</t>
  </si>
  <si>
    <t>tt0093058</t>
  </si>
  <si>
    <t>6891e91e7a297d387b055e49</t>
  </si>
  <si>
    <t>Fun with Dick and Jane</t>
  </si>
  <si>
    <t>fun with dick jane</t>
  </si>
  <si>
    <t>After Dick Harper loses his job at Globodyne in an Enron-esque collapse, he and his wife, Jane, turn to crime in order to handle the massive debt they now face. Two intelligent people, Dick and Jane actually get pretty good at robbing people and even enjoy it -- but they have second thoughts when they're reminded that crime can hurt innocent people. When the couple hears that Globodyne boss Jack McCallister actually swindled the company, they plot revenge.</t>
  </si>
  <si>
    <t>2005-12-21T00:00:00Z</t>
  </si>
  <si>
    <t>2006-04-11T00:00:00Z</t>
  </si>
  <si>
    <t>2009-02-22T00:00:00Z</t>
  </si>
  <si>
    <t>https://image.tmdb.org/t/p/original/xTcIPKpzCqQUQixNPS0Rb7HPEAf.jpg</t>
  </si>
  <si>
    <t>https://www.sonypictures.com/movies/funwithdickandjane0</t>
  </si>
  <si>
    <t>5Iwd_Ye-qNs</t>
  </si>
  <si>
    <t>JC 23 Entertainment</t>
  </si>
  <si>
    <t>tt0369441</t>
  </si>
  <si>
    <t>6891e91e7a297d387b055e4a</t>
  </si>
  <si>
    <t>Funeral in Berlin</t>
  </si>
  <si>
    <t>funeral in berlin</t>
  </si>
  <si>
    <t>Colonel Stok, a Soviet intelligence officer responsible for security at the Berlin Wall, appears to want to defect but the evidence is contradictory. Stok wants the British to handle his defection and asks for one of their agents, Harry Palmer, to smuggle him out of East Germany.</t>
  </si>
  <si>
    <t>1966-12-22T00:00:00Z</t>
  </si>
  <si>
    <t>1988-02-04T00:00:00Z</t>
  </si>
  <si>
    <t>https://image.tmdb.org/t/p/original/xT15D124pyoq3HWDpuhoJTqLfFM.jpg</t>
  </si>
  <si>
    <t>1AHOUwBdsKs</t>
  </si>
  <si>
    <t>tt0060437</t>
  </si>
  <si>
    <t>6891e91e7a297d387b055e4b</t>
  </si>
  <si>
    <t>Funny People</t>
  </si>
  <si>
    <t>funny people</t>
  </si>
  <si>
    <t>Famous and wealthy funnyman George Simmons doesn't give much thought to how he treats people until a doctor delivers stunning health news, forcing George to reevaluate his priorities with a little help from aspiring stand-up comic Ira.</t>
  </si>
  <si>
    <t>2009-07-30T00:00:00Z</t>
  </si>
  <si>
    <t>https://image.tmdb.org/t/p/original/gEYKD5cWCBGg8Za3hhwDBk3gEsP.jpg</t>
  </si>
  <si>
    <t>http://www.funnypeoplemovie.com</t>
  </si>
  <si>
    <t>gMhMQuOIWiQ</t>
  </si>
  <si>
    <t>tt1201167</t>
  </si>
  <si>
    <t>1280x692</t>
  </si>
  <si>
    <t>6891e91e7a297d387b055e4c</t>
  </si>
  <si>
    <t>Furious 7</t>
  </si>
  <si>
    <t>furious 7</t>
  </si>
  <si>
    <t>Deckard Shaw seeks revenge against Dominic Toretto and his family for his comatose brother.</t>
  </si>
  <si>
    <t>2015-04-01T00:00:00Z</t>
  </si>
  <si>
    <t>2015-05-22T00:00:00Z</t>
  </si>
  <si>
    <t>https://image.tmdb.org/t/p/original/wurKlC3VKUgcfsn0K51MJYEleS2.jpg</t>
  </si>
  <si>
    <t>https://www.uphe.com/movies/furious-7</t>
  </si>
  <si>
    <t>B3Ms2yFvus0</t>
  </si>
  <si>
    <t>tt2820852</t>
  </si>
  <si>
    <t>6891e91e7a297d387b055e4d</t>
  </si>
  <si>
    <t>Fury</t>
  </si>
  <si>
    <t>fury</t>
  </si>
  <si>
    <t>In the last months of World War II, as the Allies make their final push in the European theatre, a battle-hardened U.S. Army sergeant named 'Wardaddy' commands a Sherman tank called 'Fury' and its five-man crew on a deadly mission behind enemy lines. Outnumbered and outgunned, Wardaddy and his men face overwhelming odds in their heroic attempts to strike at the heart of Nazi Germany.</t>
  </si>
  <si>
    <t>2014-10-15T00:00:00Z</t>
  </si>
  <si>
    <t>2015-01-26T00:00:00Z</t>
  </si>
  <si>
    <t>2017-08-24T00:00:00Z</t>
  </si>
  <si>
    <t>https://image.tmdb.org/t/p/original/pfte7wdMobMF4CVHuOxyu6oqeeA.jpg</t>
  </si>
  <si>
    <t>09w9MTtZDEM</t>
  </si>
  <si>
    <t>tt2713180</t>
  </si>
  <si>
    <t>6891e91e7a297d387b055e4e</t>
  </si>
  <si>
    <t>G.I. Jane</t>
  </si>
  <si>
    <t>g i jane</t>
  </si>
  <si>
    <t>In response to political pressure from Senator Lillian DeHaven, the U.S. Navy begins a program that would allow for the eventual integration of women into its combat services. The program begins with a single trial candidate, Lieutenant Jordan O'Neil, who is chosen specifically for her femininity. O'Neil enters the grueling Navy SEAL training program under the command of Master Chief John James Urgayle, who unfairly pushes O'Neil until her determination wins his respect.</t>
  </si>
  <si>
    <t>1997-08-19T00:00:00Z</t>
  </si>
  <si>
    <t>2001-03-05T00:00:00Z</t>
  </si>
  <si>
    <t>2002-05-18T00:00:00Z</t>
  </si>
  <si>
    <t>https://image.tmdb.org/t/p/original/6yBgZJYqaR4XkxwjsB9tS4GK1ZN.jpg</t>
  </si>
  <si>
    <t>FDrXl6WOPZA</t>
  </si>
  <si>
    <t>tt0119173</t>
  </si>
  <si>
    <t>6891e91e7a297d387b055e4f</t>
  </si>
  <si>
    <t>G.I. Joe: Retaliation</t>
  </si>
  <si>
    <t>g i joe retaliation</t>
  </si>
  <si>
    <t>Framed for crimes against the country, the G.I. Joe team is terminated by Presidential order. This forces the G.I. Joes into not only fighting their mortal enemy Cobra; they are forced to contend with threats from within the government that jeopardize their very existence.</t>
  </si>
  <si>
    <t>2013-03-27T00:00:00Z</t>
  </si>
  <si>
    <t>2013-07-18T00:00:00Z</t>
  </si>
  <si>
    <t>2014-12-31T00:00:00Z</t>
  </si>
  <si>
    <t>https://image.tmdb.org/t/p/original/nZKk8XA0VrvRSdMQvBAF5Nzniwo.jpg</t>
  </si>
  <si>
    <t>http://www.gijoemovie.com</t>
  </si>
  <si>
    <t>2vAo4rJPqQ4</t>
  </si>
  <si>
    <t>tt1583421</t>
  </si>
  <si>
    <t>G.I. Joe (Live-Action) Collection</t>
  </si>
  <si>
    <t>6891e91e7a297d387b055e50</t>
  </si>
  <si>
    <t>G.I. Joe: The Rise of Cobra</t>
  </si>
  <si>
    <t>g i joe rise cobra</t>
  </si>
  <si>
    <t>From the Egyptian desert to deep below the polar ice caps, the elite G.I. JOE team uses the latest in next-generation spy and military equipment to fight the corrupt arms dealer Destro and the growing threat of the mysterious Cobra organization to prevent them from plunging the world into chaos.</t>
  </si>
  <si>
    <t>2009-08-03T00:00:00Z</t>
  </si>
  <si>
    <t>2009-12-16T00:00:00Z</t>
  </si>
  <si>
    <t>2009-07-27T00:00:00Z</t>
  </si>
  <si>
    <t>https://image.tmdb.org/t/p/original/wEr0FAAKPjlZ63i2WuuB2ge8OWv.jpg</t>
  </si>
  <si>
    <t>http://www.gijoemovie.com/</t>
  </si>
  <si>
    <t>aFtzNHTB4C0</t>
  </si>
  <si>
    <t>tt1046173</t>
  </si>
  <si>
    <t>6891e91e7a297d387b055e51</t>
  </si>
  <si>
    <t>Galveston</t>
  </si>
  <si>
    <t>galveston</t>
  </si>
  <si>
    <t>After a violent encounter, Roy finds Rocky and sees something in her eyes that prompts a fateful decision. He takes her with him as he flees to Galveston, an action as ill-advised as it is inescapable.</t>
  </si>
  <si>
    <t>2019-05-17T00:00:00Z</t>
  </si>
  <si>
    <t>https://image.tmdb.org/t/p/original/q4oJPtd6ilux9NU9wXomTWBI90B.jpg</t>
  </si>
  <si>
    <t>82UWW1bJdl0</t>
  </si>
  <si>
    <t>Jean Doumanian Productions</t>
  </si>
  <si>
    <t>tt2315596</t>
  </si>
  <si>
    <t>6891e91e7a297d387b055e52</t>
  </si>
  <si>
    <t>Game Night</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</si>
  <si>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</si>
  <si>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</si>
  <si>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2018-02-15T00:00:00Z</t>
  </si>
  <si>
    <t>2018-05-22T00:00:00Z</t>
  </si>
  <si>
    <t>2018-03-01T00:00:00Z</t>
  </si>
  <si>
    <t>https://image.tmdb.org/t/p/original/85R8LMyn9f2Lev2YPBF8Nughrkv.jpg</t>
  </si>
  <si>
    <t>http://www.gamenight-movie.com/</t>
  </si>
  <si>
    <t>qmxMAdV6s4U</t>
  </si>
  <si>
    <t>tt2704998</t>
  </si>
  <si>
    <t>6891e91e7a297d387b055e53</t>
  </si>
  <si>
    <t>Game of Love</t>
  </si>
  <si>
    <t>game love</t>
  </si>
  <si>
    <t>Follows Vivien and Roy as their love story continues and leads them to Royâ€™s childhood home in Sicily to prepare for the sale of the family estate. During the visit, a mysterious woman arrives and befriends Vivien, much to Royâ€™s displeasure. Tensions build and lines are crossed as secrets from Royâ€™s past force the couple to face aspects of their relationship they did not know existed.</t>
  </si>
  <si>
    <t>2022-10-14T00:00:00Z</t>
  </si>
  <si>
    <t>https://image.tmdb.org/t/p/original/slLGOl6rTiMVySAYesYUFnJaaTf.jpg</t>
  </si>
  <si>
    <t>lWtiIeQMZ_k</t>
  </si>
  <si>
    <t>Lotus Production</t>
  </si>
  <si>
    <t>tt15397918</t>
  </si>
  <si>
    <t>Time Is Up Collection</t>
  </si>
  <si>
    <t>6891e91e7a297d387b055e54</t>
  </si>
  <si>
    <t>Gamer</t>
  </si>
  <si>
    <t>gamer</t>
  </si>
  <si>
    <t>Mind-control technology has taken society by a storm, a multiplayer on-line game called "Slayers" allows players to control human prisoners in mass-scale. Simon controls Kable, the online champion of the game. Kable's ultimate challenge becomes regaining his identity and independence by defeating the game's mastermind.</t>
  </si>
  <si>
    <t>2010-01-20T00:00:00Z</t>
  </si>
  <si>
    <t>2009-10-29T00:00:00Z</t>
  </si>
  <si>
    <t>https://image.tmdb.org/t/p/original/nA8ZVbdBsNkTqsa49ZG9na4lFuY.jpg</t>
  </si>
  <si>
    <t>http://gamerthemovie.com</t>
  </si>
  <si>
    <t>P2g94xQmtHw</t>
  </si>
  <si>
    <t>tt1034032</t>
  </si>
  <si>
    <t>6891e91e7a297d387b055e55</t>
  </si>
  <si>
    <t>Gandhi</t>
  </si>
  <si>
    <t>gandhi</t>
  </si>
  <si>
    <t>In the early years of the 20th century, Mohandas K. Gandhi, a British-trained lawyer, forsakes all worldly possessions to take up the cause of Indian independence. Faced with armed resistance from the British government, Gandhi adopts a policy of 'passive resistance', endeavouring to win freedom for his people without resorting to bloodshed.</t>
  </si>
  <si>
    <t>1982-12-01T00:00:00Z</t>
  </si>
  <si>
    <t>1992-05-17T00:00:00Z</t>
  </si>
  <si>
    <t>2002-11-23T00:00:00Z</t>
  </si>
  <si>
    <t>https://image.tmdb.org/t/p/original/rOXftt7SluxskrFrvU7qFJa5zeN.jpg</t>
  </si>
  <si>
    <t>vziq3CA_C30</t>
  </si>
  <si>
    <t>Goldcrest</t>
  </si>
  <si>
    <t>tt0083987</t>
  </si>
  <si>
    <t>6891e91e7a297d387b055e56</t>
  </si>
  <si>
    <t>Gangs of New York</t>
  </si>
  <si>
    <t>gangs new york</t>
  </si>
  <si>
    <t>In 1863, Amsterdam Vallon returns to the Five Points of America to seek vengeance against the psychotic gangland kingpin, Bill the Butcher, who murdered his father years earlier. With an eager pickpocket by his side and a whole new army, Vallon fights his way to seek vengeance on the Butcher and restore peace in the area.</t>
  </si>
  <si>
    <t>2002-12-14T00:00:00Z</t>
  </si>
  <si>
    <t>2003-07-08T00:00:00Z</t>
  </si>
  <si>
    <t>2005-10-28T00:00:00Z</t>
  </si>
  <si>
    <t>https://image.tmdb.org/t/p/original/lemqKtcCuAano5aqrzxYiKC8kkn.jpg</t>
  </si>
  <si>
    <t>https://www.miramax.com/movie/gangs-of-new-york/</t>
  </si>
  <si>
    <t>1bjh979vVG0</t>
  </si>
  <si>
    <t>tt0217505</t>
  </si>
  <si>
    <t>6891e91e7a297d387b055e57</t>
  </si>
  <si>
    <t>Gangster Squad</t>
  </si>
  <si>
    <t>gangster squad</t>
  </si>
  <si>
    <t>Los Angeles, 1949. Ruthless, Brooklyn-born mob king Mickey Cohen runs the show in this town, reaping the ill-gotten gains from the drugs, the guns, the prostitutes and â€” if he has his way â€” every wire bet placed west of Chicago. And he does it all with the protection of not only his own paid goons, but also the police and the politicians who are under his control. Itâ€™s enough to intimidate even the bravest, street-hardened copâ€¦ except, perhaps, for the small, secret crew of LAPD outsiders led by Sgt. John Oâ€™Mara and Jerry Wooters who come together to try to tear Cohenâ€™s world apart.</t>
  </si>
  <si>
    <t>2013-01-09T00:00:00Z</t>
  </si>
  <si>
    <t>2013-08-23T00:00:00Z</t>
  </si>
  <si>
    <t>https://image.tmdb.org/t/p/original/1eW9kFSuTQfyMvZKtxlnwKRBvI.jpg</t>
  </si>
  <si>
    <t>http://gangstersquad.warnerbros.com/</t>
  </si>
  <si>
    <t>LlbN5cQKZik</t>
  </si>
  <si>
    <t>tt1321870</t>
  </si>
  <si>
    <t>6891e91e7a297d387b055e58</t>
  </si>
  <si>
    <t>Gemini Man</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</si>
  <si>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</si>
  <si>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</si>
  <si>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2019-10-02T00:00:00Z</t>
  </si>
  <si>
    <t>2020-01-14T00:00:00Z</t>
  </si>
  <si>
    <t>https://image.tmdb.org/t/p/original/uTALxjQU8e1lhmNjP9nnJ3t2pRU.jpg</t>
  </si>
  <si>
    <t>http://skydance.com/film/gemini-man/</t>
  </si>
  <si>
    <t>6orc_lHvJKY</t>
  </si>
  <si>
    <t>tt1025100</t>
  </si>
  <si>
    <t>6891e91e7a297d387b055e59</t>
  </si>
  <si>
    <t>Geostorm</t>
  </si>
  <si>
    <t>geostorm</t>
  </si>
  <si>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</si>
  <si>
    <t>2017-10-12T00:00:00Z</t>
  </si>
  <si>
    <t>2017-10-19T00:00:00Z</t>
  </si>
  <si>
    <t>https://image.tmdb.org/t/p/original/nrsx0jEaBgXq4PWo7SooSnYJTv.jpg</t>
  </si>
  <si>
    <t>https://www.warnerbros.com/geostorm</t>
  </si>
  <si>
    <t>w1QSI0CFEWU</t>
  </si>
  <si>
    <t>Twisted Media</t>
  </si>
  <si>
    <t>tt1981128</t>
  </si>
  <si>
    <t>6891e91e7a297d387b055e5a</t>
  </si>
  <si>
    <t>Get Carter</t>
  </si>
  <si>
    <t>get carter</t>
  </si>
  <si>
    <t>Jack Carter, a mob enforcer living in Las Vegas, travels back to his hometown of Seattle for his brother's funeral. During this visit, Carter realizes that the death of his brother was not accidental, but a murder. With this knowledge, Carter sets out to kill all those responsible.</t>
  </si>
  <si>
    <t>2000-10-06T00:00:00Z</t>
  </si>
  <si>
    <t>2002-02-19T00:00:00Z</t>
  </si>
  <si>
    <t>https://image.tmdb.org/t/p/original/xGANaRWD6638ch1qQmqgRp395R6.jpg</t>
  </si>
  <si>
    <t>wAUlHeqkn7w</t>
  </si>
  <si>
    <t>Morgan Creek Entertainment</t>
  </si>
  <si>
    <t>tt0208988</t>
  </si>
  <si>
    <t>6891e91e7a297d387b055e5b</t>
  </si>
  <si>
    <t>Get Hard</t>
  </si>
  <si>
    <t>get hard</t>
  </si>
  <si>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</si>
  <si>
    <t>2015-03-26T00:00:00Z</t>
  </si>
  <si>
    <t>2015-03-27T00:00:00Z</t>
  </si>
  <si>
    <t>https://image.tmdb.org/t/p/original/rJPbS2cYOYhDCjT5NmW1Fm6gFl3.jpg</t>
  </si>
  <si>
    <t>https://www.warnerbros.com/movies/get-hard</t>
  </si>
  <si>
    <t>aAn5NQO3GKk</t>
  </si>
  <si>
    <t>tt2561572</t>
  </si>
  <si>
    <t>6891e91e7a297d387b055e5c</t>
  </si>
  <si>
    <t>Get Him to the Greek</t>
  </si>
  <si>
    <t>get him to greek</t>
  </si>
  <si>
    <t>Pinnacle records has the perfect plan to get their sinking company back on track: a comeback concert in LA featuring Aldous Snow, a fading rockstar who has dropped off the radar in recent years. Record company intern Aaron Green is faced with the monumental task of bringing his idol, out of control rock star Aldous Snow, back to LA for his comeback show.</t>
  </si>
  <si>
    <t>2010-06-03T00:00:00Z</t>
  </si>
  <si>
    <t>2010-12-15T00:00:00Z</t>
  </si>
  <si>
    <t>2012-03-01T00:00:00Z</t>
  </si>
  <si>
    <t>https://image.tmdb.org/t/p/original/6g0li87w8LIK77QRUtOkQkM6bD7.jpg</t>
  </si>
  <si>
    <t>N6ixkr0-qvo</t>
  </si>
  <si>
    <t>tt1226229</t>
  </si>
  <si>
    <t>6891e91e7a297d387b055e5d</t>
  </si>
  <si>
    <t>Get Shorty</t>
  </si>
  <si>
    <t>get shorty</t>
  </si>
  <si>
    <t>Chili Palmer is a Miami mobster who gets sent by his boss, the psychopathic "Bones" Barboni, to collect a bad debt from Harry Zimm, a Hollywood producer who specializes in cheesy horror films. When Chili meets Harry's leading lady, the romantic sparks fly. After pitching his own life story as a movie idea, Chili learns that being a mobster and being a Hollywood producer really aren't all that different.</t>
  </si>
  <si>
    <t>1995-10-20T00:00:00Z</t>
  </si>
  <si>
    <t>https://image.tmdb.org/t/p/original/r82SdPhg4fnIcLt0ogIjQxqjdcO.jpg</t>
  </si>
  <si>
    <t>fvBx0x9IJnk</t>
  </si>
  <si>
    <t>tt0113161</t>
  </si>
  <si>
    <t>6891e91e7a297d387b055e5e</t>
  </si>
  <si>
    <t>Get Smart</t>
  </si>
  <si>
    <t>get smart</t>
  </si>
  <si>
    <t>When members of the nefarious crime syndicate KAOS attack the U.S. spy agency Control and the identities of secret agents are compromised, the Chief has to promote hapless but eager analyst Maxwell Smart to field agent. He is partnered with veteran and capable Agent 99, the only spy whose cover remains intact. Can they work together to thwart the evil world-domination plans of KAOS and its crafty operative?</t>
  </si>
  <si>
    <t>2008-06-19T00:00:00Z</t>
  </si>
  <si>
    <t>2008-12-10T00:00:00Z</t>
  </si>
  <si>
    <t>2008-07-10T00:00:00Z</t>
  </si>
  <si>
    <t>https://image.tmdb.org/t/p/original/gpBK7S3ZooMAP8MhA1N5JvOHwUl.jpg</t>
  </si>
  <si>
    <t>http://getsmartmovie.warnerbros.com/</t>
  </si>
  <si>
    <t>Mosaic Media Group</t>
  </si>
  <si>
    <t>tt0425061</t>
  </si>
  <si>
    <t>Get Smart Collection</t>
  </si>
  <si>
    <t>6891e91e7a297d387b055e5f</t>
  </si>
  <si>
    <t>Get Smart's Bruce and Lloyd Out of Control</t>
  </si>
  <si>
    <t>get smart s bruce lloyd out control</t>
  </si>
  <si>
    <t>Bumbling R&amp;D inventors Bruce and Lloyd get out of the lab and into the field as they search to locate their latest invention - which has somehow gone missing. When you're used to spending your day inventing the most cutting edge spy equipment known to man, adapting the stealth and guile needed to become a true secret agent doesn't come naturally. Unfortunately the invisibility cloak that the pair recently collaborated on has disappeared, and in order to ensure that it doesn't fall into the hands of KAOS they will have to master the skills of a true spy. But how exactly does one find an object that's invisible to begin with? As the search gets underway, these brainy inventors are given an eye-opening crash course in high-level espionage.</t>
  </si>
  <si>
    <t>2008-07-01T00:00:00Z</t>
  </si>
  <si>
    <t>https://image.tmdb.org/t/p/original/trazfJKPyhC6PVSFnzHmegYzw4i.jpg</t>
  </si>
  <si>
    <t>cf79Ai61lS8</t>
  </si>
  <si>
    <t>tt1018723</t>
  </si>
  <si>
    <t>6891e91e7a297d387b055e60</t>
  </si>
  <si>
    <t>Get the Gringo</t>
  </si>
  <si>
    <t>get gringo</t>
  </si>
  <si>
    <t>A career criminal nabbed by Mexican authorities is placed in a tough prison where he learns to survive with the help of a 9-year-old boy.</t>
  </si>
  <si>
    <t>2012-03-15T00:00:00Z</t>
  </si>
  <si>
    <t>2012-10-13T00:00:00Z</t>
  </si>
  <si>
    <t>https://image.tmdb.org/t/p/original/sLzL1xG6JgVEEQ4DqSJpnJw3D2A.jpg</t>
  </si>
  <si>
    <t>ETppILg_CYc</t>
  </si>
  <si>
    <t>tt1567609</t>
  </si>
  <si>
    <t>6891e91e7a297d387b055e61</t>
  </si>
  <si>
    <t>Ghost</t>
  </si>
  <si>
    <t>ghost</t>
  </si>
  <si>
    <t>After a young man is murdered, his spirit stays behind to warn his lover of impending danger, with the help of a reluctant psychic.</t>
  </si>
  <si>
    <t>1990-07-13T00:00:00Z</t>
  </si>
  <si>
    <t>1991-11-18T00:00:00Z</t>
  </si>
  <si>
    <t>1998-04-04T00:00:00Z</t>
  </si>
  <si>
    <t>https://image.tmdb.org/t/p/original/w9RaPHov8oM5cnzeE27isnFMsvS.jpg</t>
  </si>
  <si>
    <t>S5chCgGiTsw</t>
  </si>
  <si>
    <t>tt0099653</t>
  </si>
  <si>
    <t>6891e91e7a297d387b055e62</t>
  </si>
  <si>
    <t>Ghost in the Shell</t>
  </si>
  <si>
    <t>GHOST IN THE SHELL</t>
  </si>
  <si>
    <t>ghost in shell</t>
  </si>
  <si>
    <t>In the year 2029, the barriers of our world have been broken down by the net and by cybernetics, but this brings new vulnerability to humans in the form of brain-hacking. When a highly-wanted hacker known as 'The Puppetmaster' begins involving them in politics, Section 9, a group of cybernetically enhanced cops, are called in to investigate and stop the Puppetmaster.</t>
  </si>
  <si>
    <t>1995-11-18T00:00:00Z</t>
  </si>
  <si>
    <t>1995-09-23T00:00:00Z</t>
  </si>
  <si>
    <t>2006-11-23T00:00:00Z</t>
  </si>
  <si>
    <t>https://image.tmdb.org/t/p/original/9gC88zYUBARRSThcG93MvW14sqx.jpg</t>
  </si>
  <si>
    <t>https://www.lionsgate.com/movies/ghost-in-the-shell</t>
  </si>
  <si>
    <t>8RF09G8Ymqg</t>
  </si>
  <si>
    <t>Bandai Visual</t>
  </si>
  <si>
    <t>tt0113568</t>
  </si>
  <si>
    <t>Ghost in the Shell Collection</t>
  </si>
  <si>
    <t>6891e91e7a297d387b055e63</t>
  </si>
  <si>
    <t>Ghostbusters</t>
  </si>
  <si>
    <t>ghostbusters</t>
  </si>
  <si>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</si>
  <si>
    <t>1984-06-08T00:00:00Z</t>
  </si>
  <si>
    <t>2002-06-28T00:00:00Z</t>
  </si>
  <si>
    <t>https://image.tmdb.org/t/p/original/7E8nLijS9AwwUEPu2oFYOVKhdFA.jpg</t>
  </si>
  <si>
    <t>http://www.ghostbusters.com/</t>
  </si>
  <si>
    <t>aQF9XnP3uKg</t>
  </si>
  <si>
    <t>tt0087332</t>
  </si>
  <si>
    <t>Ghostbusters Collection</t>
  </si>
  <si>
    <t>6891e91e7a297d387b055e64</t>
  </si>
  <si>
    <t>Following a ghost invasion of Manhattan, paranormal enthusiasts Erin Gilbert and Abby Yates, nuclear engineer Jillian Holtzmann, and subway worker Patty Tolan band together to stop the otherworldly threat.</t>
  </si>
  <si>
    <t>2016-10-17T00:00:00Z</t>
  </si>
  <si>
    <t>https://image.tmdb.org/t/p/original/wJmWliwXIgZOCCVOcGRBhce7xPS.jpg</t>
  </si>
  <si>
    <t>KM1OouzGxPM</t>
  </si>
  <si>
    <t>Ghost Corps</t>
  </si>
  <si>
    <t>tt1289401</t>
  </si>
  <si>
    <t>6891e91e7a297d387b055e65</t>
  </si>
  <si>
    <t>Ghostbusters: Afterlife</t>
  </si>
  <si>
    <t>ghostbusters afterlife</t>
  </si>
  <si>
    <t>When single mom Callie and her two kids Trevor and Phoebe arrive in a small Oklahoma town, they begin to discover their connection to the original Ghostbusters and the secret legacy their grandfather left behind.</t>
  </si>
  <si>
    <t>2021-11-18T00:00:00Z</t>
  </si>
  <si>
    <t>2022-02-01T00:00:00Z</t>
  </si>
  <si>
    <t>2022-01-04T00:00:00Z</t>
  </si>
  <si>
    <t>https://image.tmdb.org/t/p/original/sg4xJaufDiQl7caFEskBtQXfD4x.jpg</t>
  </si>
  <si>
    <t>https://ghostbusters.com/</t>
  </si>
  <si>
    <t>G_ua10EMbSg</t>
  </si>
  <si>
    <t>tt4513678</t>
  </si>
  <si>
    <t>6891e91e7a297d387b055e66</t>
  </si>
  <si>
    <t>Ghostbusters II</t>
  </si>
  <si>
    <t>ghostbusters ii</t>
  </si>
  <si>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</si>
  <si>
    <t>1989-06-16T00:00:00Z</t>
  </si>
  <si>
    <t>1999-09-30T00:00:00Z</t>
  </si>
  <si>
    <t>2003-04-05T00:00:00Z</t>
  </si>
  <si>
    <t>https://image.tmdb.org/t/p/original/yObYPMA58DnTMvJooFW7GG6jWAt.jpg</t>
  </si>
  <si>
    <t>http://www.ghostbusters.com</t>
  </si>
  <si>
    <t>weIqC-oUGmA</t>
  </si>
  <si>
    <t>tt0097428</t>
  </si>
  <si>
    <t>6891e91e7a297d387b055e67</t>
  </si>
  <si>
    <t>Ghosted</t>
  </si>
  <si>
    <t>ghosted</t>
  </si>
  <si>
    <t>Salt-of-the-earth Cole falls head over heels for enigmatic Sadieâ€”but then makes the shocking discovery that she's a secret agent. Before they can decide on a second date, Cole and Sadie are swept away on an international adventure to save the world.</t>
  </si>
  <si>
    <t>2023-04-20T00:00:00Z</t>
  </si>
  <si>
    <t>https://image.tmdb.org/t/p/original/liLN69YgoovHVgmlHJ876PKi5Yi.jpg</t>
  </si>
  <si>
    <t>https://tv.apple.com/movie/umc.cmc.6nodv9rf3ltfk2ar3pfc8hced</t>
  </si>
  <si>
    <t>IAdCsNtEuBU</t>
  </si>
  <si>
    <t>tt15326988</t>
  </si>
  <si>
    <t>6891e91e7a297d387b055e68</t>
  </si>
  <si>
    <t>Ghosts of Girlfriends Past</t>
  </si>
  <si>
    <t>ghosts girlfriends past</t>
  </si>
  <si>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</si>
  <si>
    <t>2009-05-01T00:00:00Z</t>
  </si>
  <si>
    <t>2009-11-25T00:00:00Z</t>
  </si>
  <si>
    <t>https://image.tmdb.org/t/p/original/yNn5NjNQF8m7w05Jqk2kEW2XOfU.jpg</t>
  </si>
  <si>
    <t>http://www.ghostsofgirlfriendspastmovie.com/</t>
  </si>
  <si>
    <t>wHLufMUep0o</t>
  </si>
  <si>
    <t>Jon Shestack Productions</t>
  </si>
  <si>
    <t>tt0821640</t>
  </si>
  <si>
    <t>6891e91e7a297d387b055e69</t>
  </si>
  <si>
    <t>Gigli</t>
  </si>
  <si>
    <t>gigli</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</si>
  <si>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</si>
  <si>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https://image.tmdb.org/t/p/original/qOhAK3WDqdeVTIE59loXvEGU7Lu.jpg</t>
  </si>
  <si>
    <t>https://www.sonypictures.com/movies/gigli</t>
  </si>
  <si>
    <t>qDED4FPmuZo</t>
  </si>
  <si>
    <t>Casey Silver Productions</t>
  </si>
  <si>
    <t>tt0299930</t>
  </si>
  <si>
    <t>6891e91e7a297d387b055e6a</t>
  </si>
  <si>
    <t>Gladiator</t>
  </si>
  <si>
    <t>gladiator</t>
  </si>
  <si>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</si>
  <si>
    <t>2000-05-04T00:00:00Z</t>
  </si>
  <si>
    <t>2000-05-17T00:00:00Z</t>
  </si>
  <si>
    <t>2003-09-20T00:00:00Z</t>
  </si>
  <si>
    <t>https://image.tmdb.org/t/p/original/ty8TGRuvJLPUmAR1H1nRIsgwvim.jpg</t>
  </si>
  <si>
    <t>P5ieIbInFpg</t>
  </si>
  <si>
    <t>tt0172495</t>
  </si>
  <si>
    <t>Gladiator Collection</t>
  </si>
  <si>
    <t>6891e91e7a297d387b055e6b</t>
  </si>
  <si>
    <t>Glass</t>
  </si>
  <si>
    <t>glass</t>
  </si>
  <si>
    <t>In a series of escalating encounters, former security guard David Dunn uses his supernatural abilities to track Kevin Wendell Crumb, a disturbed man who has twenty-four personalities. Meanwhile, the shadowy presence of Elijah Price emerges as an orchestrator who holds secrets critical to both men.</t>
  </si>
  <si>
    <t>2019-01-16T00:00:00Z</t>
  </si>
  <si>
    <t>2019-04-16T00:00:00Z</t>
  </si>
  <si>
    <t>2019-04-02T00:00:00Z</t>
  </si>
  <si>
    <t>https://image.tmdb.org/t/p/original/svIDTNUoajS8dLEo7EosxvyAsgJ.jpg</t>
  </si>
  <si>
    <t>https://www.glassmovie.com</t>
  </si>
  <si>
    <t>Q7ztHi9ejp4</t>
  </si>
  <si>
    <t>Blinding Edge Pictures</t>
  </si>
  <si>
    <t>tt6823368</t>
  </si>
  <si>
    <t>6891e91e7a297d387b055e6c</t>
  </si>
  <si>
    <t>Glass Onion: A Knives Out Mystery</t>
  </si>
  <si>
    <t>glass onion knives out mystery</t>
  </si>
  <si>
    <t>World-famous detective Benoit Blanc heads to Greece to peel back the layers of a mystery surrounding a tech billionaire and his eclectic crew of friends.</t>
  </si>
  <si>
    <t>https://image.tmdb.org/t/p/original/vDGr1YdrlfbU9wxTOdpf3zChmv9.jpg</t>
  </si>
  <si>
    <t>https://glassonionmovie.com</t>
  </si>
  <si>
    <t>gj5ibYSz8C0</t>
  </si>
  <si>
    <t>T-Street</t>
  </si>
  <si>
    <t>tt11564570</t>
  </si>
  <si>
    <t>Knives Out Collection</t>
  </si>
  <si>
    <t>6891e91e7a297d387b055e6d</t>
  </si>
  <si>
    <t>Gods of Egypt</t>
  </si>
  <si>
    <t>gods egypt</t>
  </si>
  <si>
    <t>A common thief joins a mythical god on a quest through Egypt.</t>
  </si>
  <si>
    <t>2016-02-25T00:00:00Z</t>
  </si>
  <si>
    <t>2016-05-31T00:00:00Z</t>
  </si>
  <si>
    <t>https://image.tmdb.org/t/p/original/hzH7fwaTyQNITLo40Hu3R7cVMqv.jpg</t>
  </si>
  <si>
    <t>tuVg_6UaQsU</t>
  </si>
  <si>
    <t>tt2404233</t>
  </si>
  <si>
    <t>6891e91e7a297d387b055e6e</t>
  </si>
  <si>
    <t>GoldenEye</t>
  </si>
  <si>
    <t>goldeneye</t>
  </si>
  <si>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</si>
  <si>
    <t>1995-11-16T00:00:00Z</t>
  </si>
  <si>
    <t>1996-02-23T00:00:00Z</t>
  </si>
  <si>
    <t>1998-12-04T00:00:00Z</t>
  </si>
  <si>
    <t>https://image.tmdb.org/t/p/original/z0ljRnNxIO7CRBhLEO0DvLgAFPR.jpg</t>
  </si>
  <si>
    <t>https://www.mgm.com/movies/goldeneye</t>
  </si>
  <si>
    <t>_PMD6YenOEg</t>
  </si>
  <si>
    <t>tt0113189</t>
  </si>
  <si>
    <t>6891e91e7a297d387b055e6f</t>
  </si>
  <si>
    <t>Goldfinger</t>
  </si>
  <si>
    <t>goldfinger</t>
  </si>
  <si>
    <t>Special agent 007 comes face to face with one of the most notorious villains of all time, and now he must outwit and outgun the powerful tycoon to prevent him from cashing in on a devious scheme to raid Fort Knox -- and obliterate the world's economy.</t>
  </si>
  <si>
    <t>1964-09-20T00:00:00Z</t>
  </si>
  <si>
    <t>1999-10-19T00:00:00Z</t>
  </si>
  <si>
    <t>2002-10-25T00:00:00Z</t>
  </si>
  <si>
    <t>https://image.tmdb.org/t/p/original/yNW09AHdvWwIXshiF0tMLr4bAWA.jpg</t>
  </si>
  <si>
    <t>https://www.mgm.com/movies/goldfinger</t>
  </si>
  <si>
    <t>xI4vbUvezLU</t>
  </si>
  <si>
    <t>tt0058150</t>
  </si>
  <si>
    <t>6891e91e7a297d387b055e70</t>
  </si>
  <si>
    <t>Gone in Sixty Seconds</t>
  </si>
  <si>
    <t>gone in sixty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</si>
  <si>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</si>
  <si>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2000-06-09T00:00:00Z</t>
  </si>
  <si>
    <t>2000-12-05T00:00:00Z</t>
  </si>
  <si>
    <t>2000-06-30T00:00:00Z</t>
  </si>
  <si>
    <t>https://image.tmdb.org/t/p/original/lFsJJjnGcNhewSIM9XBTaHsI2et.jpg</t>
  </si>
  <si>
    <t>cxCE9gDm1vo</t>
  </si>
  <si>
    <t>tt0187078</t>
  </si>
  <si>
    <t>6891e91e7a297d387b055e71</t>
  </si>
  <si>
    <t>Good Morning, Vietnam</t>
  </si>
  <si>
    <t>good morning vietnam</t>
  </si>
  <si>
    <t>A disk jockey goes to Vietnam to work for the Armed Forces Radio Service. While he becomes popular among the troops, his superiors disapprove of his humor.</t>
  </si>
  <si>
    <t>1988-01-15T00:00:00Z</t>
  </si>
  <si>
    <t>1997-03-05T00:00:00Z</t>
  </si>
  <si>
    <t>2002-05-28T00:00:00Z</t>
  </si>
  <si>
    <t>https://image.tmdb.org/t/p/original/sreISlFUn5TyR41QNjlfAdX5SEW.jpg</t>
  </si>
  <si>
    <t>JnBXv3W0arQ</t>
  </si>
  <si>
    <t>tt0093105</t>
  </si>
  <si>
    <t>6891e91e7a297d387b055e72</t>
  </si>
  <si>
    <t>Good Will Hunting</t>
  </si>
  <si>
    <t>good will hunting</t>
  </si>
  <si>
    <t>Headstrong yet aimless, Will Hunting has a genius-level IQ but chooses to work as a janitor at MIT. When he secretly solves highly difficult graduate-level math problems, his talents are discovered by Professor Gerald Lambeau, who decides to help the misguided youth reach his potential. When Will is arrested for attacking a police officer, Professor Lambeau makes a deal to get leniency for him if he gets court-ordered therapy. Eventually, therapist Dr. Sean Maguire helps Will confront the demons that are holding him back.</t>
  </si>
  <si>
    <t>1998-01-09T00:00:00Z</t>
  </si>
  <si>
    <t>1998-12-08T00:00:00Z</t>
  </si>
  <si>
    <t>2002-02-23T00:00:00Z</t>
  </si>
  <si>
    <t>https://image.tmdb.org/t/p/original/z2FnLKpFi1HPO7BEJxdkv6hpJSU.jpg</t>
  </si>
  <si>
    <t>http://www.miramax.com/movie/good-will-hunting</t>
  </si>
  <si>
    <t>_X0XUBOcsxI</t>
  </si>
  <si>
    <t>Lawrence Bender Productions</t>
  </si>
  <si>
    <t>tt0119217</t>
  </si>
  <si>
    <t>6891e91e7a297d387b055e73</t>
  </si>
  <si>
    <t>GoodFellas</t>
  </si>
  <si>
    <t>goodfellas</t>
  </si>
  <si>
    <t>The true story of Henry Hill, a half-Irish, half-Sicilian Brooklyn kid who is adopted by neighbourhood gangsters at an early age and climbs the ranks of a Mafia family under the guidance of Jimmy Conway.</t>
  </si>
  <si>
    <t>1990-09-12T00:00:00Z</t>
  </si>
  <si>
    <t>1999-01-27T00:00:00Z</t>
  </si>
  <si>
    <t>2009-04-10T00:00:00Z</t>
  </si>
  <si>
    <t>https://image.tmdb.org/t/p/original/aKuFiU82s5ISJpGZp7YkIr3kCUd.jpg</t>
  </si>
  <si>
    <t>http://www.warnerbros.com/goodfellas</t>
  </si>
  <si>
    <t>PTBRNXGQR9Q</t>
  </si>
  <si>
    <t>Winkler Films</t>
  </si>
  <si>
    <t>tt0099685</t>
  </si>
  <si>
    <t>6891e91e7a297d387b055e74</t>
  </si>
  <si>
    <t>Gorky Park</t>
  </si>
  <si>
    <t>gorky park</t>
  </si>
  <si>
    <t>Police Inspector Renko tries to solve the case of three bodies found in Moscow's Gorky Park but finds his attempts to solve the crime impeded by his superiors. Working on his own, Renko seeks out more information and stumbles across a conspiracy involving the highest levels of the government.</t>
  </si>
  <si>
    <t>1983-12-15T00:00:00Z</t>
  </si>
  <si>
    <t>2004-06-02T00:00:00Z</t>
  </si>
  <si>
    <t>https://image.tmdb.org/t/p/original/xQFH7XlMk8pLPDzK5XVEj5McsRm.jpg</t>
  </si>
  <si>
    <t>2WgOZ6W6Ug4</t>
  </si>
  <si>
    <t>tt0085615</t>
  </si>
  <si>
    <t>6891e91e7a297d387b055e75</t>
  </si>
  <si>
    <t>Gotti</t>
  </si>
  <si>
    <t>gotti</t>
  </si>
  <si>
    <t>John Gotti rises to the top of the New York underworld to become the boss of the Gambino crime family. His life takes a tumultuous turn as he faces tragedy, multiple trials and a prison sentence.</t>
  </si>
  <si>
    <t>2018-06-14T00:00:00Z</t>
  </si>
  <si>
    <t>2018-06-27T00:00:00Z</t>
  </si>
  <si>
    <t>2018-09-12T00:00:00Z</t>
  </si>
  <si>
    <t>https://image.tmdb.org/t/p/original/cUCX6B0FGTsHC5D8L2CF0gJrQCm.jpg</t>
  </si>
  <si>
    <t>http://gotti-movie.com/</t>
  </si>
  <si>
    <t>m290GmN-Q7Q</t>
  </si>
  <si>
    <t>Highland Film Group</t>
  </si>
  <si>
    <t>tt1801552</t>
  </si>
  <si>
    <t>6891e91e7a297d387b055e76</t>
  </si>
  <si>
    <t>Gran Torino</t>
  </si>
  <si>
    <t>gran torino</t>
  </si>
  <si>
    <t>Disgruntled Korean War veteran Walt Kowalski sets out to reform his neighbor, Thao Lor, a Hmong teenager who tried to steal Kowalski's prized possession: a 1972 Gran Torino.</t>
  </si>
  <si>
    <t>2009-06-09T00:00:00Z</t>
  </si>
  <si>
    <t>2011-11-28T00:00:00Z</t>
  </si>
  <si>
    <t>https://image.tmdb.org/t/p/original/zUybYvxWdAJy5hhYovsXtHSWI1l.jpg</t>
  </si>
  <si>
    <t>http://www.thegrantorino.com/</t>
  </si>
  <si>
    <t>F8zue_BzNsw</t>
  </si>
  <si>
    <t>Matten Productions</t>
  </si>
  <si>
    <t>tt1205489</t>
  </si>
  <si>
    <t>6891e91e7a297d387b055e77</t>
  </si>
  <si>
    <t>Gravity</t>
  </si>
  <si>
    <t>gravity</t>
  </si>
  <si>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</si>
  <si>
    <t>2013-10-03T00:00:00Z</t>
  </si>
  <si>
    <t>2014-01-29T00:00:00Z</t>
  </si>
  <si>
    <t>2018-03-04T00:00:00Z</t>
  </si>
  <si>
    <t>https://image.tmdb.org/t/p/original/kZ2nZw8D681aphje8NJi8EfbL1U.jpg</t>
  </si>
  <si>
    <t>http://gravitymovie.warnerbros.com</t>
  </si>
  <si>
    <t>OiTiKOy59o4</t>
  </si>
  <si>
    <t>Esperanto Filmoj</t>
  </si>
  <si>
    <t>tt1454468</t>
  </si>
  <si>
    <t>6891e91e7a297d387b055e78</t>
  </si>
  <si>
    <t>Gray Matter</t>
  </si>
  <si>
    <t>gray matter</t>
  </si>
  <si>
    <t>All her life, Aurora has been taught by her mother that the superhuman abilities they possess, the abilities that make them unique, also make them dangerous. Now, on one fateful and deadly night, Aurora will find out if her mother was telling the truth and just what consequences the use of her powers might have.â€‹</t>
  </si>
  <si>
    <t>2023-07-13T00:00:00Z</t>
  </si>
  <si>
    <t>https://image.tmdb.org/t/p/original/zJn1nO2UuS4Oo5Sk49YUHHRcGyC.jpg</t>
  </si>
  <si>
    <t>https://www.max.com/movies/5639c996-940d-440f-ab51-5eb5345bf52c</t>
  </si>
  <si>
    <t>w-JAJRcx5S0</t>
  </si>
  <si>
    <t>CatchLight Studios</t>
  </si>
  <si>
    <t>tt25947954</t>
  </si>
  <si>
    <t>6891e91e7a297d387b055e79</t>
  </si>
  <si>
    <t>Grease</t>
  </si>
  <si>
    <t>grease</t>
  </si>
  <si>
    <t>Australian good girl Sandy and greaser Danny fell in love over the summer. But when they unexpectedly discover they're now in the same high school, will they be able to rekindle their romance despite their eccentric friends?</t>
  </si>
  <si>
    <t>1978-07-07T00:00:00Z</t>
  </si>
  <si>
    <t>2002-09-23T00:00:00Z</t>
  </si>
  <si>
    <t>2002-03-19T00:00:00Z</t>
  </si>
  <si>
    <t>https://image.tmdb.org/t/p/original/czVhhAaSBFpakur7U8pOIDV9NUG.jpg</t>
  </si>
  <si>
    <t>THd96gHV7Tg</t>
  </si>
  <si>
    <t>tt0077631</t>
  </si>
  <si>
    <t>Grease Collection</t>
  </si>
  <si>
    <t>6891e91e7a297d387b055e7a</t>
  </si>
  <si>
    <t>Grease 2</t>
  </si>
  <si>
    <t>grease 2</t>
  </si>
  <si>
    <t>It's 1961, two years after the original Grease gang graduated, and there's a new crop of seniors and new members of the coolest cliques on campus, the Pink Ladies and T-Birds. Michael Carrington is the new kid in school - but he's been branded a brainiac. Can he fix up an old motorcycle, don a leather jacket, avoid a rumble with the leader of the T-Birds, and win the heart of Pink Lady Stephanie?</t>
  </si>
  <si>
    <t>2003-09-18T00:00:00Z</t>
  </si>
  <si>
    <t>https://image.tmdb.org/t/p/original/ufWc8AR5D66lwB2UZvZ9xvGcDSD.jpg</t>
  </si>
  <si>
    <t>bIWUWksk8Ns</t>
  </si>
  <si>
    <t>tt0084021</t>
  </si>
  <si>
    <t>6891e91e7a297d387b055e7b</t>
  </si>
  <si>
    <t>Green Lantern</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</si>
  <si>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</si>
  <si>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</si>
  <si>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2011-06-14T00:00:00Z</t>
  </si>
  <si>
    <t>2011-10-10T00:00:00Z</t>
  </si>
  <si>
    <t>https://image.tmdb.org/t/p/original/fj21HwUprqjjwTdkKC1XZurRSpV.jpg</t>
  </si>
  <si>
    <t>http://greenlanternmovie.warnerbros.com/</t>
  </si>
  <si>
    <t>W7w07MLhhb4</t>
  </si>
  <si>
    <t>DC Entertainment</t>
  </si>
  <si>
    <t>tt1133985</t>
  </si>
  <si>
    <t>6891e91e7a297d387b055e7c</t>
  </si>
  <si>
    <t>Green Zone</t>
  </si>
  <si>
    <t>green zone</t>
  </si>
  <si>
    <t>During the U.S.-led occupation of Baghdad in 2003, Chief Warrant Officer Roy Miller and his team of Army inspectors are dispatched to find weapons of mass destruction believed to be stockpiled in the Iraqi desert. Rocketing from one booby-trapped and treacherous site to the next, the men search for deadly chemical agents but stumble instead upon an elaborate cover-up that threatens to invert the purpose of their mission.</t>
  </si>
  <si>
    <t>https://image.tmdb.org/t/p/original/A0LrAuGrCYjsOQgblk87DZMqF0B.jpg</t>
  </si>
  <si>
    <t>http://www.greenzonemovie.com/</t>
  </si>
  <si>
    <t>e3KJ21TLKVE</t>
  </si>
  <si>
    <t>tt0947810</t>
  </si>
  <si>
    <t>6891e91e7a297d387b055e7d</t>
  </si>
  <si>
    <t>Greenland</t>
  </si>
  <si>
    <t>greenland</t>
  </si>
  <si>
    <t>John Garrity, his estranged wife and their young son embark on a perilous journey to find sanctuary as a planet-killing comet hurtles toward Earth. Amid terrifying accounts of cities getting levelled, the Garritys experience the best and worst in humanity. As the countdown to the global apocalypse approaches zero, their incredible trek culminates in a desperate and last-minute flight to a possible safe haven.</t>
  </si>
  <si>
    <t>2020-07-29T00:00:00Z</t>
  </si>
  <si>
    <t>2020-12-05T00:00:00Z</t>
  </si>
  <si>
    <t>2020-08-12T00:00:00Z</t>
  </si>
  <si>
    <t>https://image.tmdb.org/t/p/original/bNo2mcvSwIvnx8K6y1euAc1TLVq.jpg</t>
  </si>
  <si>
    <t>http://www.stxfilms.com/greenland/</t>
  </si>
  <si>
    <t>d4s9XNChIRk</t>
  </si>
  <si>
    <t>tt7737786</t>
  </si>
  <si>
    <t>Greenland Collection</t>
  </si>
  <si>
    <t>6891e91e7a297d387b055e7e</t>
  </si>
  <si>
    <t>Gremlins</t>
  </si>
  <si>
    <t>gremlins</t>
  </si>
  <si>
    <t>When Billy Peltzer is given a strange but adorable pet named Gizmo for Christmas, he inadvertently breaks the three important rules of caring for a Mogwai, unleashing a horde of mischievous gremlins on a small town.</t>
  </si>
  <si>
    <t>1991-11-01T00:00:00Z</t>
  </si>
  <si>
    <t>https://image.tmdb.org/t/p/original/6m0F7fsXjQvUbCZrPWcJNrjvIui.jpg</t>
  </si>
  <si>
    <t>PXXZx6skXrw</t>
  </si>
  <si>
    <t>Amblin Entertainment</t>
  </si>
  <si>
    <t>tt0087363</t>
  </si>
  <si>
    <t>The Gremlins Collection</t>
  </si>
  <si>
    <t>6891e91e7a297d387b055e7f</t>
  </si>
  <si>
    <t>Gremlins 2: The New Batch</t>
  </si>
  <si>
    <t>gremlins 2 new batch</t>
  </si>
  <si>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</si>
  <si>
    <t>1990-06-15T00:00:00Z</t>
  </si>
  <si>
    <t>2003-08-30T00:00:00Z</t>
  </si>
  <si>
    <t>https://image.tmdb.org/t/p/original/35F5yD7MljvBE2AC0NHAVCoPGEi.jpg</t>
  </si>
  <si>
    <t>pdwMzJZsy-M</t>
  </si>
  <si>
    <t>tt0099700</t>
  </si>
  <si>
    <t>6891e91e7a297d387b055e80</t>
  </si>
  <si>
    <t>Greyhound</t>
  </si>
  <si>
    <t>greyhound</t>
  </si>
  <si>
    <t>A first-time captain leads a convoy of allied ships carrying thousands of soldiers across the treacherous waters of the "Black Pit" to the front lines of WWII. With no air cover protection for 5 days, the captain and his convoy must battle the surrounding enemy Nazi U-boats in order to give the allies a chance to win the war.</t>
  </si>
  <si>
    <t>2020-07-09T00:00:00Z</t>
  </si>
  <si>
    <t>https://image.tmdb.org/t/p/original/kjMbDciooTbJPofVXgAoFjfX8Of.jpg</t>
  </si>
  <si>
    <t>https://tv.apple.com/movie/umc.cmc.o5z5ztufuu3uv8lx7m0jcega</t>
  </si>
  <si>
    <t>5Byeq_hyh2U</t>
  </si>
  <si>
    <t>tt6048922</t>
  </si>
  <si>
    <t>EAC3 Atmos</t>
  </si>
  <si>
    <t>6891e91e7a297d387b055e81</t>
  </si>
  <si>
    <t>Grindhouse</t>
  </si>
  <si>
    <t>grindhouse</t>
  </si>
  <si>
    <t>Grindhouse combines Robert Rodriguez's Planet Terror, a horror comedy about a group of survivors who battle zombie-like creatures, and Quentin Tarantino's Death Proof, an action thriller about a murderous stuntman who kills young women with modified vehicles. It is presented as a double feature with fictitious exploitation trailers before each segment.</t>
  </si>
  <si>
    <t>2007-04-06T00:00:00Z</t>
  </si>
  <si>
    <t>https://image.tmdb.org/t/p/original/tvMBwJlmQTIQf5EBjHzzyE9tjcN.jpg</t>
  </si>
  <si>
    <t>j1cjXKdox0M</t>
  </si>
  <si>
    <t>Yer Dead</t>
  </si>
  <si>
    <t>tt0462322</t>
  </si>
  <si>
    <t>6891e91e7a297d387b055e82</t>
  </si>
  <si>
    <t>Groundhog Day</t>
  </si>
  <si>
    <t>groundhog day</t>
  </si>
  <si>
    <t>A narcissistic TV weatherman, along with his attractive-but-distant producer, and his mawkish cameraman, is sent to report on Groundhog Day in the small town of Punxsutawney, where he finds himself repeating the same day over and over.</t>
  </si>
  <si>
    <t>1993-02-11T00:00:00Z</t>
  </si>
  <si>
    <t>1994-10-10T00:00:00Z</t>
  </si>
  <si>
    <t>2002-08-31T00:00:00Z</t>
  </si>
  <si>
    <t>https://image.tmdb.org/t/p/original/gCgt1WARPZaXnq523ySQEUKinCs.jpg</t>
  </si>
  <si>
    <t>_ADlbEQG_VA</t>
  </si>
  <si>
    <t>tt0107048</t>
  </si>
  <si>
    <t>6891e91e7a297d387b055e83</t>
  </si>
  <si>
    <t>Grown Ups</t>
  </si>
  <si>
    <t>grown ups</t>
  </si>
  <si>
    <t>After their high school basketball coach passes away, five good friends and former teammates reunite for a Fourth of July holiday weekend.</t>
  </si>
  <si>
    <t>2010-06-24T00:00:00Z</t>
  </si>
  <si>
    <t>2010-11-09T00:00:00Z</t>
  </si>
  <si>
    <t>https://image.tmdb.org/t/p/original/ys0LscDFAuZxfUcpH5moiPeFfXs.jpg</t>
  </si>
  <si>
    <t>http://www.grownups-movie.com/</t>
  </si>
  <si>
    <t>Nk1ERmswxsY</t>
  </si>
  <si>
    <t>tt1375670</t>
  </si>
  <si>
    <t>Grown Ups Collection</t>
  </si>
  <si>
    <t>6891e91e7a297d387b055e84</t>
  </si>
  <si>
    <t>Grown Ups 2</t>
  </si>
  <si>
    <t>grown ups 2</t>
  </si>
  <si>
    <t>Lenny has relocated his family back to the small town where he and his friends grew up. This time around, the grown ups are the ones learning lessons from their kids on a day notoriously full of surprisesâ€”the last day of school.</t>
  </si>
  <si>
    <t>2013-07-11T00:00:00Z</t>
  </si>
  <si>
    <t>2013-11-04T00:00:00Z</t>
  </si>
  <si>
    <t>2013-08-09T00:00:00Z</t>
  </si>
  <si>
    <t>https://image.tmdb.org/t/p/original/hT6ijOtjtYrnyDhN7VA2QWyGFAm.jpg</t>
  </si>
  <si>
    <t>http://www.sonypictures.com/movies/grownups2</t>
  </si>
  <si>
    <t>Sq5CIH0duMk</t>
  </si>
  <si>
    <t>tt2191701</t>
  </si>
  <si>
    <t>6891e91e7a297d387b055e85</t>
  </si>
  <si>
    <t>Guardians of the Galaxy</t>
  </si>
  <si>
    <t>guardians galaxy</t>
  </si>
  <si>
    <t>Light years from Earth, 26 years after being abducted, Peter Quill finds himself the prime target of a manhunt after discovering an orb wanted by Ronan the Accuser.</t>
  </si>
  <si>
    <t>2014-07-30T00:00:00Z</t>
  </si>
  <si>
    <t>2014-11-24T00:00:00Z</t>
  </si>
  <si>
    <t>2014-07-31T00:00:00Z</t>
  </si>
  <si>
    <t>https://image.tmdb.org/t/p/original/jPrJPZKJVhvyJ4DmUTrDgmFN0yG.jpg</t>
  </si>
  <si>
    <t>https://www.marvel.com/movies/guardians-of-the-galaxy</t>
  </si>
  <si>
    <t>3CqymRQ1uUU</t>
  </si>
  <si>
    <t>tt2015381</t>
  </si>
  <si>
    <t>Guardians of the Galaxy Collection</t>
  </si>
  <si>
    <t>6891e91e7a297d387b055e86</t>
  </si>
  <si>
    <t>Guardians of the Galaxy Vol. 2</t>
  </si>
  <si>
    <t>guardians galaxy vol 2</t>
  </si>
  <si>
    <t>The Guardians must fight to keep their newfound family together as they unravel the mysteries of Peter Quill's true parentage.</t>
  </si>
  <si>
    <t>2017-04-19T00:00:00Z</t>
  </si>
  <si>
    <t>2017-08-22T00:00:00Z</t>
  </si>
  <si>
    <t>2017-04-27T00:00:00Z</t>
  </si>
  <si>
    <t>https://image.tmdb.org/t/p/original/y4MBh0EjBlMuOzv9axM4qJlmhzz.jpg</t>
  </si>
  <si>
    <t>https://www.marvel.com/movies/guardians-of-the-galaxy-vol-2</t>
  </si>
  <si>
    <t>wUn05hdkhjM</t>
  </si>
  <si>
    <t>tt3896198</t>
  </si>
  <si>
    <t>6891e91e7a297d387b055e87</t>
  </si>
  <si>
    <t>Guardians of the Galaxy Vol. 3</t>
  </si>
  <si>
    <t>guardians galaxy vol 3</t>
  </si>
  <si>
    <t>Peter Quill, still reeling from the loss of Gamora, must rally his team around him to defend the universe along with protecting one of their own. A mission that, if not completed successfully, could quite possibly lead to the end of the Guardians as we know them.</t>
  </si>
  <si>
    <t>2023-05-03T00:00:00Z</t>
  </si>
  <si>
    <t>2023-07-07T00:00:00Z</t>
  </si>
  <si>
    <t>https://image.tmdb.org/t/p/original/r2J02Z2OpNTctfOSN1Ydgii51I3.jpg</t>
  </si>
  <si>
    <t>https://www.marvel.com/movies/guardians-of-the-galaxy-volume-3</t>
  </si>
  <si>
    <t>AAE5VZktooM</t>
  </si>
  <si>
    <t>tt6791350</t>
  </si>
  <si>
    <t>1920x1012</t>
  </si>
  <si>
    <t>6891e91e7a297d387b055e88</t>
  </si>
  <si>
    <t>Guarding Tess</t>
  </si>
  <si>
    <t>guarding tess</t>
  </si>
  <si>
    <t>Doug is a Secret Service Agent who has just completed his stint in charge protecting Tess Carlisleâ€”the widow of a former U.S. President, and a close personal friend of the current President. He finds that she has requested that he not be rotated but instead return to be her permanent detail. Doug is crushed, andâ€”after returningâ€”wants off her detail as she is very difficult to guard and makes her detail crazy with her whims and demands.</t>
  </si>
  <si>
    <t>1994-03-11T00:00:00Z</t>
  </si>
  <si>
    <t>1995-04-01T00:00:00Z</t>
  </si>
  <si>
    <t>https://image.tmdb.org/t/p/original/4QXsuHFw1teyR48mnXz8jk9P3Gq.jpg</t>
  </si>
  <si>
    <t>mdE9FXCUIbc</t>
  </si>
  <si>
    <t>Channel Films</t>
  </si>
  <si>
    <t>tt0109951</t>
  </si>
  <si>
    <t>6891e91e7a297d387b055e89</t>
  </si>
  <si>
    <t>Guess Who</t>
  </si>
  <si>
    <t>guess who</t>
  </si>
  <si>
    <t>When a young African-American woman brings her fiancÃ© home to meet her parents, she's neglected to mention one tiny detail â€“ he's white.</t>
  </si>
  <si>
    <t>2005-03-25T00:00:00Z</t>
  </si>
  <si>
    <t>https://image.tmdb.org/t/p/original/8BF6qSAANBvhEPZxQVTUiZbfiOy.jpg</t>
  </si>
  <si>
    <t>2Nef33uJ_VA</t>
  </si>
  <si>
    <t>tt0372237</t>
  </si>
  <si>
    <t>6891e91e7a297d387b055e8a</t>
  </si>
  <si>
    <t>Guilty by Suspicion</t>
  </si>
  <si>
    <t>guilty by suspicion</t>
  </si>
  <si>
    <t>Owing to his alleged involvement with communist parties, film director David Merrill is forbidden from working in Hollywood. He decides to fight for his rights and faces numerous challenges.</t>
  </si>
  <si>
    <t>1991-03-15T00:00:00Z</t>
  </si>
  <si>
    <t>https://image.tmdb.org/t/p/original/fUpxydE70PNWr7Tu5WpefNnTv2i.jpg</t>
  </si>
  <si>
    <t>z1XnOxfE5lg</t>
  </si>
  <si>
    <t>tt0101984</t>
  </si>
  <si>
    <t>6891e91e7a297d387b055e8b</t>
  </si>
  <si>
    <t>Gulliver's Travels</t>
  </si>
  <si>
    <t>gulliver s travels</t>
  </si>
  <si>
    <t>Travel writer Lemuel Gulliver takes an assignment in Bermuda, but ends up on the island of Liliput, where he towers over its tiny citizens.</t>
  </si>
  <si>
    <t>2010-12-23T00:00:00Z</t>
  </si>
  <si>
    <t>2011-06-29T00:00:00Z</t>
  </si>
  <si>
    <t>2010-12-26T00:00:00Z</t>
  </si>
  <si>
    <t>https://image.tmdb.org/t/p/original/tazLyiF4q2w07jXjg4z4CQZgvY.jpg</t>
  </si>
  <si>
    <t>tt1320261</t>
  </si>
  <si>
    <t>6891e91e7a297d387b055e8c</t>
  </si>
  <si>
    <t>Guy Ritchie's The Covenant</t>
  </si>
  <si>
    <t>The Interpreter</t>
  </si>
  <si>
    <t>guy ritchie s covenant</t>
  </si>
  <si>
    <t>During the war in Afghanistan, a local interpreter risks his own life to carry an injured sergeant across miles of grueling terrain.</t>
  </si>
  <si>
    <t>2023-04-19T00:00:00Z</t>
  </si>
  <si>
    <t>2024-08-02T00:00:00Z</t>
  </si>
  <si>
    <t>2023-05-09T00:00:00Z</t>
  </si>
  <si>
    <t>https://image.tmdb.org/t/p/original/kVG8zFFYrpyYLoHChuEeOGAd6Ru.jpg</t>
  </si>
  <si>
    <t>https://www.mgmstudios.com/the-covenant</t>
  </si>
  <si>
    <t>02PPMPArNEQ</t>
  </si>
  <si>
    <t>tt4873118</t>
  </si>
  <si>
    <t>6891e91e7a297d387b055e8d</t>
  </si>
  <si>
    <t>Hackers</t>
  </si>
  <si>
    <t>hackers</t>
  </si>
  <si>
    <t>Along with his new friends, a teenager who was arrested by the US Secret Service and banned from using a computer for writing a computer virus discovers a plot by a nefarious hacker, but they must use their computer skills to find the evidence while being pursued by the Secret Service and the evil computer genius behind the virus.</t>
  </si>
  <si>
    <t>1995-09-14T00:00:00Z</t>
  </si>
  <si>
    <t>https://image.tmdb.org/t/p/original/qfx2EENW1sOpKNVKLzr7VOhlxkt.jpg</t>
  </si>
  <si>
    <t>https://www.mgm.com/#/our-titles/800/Hackers</t>
  </si>
  <si>
    <t>vsjK7AVmsL8</t>
  </si>
  <si>
    <t>Suftley</t>
  </si>
  <si>
    <t>tt0113243</t>
  </si>
  <si>
    <t>6891e91e7a297d387b055e8e</t>
  </si>
  <si>
    <t>Hacksaw Ridge</t>
  </si>
  <si>
    <t>hacksaw ridge</t>
  </si>
  <si>
    <t>WWII American Army Medic Desmond T. Doss, who served during the Battle of Okinawa, refuses to kill people and becomes the first Conscientious Objector in American history to receive the Congressional Medal of Honor.</t>
  </si>
  <si>
    <t>2016-10-07T00:00:00Z</t>
  </si>
  <si>
    <t>2017-05-22T00:00:00Z</t>
  </si>
  <si>
    <t>https://image.tmdb.org/t/p/original/jhWbYeUNOA5zAb6ufK6pXQFXqTX.jpg</t>
  </si>
  <si>
    <t>https://www.lionsgate.com/movies/hacksaw-ridge</t>
  </si>
  <si>
    <t>s2-1hz1juBI</t>
  </si>
  <si>
    <t>tt2119532</t>
  </si>
  <si>
    <t>6891e91e7a297d387b055e8f</t>
  </si>
  <si>
    <t>Hail, Caesar!</t>
  </si>
  <si>
    <t>hail caesar</t>
  </si>
  <si>
    <t>When a Hollywood star mysteriously disappears in the middle of filming, the studio sends their fixer to get him back.</t>
  </si>
  <si>
    <t>2016-02-05T00:00:00Z</t>
  </si>
  <si>
    <t>2016-06-17T00:00:00Z</t>
  </si>
  <si>
    <t>2016-05-13T00:00:00Z</t>
  </si>
  <si>
    <t>https://image.tmdb.org/t/p/original/txvoksUbyxqvaOvDfEbwW5nEcmX.jpg</t>
  </si>
  <si>
    <t>http://www.hailcaesar-film.com/ww/</t>
  </si>
  <si>
    <t>vMUUKtF_BF0</t>
  </si>
  <si>
    <t>tt0475290</t>
  </si>
  <si>
    <t>6891e91e7a297d387b055e90</t>
  </si>
  <si>
    <t>Hall Pass</t>
  </si>
  <si>
    <t>hall pass</t>
  </si>
  <si>
    <t>When best buds Rick and Fred begin to show signs of restlessness at home, their wives take a bold approach to revitalize their marriages, they grant the guys a 'hall pass'â€”one week of freedom to do whatever they want. At first, it seems like a dream come true, but they quickly discover that their expectations of the single lifeâ€”and themselvesâ€”are completely and hilariously out of sync with reality.</t>
  </si>
  <si>
    <t>2011-03-03T00:00:00Z</t>
  </si>
  <si>
    <t>https://image.tmdb.org/t/p/original/eol3uD6whQKOKCmmhF7z39fq2Pe.jpg</t>
  </si>
  <si>
    <t>http://hallpassmovie.warnerbros.com/</t>
  </si>
  <si>
    <t>nJxwye_VdS8</t>
  </si>
  <si>
    <t>tt0480687</t>
  </si>
  <si>
    <t>6891e91e7a297d387b055e91</t>
  </si>
  <si>
    <t>Hamilton</t>
  </si>
  <si>
    <t>hamilton</t>
  </si>
  <si>
    <t>Presenting the tale of American founding father Alexander Hamilton, this filmed version of the original Broadway smash hit is the story of America then, told by America now.</t>
  </si>
  <si>
    <t>2020-07-03T00:00:00Z</t>
  </si>
  <si>
    <t>https://image.tmdb.org/t/p/original/h1B7tW0t399VDjAcWJh8m87469b.jpg</t>
  </si>
  <si>
    <t>https://www.disneyplus.com/movies/hamilton/3uPmBHWlO6HJ</t>
  </si>
  <si>
    <t>DSCKfXpAGHc</t>
  </si>
  <si>
    <t>RadicalMedia</t>
  </si>
  <si>
    <t>tt8503618</t>
  </si>
  <si>
    <t>6891e91e7a297d387b055e92</t>
  </si>
  <si>
    <t>Hamlet</t>
  </si>
  <si>
    <t>hamlet</t>
  </si>
  <si>
    <t>Hamlet, Prince of Denmark, finds out that his uncle Claudius killed his father to obtain the throne, and plans revenge.</t>
  </si>
  <si>
    <t>1990-12-19T00:00:00Z</t>
  </si>
  <si>
    <t>1991-08-22T00:00:00Z</t>
  </si>
  <si>
    <t>2015-07-15T00:00:00Z</t>
  </si>
  <si>
    <t>https://image.tmdb.org/t/p/original/ycM8gwwyOLXW4qxkcu6nhLlfgcA.jpg</t>
  </si>
  <si>
    <t>tMvqWk7q8Ss</t>
  </si>
  <si>
    <t>tt0099726</t>
  </si>
  <si>
    <t>6891e91e7a297d387b055e93</t>
  </si>
  <si>
    <t>Hamlet, Prince of Denmark, returns home to find his father murdered and his mother now marrying the murderer... his uncle. Meanwhile, war is brewing.</t>
  </si>
  <si>
    <t>1996-12-25T00:00:00Z</t>
  </si>
  <si>
    <t>1998-02-23T00:00:00Z</t>
  </si>
  <si>
    <t>2024-04-11T00:00:00Z</t>
  </si>
  <si>
    <t>https://image.tmdb.org/t/p/original/ilurgUOp6SCl4cuhfjctj1qxlfZ.jpg</t>
  </si>
  <si>
    <t>05zTajDCXLc</t>
  </si>
  <si>
    <t>tt0116477</t>
  </si>
  <si>
    <t>1920x864</t>
  </si>
  <si>
    <t>6891e91e7a297d387b055e94</t>
  </si>
  <si>
    <t>Hancock</t>
  </si>
  <si>
    <t>hancock</t>
  </si>
  <si>
    <t>Hancock is a down-and-out superhero who's forced to employ a PR expert to help repair his image when the public grows weary of all the damage he's inflicted during his lifesaving heroics. The agent's idea of imprisoning the antihero to make the world miss him proves successful, but will Hancock stick to his new sense of purpose or slip back into old habits?</t>
  </si>
  <si>
    <t>2008-11-07T00:00:00Z</t>
  </si>
  <si>
    <t>2008-07-02T00:00:00Z</t>
  </si>
  <si>
    <t>https://image.tmdb.org/t/p/original/7DyuV2G0hLEqHeueDfOqhZ2DVut.jpg</t>
  </si>
  <si>
    <t>http://www.sonypictures.com/movies/hancock/</t>
  </si>
  <si>
    <t>7H9jrnOu0rQ</t>
  </si>
  <si>
    <t>tt0448157</t>
  </si>
  <si>
    <t>Hancock Collection</t>
  </si>
  <si>
    <t>6891e91e7a297d387b055e95</t>
  </si>
  <si>
    <t>Hanna</t>
  </si>
  <si>
    <t>hanna</t>
  </si>
  <si>
    <t>Raised by her father, an ex-CIA agent, in the wilds of Finland, Hanna's upbringing has been geared to making her the perfect assassin. Sent into the world by her father on a mission, Hanna journeys across Europe, eluding agents dispatched after her by a ruthless intelligence operative. As she nears her ultimate target, Hanna faces startling revelations about her existence.</t>
  </si>
  <si>
    <t>2011-04-07T00:00:00Z</t>
  </si>
  <si>
    <t>2011-09-06T00:00:00Z</t>
  </si>
  <si>
    <t>2011-05-26T00:00:00Z</t>
  </si>
  <si>
    <t>https://image.tmdb.org/t/p/original/gRvxRMtejJa9jjfDDUibUIfIJbP.jpg</t>
  </si>
  <si>
    <t>Tjtv8tVtVRw</t>
  </si>
  <si>
    <t>Holleran Company</t>
  </si>
  <si>
    <t>tt0993842</t>
  </si>
  <si>
    <t>6891e91e7a297d387b055e96</t>
  </si>
  <si>
    <t>Happy Gilmore</t>
  </si>
  <si>
    <t>happy gilmore</t>
  </si>
  <si>
    <t>Failed hockey player-turned-golf whiz Happy Gilmore -- whose unconventional approach and antics on the green courts the ire of rival Shooter McGavin -- is determined to win a PGA tournament so he can save his granny's house with the prize money. Meanwhile, an attractive tour publicist tries to soften Happy's image.</t>
  </si>
  <si>
    <t>1996-02-16T00:00:00Z</t>
  </si>
  <si>
    <t>1997-04-23T00:00:00Z</t>
  </si>
  <si>
    <t>1999-02-28T00:00:00Z</t>
  </si>
  <si>
    <t>https://image.tmdb.org/t/p/original/4RnCeRzvI1xk5tuNWjpDKzSnJDk.jpg</t>
  </si>
  <si>
    <t>y1emDAYCfVQ</t>
  </si>
  <si>
    <t>tt0116483</t>
  </si>
  <si>
    <t>Happy Gilmore Collection</t>
  </si>
  <si>
    <t>6891e91e7a297d387b055e97</t>
  </si>
  <si>
    <t>Hard Eight</t>
  </si>
  <si>
    <t>hard eight</t>
  </si>
  <si>
    <t>A stranger mentors a young Reno gambler who weds a hooker and befriends a vulgar casino regular.</t>
  </si>
  <si>
    <t>1996-05-15T00:00:00Z</t>
  </si>
  <si>
    <t>1998-01-27T00:00:00Z</t>
  </si>
  <si>
    <t>2008-04-07T00:00:00Z</t>
  </si>
  <si>
    <t>https://image.tmdb.org/t/p/original/1l5UaoP25Ak8PWCKIULQz70yF03.jpg</t>
  </si>
  <si>
    <t>AwLWHNuJ-2M</t>
  </si>
  <si>
    <t>Trinity Filmed Entertainment</t>
  </si>
  <si>
    <t>tt0119256</t>
  </si>
  <si>
    <t>6891e91e7a297d387b055e98</t>
  </si>
  <si>
    <t>Hard Kill</t>
  </si>
  <si>
    <t>hard kill</t>
  </si>
  <si>
    <t>The work of billionaire tech CEO Donovan Chalmers is so valuable that he hires mercenaries to protect it, and a terrorist group kidnaps his daughter just to get it.</t>
  </si>
  <si>
    <t>2020-09-04T00:00:00Z</t>
  </si>
  <si>
    <t>https://image.tmdb.org/t/p/original/ugZW8ocsrfgI95pnQ7wrmKDxIe.jpg</t>
  </si>
  <si>
    <t>7Y6-w5Psupw</t>
  </si>
  <si>
    <t>tt11656172</t>
  </si>
  <si>
    <t>6891e91e7a297d387b055e99</t>
  </si>
  <si>
    <t>Hard to Kill</t>
  </si>
  <si>
    <t>hard to kill</t>
  </si>
  <si>
    <t>Mason Storm, a 'go it alone' cop, is gunned down at home. The intruders kill his wife, and think they've killed both Mason and his son too. Mason is secretly taken to a hospital where he spends several years in a coma. His son meanwhile is growing up thinking his father is dead. When Mason wakes up, everyone is in danger - himself, his son, his best friend, his nurse - but most of all those who arranged for his death</t>
  </si>
  <si>
    <t>1990-02-09T00:00:00Z</t>
  </si>
  <si>
    <t>2017-03-28T00:00:00Z</t>
  </si>
  <si>
    <t>https://image.tmdb.org/t/p/original/nmtMNxslljllSTVtt7VIOXdxSZp.jpg</t>
  </si>
  <si>
    <t>BNyo-VEe-Kc</t>
  </si>
  <si>
    <t>tt0099739</t>
  </si>
  <si>
    <t>6891e91e7a297d387b055e9a</t>
  </si>
  <si>
    <t>Hardwired</t>
  </si>
  <si>
    <t>hardwired</t>
  </si>
  <si>
    <t>After a tragic accident Luke Gibson is left with critical injuries and complete amnesia. A new technological breakthrough from the Hexx Corporation - a Psi-Comp Implant that's hardwired into Luke's brain - saves his life, but Luke soon finds out that this new technology comes with a price and that the Hexx Corporation harbors sinister plans for the new device.</t>
  </si>
  <si>
    <t>2009-11-03T00:00:00Z</t>
  </si>
  <si>
    <t>2009-11-09T00:00:00Z</t>
  </si>
  <si>
    <t>https://image.tmdb.org/t/p/original/qRFHYWSnTSYF8mNRtNGbEfK2mA0.jpg</t>
  </si>
  <si>
    <t>http://www.insightfilm.com/hardwired.html</t>
  </si>
  <si>
    <t>oCYumJVUsMo</t>
  </si>
  <si>
    <t>tt1405412</t>
  </si>
  <si>
    <t>6891e91e7a297d387b055e9b</t>
  </si>
  <si>
    <t>Harlem Nights</t>
  </si>
  <si>
    <t>harlem nights</t>
  </si>
  <si>
    <t>'Sugar' Ray is the owner of an illegal casino and must contend with the pressure of vicious gangsters and corrupt police who want to see him go out of business. In the world of organised crime and police corruption in the 1920s, any dastardly trick is fair.</t>
  </si>
  <si>
    <t>1989-11-17T00:00:00Z</t>
  </si>
  <si>
    <t>2002-03-25T00:00:00Z</t>
  </si>
  <si>
    <t>https://image.tmdb.org/t/p/original/mHX0aYjxc2cIOBfYBuaYN9SvbUf.jpg</t>
  </si>
  <si>
    <t>tshPOSIouEw</t>
  </si>
  <si>
    <t>tt0097481</t>
  </si>
  <si>
    <t>6891e91e7a297d387b055e9c</t>
  </si>
  <si>
    <t>Harry &amp; Meghan: A Royal Romance</t>
  </si>
  <si>
    <t>harry meghan royal romance</t>
  </si>
  <si>
    <t>Examine the history of Prince Harry and Meghan Markle from the moment they met after being set up by friends, through their initial courtship when they were able to keep their romance under wraps, and ultimately the intense global media attention surrounding their relationship and Meghanâ€™s life as a divorced American actress.</t>
  </si>
  <si>
    <t>2018-05-13T00:00:00Z</t>
  </si>
  <si>
    <t>https://image.tmdb.org/t/p/original/2ODzSaM8EKF28mGjNTH3ptb3BJu.jpg</t>
  </si>
  <si>
    <t>https://www.mylifetime.com/movies/harry-and-meghan-a-royal-romance</t>
  </si>
  <si>
    <t>t1v0BgiYgHE</t>
  </si>
  <si>
    <t>Crown Productions</t>
  </si>
  <si>
    <t>tt7883022</t>
  </si>
  <si>
    <t>Harry &amp; Meghan Collection (Lifetime)</t>
  </si>
  <si>
    <t>6891e91e7a297d387b055e9d</t>
  </si>
  <si>
    <t>Harry &amp; Meghan: Becoming Royal</t>
  </si>
  <si>
    <t>harry meghan becoming royal</t>
  </si>
  <si>
    <t>The continuing love story of newlyweds Prince Harry and American actress Meghan Markle during their first year of marriage.</t>
  </si>
  <si>
    <t>2019-05-27T00:00:00Z</t>
  </si>
  <si>
    <t>https://image.tmdb.org/t/p/original/jQ63zN5N26XTBcpUMOYrn9u1azu.jpg</t>
  </si>
  <si>
    <t>https://www.mylifetime.com/movies/harry-and-meghan-becoming-royal</t>
  </si>
  <si>
    <t>URiU6Dd-bWw</t>
  </si>
  <si>
    <t>Lighthouse Pictures</t>
  </si>
  <si>
    <t>tt9812962</t>
  </si>
  <si>
    <t>6891e91e7a297d387b055e9e</t>
  </si>
  <si>
    <t>Harry and Meghan: Escaping the Palace</t>
  </si>
  <si>
    <t>harry meghan escaping palace</t>
  </si>
  <si>
    <t>The Duke and Duchess of Sussex are taking on the British monarchy in the third installment in Lifetimeâ€™s movie trilogy about the royal couple. The film explores what really happened inside the palace that drove Harry and Meghan to leave everything behind in order to make a future for themselves and their son Archie.</t>
  </si>
  <si>
    <t>2021-09-06T00:00:00Z</t>
  </si>
  <si>
    <t>https://image.tmdb.org/t/p/original/plfWQnlLaiPoayrj2a0EJOhPw97.jpg</t>
  </si>
  <si>
    <t>Lifetime</t>
  </si>
  <si>
    <t>tt12821362</t>
  </si>
  <si>
    <t>6891e91e7a297d387b055e9f</t>
  </si>
  <si>
    <t>Harry Brown</t>
  </si>
  <si>
    <t>harry brown</t>
  </si>
  <si>
    <t>An elderly ex-serviceman and widower looks to avenge his best friend's murder by doling out his own form of justice.</t>
  </si>
  <si>
    <t>2010-03-19T00:00:00Z</t>
  </si>
  <si>
    <t>2012-06-04T00:00:00Z</t>
  </si>
  <si>
    <t>https://image.tmdb.org/t/p/original/lk9qVzvPHuL2vX9ixNut9n0KfYD.jpg</t>
  </si>
  <si>
    <t>zA_fB1SbtHQ</t>
  </si>
  <si>
    <t>Marv</t>
  </si>
  <si>
    <t>tt1289406</t>
  </si>
  <si>
    <t>6891e91e7a297d387b055ea0</t>
  </si>
  <si>
    <t>Harry Potter and the Chamber of Secrets</t>
  </si>
  <si>
    <t>harry potter chamber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</si>
  <si>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Hermioneâ€™s magical abilities and courage.</t>
  </si>
  <si>
    <t>2002-11-13T00:00:00Z</t>
  </si>
  <si>
    <t>2005-11-24T00:00:00Z</t>
  </si>
  <si>
    <t>https://image.tmdb.org/t/p/original/sdEOH0992YZ0QSxgXNIGLq1ToUi.jpg</t>
  </si>
  <si>
    <t>https://www.warnerbros.com/movies/harry-potter-and-chamber-secrets/</t>
  </si>
  <si>
    <t>nE11U5iBnH0</t>
  </si>
  <si>
    <t>tt0295297</t>
  </si>
  <si>
    <t>Harry Potter Collection</t>
  </si>
  <si>
    <t>6891e91e7a297d387b055ea1</t>
  </si>
  <si>
    <t>Harry Potter and the Deathly Hallows: Part 1</t>
  </si>
  <si>
    <t>harry potter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</si>
  <si>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</si>
  <si>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2010-11-17T00:00:00Z</t>
  </si>
  <si>
    <t>2011-03-08T00:00:00Z</t>
  </si>
  <si>
    <t>https://image.tmdb.org/t/p/original/iGoXIpQb7Pot00EEdwpwPajheZ5.jpg</t>
  </si>
  <si>
    <t>https://www.warnerbros.com/movies/harry-potter-and-deathly-hallows-part-1/</t>
  </si>
  <si>
    <t>MxqsmsA8y5k</t>
  </si>
  <si>
    <t>tt0926084</t>
  </si>
  <si>
    <t>6891e91e7a297d387b055ea2</t>
  </si>
  <si>
    <t>Harry Potter and the Deathly Hallows: Part 2</t>
  </si>
  <si>
    <t>harry potter deathly hallows part 2</t>
  </si>
  <si>
    <t>Harry, Ron and Hermione continue their quest to vanquish the evil Voldemort once and for all. Just as things begin to look hopeless for the young wizards, Harry discovers a trio of magical objects that endow him with powers to rival Voldemort's formidable skills.</t>
  </si>
  <si>
    <t>2011-07-12T00:00:00Z</t>
  </si>
  <si>
    <t>2011-11-16T00:00:00Z</t>
  </si>
  <si>
    <t>2011-07-13T00:00:00Z</t>
  </si>
  <si>
    <t>https://image.tmdb.org/t/p/original/c54HpQmuwXjHq2C9wmoACjxoom3.jpg</t>
  </si>
  <si>
    <t>https://www.warnerbros.com/movies/harry-potter-and-deathly-hallows-part-2/</t>
  </si>
  <si>
    <t>5NYt1qirBWg</t>
  </si>
  <si>
    <t>tt1201607</t>
  </si>
  <si>
    <t>6891e91e7a297d387b055ea3</t>
  </si>
  <si>
    <t>Harry Potter and the Goblet of Fire</t>
  </si>
  <si>
    <t>harry potter goblet fire</t>
  </si>
  <si>
    <t>When Harry Potter's name emerges from the Goblet of Fire, he becomes a competitor in a grueling battle for glory among three wizarding schoolsâ€”the Triwizard Tournament. But since Harry never submitted his name for the Tournament, who did? Now Harry must confront a deadly dragon, fierce water demons and an enchanted maze only to find himself in the cruel grasp of He Who Must Not Be Named.</t>
  </si>
  <si>
    <t>2005-11-16T00:00:00Z</t>
  </si>
  <si>
    <t>2008-12-26T00:00:00Z</t>
  </si>
  <si>
    <t>https://image.tmdb.org/t/p/original/fECBtHlr0RB3foNHDiCBXeg9Bv9.jpg</t>
  </si>
  <si>
    <t>https://www.warnerbros.com/movies/harry-potter-and-goblet-fire/</t>
  </si>
  <si>
    <t>4xkFJgcCQRE</t>
  </si>
  <si>
    <t>tt0330373</t>
  </si>
  <si>
    <t>6891e91e7a297d387b055ea4</t>
  </si>
  <si>
    <t>Harry Potter and the Half-Blood Prince</t>
  </si>
  <si>
    <t>harry potter half 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</si>
  <si>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</si>
  <si>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2009-07-15T00:00:00Z</t>
  </si>
  <si>
    <t>2009-11-16T00:00:00Z</t>
  </si>
  <si>
    <t>https://image.tmdb.org/t/p/original/z7uo9zmQdQwU5ZJHFpv2Upl30i1.jpg</t>
  </si>
  <si>
    <t>https://www.warnerbros.com/movies/harry-potter-and-half-blood-prince/</t>
  </si>
  <si>
    <t>DgeDDXcw--I</t>
  </si>
  <si>
    <t>tt0417741</t>
  </si>
  <si>
    <t>6891e91e7a297d387b055ea5</t>
  </si>
  <si>
    <t>Harry Potter and the Order of the Phoenix</t>
  </si>
  <si>
    <t>harry potter order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</si>
  <si>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</si>
  <si>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2007-07-08T00:00:00Z</t>
  </si>
  <si>
    <t>2007-11-14T00:00:00Z</t>
  </si>
  <si>
    <t>https://image.tmdb.org/t/p/original/5aOyriWkPec0zUDxmHFP9qMmBaj.jpg</t>
  </si>
  <si>
    <t>https://www.warnerbros.com/movies/harry-potter-and-order-phoenix/</t>
  </si>
  <si>
    <t>47PHbQTmw5g</t>
  </si>
  <si>
    <t>tt0373889</t>
  </si>
  <si>
    <t>6891e91e7a297d387b055ea6</t>
  </si>
  <si>
    <t>Harry Potter and the Philosopher's Stone</t>
  </si>
  <si>
    <t>harry potter philosopher s stone</t>
  </si>
  <si>
    <t>Harry Potter has lived under the stairs at his aunt and uncle's house his whole life. But on his 11th birthday, he learns he's a powerful wizardâ€”with a place waiting for him at the Hogwarts School of Witchcraft and Wizardry. As he learns to harness his newfound powers with the help of the school's kindly headmaster, Harry uncovers the truth about his parents' deathsâ€”and about the villain who's to blame.</t>
  </si>
  <si>
    <t>2001-11-16T00:00:00Z</t>
  </si>
  <si>
    <t>https://image.tmdb.org/t/p/original/wuMc08IPKEatf9rnMNXvIDxqP4W.jpg</t>
  </si>
  <si>
    <t>https://www.warnerbros.com/movies/harry-potter-and-sorcerers-stone/</t>
  </si>
  <si>
    <t>l91Km49W9qI</t>
  </si>
  <si>
    <t>tt0241527</t>
  </si>
  <si>
    <t>1918x796</t>
  </si>
  <si>
    <t>6891e91e7a297d387b055ea7</t>
  </si>
  <si>
    <t>Harry Potter and the Prisoner of Azkaban</t>
  </si>
  <si>
    <t>harry potter prisoner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</si>
  <si>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</si>
  <si>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2004-05-31T00:00:00Z</t>
  </si>
  <si>
    <t>2007-12-23T00:00:00Z</t>
  </si>
  <si>
    <t>https://image.tmdb.org/t/p/original/aWxwnYoe8p2d2fcxOqtvAtJ72Rw.jpg</t>
  </si>
  <si>
    <t>https://www.warnerbros.com/movies/harry-potter-and-prisoner-azkaban/</t>
  </si>
  <si>
    <t>VwErvYgoH70</t>
  </si>
  <si>
    <t>tt0304141</t>
  </si>
  <si>
    <t>6891e91e7a297d387b055ea8</t>
  </si>
  <si>
    <t>Hart's War</t>
  </si>
  <si>
    <t>hart s war</t>
  </si>
  <si>
    <t>When Col. William McNamara is stripped of his freedom in a German POW camp, he's determined to keep on fighting even from behind enemy lines. Enlisting the help of a young lieutenant in a brilliant plot against his captors, McNamara risks everything on a mission to free his men and change the outcome of the war.</t>
  </si>
  <si>
    <t>2002-02-15T00:00:00Z</t>
  </si>
  <si>
    <t>2002-05-03T00:00:00Z</t>
  </si>
  <si>
    <t>https://image.tmdb.org/t/p/original/yRUhSU7vzs5ePa72LNPcKKCCMZ5.jpg</t>
  </si>
  <si>
    <t>TcRuFgqFLrA</t>
  </si>
  <si>
    <t>tt0251114</t>
  </si>
  <si>
    <t>6891e91e7a297d387b055ea9</t>
  </si>
  <si>
    <t>Hatton Garden: The Heist</t>
  </si>
  <si>
    <t>hatton garden heist</t>
  </si>
  <si>
    <t>Following the lead up to one of the biggest robberies of the century, Hatton Garden The Heist watches the journey of Brian Reader, John Collins, Terry Perkins, Daniel Jones and the mysterious Basil throughout the audacious heist.</t>
  </si>
  <si>
    <t>https://image.tmdb.org/t/p/original/jBp2EAugCHZZn3YF3TXKUdmuCU0.jpg</t>
  </si>
  <si>
    <t>Cobra Films</t>
  </si>
  <si>
    <t>tt5953854</t>
  </si>
  <si>
    <t>6891e91e7a297d387b055eaa</t>
  </si>
  <si>
    <t>Haywire</t>
  </si>
  <si>
    <t>haywire</t>
  </si>
  <si>
    <t>A black ops soldier seeks payback after she is betrayed and left for dead.</t>
  </si>
  <si>
    <t>2014-05-06T00:00:00Z</t>
  </si>
  <si>
    <t>https://image.tmdb.org/t/p/original/qgMC6RZx4WByrJmbijXSKCkYk0B.jpg</t>
  </si>
  <si>
    <t>http://www.haywiremovie.com/</t>
  </si>
  <si>
    <t>Og9dz4KNhJk</t>
  </si>
  <si>
    <t>tt1506999</t>
  </si>
  <si>
    <t>6891e91e7a297d387b055eab</t>
  </si>
  <si>
    <t>He's Just Not That Into You</t>
  </si>
  <si>
    <t>he s just not that into you</t>
  </si>
  <si>
    <t>Have you ever sat by the phone wondering why he said he would call, but didn't, or you can't figure out why she doesn't want to sleep with you anymore, or why your relationship just isn't going to the next level... they're just not that into you. Gigi just wants a man who says he'll callâ€”and doesâ€”while Alex advises her to stop waiting by the phone. Beth wants a proposal after years of a committed relationship with her boyfriend, Neil, who sees nothing  wrong with the status quo. Janine's not sure if she can trust her husband, Ben, who can't quite trust himself around Anna. Anna can't decide between the sexy married guy, or her straightforward, no-sparks standby, Conor, who can't get over the fact that he can't have her. And Mary, who's found an entire network of loving, supportive men, just needs to find one who's straight.</t>
  </si>
  <si>
    <t>2009-02-06T00:00:00Z</t>
  </si>
  <si>
    <t>2009-09-25T00:00:00Z</t>
  </si>
  <si>
    <t>2009-02-12T00:00:00Z</t>
  </si>
  <si>
    <t>https://image.tmdb.org/t/p/original/jip2ap24Y6JxEgzVRyNqyYssnyR.jpg</t>
  </si>
  <si>
    <t>http://www.hesjustnotthatintoyoumovie.com/</t>
  </si>
  <si>
    <t>2c3rxHgfRTo</t>
  </si>
  <si>
    <t>Flower Films</t>
  </si>
  <si>
    <t>tt1001508</t>
  </si>
  <si>
    <t>6891e91e7a297d387b055eac</t>
  </si>
  <si>
    <t>Head of State</t>
  </si>
  <si>
    <t>head state</t>
  </si>
  <si>
    <t>When a presidential candidate dies unexpectedly in the middle of the campaign, the Democratic party unexpectedly picks a Washington, D.C. alderman as his replacement.</t>
  </si>
  <si>
    <t>2004-02-01T00:00:00Z</t>
  </si>
  <si>
    <t>https://image.tmdb.org/t/p/original/5itBve85q2oXmiQ3SkgCJa5Asxq.jpg</t>
  </si>
  <si>
    <t>UT6ARbhTjiU</t>
  </si>
  <si>
    <t>tt0325537</t>
  </si>
  <si>
    <t>6891e91e7a297d387b055ead</t>
  </si>
  <si>
    <t>Headhunters</t>
  </si>
  <si>
    <t>Hodejegerne</t>
  </si>
  <si>
    <t>Norwegian</t>
  </si>
  <si>
    <t>headhunters</t>
  </si>
  <si>
    <t>An accomplished headhunter risks everything to obtain a valuable painting owned by a former mercenary.</t>
  </si>
  <si>
    <t>2011-08-26T00:00:00Z</t>
  </si>
  <si>
    <t>2012-08-13T00:00:00Z</t>
  </si>
  <si>
    <t>2012-08-11T00:00:00Z</t>
  </si>
  <si>
    <t>https://image.tmdb.org/t/p/original/ll32Hyillq6VSC1F7v4m2uZjGKI.jpg</t>
  </si>
  <si>
    <t>MBjn4tdxC00</t>
  </si>
  <si>
    <t>tt1614989</t>
  </si>
  <si>
    <t>6891e91e7a297d387b055eae</t>
  </si>
  <si>
    <t>Heart of Stone</t>
  </si>
  <si>
    <t>heart stone</t>
  </si>
  <si>
    <t>An intelligence operative for a shadowy global peacekeeping agency races to stop a hacker from stealing its most valuable â€” and dangerous â€” weapon.</t>
  </si>
  <si>
    <t>2023-08-09T00:00:00Z</t>
  </si>
  <si>
    <t>https://image.tmdb.org/t/p/original/vB8o2p4ETnrfiWEgVxHmHWP9yRl.jpg</t>
  </si>
  <si>
    <t>https://www.netflix.com/title/81416533</t>
  </si>
  <si>
    <t>LOHrNvFH3F8</t>
  </si>
  <si>
    <t>tt13603966</t>
  </si>
  <si>
    <t>6891e91e7a297d387b055eaf</t>
  </si>
  <si>
    <t>Heartbreak Ridge</t>
  </si>
  <si>
    <t>heartbreak ridge</t>
  </si>
  <si>
    <t>A hard-nosed, hard-living Marine gunnery sergeant clashes with his superiors and his ex-wife as he takes command of a spoiled recon platoon with a bad attitude.</t>
  </si>
  <si>
    <t>1986-12-05T00:00:00Z</t>
  </si>
  <si>
    <t>1988-01-21T00:00:00Z</t>
  </si>
  <si>
    <t>https://image.tmdb.org/t/p/original/aMr99UigkMCTSPnLTpkzJeLmpyc.jpg</t>
  </si>
  <si>
    <t>AzmKOwtSCkg</t>
  </si>
  <si>
    <t>Jay Weston Productions</t>
  </si>
  <si>
    <t>tt0091187</t>
  </si>
  <si>
    <t>6891e91e7a297d387b055eb0</t>
  </si>
  <si>
    <t>Heat</t>
  </si>
  <si>
    <t>heat</t>
  </si>
  <si>
    <t>Obsessive master thief Neil McCauley leads a top-notch crew on various daring heists throughout Los Angeles while determined detective Vincent Hanna pursues him without rest. Each man recognizes and respects the ability and the dedication of the other even though they are aware their cat-and-mouse game may end in violence.</t>
  </si>
  <si>
    <t>1995-12-15T00:00:00Z</t>
  </si>
  <si>
    <t>1996-06-20T00:00:00Z</t>
  </si>
  <si>
    <t>2002-05-16T00:00:00Z</t>
  </si>
  <si>
    <t>https://image.tmdb.org/t/p/original/umSVjVdbVwtx5ryCA2QXL44Durm.jpg</t>
  </si>
  <si>
    <t>https://www.20thcenturystudios.com/movies/heat</t>
  </si>
  <si>
    <t>14oNcFxiVaQ</t>
  </si>
  <si>
    <t>tt0113277</t>
  </si>
  <si>
    <t>Heat Collection</t>
  </si>
  <si>
    <t>6891e91e7a297d387b055eb1</t>
  </si>
  <si>
    <t>Heist</t>
  </si>
  <si>
    <t>heist</t>
  </si>
  <si>
    <t>Joe Moore has a job he loves. He's a thief. His job goes sour when he gets caught on security camera tape. His fence, Bergman, reneges on the money he's owed, and his wife may be betraying him with the fence's young lieutenant. Moore and his partner, Bobby Blane, and their utility man, Pinky Pincus, find themselves broke, betrayed, and blackmailed. Moore is forced to commit his crew to do one last big job.</t>
  </si>
  <si>
    <t>2001-11-09T00:00:00Z</t>
  </si>
  <si>
    <t>2002-03-12T00:00:00Z</t>
  </si>
  <si>
    <t>https://image.tmdb.org/t/p/original/xrwwSXFeW35wYsnobreXbGxHwUC.jpg</t>
  </si>
  <si>
    <t>http://morgancreek.com/film/heist/</t>
  </si>
  <si>
    <t>Yjmy0TcpDtA</t>
  </si>
  <si>
    <t>Stolen Film Productions</t>
  </si>
  <si>
    <t>tt0252503</t>
  </si>
  <si>
    <t>6891e91e7a297d387b055eb2</t>
  </si>
  <si>
    <t>A father is without the means to pay for his daughter's medical treatment. As a last resort, he partners with a greedy co-worker to rob a casino. When things go awry they're forced to hijack a city bus.</t>
  </si>
  <si>
    <t>2015-11-13T00:00:00Z</t>
  </si>
  <si>
    <t>2015-12-20T00:00:00Z</t>
  </si>
  <si>
    <t>https://image.tmdb.org/t/p/original/eKdz5i9gbzJthAxUZBBj5SVbzKR.jpg</t>
  </si>
  <si>
    <t>aE_SiB95FAY</t>
  </si>
  <si>
    <t>Silver Plane Films</t>
  </si>
  <si>
    <t>tt3276924</t>
  </si>
  <si>
    <t>6891e91e7a297d387b055eb3</t>
  </si>
  <si>
    <t>Heist 88</t>
  </si>
  <si>
    <t>heist 88</t>
  </si>
  <si>
    <t>A criminal mastermind recruits a group of young bank employees to steal 80 million dollars in one of the largest bank heist in US history.</t>
  </si>
  <si>
    <t>2023-10-01T00:00:00Z</t>
  </si>
  <si>
    <t>2023-09-29T00:00:00Z</t>
  </si>
  <si>
    <t>https://image.tmdb.org/t/p/original/4ueFteb6V38fnSWTN4jIbLOlMlM.jpg</t>
  </si>
  <si>
    <t>https://www.sho.com/titles/3526567/heist-88</t>
  </si>
  <si>
    <t>uQFNfCfAqnk</t>
  </si>
  <si>
    <t>MTV Entertainment Studios</t>
  </si>
  <si>
    <t>tt7718100</t>
  </si>
  <si>
    <t>6891e91e7a297d387b055eb4</t>
  </si>
  <si>
    <t>Hellboy II: The Golden Army</t>
  </si>
  <si>
    <t>hellboy ii golden army</t>
  </si>
  <si>
    <t>Hellboy, his pyrokinetic girlfriend, Liz, and aquatic empath, Abe Sapien, face their biggest battle when an underworld elven prince plans to reclaim Earth for his magical kindred. Tired of living in the shadow of humans, Prince Nuada tries to awaken anÂ ancient force of killing machines, the all-powerful Golden Army, to clear the way for fantasy creatures to roam free. Only Hellboy can stop the dark prince and prevent humanity's annihilation.</t>
  </si>
  <si>
    <t>2008-07-11T00:00:00Z</t>
  </si>
  <si>
    <t>2008-11-05T00:00:00Z</t>
  </si>
  <si>
    <t>https://image.tmdb.org/t/p/original/zO0Wdrxnhx3KoJEvychSmnY3urC.jpg</t>
  </si>
  <si>
    <t>Yjivaeh5YOk</t>
  </si>
  <si>
    <t>tt0411477</t>
  </si>
  <si>
    <t>Hellboy Collection</t>
  </si>
  <si>
    <t>6891e91e7a297d387b055eb5</t>
  </si>
  <si>
    <t>Hereafter</t>
  </si>
  <si>
    <t>hereafter</t>
  </si>
  <si>
    <t>Three people â€” a blue-collar American, a French journalist and a London school boy â€” are touched by death in different ways.</t>
  </si>
  <si>
    <t>2011-01-01T00:00:00Z</t>
  </si>
  <si>
    <t>https://image.tmdb.org/t/p/original/nOy0X8XSmSDOuwV8pqT70WoWHwT.jpg</t>
  </si>
  <si>
    <t>http://hereafter.warnerbros.com/</t>
  </si>
  <si>
    <t>toJPUHh3EKI</t>
  </si>
  <si>
    <t>tt1212419</t>
  </si>
  <si>
    <t>6891e91e7a297d387b055eb6</t>
  </si>
  <si>
    <t>Hero</t>
  </si>
  <si>
    <t>hero</t>
  </si>
  <si>
    <t>Bernie Laplante is having a rough time. He's divorced, his ex-wife hates him and has custody of their son, the cops are setting a trap for him, then to top it all, he loses a shoe whilst rescuing passengers of a crashed jet. Being a thief who is down on his luck, Bernie takes advantage of the crash, but then someone else claims credit for the rescue.</t>
  </si>
  <si>
    <t>1992-10-02T00:00:00Z</t>
  </si>
  <si>
    <t>https://image.tmdb.org/t/p/original/wD7D0B9U9ooanxyhtgLKaqM7www.jpg</t>
  </si>
  <si>
    <t>5Bu5hIyz6fs</t>
  </si>
  <si>
    <t>tt0104412</t>
  </si>
  <si>
    <t>6891e91e7a297d387b055eb7</t>
  </si>
  <si>
    <t>Hero Wanted</t>
  </si>
  <si>
    <t>hero wanted</t>
  </si>
  <si>
    <t>Liam Case is a garbage man whose life hasn't quite turned out the way he expected it would. In order to impress the girl of his dreams, Liam plans an elaborate heist that will culminate with him jumping in to save the day at the last minute. When the day of the heist arrives, however, the plan takes an unexpected turn and Liam winds up in the hospital.</t>
  </si>
  <si>
    <t>2008-04-29T00:00:00Z</t>
  </si>
  <si>
    <t>https://image.tmdb.org/t/p/original/d7QsvWn92eTpSsOv0JHmpsWXY8X.jpg</t>
  </si>
  <si>
    <t>JZroWBh6Klo</t>
  </si>
  <si>
    <t>tt0977214</t>
  </si>
  <si>
    <t>6891e91e7a297d387b055eb8</t>
  </si>
  <si>
    <t>Hidden Figures</t>
  </si>
  <si>
    <t>hidden figures</t>
  </si>
  <si>
    <t>The untold story of Katherine G. Johnson, Dorothy Vaughan and Mary Jackson â€“ brilliant African-American women working at NASA and serving as the brains behind one of the greatest operations in history â€“ the launch of astronaut John Glenn into orbit. The visionary trio crossed all gender and race lines to inspire generations to dream big.</t>
  </si>
  <si>
    <t>2016-12-25T00:00:00Z</t>
  </si>
  <si>
    <t>2017-04-11T00:00:00Z</t>
  </si>
  <si>
    <t>https://image.tmdb.org/t/p/original/9lfz2W2uGjyow3am00rsPJ8iOyq.jpg</t>
  </si>
  <si>
    <t>http://www.hiddenfigures.com</t>
  </si>
  <si>
    <t>5wfrDhgUMGI</t>
  </si>
  <si>
    <t>tt4846340</t>
  </si>
  <si>
    <t>6891e91e7a297d387b055eb9</t>
  </si>
  <si>
    <t>High Fidelity</t>
  </si>
  <si>
    <t>high fidelity</t>
  </si>
  <si>
    <t>After his long-time girlfriend dumps him, a thirty-year-old record store owner seeks to understand why he is unlucky in love while recounting his "top five breakups of all time".</t>
  </si>
  <si>
    <t>2001-04-11T00:00:00Z</t>
  </si>
  <si>
    <t>2000-07-13T00:00:00Z</t>
  </si>
  <si>
    <t>https://image.tmdb.org/t/p/original/e2LZGB62GMhv3Fo8tDZjY87I81a.jpg</t>
  </si>
  <si>
    <t>6P4dXJ_Tvns</t>
  </si>
  <si>
    <t>tt0146882</t>
  </si>
  <si>
    <t>6891e91e7a297d387b055eba</t>
  </si>
  <si>
    <t>High Heat</t>
  </si>
  <si>
    <t>high heat</t>
  </si>
  <si>
    <t>When the local mafia shows up to burn down her restaurant, Ana, a chef with a meticulous past, defends her turf and proves her knife skills both in and out of the kitchen.</t>
  </si>
  <si>
    <t>2022-12-16T00:00:00Z</t>
  </si>
  <si>
    <t>2023-04-28T00:00:00Z</t>
  </si>
  <si>
    <t>https://image.tmdb.org/t/p/original/mmD0NVdhiRiCu64YKem5GK5PSfy.jpg</t>
  </si>
  <si>
    <t>XZoDwdLJUK0</t>
  </si>
  <si>
    <t>tt15721088</t>
  </si>
  <si>
    <t>6891e91e7a297d387b055ebb</t>
  </si>
  <si>
    <t>History of the World: Part I</t>
  </si>
  <si>
    <t>history world part i</t>
  </si>
  <si>
    <t>An uproarious version of history that proves nothing is sacred â€“ not even the Roman Empire, the French Revolution and the Spanish Inquisition.</t>
  </si>
  <si>
    <t>1981-06-12T00:00:00Z</t>
  </si>
  <si>
    <t>https://image.tmdb.org/t/p/original/6iAl78qZHT65erPXr2YW6Y54wlY.jpg</t>
  </si>
  <si>
    <t>1TASJymwQeo</t>
  </si>
  <si>
    <t>Brooksfilms</t>
  </si>
  <si>
    <t>tt0082517</t>
  </si>
  <si>
    <t>6891e91e7a297d387b055ebc</t>
  </si>
  <si>
    <t>Hit &amp; Run</t>
  </si>
  <si>
    <t>hit run</t>
  </si>
  <si>
    <t>When former getaway driver Charlie Bronson jeopardises his Witness Protection Plan identity in order to help his girlfriend get to Los Angeles, the feds and Charlie's former gang chase them on the road.</t>
  </si>
  <si>
    <t>2012-08-22T00:00:00Z</t>
  </si>
  <si>
    <t>2014-07-14T00:00:00Z</t>
  </si>
  <si>
    <t>2012-09-27T00:00:00Z</t>
  </si>
  <si>
    <t>https://image.tmdb.org/t/p/original/2n3FTpj2AmucfvgZ5tunZxZ2Jvf.jpg</t>
  </si>
  <si>
    <t>http://www.hitandrunmovie.com/</t>
  </si>
  <si>
    <t>q_4YeymTnAI</t>
  </si>
  <si>
    <t>tt2097307</t>
  </si>
  <si>
    <t>6891e91e7a297d387b055ebd</t>
  </si>
  <si>
    <t>Hitch</t>
  </si>
  <si>
    <t>hitch</t>
  </si>
  <si>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â€“ now Allegra's boyfriend â€“ it threatens to destroy both relationships.</t>
  </si>
  <si>
    <t>2005-03-02T00:00:00Z</t>
  </si>
  <si>
    <t>https://image.tmdb.org/t/p/original/x3W9H3nhGQbWSlyI8Amp2F6Z6cz.jpg</t>
  </si>
  <si>
    <t>dMaq_pfxs-0</t>
  </si>
  <si>
    <t>tt0386588</t>
  </si>
  <si>
    <t>6891e91e7a297d387b055ebe</t>
  </si>
  <si>
    <t>Hitman</t>
  </si>
  <si>
    <t>hitman</t>
  </si>
  <si>
    <t>A genetically engineered assassin with deadly aim, known only as "Agent 47" eliminates strategic targets for a top-secret organization. But when he's double-crossed, the hunter becomes the prey as 47 finds himself in a life-or-death game of international intrigue.</t>
  </si>
  <si>
    <t>2007-11-21T00:00:00Z</t>
  </si>
  <si>
    <t>2008-04-28T00:00:00Z</t>
  </si>
  <si>
    <t>2020-05-15T00:00:00Z</t>
  </si>
  <si>
    <t>https://image.tmdb.org/t/p/original/h69UJOOKlrHcvhl5H2LY74N61DQ.jpg</t>
  </si>
  <si>
    <t>http://www.hitmanmovie.com/</t>
  </si>
  <si>
    <t>7A0DuqGfXqw</t>
  </si>
  <si>
    <t>tt0465494</t>
  </si>
  <si>
    <t>Hitman Collection</t>
  </si>
  <si>
    <t>6891e91e7a297d387b055ebf</t>
  </si>
  <si>
    <t>Hitman: Agent 47</t>
  </si>
  <si>
    <t>hitman agent 47</t>
  </si>
  <si>
    <t>An assassin teams up with a woman to help her find her father and uncover the mysteries of her ancestry.</t>
  </si>
  <si>
    <t>2015-08-20T00:00:00Z</t>
  </si>
  <si>
    <t>2015-05-30T00:00:00Z</t>
  </si>
  <si>
    <t>https://image.tmdb.org/t/p/original/cx9AOBOv9Qf5ufZYQMbfTV7w7VY.jpg</t>
  </si>
  <si>
    <t>http://www.foxmovies.com/movies/hitman-agent-47</t>
  </si>
  <si>
    <t>giNpP8VBIN8</t>
  </si>
  <si>
    <t>Daybreak Productions</t>
  </si>
  <si>
    <t>tt2679042</t>
  </si>
  <si>
    <t>6891e91e7a297d387b055ec0</t>
  </si>
  <si>
    <t>Hitman's Wife's Bodyguard</t>
  </si>
  <si>
    <t>hitman s wife s bodyguard</t>
  </si>
  <si>
    <t>The worldâ€™s most lethal odd couple â€“ bodyguard Michael Bryce and hitman Darius Kincaid â€“ are back on another life-threatening mission. Still unlicensed and under scrutiny, Bryce is forced into action by Darius's even more volatile wife, the infamous international con artist Sonia Kincaid. As Bryce is driven over the edge by his two most dangerous protectees, the trio get in over their heads in a global plot and soon find that they are all that stand between Europe and a vengeful and powerful madman.</t>
  </si>
  <si>
    <t>2021-06-14T00:00:00Z</t>
  </si>
  <si>
    <t>2021-08-17T00:00:00Z</t>
  </si>
  <si>
    <t>2021-07-22T00:00:00Z</t>
  </si>
  <si>
    <t>https://image.tmdb.org/t/p/original/6zwGWDpY8Zu0L6W4SYWERBR8Msw.jpg</t>
  </si>
  <si>
    <t>https://www.thehitmanswifesbodyguard.movie</t>
  </si>
  <si>
    <t>qRZYZ3g8l54</t>
  </si>
  <si>
    <t>tt8385148</t>
  </si>
  <si>
    <t>The Hitman's Bodyguard Collection</t>
  </si>
  <si>
    <t>6891e91e7a297d387b055ec1</t>
  </si>
  <si>
    <t>Hocus Pocus</t>
  </si>
  <si>
    <t>hocus pocus</t>
  </si>
  <si>
    <t>After 300 years of slumber, three sister witches are accidentally resurrected in Salem on Halloween night, and it is up to three kids and their newfound feline friend to put an end to the witches' reign of terror once and for all.</t>
  </si>
  <si>
    <t>1993-07-16T00:00:00Z</t>
  </si>
  <si>
    <t>2003-06-01T00:00:00Z</t>
  </si>
  <si>
    <t>2001-01-05T00:00:00Z</t>
  </si>
  <si>
    <t>https://image.tmdb.org/t/p/original/by4D4Q9NlUjFSEUA1yrxq6ksXmk.jpg</t>
  </si>
  <si>
    <t>https://movies.disney.com/hocus-pocus</t>
  </si>
  <si>
    <t>OFm_2RyxXjQ</t>
  </si>
  <si>
    <t>tt0107120</t>
  </si>
  <si>
    <t>Hocus Pocus Collection</t>
  </si>
  <si>
    <t>6891e91e7a297d387b055ec2</t>
  </si>
  <si>
    <t>Hocus Pocus 2</t>
  </si>
  <si>
    <t>hocus pocus 2</t>
  </si>
  <si>
    <t>29 years since the Black Flame Candle was last lit, the 17th-century Sanderson sisters are resurrected, and they are looking for revenge. Now it's up to three high school students to stop the ravenous witches from wreaking a new kind of havoc on Salem before dawn on All Hallow's Eve.</t>
  </si>
  <si>
    <t>2022-09-30T00:00:00Z</t>
  </si>
  <si>
    <t>https://image.tmdb.org/t/p/original/7ze7YNmUaX81ufctGqt0AgHxRtL.jpg</t>
  </si>
  <si>
    <t>https://www.disneyplus.com/movies/hocus-pocus-2/4Q5cWHlnVCun</t>
  </si>
  <si>
    <t>idc0EOmKr30</t>
  </si>
  <si>
    <t>tt11909878</t>
  </si>
  <si>
    <t>6891e91e7a297d387b055ec3</t>
  </si>
  <si>
    <t>Hoffa</t>
  </si>
  <si>
    <t>hoffa</t>
  </si>
  <si>
    <t>A portrait of union leader James R. Hoffa, as seen through the eyes of his friend, Bobby Ciaro. The film follows Hoffa through his countless battles with the RTA and President Roosevelt.</t>
  </si>
  <si>
    <t>1992-12-25T00:00:00Z</t>
  </si>
  <si>
    <t>1999-07-03T00:00:00Z</t>
  </si>
  <si>
    <t>https://image.tmdb.org/t/p/original/aMGhaSkhkFwz33hKEsBrJ3ptx3g.jpg</t>
  </si>
  <si>
    <t>tTlAAEaxckQ</t>
  </si>
  <si>
    <t>tt0104427</t>
  </si>
  <si>
    <t>6891e91e7a297d387b055ec4</t>
  </si>
  <si>
    <t>Holy Man</t>
  </si>
  <si>
    <t>holy man</t>
  </si>
  <si>
    <t>In a world governed by commerce, Ricky and Kate, dedicated employees, find their lives forever changed when they encounter the enigmatic stranger G. As they navigate the realm of commerce, their paths intertwine in a surreal dance of love, loss, and redemption. G's presence, amplified through the pervasive influence of globalized television, casts a spell that reverberates beyond Ricky and Kate, impacting the lives of those who bear witness to their intertwined destinies.</t>
  </si>
  <si>
    <t>1998-10-08T00:00:00Z</t>
  </si>
  <si>
    <t>2000-02-24T00:00:00Z</t>
  </si>
  <si>
    <t>https://image.tmdb.org/t/p/original/sfJBsOdSbgLLarO6GIS0dWzFcCv.jpg</t>
  </si>
  <si>
    <t>7e3YGlFWtDs</t>
  </si>
  <si>
    <t>tt0120701</t>
  </si>
  <si>
    <t>6891e91e7a297d387b055ec5</t>
  </si>
  <si>
    <t>Home Alone</t>
  </si>
  <si>
    <t>home alone</t>
  </si>
  <si>
    <t>Eight-year-old Kevin McCallister makes the most of the situation after his family unwittingly leaves him behind when they go on Christmas vacation. When thieves try to break into his home, he puts up a fight like no other.</t>
  </si>
  <si>
    <t>1990-11-16T00:00:00Z</t>
  </si>
  <si>
    <t>https://image.tmdb.org/t/p/original/onTSipZ8R3bliBdKfPtsDuHTdlL.jpg</t>
  </si>
  <si>
    <t>sptc2IcHnc4</t>
  </si>
  <si>
    <t>Hughes Entertainment</t>
  </si>
  <si>
    <t>tt0099785</t>
  </si>
  <si>
    <t>Home Alone Collection</t>
  </si>
  <si>
    <t>6891e91e7a297d387b055ec6</t>
  </si>
  <si>
    <t>Home Alone 2: Lost in New York</t>
  </si>
  <si>
    <t>home alone 2 lost in new york</t>
  </si>
  <si>
    <t>Instead of flying to Florida with his folks, Kevin ends up alone in New York, where he gets a hotel room with his dad's credit cardâ€”despite problems from a clerk and meddling bellboy. But when Kevin runs into his old nemeses, the Wet Bandits, he's determined to foil their plans to rob a toy store on Christmas Eve.</t>
  </si>
  <si>
    <t>1992-11-15T00:00:00Z</t>
  </si>
  <si>
    <t>2000-12-28T00:00:00Z</t>
  </si>
  <si>
    <t>1997-12-23T00:00:00Z</t>
  </si>
  <si>
    <t>https://image.tmdb.org/t/p/original/uuitWHpJwxD1wruFl2nZHIb4UGN.jpg</t>
  </si>
  <si>
    <t>g64dOUrwqrE</t>
  </si>
  <si>
    <t>tt0104431</t>
  </si>
  <si>
    <t>6891e91e7a297d387b055ec7</t>
  </si>
  <si>
    <t>Home Alone 3</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</si>
  <si>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</si>
  <si>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</si>
  <si>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2007-10-18T00:00:00Z</t>
  </si>
  <si>
    <t>https://image.tmdb.org/t/p/original/6uOadrCfle0n2LOOxHbgWEdnrm2.jpg</t>
  </si>
  <si>
    <t>PP--dDh4axI</t>
  </si>
  <si>
    <t>tt0119303</t>
  </si>
  <si>
    <t>1916x1074</t>
  </si>
  <si>
    <t>6891e91e7a297d387b055ec8</t>
  </si>
  <si>
    <t>Home Alone 4</t>
  </si>
  <si>
    <t>home alone 4</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</si>
  <si>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</si>
  <si>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2002-11-03T00:00:00Z</t>
  </si>
  <si>
    <t>2003-09-02T00:00:00Z</t>
  </si>
  <si>
    <t>https://image.tmdb.org/t/p/original/qRktvMOO2QaCL7gvNyvZDoxPOZj.jpg</t>
  </si>
  <si>
    <t>D-s9SqcXAWI</t>
  </si>
  <si>
    <t>20th Century Fox Television</t>
  </si>
  <si>
    <t>tt0329200</t>
  </si>
  <si>
    <t>6891e91e7a297d387b055ec9</t>
  </si>
  <si>
    <t>Home Alone: The Holiday Heist</t>
  </si>
  <si>
    <t>home alone holiday heist</t>
  </si>
  <si>
    <t>10-year-old Finn is terrified to learn his family is relocating from sunny California to Maine in the scariest house he has ever seen! Convinced that his new house is haunted, Finn sets up a series of elaborate traps to catch the â€œghostâ€ in action. Left home alone with his sister while their parents are stranded across town, Finnâ€™s traps catch a new target â€“ a group of thieves who have targeted Finnâ€™s house.</t>
  </si>
  <si>
    <t>2012-12-03T00:00:00Z</t>
  </si>
  <si>
    <t>2012-11-25T00:00:00Z</t>
  </si>
  <si>
    <t>https://image.tmdb.org/t/p/original/6bZdqzK3le84IVUIJCppYMG7UeA.jpg</t>
  </si>
  <si>
    <t>EvJy9gROP4U</t>
  </si>
  <si>
    <t>tt2308733</t>
  </si>
  <si>
    <t>6891e91e7a297d387b055eca</t>
  </si>
  <si>
    <t>Home of the Brave</t>
  </si>
  <si>
    <t>home brave</t>
  </si>
  <si>
    <t>The day after they get the word they'll go home in two weeks, a group of soldiers from Spokane are ambushed in an Iraqi city. Back stateside we follow four of them - a surgeon who saw too much, a teacher who's a single mom and who lost a hand in the ambush, an infantry man whose best friend died that day, and a soldier who keeps reliving the moment he killed a civilian woman.</t>
  </si>
  <si>
    <t>2006-12-15T00:00:00Z</t>
  </si>
  <si>
    <t>2008-11-04T00:00:00Z</t>
  </si>
  <si>
    <t>2007-08-02T00:00:00Z</t>
  </si>
  <si>
    <t>https://image.tmdb.org/t/p/original/eQokFEJYba9PUhJ99W0TsxzOynp.jpg</t>
  </si>
  <si>
    <t>30ievUFz0cw</t>
  </si>
  <si>
    <t>tt0763840</t>
  </si>
  <si>
    <t>6891e91e7a297d387b055ecb</t>
  </si>
  <si>
    <t>Home Sweet Home Alone</t>
  </si>
  <si>
    <t>home sweet home alone</t>
  </si>
  <si>
    <t>After being left at home by himself for the holidays, 10-year-old Max Mercer must work to defend his home from a married couple who tries to steal back a valuable heirloom.</t>
  </si>
  <si>
    <t>2021-11-11T00:00:00Z</t>
  </si>
  <si>
    <t>https://image.tmdb.org/t/p/original/fP3VvqUjEBjawxZHL4sYCq2ZdJD.jpg</t>
  </si>
  <si>
    <t>https://www.disneyplus.com/movies/home-sweet-home-alone/316tLmyNEXs5</t>
  </si>
  <si>
    <t>FOXW8ur2jr4</t>
  </si>
  <si>
    <t>tt11012066</t>
  </si>
  <si>
    <t>6891e91e7a297d387b055ecc</t>
  </si>
  <si>
    <t>Homefront</t>
  </si>
  <si>
    <t>homefront</t>
  </si>
  <si>
    <t>Phil Broker is a former DEA agent who has gone through a crisis after his action against a biker gang went horribly wrong and it cost the life of his boss' son. He is recently widowed and is left with a 9-years-old daughter, Maddy. He decides to quit the turbulent and demanding life of thrill for Maddy's sake and retires to a small town. His daughter fights off a boy who was bullying her at school and this sets in motion a round of events that end in his direct confrontation with the local Meth drug lord. His past history with the biker gang also enters the arena, making matters more complex. But he has a mission in his mind to protect his daughter and he is ready to pay any cost that it demands.</t>
  </si>
  <si>
    <t>2013-11-12T00:00:00Z</t>
  </si>
  <si>
    <t>2014-03-06T00:00:00Z</t>
  </si>
  <si>
    <t>2014-09-07T00:00:00Z</t>
  </si>
  <si>
    <t>https://image.tmdb.org/t/p/original/6pF8D9bDIAmuHgCqGKEfuNWRQam.jpg</t>
  </si>
  <si>
    <t>BjFTuZH7E2c</t>
  </si>
  <si>
    <t>Open Road Films</t>
  </si>
  <si>
    <t>tt2312718</t>
  </si>
  <si>
    <t>6891e91e7a297d387b055ecd</t>
  </si>
  <si>
    <t>Honest Thief</t>
  </si>
  <si>
    <t>honest thief</t>
  </si>
  <si>
    <t>A bank robber tries to turn himself in because he's falling in love and wants to live an honest life...but when he realizes the Feds are more corrupt than him, he must fight back to clear his name.</t>
  </si>
  <si>
    <t>2020-09-03T00:00:00Z</t>
  </si>
  <si>
    <t>2020-12-29T00:00:00Z</t>
  </si>
  <si>
    <t>2020-12-08T00:00:00Z</t>
  </si>
  <si>
    <t>https://image.tmdb.org/t/p/original/zeD4PabP6099gpE0STWJrJrCBCs.jpg</t>
  </si>
  <si>
    <t>_TLtcw7ixRc</t>
  </si>
  <si>
    <t>tt1838556</t>
  </si>
  <si>
    <t>6891e91e7a297d387b055ece</t>
  </si>
  <si>
    <t>Hook</t>
  </si>
  <si>
    <t>hook</t>
  </si>
  <si>
    <t>The boy who wasn't supposed to grow upâ€”Peter Panâ€”does just that, becoming a soulless corporate lawyer whose workaholism could cost him his wife and kids. During his trip to see Granny Wendy in London, the vengeful Capt. Hook kidnaps Peter's kids and forces Peter to return to Neverland.</t>
  </si>
  <si>
    <t>1991-04-10T00:00:00Z</t>
  </si>
  <si>
    <t>2000-04-18T00:00:00Z</t>
  </si>
  <si>
    <t>2021-01-31T00:00:00Z</t>
  </si>
  <si>
    <t>https://image.tmdb.org/t/p/original/a6rB1lGXoGms7gWxRfJneQmAjNV.jpg</t>
  </si>
  <si>
    <t>c-vwgt8cwEM</t>
  </si>
  <si>
    <t>tt0102057</t>
  </si>
  <si>
    <t>6891e91e7a297d387b055ecf</t>
  </si>
  <si>
    <t>Horrible Bosses</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</si>
  <si>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</si>
  <si>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</si>
  <si>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2011-07-08T00:00:00Z</t>
  </si>
  <si>
    <t>2011-10-11T00:00:00Z</t>
  </si>
  <si>
    <t>2014-02-22T00:00:00Z</t>
  </si>
  <si>
    <t>https://image.tmdb.org/t/p/original/uQkUwgyFHAm0jGQERPG6Z9o9Zbj.jpg</t>
  </si>
  <si>
    <t>http://horriblebossesmovie.warnerbros.com/index.html</t>
  </si>
  <si>
    <t>VpUeQV8sdOc</t>
  </si>
  <si>
    <t>tt1499658</t>
  </si>
  <si>
    <t>Horrible Bosses Collection</t>
  </si>
  <si>
    <t>6891e91e7a297d387b055ed0</t>
  </si>
  <si>
    <t>Horrible Bosses 2</t>
  </si>
  <si>
    <t>horrible bosses 2</t>
  </si>
  <si>
    <t>Dale, Kurt and Nick decide to start their own business but things don't go as planned because of a slick investor, prompting the trio to pull off a harebrained and misguided kidnapping scheme.</t>
  </si>
  <si>
    <t>https://image.tmdb.org/t/p/original/boBOkwIqgrs8noxBUSDkkicKa4K.jpg</t>
  </si>
  <si>
    <t>utriEZFno0E</t>
  </si>
  <si>
    <t>tt2170439</t>
  </si>
  <si>
    <t>6891e91e7a297d387b055ed1</t>
  </si>
  <si>
    <t>Hostage</t>
  </si>
  <si>
    <t>hostage</t>
  </si>
  <si>
    <t>When a mafia accountant is taken hostage on his beat, a police officer â€“ wracked by guilt from a prior stint as a negotiator â€“ must negotiate the standoff, even as his own family is held captive by the mob.</t>
  </si>
  <si>
    <t>2005-03-10T00:00:00Z</t>
  </si>
  <si>
    <t>2006-02-22T00:00:00Z</t>
  </si>
  <si>
    <t>2008-03-23T00:00:00Z</t>
  </si>
  <si>
    <t>https://image.tmdb.org/t/p/original/vjhLmtjO2pMQXRgkxcwZoq2Ma8n.jpg</t>
  </si>
  <si>
    <t>HCt4L7RPweE</t>
  </si>
  <si>
    <t>tt0340163</t>
  </si>
  <si>
    <t>6891e91e7a297d387b055ed2</t>
  </si>
  <si>
    <t>Hot Fuzz</t>
  </si>
  <si>
    <t>hot fuzz</t>
  </si>
  <si>
    <t>Former London constable Nicholas Angel finds it difficult to adapt to his new assignment in the sleepy British village of Sandford. Not only does he miss the excitement of the big city, but he also has a well-meaning oaf for a partner. However, when a series of grisly accidents rocks Sandford, Angel smells something rotten in the idyllic village.</t>
  </si>
  <si>
    <t>2007-02-14T00:00:00Z</t>
  </si>
  <si>
    <t>2007-09-05T00:00:00Z</t>
  </si>
  <si>
    <t>2007-06-08T00:00:00Z</t>
  </si>
  <si>
    <t>https://image.tmdb.org/t/p/original/zPib4ukTSdXvHP9pxGkFCe34f3y.jpg</t>
  </si>
  <si>
    <t>https://www.focusfeatures.com/hot_fuzz</t>
  </si>
  <si>
    <t>L6PKkxn7pq0</t>
  </si>
  <si>
    <t>tt0425112</t>
  </si>
  <si>
    <t>6891e91e7a297d387b055ed3</t>
  </si>
  <si>
    <t>Hot Pursuit</t>
  </si>
  <si>
    <t>hot pursuit</t>
  </si>
  <si>
    <t>Straight-arrow policewoman Cooper is excited and thrilled about her next assignment. Her task is to escort Daniella Riva, a wisecracking Colombian beauty, from San Antonio to Dallas so both she and her husband can testify against a drug lord. Plans go awry when Mr. Riva gets ambushed, leaving Daniella a widow. Cooper and her witness must now use their wits to escape from crooked cops and murderous gunmen, while not killing each other in the process.</t>
  </si>
  <si>
    <t>2015-05-08T00:00:00Z</t>
  </si>
  <si>
    <t>2015-11-23T00:00:00Z</t>
  </si>
  <si>
    <t>2015-05-14T00:00:00Z</t>
  </si>
  <si>
    <t>https://image.tmdb.org/t/p/original/lobNOBHuJQCP9ZYAf86MBMwRrmZ.jpg</t>
  </si>
  <si>
    <t>eeMlkBkigIA</t>
  </si>
  <si>
    <t>tt2967224</t>
  </si>
  <si>
    <t>6891e91e7a297d387b055ed4</t>
  </si>
  <si>
    <t>Hot Seat</t>
  </si>
  <si>
    <t>hot seat</t>
  </si>
  <si>
    <t>An ex-hacker is forced to break into high-level banking institutions, another man must try to penetrate the booby-trapped building to get the young man off the hot seat.</t>
  </si>
  <si>
    <t>2023-09-07T00:00:00Z</t>
  </si>
  <si>
    <t>2023-07-05T00:00:00Z</t>
  </si>
  <si>
    <t>https://image.tmdb.org/t/p/original/6zoA2yEfKs8hNFlk4AV28VpoT3I.jpg</t>
  </si>
  <si>
    <t>4LkSJv66OFU</t>
  </si>
  <si>
    <t>tt15690300</t>
  </si>
  <si>
    <t>6891e91e7a297d387b055ed5</t>
  </si>
  <si>
    <t>Hotel Artemis</t>
  </si>
  <si>
    <t>hotel artemis</t>
  </si>
  <si>
    <t>Los Angeles, June 21st, 2028. While the streets are being torn apart by riots, the Nurse, who runs a clandestine hospital for criminals in the penthouse of the Artemis, a closed old hotel, has a rough night dealing with troublemaker clients: thieves, assassins, someone from the past and the one who owns the place and the whole city.</t>
  </si>
  <si>
    <t>2018-06-07T00:00:00Z</t>
  </si>
  <si>
    <t>2018-10-09T00:00:00Z</t>
  </si>
  <si>
    <t>2018-11-12T00:00:00Z</t>
  </si>
  <si>
    <t>https://image.tmdb.org/t/p/original/vaZMpZOhhkKOYz0MHCx4vDABwgP.jpg</t>
  </si>
  <si>
    <t>http://hotelartemismovie.com/</t>
  </si>
  <si>
    <t>7bELPcq7gB4</t>
  </si>
  <si>
    <t>The Ink Factory</t>
  </si>
  <si>
    <t>tt5834262</t>
  </si>
  <si>
    <t>6891e91e7a297d387b055ed6</t>
  </si>
  <si>
    <t>Hotel Rwanda</t>
  </si>
  <si>
    <t>hotel rwanda</t>
  </si>
  <si>
    <t>Inspired by true events, this film takes place in Rwanda in the 1990s when more than a million Tutsis were killed in a genocide that went mostly unnoticed by the rest of the world. Hotel owner Paul Rusesabagina houses over a thousand refuges in his hotel in attempt to save their lives.</t>
  </si>
  <si>
    <t>2005-01-20T00:00:00Z</t>
  </si>
  <si>
    <t>2007-05-01T00:00:00Z</t>
  </si>
  <si>
    <t>https://image.tmdb.org/t/p/original/lOBsGSCBEZNdsiCNpoSG2S6xrdN.jpg</t>
  </si>
  <si>
    <t>http://www.metrofilms.com/films/hotel-rwanda</t>
  </si>
  <si>
    <t>2x8UzELvKlY</t>
  </si>
  <si>
    <t>tt0395169</t>
  </si>
  <si>
    <t>6891e91e7a297d387b055ed7</t>
  </si>
  <si>
    <t>How to Lose a Guy in 10 Days</t>
  </si>
  <si>
    <t>how to lose guy in 10 days</t>
  </si>
  <si>
    <t>It's the battle of wills, as Andie needs to prove she can dump a guy in 10 days, whereas Ben needs to prove he can win a girl in 10 days. Now, the clock is tickingâ€”and the wildly entertaining comedy smash is off and running in this irresistible tale of sex, lies and outrageous romantic fireworks!</t>
  </si>
  <si>
    <t>2003-02-07T00:00:00Z</t>
  </si>
  <si>
    <t>2004-02-05T00:00:00Z</t>
  </si>
  <si>
    <t>https://image.tmdb.org/t/p/original/2dlftyPz7mTYbrsPvTogyFmYd7d.jpg</t>
  </si>
  <si>
    <t>2ZMGk_Ml1fc</t>
  </si>
  <si>
    <t>tt0251127</t>
  </si>
  <si>
    <t>6891e91e7a297d387b055ed8</t>
  </si>
  <si>
    <t>How to Train Your Dragon</t>
  </si>
  <si>
    <t>how to train your dragon</t>
  </si>
  <si>
    <t>As the son of a Viking leader on the cusp of manhood, shy Hiccup Horrendous Haddock III faces a rite of passage: he must kill a dragon to prove his warrior mettle. But after downing a feared dragon, he realizes that he no longer wants to destroy it, and instead befriends the beast â€“ which he names Toothless â€“ much to the chagrin of his warrior father.</t>
  </si>
  <si>
    <t>2010-03-18T00:00:00Z</t>
  </si>
  <si>
    <t>2010-10-16T00:00:00Z</t>
  </si>
  <si>
    <t>2014-07-05T00:00:00Z</t>
  </si>
  <si>
    <t>https://image.tmdb.org/t/p/original/ygGmAO60t8GyqUo9xYeYxSZAR3b.jpg</t>
  </si>
  <si>
    <t>http://www.howtotrainyourdragon.com/</t>
  </si>
  <si>
    <t>1huZhKwhIQc</t>
  </si>
  <si>
    <t>tt0892769</t>
  </si>
  <si>
    <t>How to Train Your Dragon Collection</t>
  </si>
  <si>
    <t>6891e91e7a297d387b055ed9</t>
  </si>
  <si>
    <t>How to Train Your Dragon 2</t>
  </si>
  <si>
    <t>how to train your dragon 2</t>
  </si>
  <si>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</si>
  <si>
    <t>2014-11-03T00:00:00Z</t>
  </si>
  <si>
    <t>2014-09-21T00:00:00Z</t>
  </si>
  <si>
    <t>https://image.tmdb.org/t/p/original/d13Uj86LdbDLrfDoHR5aDOFYyJC.jpg</t>
  </si>
  <si>
    <t>http://howtotrainyourdragon.com</t>
  </si>
  <si>
    <t>1Y0erVF9cLI</t>
  </si>
  <si>
    <t>tt1646971</t>
  </si>
  <si>
    <t>6891e91e7a297d387b055eda</t>
  </si>
  <si>
    <t>How to Train Your Dragon: Homecoming</t>
  </si>
  <si>
    <t>how to train your dragon homecoming</t>
  </si>
  <si>
    <t>It's been ten years since the dragons moved to the Hidden World, and even though Toothless doesn't live in New Berk anymore, Hiccup continues the holiday traditions he once shared with his best friend. But the Vikings of New Berk were beginning to forget about their friendship with dragons. Hiccup, Astrid, and Gobber know just what to do to keep the dragons in the villagers' hearts. And across the sea, the dragons have a plan of their own...</t>
  </si>
  <si>
    <t>2019-12-09T00:00:00Z</t>
  </si>
  <si>
    <t>2019-12-03T00:00:00Z</t>
  </si>
  <si>
    <t>https://image.tmdb.org/t/p/original/kXj2Qrfm994yLeuADqbOieU1mUH.jpg</t>
  </si>
  <si>
    <t>CehPixdKUuE</t>
  </si>
  <si>
    <t>tt11112140</t>
  </si>
  <si>
    <t>6891e91e7a297d387b055edb</t>
  </si>
  <si>
    <t>How to Train Your Dragon: Snoggletog Log</t>
  </si>
  <si>
    <t>how to train your dragon snoggletog log</t>
  </si>
  <si>
    <t>When Hiccup and Toothless begin sharing stories of their special relationship with their respective families as they prepare for the Snoggletog Festival, it quickly becomes clear that the new generation of Vikings donâ€™t remember the bond between dragon and human.</t>
  </si>
  <si>
    <t>2019-12-05T00:00:00Z</t>
  </si>
  <si>
    <t>https://image.tmdb.org/t/p/original/imbb2UxrVossYJEvr741a4AuNpu.jpg</t>
  </si>
  <si>
    <t>https://www.hulu.com/movie/how-to-train-your-dragon-snoggletog-log-fcef765a-4683-475b-a262-9a3746666588?dl=false</t>
  </si>
  <si>
    <t>tt11409576</t>
  </si>
  <si>
    <t>6891e91e7a297d387b055edc</t>
  </si>
  <si>
    <t>How to Train Your Dragon: The Hidden World</t>
  </si>
  <si>
    <t>how to train your dragon hidden world</t>
  </si>
  <si>
    <t>As Hiccup fulfills his dream of creating a peaceful dragon utopia, Toothlessâ€™ discovery of an untamed, elusive mate draws the Night Fury away. When danger mounts at home and Hiccupâ€™s reign as village chief is tested, both dragon and rider must make impossible decisions to save their kind.</t>
  </si>
  <si>
    <t>2019-01-03T00:00:00Z</t>
  </si>
  <si>
    <t>2019-05-21T00:00:00Z</t>
  </si>
  <si>
    <t>2019-05-07T00:00:00Z</t>
  </si>
  <si>
    <t>https://image.tmdb.org/t/p/original/xvx4Yhf0DVH8G4LzNISpMfFBDy2.jpg</t>
  </si>
  <si>
    <t>https://www.howtotrainyourdragon.com/</t>
  </si>
  <si>
    <t>5DEdq57E5ls</t>
  </si>
  <si>
    <t>tt2386490</t>
  </si>
  <si>
    <t>6891e91e7a297d387b055edd</t>
  </si>
  <si>
    <t>Hulk</t>
  </si>
  <si>
    <t>hulk</t>
  </si>
  <si>
    <t>Bruce Banner, a genetics researcher with a tragic past, suffers massive radiation exposure in his laboratory that causes him to transform into a raging green monster when he gets angry.</t>
  </si>
  <si>
    <t>2003-06-19T00:00:00Z</t>
  </si>
  <si>
    <t>https://image.tmdb.org/t/p/original/qnngKqAcqfH2pBxDoKu5lxzSbTo.jpg</t>
  </si>
  <si>
    <t>2ErnLuJKQA4</t>
  </si>
  <si>
    <t>tt0286716</t>
  </si>
  <si>
    <t>6891e91e7a297d387b055ede</t>
  </si>
  <si>
    <t>Human Capital</t>
  </si>
  <si>
    <t>human capital</t>
  </si>
  <si>
    <t>Ian begins a relationship with Drew's daughter, who works in the financial sector. The couple gets involved in a tragic accident that will change their lives forever. At the same time, the accident has a major impact on both their families who, despite the class difference, cross paths.</t>
  </si>
  <si>
    <t>2020-07-17T00:00:00Z</t>
  </si>
  <si>
    <t>https://image.tmdb.org/t/p/original/d85nI1P0dYKVzWHjM5QVyi0zkfD.jpg</t>
  </si>
  <si>
    <t>s_X35NgQTAk</t>
  </si>
  <si>
    <t>Maven Screen Media</t>
  </si>
  <si>
    <t>tt9185066</t>
  </si>
  <si>
    <t>6891e91e7a297d387b055edf</t>
  </si>
  <si>
    <t>Hummingbird</t>
  </si>
  <si>
    <t>hummingbird</t>
  </si>
  <si>
    <t>Homeless and on the run from a military court martial, a damaged ex-special forces soldier navigating London's criminal underworld seizes an opportunity to assume another man's identity, transforming into an avenging angel in the process.</t>
  </si>
  <si>
    <t>2013-05-07T00:00:00Z</t>
  </si>
  <si>
    <t>2013-09-24T00:00:00Z</t>
  </si>
  <si>
    <t>https://image.tmdb.org/t/p/original/bN2aGUOxHRwGms68WTDr2MHzkKa.jpg</t>
  </si>
  <si>
    <t>http://www.hummingbirdmovie.co.uk</t>
  </si>
  <si>
    <t>8c77ONP5QnM</t>
  </si>
  <si>
    <t>tt1893256</t>
  </si>
  <si>
    <t>6891e91e7a297d387b055ee0</t>
  </si>
  <si>
    <t>Hunter Killer</t>
  </si>
  <si>
    <t>hunter killer</t>
  </si>
  <si>
    <t>Captain Glass of the USS Arkansas discovers that a coup d'Ã©tat is taking place in Russia, so he and his crew join an elite group working on the ground to prevent a war.</t>
  </si>
  <si>
    <t>2018-10-19T00:00:00Z</t>
  </si>
  <si>
    <t>2019-02-25T00:00:00Z</t>
  </si>
  <si>
    <t>2018-10-26T00:00:00Z</t>
  </si>
  <si>
    <t>https://image.tmdb.org/t/p/original/a0j18XNVhP4RcW3wXwsqT0kVoQm.jpg</t>
  </si>
  <si>
    <t>https://www.hunterkiller.movie</t>
  </si>
  <si>
    <t>XEm1M1UEjCA</t>
  </si>
  <si>
    <t>tt1846589</t>
  </si>
  <si>
    <t>6891e91e7a297d387b055ee1</t>
  </si>
  <si>
    <t>Hypnotic</t>
  </si>
  <si>
    <t>hypnotic</t>
  </si>
  <si>
    <t>A detective becomes entangled in a mystery involving his missing daughter and a secret government program while investigating a string of reality-bending crimes.</t>
  </si>
  <si>
    <t>2023-05-11T00:00:00Z</t>
  </si>
  <si>
    <t>2023-10-25T00:00:00Z</t>
  </si>
  <si>
    <t>https://image.tmdb.org/t/p/original/m0mYmlN9AewOGSOl7Q1ZgZvEeUU.jpg</t>
  </si>
  <si>
    <t>https://www.ketchupentertainment.com/hypnotic</t>
  </si>
  <si>
    <t>XAwpu4rQpeQ</t>
  </si>
  <si>
    <t>Studio 8</t>
  </si>
  <si>
    <t>tt8080204</t>
  </si>
  <si>
    <t>6891e91e7a297d387b055ee2</t>
  </si>
  <si>
    <t>I Am Legend</t>
  </si>
  <si>
    <t>i am legend</t>
  </si>
  <si>
    <t>Robert Neville is a scientist who was unable to stop the spread of the terrible virus that was incurable and man-made. Immune, Neville is now the last human survivor in what is left of New York City and perhaps the world. For three years, Neville has faithfully sent out daily radio messages, desperate to find any other survivors who might be out there. But he is not alone.</t>
  </si>
  <si>
    <t>2007-12-12T00:00:00Z</t>
  </si>
  <si>
    <t>2008-04-21T00:00:00Z</t>
  </si>
  <si>
    <t>https://image.tmdb.org/t/p/original/iPDkaSdKk2jRLTM65UOEoKtsIZ8.jpg</t>
  </si>
  <si>
    <t>http://iamlegend.warnerbros.com</t>
  </si>
  <si>
    <t>4uDU6SUpr8k</t>
  </si>
  <si>
    <t>tt0480249</t>
  </si>
  <si>
    <t>I Am Legend Collection</t>
  </si>
  <si>
    <t>6891e91e7a297d387b055ee3</t>
  </si>
  <si>
    <t>I Am Number Four</t>
  </si>
  <si>
    <t>i am number four</t>
  </si>
  <si>
    <t>A teenage fugitive with an incredible secret races to stay one step ahead of the mysterious forces seeking destroy him in this sci-fi action thriller. With three dead and one on the run, the race to find the elusive Number Four begins. Outwardly normal teen John Smith never gets too comfortable in the same identity, and along with his guardian, Henri, he is constantly moving from town to town. With each passing day, John gains a stronger grasp on his extraordinary new powers, and his bond to the beings that share his fantastic fate grows stronger.</t>
  </si>
  <si>
    <t>2011-02-18T00:00:00Z</t>
  </si>
  <si>
    <t>2011-02-17T00:00:00Z</t>
  </si>
  <si>
    <t>https://image.tmdb.org/t/p/original/2NrP3h3GEsrPXX60bmjKuYWAvl9.jpg</t>
  </si>
  <si>
    <t>http://www.findnumberfour.com/</t>
  </si>
  <si>
    <t>XR2QSlHpKg4</t>
  </si>
  <si>
    <t>tt1464540</t>
  </si>
  <si>
    <t>6891e91e7a297d387b055ee4</t>
  </si>
  <si>
    <t>I Am Sam</t>
  </si>
  <si>
    <t>i am sam</t>
  </si>
  <si>
    <t>Sam, a neurodivergent man, has a daughter with a homeless woman who abandons them when they leave the hospital, leaving Sam to raise Lucy on his own. But as Lucy grows up, Sam's limitations as a parent start to become a problem and the authorities take her away. Sam convinces high-priced lawyer Rita to take his case pro bono and in turn teaches her the value of love and family.</t>
  </si>
  <si>
    <t>2002-01-24T00:00:00Z</t>
  </si>
  <si>
    <t>2006-12-12T00:00:00Z</t>
  </si>
  <si>
    <t>2002-05-09T00:00:00Z</t>
  </si>
  <si>
    <t>https://image.tmdb.org/t/p/original/3MUXRSyx9gnA2lLSSTGLN8cQQ42.jpg</t>
  </si>
  <si>
    <t>z_AguDqCBvo</t>
  </si>
  <si>
    <t>tt0277027</t>
  </si>
  <si>
    <t>6891e91e7a297d387b055ee5</t>
  </si>
  <si>
    <t>I Am Wrath</t>
  </si>
  <si>
    <t>i am wrath</t>
  </si>
  <si>
    <t>A man is out for justice after a group of corrupt police officers are unable to catch his wife's killer.</t>
  </si>
  <si>
    <t>2016-04-14T00:00:00Z</t>
  </si>
  <si>
    <t>https://image.tmdb.org/t/p/original/6NvLA3BP5ktLaZ1qdLY0oHsaqwD.jpg</t>
  </si>
  <si>
    <t>bLSGiaLz_sg</t>
  </si>
  <si>
    <t>Hannibal Classics</t>
  </si>
  <si>
    <t>tt3212232</t>
  </si>
  <si>
    <t>6891e91e7a297d387b055ee6</t>
  </si>
  <si>
    <t>I Love You, Man</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</si>
  <si>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</si>
  <si>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</si>
  <si>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https://image.tmdb.org/t/p/original/xr4zAYsvgTzvMMiWu6qCAP9WBer.jpg</t>
  </si>
  <si>
    <t>http://www.iloveyouman.com/</t>
  </si>
  <si>
    <t>um5DuTLzw-I</t>
  </si>
  <si>
    <t>The Montecito Picture Company</t>
  </si>
  <si>
    <t>tt1155056</t>
  </si>
  <si>
    <t>6891e91e7a297d387b055ee7</t>
  </si>
  <si>
    <t>I Now Pronounce You Chuck &amp; Larry</t>
  </si>
  <si>
    <t>i now pronounce you chuck larry</t>
  </si>
  <si>
    <t>Firefighters Chuck Ford and Larry Valentine are guy's guys, loyal to the coreâ€”which is why when widower Larry asks Chuck to pose as his lover so that he can get domestic partner benefits for his kids, his buddy agrees. However, things get dicey when a bureaucrat comes calling, and the boys are forced to present a picture of domestic bliss.</t>
  </si>
  <si>
    <t>2007-07-12T00:00:00Z</t>
  </si>
  <si>
    <t>2008-01-21T00:00:00Z</t>
  </si>
  <si>
    <t>2007-09-20T00:00:00Z</t>
  </si>
  <si>
    <t>https://image.tmdb.org/t/p/original/6wjJ9EnNw4cmTSZYgnao7RpI3X.jpg</t>
  </si>
  <si>
    <t>http://www.chuckandlarry.com/index.php</t>
  </si>
  <si>
    <t>ryrFuOLpoOM</t>
  </si>
  <si>
    <t>tt0762107</t>
  </si>
  <si>
    <t>6891e91e7a297d387b055ee8</t>
  </si>
  <si>
    <t>I Spy</t>
  </si>
  <si>
    <t>i spy</t>
  </si>
  <si>
    <t>When the Switchblade, the most sophisticated prototype stealth fighter created yet, is stolen from the U.S. government, one of the United States' top spies, Alex Scott, is called to action. What he doesn't expect is to get teamed up with a cocky civilian, World Class Boxing Champion Kelly Robinson, on a dangerous top secret espionage mission. Their assignment: using equal parts skill and humor, catch Arnold Gundars, one of the world's most successful arms dealers.</t>
  </si>
  <si>
    <t>2002-10-31T00:00:00Z</t>
  </si>
  <si>
    <t>2005-04-04T00:00:00Z</t>
  </si>
  <si>
    <t>2003-01-09T00:00:00Z</t>
  </si>
  <si>
    <t>https://image.tmdb.org/t/p/original/hmjCMtkeqxruMVocq7iwMx899xi.jpg</t>
  </si>
  <si>
    <t>Z-aZceoVnWw</t>
  </si>
  <si>
    <t>tt0297181</t>
  </si>
  <si>
    <t>6891e91e7a297d387b055ee9</t>
  </si>
  <si>
    <t>I Think I Love My Wife</t>
  </si>
  <si>
    <t>i think i love my wife</t>
  </si>
  <si>
    <t>Richard Cooper is a married man and father of two who is just plain bored with married life. Not getting any sex from his wife, he resorts to ogling random women on the street to the point that he takes lunch late to look at them. When old crush Nikki Tru visits his office to get a reference letter, she becomes obsessed with Cooper and they begin a complicated relationship.</t>
  </si>
  <si>
    <t>https://image.tmdb.org/t/p/original/aUv1KxJwrdAY7ltJ38SvOWxI0n9.jpg</t>
  </si>
  <si>
    <t>am2j79QYlS8</t>
  </si>
  <si>
    <t>tt0770772</t>
  </si>
  <si>
    <t>1904x1040</t>
  </si>
  <si>
    <t>6891e91e7a297d387b055eea</t>
  </si>
  <si>
    <t>I, Frankenstein</t>
  </si>
  <si>
    <t>i frankenstein</t>
  </si>
  <si>
    <t>200 years after his shocking creation, Dr. Frankenstein's creature, Adam, still walks the earth. But when he finds himself in the middle of a war over the fate of humanity, Adam discovers he holds the key that could destroy humankind.</t>
  </si>
  <si>
    <t>2014-01-22T00:00:00Z</t>
  </si>
  <si>
    <t>2014-05-29T00:00:00Z</t>
  </si>
  <si>
    <t>2014-09-06T00:00:00Z</t>
  </si>
  <si>
    <t>https://image.tmdb.org/t/p/original/pQkJ1tNsKRvYhwbC8eztLElKrmS.jpg</t>
  </si>
  <si>
    <t>http://www.ifrankensteinfilm.com</t>
  </si>
  <si>
    <t>NXc5epxOH_c</t>
  </si>
  <si>
    <t>tt1418377</t>
  </si>
  <si>
    <t>6891e91e7a297d387b055eeb</t>
  </si>
  <si>
    <t>I, Robot</t>
  </si>
  <si>
    <t>i robot</t>
  </si>
  <si>
    <t>In 2035, where robots are commonplace and abide by the three laws of robotics, a technophobic cop investigates an apparent suicide. Suspecting that a robot may be responsible for the death, his investigation leads him to believe that humanity may be in danger.</t>
  </si>
  <si>
    <t>2004-07-15T00:00:00Z</t>
  </si>
  <si>
    <t>2004-12-14T00:00:00Z</t>
  </si>
  <si>
    <t>2021-02-23T00:00:00Z</t>
  </si>
  <si>
    <t>https://image.tmdb.org/t/p/original/efwv6F2lGaghjPpBRSINHtoEiZB.jpg</t>
  </si>
  <si>
    <t>ry1N9lrzt7A</t>
  </si>
  <si>
    <t>tt0343818</t>
  </si>
  <si>
    <t>6891e91e7a297d387b055eec</t>
  </si>
  <si>
    <t>Identity Thief</t>
  </si>
  <si>
    <t>identity thief</t>
  </si>
  <si>
    <t>When a mild-mannered businessman learns his identity has been stolen, he hits the road in an attempt to foil the thief -- a trip that puts him in the path of a deceptively harmless-looking woman.</t>
  </si>
  <si>
    <t>2013-02-07T00:00:00Z</t>
  </si>
  <si>
    <t>2013-08-14T00:00:00Z</t>
  </si>
  <si>
    <t>2013-08-28T00:00:00Z</t>
  </si>
  <si>
    <t>https://image.tmdb.org/t/p/original/lIliJCGoWT6tEVaDivLpXEf038w.jpg</t>
  </si>
  <si>
    <t>http://www.identitythiefmovie.com</t>
  </si>
  <si>
    <t>uO12W35DpsQ</t>
  </si>
  <si>
    <t>Stuber Pictures</t>
  </si>
  <si>
    <t>tt2024432</t>
  </si>
  <si>
    <t>6891e91e7a297d387b055eed</t>
  </si>
  <si>
    <t>Imagine That</t>
  </si>
  <si>
    <t>imagine that</t>
  </si>
  <si>
    <t>A financial executive who can't stop his career downspiral is invited into his daughter's imaginary world, where solutions to his problems await.</t>
  </si>
  <si>
    <t>2009-06-19T00:00:00Z</t>
  </si>
  <si>
    <t>2010-02-09T00:00:00Z</t>
  </si>
  <si>
    <t>2009-08-14T00:00:00Z</t>
  </si>
  <si>
    <t>https://image.tmdb.org/t/p/original/lyCTP5C3raH46hJNS9WfBSnWHsG.jpg</t>
  </si>
  <si>
    <t>http://www.imaginethatmovie.com/</t>
  </si>
  <si>
    <t>70U393tWjrw</t>
  </si>
  <si>
    <t>Internationale Filmproduktion Stella-del-Sud Third</t>
  </si>
  <si>
    <t>tt0780567</t>
  </si>
  <si>
    <t>6891e91e7a297d387b055eee</t>
  </si>
  <si>
    <t>Imani</t>
  </si>
  <si>
    <t>imani</t>
  </si>
  <si>
    <t>A year after what she thinks was a car accident, a seemingly normal wife and mother slowly recovers from amnesia, only to learn that she actually is a highly sought-after Army Special Ops Lieutenant who holds a secret that would blow the lid on a widespread government conspiracy.</t>
  </si>
  <si>
    <t>2023-01-06T00:00:00Z</t>
  </si>
  <si>
    <t>https://image.tmdb.org/t/p/original/to4cAjZoTBjCHLq81UtElEZiP7T.jpg</t>
  </si>
  <si>
    <t>7sgRfeYtGOw</t>
  </si>
  <si>
    <t>tt21967864</t>
  </si>
  <si>
    <t>6891e91e7a297d387b055eef</t>
  </si>
  <si>
    <t>Immortal</t>
  </si>
  <si>
    <t>Immortel (ad vitam)</t>
  </si>
  <si>
    <t>immortal</t>
  </si>
  <si>
    <t>In the distant future, Earth is occupied by ancient gods and genetically altered humans. When a god is sentenced to death he seeks a new human host and a woman to bear his child.</t>
  </si>
  <si>
    <t>2004-03-13T00:00:00Z</t>
  </si>
  <si>
    <t>2004-03-24T00:00:00Z</t>
  </si>
  <si>
    <t>https://image.tmdb.org/t/p/original/ryCZBW1iGlW70LGCswawI26AcBE.jpg</t>
  </si>
  <si>
    <t>KdtUbFCbp1A</t>
  </si>
  <si>
    <t>RF2K Productions</t>
  </si>
  <si>
    <t>tt0314063</t>
  </si>
  <si>
    <t>1872x1032</t>
  </si>
  <si>
    <t>6891e91e7a297d387b055ef0</t>
  </si>
  <si>
    <t>Immortals</t>
  </si>
  <si>
    <t>immortals</t>
  </si>
  <si>
    <t>Theseus is a mortal man chosen by Zeus to lead the fight against the ruthless King Hyperion, who is on a rampage across Greece to obtain a weapon that can destroy humanity.</t>
  </si>
  <si>
    <t>2012-03-06T00:00:00Z</t>
  </si>
  <si>
    <t>2011-11-11T00:00:00Z</t>
  </si>
  <si>
    <t>https://image.tmdb.org/t/p/original/4SPPX5KIyaQ9O8n5rLvvUIiIhpF.jpg</t>
  </si>
  <si>
    <t>http://www.immortalsmovie.com/splash/</t>
  </si>
  <si>
    <t>pE3yR8bZ1pY</t>
  </si>
  <si>
    <t>tt1253864</t>
  </si>
  <si>
    <t>6891e91e7a297d387b055ef1</t>
  </si>
  <si>
    <t>In Search of Tomorrow</t>
  </si>
  <si>
    <t>in search tomorrow</t>
  </si>
  <si>
    <t>A nostalgic journey through â€™80s Sci-Fi-films, exploring their impact and relevance today, told by the artist who made them and by those who were inspired to turn their visions into reality.</t>
  </si>
  <si>
    <t>2022-03-14T00:00:00Z</t>
  </si>
  <si>
    <t>https://image.tmdb.org/t/p/original/n7tRI2GK1fLnXcmNO8cpFBAtSO2.jpg</t>
  </si>
  <si>
    <t>https://www.creatorvc.com/80sscifidoc</t>
  </si>
  <si>
    <t>4kdtrChdosE</t>
  </si>
  <si>
    <t>CreatorVC</t>
  </si>
  <si>
    <t>tt11341742</t>
  </si>
  <si>
    <t>In Search of Tomorrow Collection</t>
  </si>
  <si>
    <t>6891e91e7a297d387b055ef2</t>
  </si>
  <si>
    <t>In the Line of Fire</t>
  </si>
  <si>
    <t>in line fire</t>
  </si>
  <si>
    <t>Veteran Secret Service agent Frank Horrigan is a man haunted by his failure to save President Kennedy while serving protection detail in Dallas. Thirty years later, a man calling himself "Booth" threatens the life of the current President, forcing Horrigan to come back to protection detail to confront the ghosts from his past.</t>
  </si>
  <si>
    <t>1993-07-08T00:00:00Z</t>
  </si>
  <si>
    <t>1998-06-09T00:00:00Z</t>
  </si>
  <si>
    <t>2002-12-03T00:00:00Z</t>
  </si>
  <si>
    <t>https://image.tmdb.org/t/p/original/3NvOFpmyECI3DNExYMtFIRcGMsu.jpg</t>
  </si>
  <si>
    <t>1iYvdhMJZkE</t>
  </si>
  <si>
    <t>tt0107206</t>
  </si>
  <si>
    <t>6891e91e7a297d387b055ef3</t>
  </si>
  <si>
    <t>In the Name of the King: A Dungeon Siege Tale</t>
  </si>
  <si>
    <t>in name king dungeon siege tale</t>
  </si>
  <si>
    <t>A man named Farmer sets out to rescue his kidnapped wife and avenge the death of his son â€“ two acts committed by the Krugs, a race of animal-warriors who are controlled by the evil Gallian.</t>
  </si>
  <si>
    <t>2007-11-29T00:00:00Z</t>
  </si>
  <si>
    <t>2007-05-18T00:00:00Z</t>
  </si>
  <si>
    <t>2007-12-27T00:00:00Z</t>
  </si>
  <si>
    <t>https://image.tmdb.org/t/p/original/bbN1lmDk1PT0GsTFCy179sk5nIF.jpg</t>
  </si>
  <si>
    <t>http://inthenameoftheking.com</t>
  </si>
  <si>
    <t>OpCgaYWYkgs</t>
  </si>
  <si>
    <t>Boll Kino Beteiligungs GmbH &amp; Co. KG</t>
  </si>
  <si>
    <t>tt0460780</t>
  </si>
  <si>
    <t>In the Name of the King Collection</t>
  </si>
  <si>
    <t>6891e91e7a297d387b055ef4</t>
  </si>
  <si>
    <t>In Time</t>
  </si>
  <si>
    <t>in time</t>
  </si>
  <si>
    <t>In the not-too-distant future, the aging gene has been switched off. To avoid overpopulation, time has become the currency and the way people pay for luxuries and necessities. The rich can live forever, while the rest struggle to negotiate for their immortality. A poor young man who suddenly comes into a fortune of time finds himself on the run from a corrupt police force known as the "time keepers".</t>
  </si>
  <si>
    <t>2011-10-27T00:00:00Z</t>
  </si>
  <si>
    <t>2012-01-05T00:00:00Z</t>
  </si>
  <si>
    <t>2011-12-02T00:00:00Z</t>
  </si>
  <si>
    <t>https://image.tmdb.org/t/p/original/3Mwj2sIONQckOZP3YwsUXF7U5I4.jpg</t>
  </si>
  <si>
    <t>xhYUaR5QiUs</t>
  </si>
  <si>
    <t>tt1637688</t>
  </si>
  <si>
    <t>6891e91e7a297d387b055ef5</t>
  </si>
  <si>
    <t>Inception</t>
  </si>
  <si>
    <t>inception</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</si>
  <si>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</si>
  <si>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2010-07-15T00:00:00Z</t>
  </si>
  <si>
    <t>2010-12-03T00:00:00Z</t>
  </si>
  <si>
    <t>2013-03-04T00:00:00Z</t>
  </si>
  <si>
    <t>https://image.tmdb.org/t/p/original/ljsZTbVsrQSqZgWeep2B1QiDKuh.jpg</t>
  </si>
  <si>
    <t>https://www.warnerbros.com/movies/inception</t>
  </si>
  <si>
    <t>cdx31ak4KbQ</t>
  </si>
  <si>
    <t>tt1375666</t>
  </si>
  <si>
    <t>6891e91e7a297d387b055ef6</t>
  </si>
  <si>
    <t>Indecent Proposal</t>
  </si>
  <si>
    <t>indecent proposal</t>
  </si>
  <si>
    <t>John Gage offers a down-on-his-luck yuppie husband $1 million for the opportunity to spend the night with the man's wife.</t>
  </si>
  <si>
    <t>1993-04-07T00:00:00Z</t>
  </si>
  <si>
    <t>1994-05-04T00:00:00Z</t>
  </si>
  <si>
    <t>https://image.tmdb.org/t/p/original/a39WoiTJEG5kNLIrr3kOMwg3LFg.jpg</t>
  </si>
  <si>
    <t>Ad98qFf7PTE</t>
  </si>
  <si>
    <t>tt0107211</t>
  </si>
  <si>
    <t>6891e91e7a297d387b055ef7</t>
  </si>
  <si>
    <t>Independence Day</t>
  </si>
  <si>
    <t>independence day</t>
  </si>
  <si>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</si>
  <si>
    <t>1996-06-25T00:00:00Z</t>
  </si>
  <si>
    <t>2000-06-27T00:00:00Z</t>
  </si>
  <si>
    <t>2001-12-18T00:00:00Z</t>
  </si>
  <si>
    <t>https://image.tmdb.org/t/p/original/p0BPQGSPoSa8Ml0DAf2mB2kCU0R.jpg</t>
  </si>
  <si>
    <t>qHH7VxJJ2k8</t>
  </si>
  <si>
    <t>tt0116629</t>
  </si>
  <si>
    <t>Independence Day Collection</t>
  </si>
  <si>
    <t>6891e91e7a297d387b055ef8</t>
  </si>
  <si>
    <t>Independence Day: Resurgence</t>
  </si>
  <si>
    <t>independence day resurgence</t>
  </si>
  <si>
    <t>We always knew they were coming back. Using recovered alien technology, the nations of Earth have collaborated on an immense defense program to protect the planet. But nothing can prepare us for the aliensâ€™ advanced and unprecedented force. Only the ingenuity of a few brave men and women can bring our world back from the brink of extinction.</t>
  </si>
  <si>
    <t>2016-06-22T00:00:00Z</t>
  </si>
  <si>
    <t>2016-10-01T00:00:00Z</t>
  </si>
  <si>
    <t>2016-06-23T00:00:00Z</t>
  </si>
  <si>
    <t>https://image.tmdb.org/t/p/original/9S50foUIYGwiNPWOxi1WJF6IPwI.jpg</t>
  </si>
  <si>
    <t>http://www.warof1996.com</t>
  </si>
  <si>
    <t>FrS7PThzR8s</t>
  </si>
  <si>
    <t>tt1628841</t>
  </si>
  <si>
    <t>6891e91e7a297d387b055ef9</t>
  </si>
  <si>
    <t>Indiana Jones and the Dial of Destiny</t>
  </si>
  <si>
    <t>indiana jones dial destiny</t>
  </si>
  <si>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</si>
  <si>
    <t>2023-06-25T00:00:00Z</t>
  </si>
  <si>
    <t>2023-12-05T00:00:00Z</t>
  </si>
  <si>
    <t>2023-08-29T00:00:00Z</t>
  </si>
  <si>
    <t>https://image.tmdb.org/t/p/original/Af4bXE63pVsb2FtbW8uYIyPBadD.jpg</t>
  </si>
  <si>
    <t>https://movies.disney.com/indiana-jones-and-the-dial-of-destiny</t>
  </si>
  <si>
    <t>eQfMbSe7F2g</t>
  </si>
  <si>
    <t>Lucasfilm Ltd.</t>
  </si>
  <si>
    <t>tt1462764</t>
  </si>
  <si>
    <t>Indiana Jones Collection</t>
  </si>
  <si>
    <t>6891e91e7a297d387b055efa</t>
  </si>
  <si>
    <t>Indiana Jones and the Kingdom of the Crystal Skull</t>
  </si>
  <si>
    <t>indiana jones kingdom crystal skull</t>
  </si>
  <si>
    <t>Set during the Cold War, the Sovietsâ€”led by sword-wielding Irina Spalkoâ€”are in search of a crystal skull which has supernatural powers related to a mystical Lost City of Gold. Indy is coerced to head to Peru at the behest of a young man whose friendâ€”and Indy's colleagueâ€”Professor Oxley has been captured for his knowledge of the skull's whereabouts.</t>
  </si>
  <si>
    <t>2008-05-21T00:00:00Z</t>
  </si>
  <si>
    <t>2008-11-21T00:00:00Z</t>
  </si>
  <si>
    <t>https://image.tmdb.org/t/p/original/56As6XEM1flWvprX4LgkPl8ii4K.jpg</t>
  </si>
  <si>
    <t>http://www.indianajones.com/site/index.html</t>
  </si>
  <si>
    <t>kTJy1rFBtVw</t>
  </si>
  <si>
    <t>tt0367882</t>
  </si>
  <si>
    <t>6891e91e7a297d387b055efb</t>
  </si>
  <si>
    <t>Indiana Jones and the Last Crusade</t>
  </si>
  <si>
    <t>indiana jones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</si>
  <si>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</si>
  <si>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1989-05-24T00:00:00Z</t>
  </si>
  <si>
    <t>2008-05-13T00:00:00Z</t>
  </si>
  <si>
    <t>https://image.tmdb.org/t/p/original/sizg1AU8f8JDZX4QIgE4pjUMBvx.jpg</t>
  </si>
  <si>
    <t>http://www.indianajones.com/crusade</t>
  </si>
  <si>
    <t>GRfckj3ETh0</t>
  </si>
  <si>
    <t>tt0097576</t>
  </si>
  <si>
    <t>6891e91e7a297d387b055efc</t>
  </si>
  <si>
    <t>Indiana Jones and the Temple of Doom</t>
  </si>
  <si>
    <t>indiana jones temple doom</t>
  </si>
  <si>
    <t>After arriving in India, Indiana Jones is asked by a desperate village to find a mystical stone. He agrees â€“ and stumbles upon a secret cult plotting a terrible plan in the catacombs of an ancient palace.</t>
  </si>
  <si>
    <t>1984-05-23T00:00:00Z</t>
  </si>
  <si>
    <t>2003-10-10T00:00:00Z</t>
  </si>
  <si>
    <t>https://image.tmdb.org/t/p/original/om61eim8XwLfh6QXzh2r0Q4blBz.jpg</t>
  </si>
  <si>
    <t>http://www.indianajones.com</t>
  </si>
  <si>
    <t>WBdyLyijZhU</t>
  </si>
  <si>
    <t>tt0087469</t>
  </si>
  <si>
    <t>6891e91e7a297d387b055efd</t>
  </si>
  <si>
    <t>Inferno</t>
  </si>
  <si>
    <t>inferno</t>
  </si>
  <si>
    <t>After waking up in a hospital with amnesia, professor Robert Langdon and a doctor must race against time to foil a deadly global plot.</t>
  </si>
  <si>
    <t>2017-01-24T00:00:00Z</t>
  </si>
  <si>
    <t>https://image.tmdb.org/t/p/original/cnqvFvjAaV28F1tU7986VVg0WP7.jpg</t>
  </si>
  <si>
    <t>https://www.infernothemovie.com</t>
  </si>
  <si>
    <t>RH2BD49sEZI</t>
  </si>
  <si>
    <t>tt3062096</t>
  </si>
  <si>
    <t>6891e91e7a297d387b055efe</t>
  </si>
  <si>
    <t>Infinite</t>
  </si>
  <si>
    <t>infinite</t>
  </si>
  <si>
    <t>Evan McCauley has skills he never learned and memories of places he has never visited. Self-medicated and on the brink of a mental breakdown, a secret group that call themselves â€œInfinitesâ€ come to his rescue, revealing that his memories are real.</t>
  </si>
  <si>
    <t>2022-04-04T00:00:00Z</t>
  </si>
  <si>
    <t>2021-06-10T00:00:00Z</t>
  </si>
  <si>
    <t>https://image.tmdb.org/t/p/original/niw2AKHz6XmwiRMLWaoyAOAti0G.jpg</t>
  </si>
  <si>
    <t>https://www.paramountmovies.com/movies/infinite</t>
  </si>
  <si>
    <t>a3RDnD9YVxA</t>
  </si>
  <si>
    <t>di Bonaventura Pictures</t>
  </si>
  <si>
    <t>tt6654210</t>
  </si>
  <si>
    <t>6891e91e7a297d387b055eff</t>
  </si>
  <si>
    <t>Inglourious Basterds</t>
  </si>
  <si>
    <t>inglourious basterds</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</si>
  <si>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</si>
  <si>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2009-08-19T00:00:00Z</t>
  </si>
  <si>
    <t>2009-12-08T00:00:00Z</t>
  </si>
  <si>
    <t>2012-05-05T00:00:00Z</t>
  </si>
  <si>
    <t>https://image.tmdb.org/t/p/original/7sfbEnaARXDDhKm0CZ7D7uc2sbo.jpg</t>
  </si>
  <si>
    <t>uSEDz-my7XQ</t>
  </si>
  <si>
    <t>tt0361748</t>
  </si>
  <si>
    <t>6891e91e7a297d387b055f00</t>
  </si>
  <si>
    <t>Inside Man</t>
  </si>
  <si>
    <t>inside man</t>
  </si>
  <si>
    <t>When an armed, masked gang enter a Manhattan bank, lock the doors and take hostages, the detective assigned to effect their release enters negotiations preoccupied with corruption charges he is facing.</t>
  </si>
  <si>
    <t>2006-03-23T00:00:00Z</t>
  </si>
  <si>
    <t>2006-07-31T00:00:00Z</t>
  </si>
  <si>
    <t>2006-12-09T00:00:00Z</t>
  </si>
  <si>
    <t>https://image.tmdb.org/t/p/original/ffMUgkDZICNiyaws1Jkv8qG8uFW.jpg</t>
  </si>
  <si>
    <t>http://theinsideman.net</t>
  </si>
  <si>
    <t>FSH-dbbiroI</t>
  </si>
  <si>
    <t>40 Acres and a Mule Filmworks</t>
  </si>
  <si>
    <t>tt0454848</t>
  </si>
  <si>
    <t>Inside Man Collection</t>
  </si>
  <si>
    <t>6891e91e7a297d387b055f01</t>
  </si>
  <si>
    <t>Based on true events, a disgraced police detective seeking redemption by going undercover to expose a violent crime syndicate. But as he sinks deeper into the mob, the price for absolution may be higher than he can afford.</t>
  </si>
  <si>
    <t>2024-02-01T00:00:00Z</t>
  </si>
  <si>
    <t>2024-06-20T00:00:00Z</t>
  </si>
  <si>
    <t>2023-08-11T00:00:00Z</t>
  </si>
  <si>
    <t>https://image.tmdb.org/t/p/original/hIJ5QNIjQ2oILCNLBtbnS0Cmw9z.jpg</t>
  </si>
  <si>
    <t>rLGq1eRW7jY</t>
  </si>
  <si>
    <t>2B Films</t>
  </si>
  <si>
    <t>tt18071320</t>
  </si>
  <si>
    <t>6891e91e7a297d387b055f02</t>
  </si>
  <si>
    <t>Inside Man: Most Wanted</t>
  </si>
  <si>
    <t>inside man most wanted</t>
  </si>
  <si>
    <t>An NYPD hostage negotiator teams up with a federal agent to rescue dozens of tourists held hostage during a 10-hour seige at the U.S. Federal Reserve.</t>
  </si>
  <si>
    <t>https://image.tmdb.org/t/p/original/zcDZisqVQK9akfKgyrB9HYzYuVh.jpg</t>
  </si>
  <si>
    <t>tlg4BQqhn3I</t>
  </si>
  <si>
    <t>tt7832848</t>
  </si>
  <si>
    <t>6891e91e7a297d387b055f03</t>
  </si>
  <si>
    <t>Instant Family</t>
  </si>
  <si>
    <t>instant family</t>
  </si>
  <si>
    <t>When Pete and Ellie decide to start a family, they stumble into the world of foster care adoption. They hope to take in one small child but when they meet three siblings, including a rebellious 15 year old girl, they find themselves speeding from zero to three kids overnight.</t>
  </si>
  <si>
    <t>2018-11-13T00:00:00Z</t>
  </si>
  <si>
    <t>2019-01-17T00:00:00Z</t>
  </si>
  <si>
    <t>https://image.tmdb.org/t/p/original/xYV1mODz99w7AjKDSQ7h2mzZhVe.jpg</t>
  </si>
  <si>
    <t>https://www.instantfamilymovie.com</t>
  </si>
  <si>
    <t>IUfZq3DUd3Y</t>
  </si>
  <si>
    <t>tt7401588</t>
  </si>
  <si>
    <t>6891e91e7a297d387b055f04</t>
  </si>
  <si>
    <t>Instinct</t>
  </si>
  <si>
    <t>instinct</t>
  </si>
  <si>
    <t>In a prison for the criminally insane, deranged anthropologist Ethan Powell is set to be examined by a bright young psychiatrist, Theo Caulder. Driven by ambition and a hunger for the truth, Caulder will eventually risk everythingâ€”even put his very life on the lineâ€”in a harrowing attempt to understand the bizarre actions of this madman.</t>
  </si>
  <si>
    <t>1999-06-04T00:00:00Z</t>
  </si>
  <si>
    <t>2000-04-15T00:00:00Z</t>
  </si>
  <si>
    <t>https://image.tmdb.org/t/p/original/8EKmzia6awjsqFxgBk5a82aTmb6.jpg</t>
  </si>
  <si>
    <t>zdSZaTBWQqw</t>
  </si>
  <si>
    <t>Spyglass Entertainment</t>
  </si>
  <si>
    <t>tt0128278</t>
  </si>
  <si>
    <t>6891e91e7a297d387b055f05</t>
  </si>
  <si>
    <t>Insurgent</t>
  </si>
  <si>
    <t>insurgent</t>
  </si>
  <si>
    <t>Beatrice Prior must confront her inner demons and continue her fight against a powerful alliance which threatens to tear her society apart.</t>
  </si>
  <si>
    <t>2015-03-18T00:00:00Z</t>
  </si>
  <si>
    <t>https://image.tmdb.org/t/p/original/dP5Fb6YRfzmCQtRbHOr2kO7tJW9.jpg</t>
  </si>
  <si>
    <t>http://www.thedivergentseries.movie/#insurgent</t>
  </si>
  <si>
    <t>jfaqVegF2mo</t>
  </si>
  <si>
    <t>tt2908446</t>
  </si>
  <si>
    <t>6891e91e7a297d387b055f06</t>
  </si>
  <si>
    <t>Interceptor</t>
  </si>
  <si>
    <t>interceptor</t>
  </si>
  <si>
    <t>A U.S. Army Captain uses her years of tactical training to save humanity from sixteen nuclear missiles launched at the U.S. as a violent attack threatens her remote missile interceptor station.</t>
  </si>
  <si>
    <t>2022-05-26T00:00:00Z</t>
  </si>
  <si>
    <t>2022-06-03T00:00:00Z</t>
  </si>
  <si>
    <t>https://image.tmdb.org/t/p/original/jBKNAfANo4e3rzJtb7aHfYNd7b3.jpg</t>
  </si>
  <si>
    <t>OQSoII4Bj1o</t>
  </si>
  <si>
    <t>Ambience Entertainment</t>
  </si>
  <si>
    <t>tt14174940</t>
  </si>
  <si>
    <t>6891e91e7a297d387b055f07</t>
  </si>
  <si>
    <t>Internal Affairs</t>
  </si>
  <si>
    <t>internal affairs</t>
  </si>
  <si>
    <t>Keen young Raymold Avila joins the Internal Affairs Department of the Los Angeles police. He and partner Amy Wallace are soon looking closely at the activities of cop Dennis Peck whose financial holdings start to suggest something shady. Indeed Peck is involved in any number of dubious or downright criminal activities. He is also devious, a womaniser, and a clever manipulator, and he starts to turn his attention on Avila.</t>
  </si>
  <si>
    <t>1990-01-12T00:00:00Z</t>
  </si>
  <si>
    <t>https://image.tmdb.org/t/p/original/A4pH8DiNFEf2AgXkM4zk3ZpblV.jpg</t>
  </si>
  <si>
    <t>tWMzNDEZWgU</t>
  </si>
  <si>
    <t>tt0099850</t>
  </si>
  <si>
    <t>6891e91e7a297d387b055f08</t>
  </si>
  <si>
    <t>Interstellar</t>
  </si>
  <si>
    <t>interstellar</t>
  </si>
  <si>
    <t>The adventures of a group of explorers who make use of a newly discovered wormhole to surpass the limitations on human space travel and conquer the vast distances involved in an interstellar voyage.</t>
  </si>
  <si>
    <t>2015-02-27T00:00:00Z</t>
  </si>
  <si>
    <t>2015-03-31T00:00:00Z</t>
  </si>
  <si>
    <t>https://image.tmdb.org/t/p/original/gEU2QniE6E77NI6lCU6MxlNBvIx.jpg</t>
  </si>
  <si>
    <t>http://www.interstellarmovie.net/</t>
  </si>
  <si>
    <t>LY19rHKAaAg</t>
  </si>
  <si>
    <t>tt0816692</t>
  </si>
  <si>
    <t>6891e91e7a297d387b055f09</t>
  </si>
  <si>
    <t>Interview with the Vampire</t>
  </si>
  <si>
    <t>interview with vampire</t>
  </si>
  <si>
    <t>A vampire relates his epic life story of love, betrayal, loneliness, and dark hunger to an over-curious reporter.</t>
  </si>
  <si>
    <t>1994-11-11T00:00:00Z</t>
  </si>
  <si>
    <t>1996-04-13T00:00:00Z</t>
  </si>
  <si>
    <t>2001-02-09T00:00:00Z</t>
  </si>
  <si>
    <t>https://image.tmdb.org/t/p/original/2162lAT2MP36MyJd2sttmj5du5T.jpg</t>
  </si>
  <si>
    <t>qVknmcJHGfA</t>
  </si>
  <si>
    <t>Geffen Pictures</t>
  </si>
  <si>
    <t>tt0110148</t>
  </si>
  <si>
    <t>The Vampire Chronicles Collection</t>
  </si>
  <si>
    <t>6891e91e7a297d387b055f0a</t>
  </si>
  <si>
    <t>Into the Ashes</t>
  </si>
  <si>
    <t>into ashes</t>
  </si>
  <si>
    <t>With an honest job and a loving wife, Nick Brenner believed he had safely escaped his violent, criminal history. But his old crew hasn't forgotten about him or the money he stole, and when they take what Nick now values the most - his wife - he has nothing left to lose. Confronted by the town sheriff, who is also his father-in-law, Nick must decide if he will stay on his new path or indulge in his need for revenge and force his enemies to pay for what they have done.</t>
  </si>
  <si>
    <t>2019-12-12T00:00:00Z</t>
  </si>
  <si>
    <t>2019-07-19T00:00:00Z</t>
  </si>
  <si>
    <t>https://image.tmdb.org/t/p/original/xSTsGP8EUVk26L1khj6uOv2n3f9.jpg</t>
  </si>
  <si>
    <t>g0KBinxAXl4</t>
  </si>
  <si>
    <t>Michael Bruce Pictures</t>
  </si>
  <si>
    <t>tt3138122</t>
  </si>
  <si>
    <t>6891e91e7a297d387b055f0b</t>
  </si>
  <si>
    <t>Into the Woods</t>
  </si>
  <si>
    <t>into woods</t>
  </si>
  <si>
    <t>In a woods filled with magic and fairy tale characters, a baker and his wife set out to end the curse put on them by their neighbor, a spiteful witch.</t>
  </si>
  <si>
    <t>2014-12-24T00:00:00Z</t>
  </si>
  <si>
    <t>2015-06-02T00:00:00Z</t>
  </si>
  <si>
    <t>2015-02-13T00:00:00Z</t>
  </si>
  <si>
    <t>https://image.tmdb.org/t/p/original/pf0TdnITu380Zp8DMQx0jcwDsAS.jpg</t>
  </si>
  <si>
    <t>http://movies.disney.com/into-the-woods/</t>
  </si>
  <si>
    <t>sNVGDZHRJXM</t>
  </si>
  <si>
    <t>tt2180411</t>
  </si>
  <si>
    <t>6891e91e7a297d387b055f0c</t>
  </si>
  <si>
    <t>Intolerable Cruelty</t>
  </si>
  <si>
    <t>intolerable cruelty</t>
  </si>
  <si>
    <t>A revenge-seeking gold digger marries a womanizing Beverly Hills lawyer with the intention of making a killing in the divorce.</t>
  </si>
  <si>
    <t>2004-04-02T00:00:00Z</t>
  </si>
  <si>
    <t>2003-10-16T00:00:00Z</t>
  </si>
  <si>
    <t>https://image.tmdb.org/t/p/original/7K8hDwOWsZv0MluyrB8nWlhJOgB.jpg</t>
  </si>
  <si>
    <t>aeuAiVTB3fc</t>
  </si>
  <si>
    <t>tt0138524</t>
  </si>
  <si>
    <t>6891e91e7a297d387b055f0d</t>
  </si>
  <si>
    <t>Ip Man</t>
  </si>
  <si>
    <t>è‘‰å•</t>
  </si>
  <si>
    <t>ip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</si>
  <si>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</si>
  <si>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2008-12-12T00:00:00Z</t>
  </si>
  <si>
    <t>2010-01-12T00:00:00Z</t>
  </si>
  <si>
    <t>2011-10-18T00:00:00Z</t>
  </si>
  <si>
    <t>https://image.tmdb.org/t/p/original/uw7C72BIViBMUzzXeSYkxhaOQUS.jpg</t>
  </si>
  <si>
    <t>http://www.ipman-movie.com/</t>
  </si>
  <si>
    <t>3IUR6P5VwGo</t>
  </si>
  <si>
    <t>Mandarin Films</t>
  </si>
  <si>
    <t>tt1220719</t>
  </si>
  <si>
    <t>chi</t>
  </si>
  <si>
    <t>Ip Man Collection</t>
  </si>
  <si>
    <t>6891e91e7a297d387b055f0e</t>
  </si>
  <si>
    <t>Ip Man 2</t>
  </si>
  <si>
    <t>è‘‰å•2</t>
  </si>
  <si>
    <t>ip man 2</t>
  </si>
  <si>
    <t>Having defeated the best fighters of the Imperial Japanese army in occupied Shanghai, Ip Man and his family settle in post-war Hong Kong. Struggling to make a living, Master Ip opens a kung fu school to bring his celebrated art of Wing Chun to the troubled youth of Hong Kong. His growing reputation soon brings challenges from powerful enemies, including pre-eminent Hung Gar master, Hung Quan.</t>
  </si>
  <si>
    <t>2010-04-29T00:00:00Z</t>
  </si>
  <si>
    <t>2015-04-14T00:00:00Z</t>
  </si>
  <si>
    <t>https://image.tmdb.org/t/p/original/yB5v6wRhIoZxlDvCFFCQhUNezDY.jpg</t>
  </si>
  <si>
    <t>http://www.ipman2-movie.com/</t>
  </si>
  <si>
    <t>4ynwOQX1A7k</t>
  </si>
  <si>
    <t>tt1386932</t>
  </si>
  <si>
    <t>6891e91e7a297d387b055f0f</t>
  </si>
  <si>
    <t>Ip Man 3</t>
  </si>
  <si>
    <t>è‘‰å•3</t>
  </si>
  <si>
    <t>ip man 3</t>
  </si>
  <si>
    <t>When a band of brutal gangsters led by a crooked property developer make a play to take over the city, Master Ip is forced to take a stand.</t>
  </si>
  <si>
    <t>2015-12-24T00:00:00Z</t>
  </si>
  <si>
    <t>2016-04-25T00:00:00Z</t>
  </si>
  <si>
    <t>2017-04-22T00:00:00Z</t>
  </si>
  <si>
    <t>https://image.tmdb.org/t/p/original/RTt4lgyTDI8JHMGbZGDDbcZmkM.jpg</t>
  </si>
  <si>
    <t>klg-nxejrp8</t>
  </si>
  <si>
    <t>Dreams Salon Entertainment Culture</t>
  </si>
  <si>
    <t>tt2888046</t>
  </si>
  <si>
    <t>6891e91e7a297d387b055f10</t>
  </si>
  <si>
    <t>Ip Man 4: The Finale</t>
  </si>
  <si>
    <t>è‘‰å•4</t>
  </si>
  <si>
    <t>ip man 4 finale</t>
  </si>
  <si>
    <t>Following the death of his wife, Ip Man travels to San Francisco to ease tensions between the local kung fu masters and his star student, Bruce Lee, while searching for a better future for his son.</t>
  </si>
  <si>
    <t>2019-12-19T00:00:00Z</t>
  </si>
  <si>
    <t>https://image.tmdb.org/t/p/original/b5cz6BoyHrgBnhfDHOW5hXRWbln.jpg</t>
  </si>
  <si>
    <t>f40JahDi1Uc</t>
  </si>
  <si>
    <t>tt2076298</t>
  </si>
  <si>
    <t>6891e91e7a297d387b055f11</t>
  </si>
  <si>
    <t>Ip Man and Four Kings</t>
  </si>
  <si>
    <t>å¶é—®ä¹‹ä¹é¾™åŸŽå¯¨</t>
  </si>
  <si>
    <t>ip man four kings</t>
  </si>
  <si>
    <t>In 1950, a large number of martial artists entered Hong Kong to open a boxing gym. Among them, Ye Wen (Tang Wenlong) did not lose a reputation, causing the attention of Zheng Delong (Lin Fengyi), the owner of the Kowloon Walled Village. Zheng Delongâ€™s fear of threatening himself I will plant the case of Fang Fangâ€™s death on Ye Wen, and I want to remove Ye Wen by the hand of the police. The mysterious man emerged and rescued Ye Wen. Ye Wen is a self-certified innocence with a disciple, Amin Aqiang, who broke into the boundary of the Kowloon Walled City. Who thought that the city had already ambushed countless masters in the city, and he asked whether he could successfully bring Zheng Delong to justice, and he was still innocent!</t>
  </si>
  <si>
    <t>2019-10-26T00:00:00Z</t>
  </si>
  <si>
    <t>https://image.tmdb.org/t/p/original/axMEIwItVi4pGYpjatiil6olEXA.jpg</t>
  </si>
  <si>
    <t>tNL2xUYiai0</t>
  </si>
  <si>
    <t>tt11199464</t>
  </si>
  <si>
    <t>1920x826</t>
  </si>
  <si>
    <t>6891e91e7a297d387b055f12</t>
  </si>
  <si>
    <t>Ip Man: Kung Fu Master</t>
  </si>
  <si>
    <t>Ip Man Kung Fu Master</t>
  </si>
  <si>
    <t>ip man kung fu master</t>
  </si>
  <si>
    <t>Ip Manâ€™s promising career as a Policeman is ruined after he is framed for murder and targeted by a mob bossâ€™s daughter.</t>
  </si>
  <si>
    <t>2019-12-23T00:00:00Z</t>
  </si>
  <si>
    <t>2020-11-27T00:00:00Z</t>
  </si>
  <si>
    <t>https://image.tmdb.org/t/p/original/kHZN7zZGsWik9Sg3APaHGeTK5Jm.jpg</t>
  </si>
  <si>
    <t>JZpOZ2j1cnA</t>
  </si>
  <si>
    <t>tt12567246</t>
  </si>
  <si>
    <t>1920x752</t>
  </si>
  <si>
    <t>6891e91e7a297d387b055f13</t>
  </si>
  <si>
    <t>Ip Man: The Awakening</t>
  </si>
  <si>
    <t>å¶é—®å®—å¸ˆè§‰é†’</t>
  </si>
  <si>
    <t>ip man awakening</t>
  </si>
  <si>
    <t>When a young Master Ip stops a kidnapping, he ignites a turf war with a ruthless human-trafficking ring. In retaliation, the gang kidnaps one of Ip Man's close friends, forcing him to face the group's brutal boxing champion head-on.</t>
  </si>
  <si>
    <t>2021-09-16T00:00:00Z</t>
  </si>
  <si>
    <t>https://image.tmdb.org/t/p/original/A7vhdyGrpPMKXsuFBZzxmave94F.jpg</t>
  </si>
  <si>
    <t>https://wellgousa.com/films/ip-man-awakening</t>
  </si>
  <si>
    <t>yVCiktvgHb4</t>
  </si>
  <si>
    <t>tt21028848</t>
  </si>
  <si>
    <t>6891e91e7a297d387b055f14</t>
  </si>
  <si>
    <t>Ip Man: The Final Fight</t>
  </si>
  <si>
    <t>è‘‰å•ï¼šçµ‚æ¥µä¸€æˆ°</t>
  </si>
  <si>
    <t>ip man final fight</t>
  </si>
  <si>
    <t>Ip Man reluctantly begins a series of challenges from rival kung fu schools and is soon drawn into the dark and dangerous world of the Triads.</t>
  </si>
  <si>
    <t>2013-03-22T00:00:00Z</t>
  </si>
  <si>
    <t>2013-09-27T00:00:00Z</t>
  </si>
  <si>
    <t>2017-06-05T00:00:00Z</t>
  </si>
  <si>
    <t>https://image.tmdb.org/t/p/original/8iBLQor9xFiT9d9b4f8v2W3X5jj.jpg</t>
  </si>
  <si>
    <t>SKRQpmPpPug</t>
  </si>
  <si>
    <t>JCE Movies</t>
  </si>
  <si>
    <t>tt2495118</t>
  </si>
  <si>
    <t>6891e91e7a297d387b055f15</t>
  </si>
  <si>
    <t>Iron Man</t>
  </si>
  <si>
    <t>iron man</t>
  </si>
  <si>
    <t>After being held captive in an Afghan cave, billionaire engineer Tony Stark creates a unique weaponized suit of armor to fight evil.</t>
  </si>
  <si>
    <t>2008-04-30T00:00:00Z</t>
  </si>
  <si>
    <t>2008-09-30T00:00:00Z</t>
  </si>
  <si>
    <t>https://image.tmdb.org/t/p/original/78lPtwv72eTNqFW9COBYI0dWDJa.jpg</t>
  </si>
  <si>
    <t>https://www.marvel.com/movies/iron-man</t>
  </si>
  <si>
    <t>KAE5ymVLmZg</t>
  </si>
  <si>
    <t>tt0371746</t>
  </si>
  <si>
    <t>Iron Man Collection</t>
  </si>
  <si>
    <t>6891e91e7a297d387b055f16</t>
  </si>
  <si>
    <t>Iron Man 2</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</si>
  <si>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</si>
  <si>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â€“ and confront powerful enemies.</t>
  </si>
  <si>
    <t>2010-04-28T00:00:00Z</t>
  </si>
  <si>
    <t>2010-09-28T00:00:00Z</t>
  </si>
  <si>
    <t>https://image.tmdb.org/t/p/original/6WBeq4fCfn7AN0o21W9qNcRF2l9.jpg</t>
  </si>
  <si>
    <t>https://www.marvel.com/movies/iron-man-2</t>
  </si>
  <si>
    <t>BoohRoVA9WQ</t>
  </si>
  <si>
    <t>tt1228705</t>
  </si>
  <si>
    <t>6891e91e7a297d387b055f17</t>
  </si>
  <si>
    <t>Iron Man 3</t>
  </si>
  <si>
    <t>iron man 3</t>
  </si>
  <si>
    <t>When Tony Stark's world is torn apart by a formidable terrorist called the Mandarin, he starts an odyssey of rebuilding and retribution.</t>
  </si>
  <si>
    <t>https://image.tmdb.org/t/p/original/qhPtAc1TKbMPqNvcdXSOn9Bn7hZ.jpg</t>
  </si>
  <si>
    <t>https://www.marvel.com/movies/iron-man-3</t>
  </si>
  <si>
    <t>YLorLVa95Xo</t>
  </si>
  <si>
    <t>tt1300854</t>
  </si>
  <si>
    <t>6891e91e7a297d387b055f18</t>
  </si>
  <si>
    <t>Iron Mask</t>
  </si>
  <si>
    <t>Ð¢Ð°Ð¹Ð½Ð° Ð¿ÐµÑ‡Ð°Ñ‚Ð¸ Ð”Ñ€Ð°ÐºÐ¾Ð½Ð°</t>
  </si>
  <si>
    <t>iron mask</t>
  </si>
  <si>
    <t>Commissioned to map the Far East territories of the Russian Empire, cartographer Jonathan Green sets off on a long journey of unbelievable adventuresâ€”making breath-taking discoveries and meeting mysterious creatures, Chinese princesses, deadly masters of oriental martial arts, and even the King of Dragons.</t>
  </si>
  <si>
    <t>2020-06-08T00:00:00Z</t>
  </si>
  <si>
    <t>https://image.tmdb.org/t/p/original/nM6Mf4UIp8Uw6Jgw40WlY9OnQOS.jpg</t>
  </si>
  <si>
    <t>https://www.defiant-ent.com/product/the-iron-mask/</t>
  </si>
  <si>
    <t>1fc4fk7QaZE</t>
  </si>
  <si>
    <t>CTB Film Company</t>
  </si>
  <si>
    <t>tt6218010</t>
  </si>
  <si>
    <t>1920x1008</t>
  </si>
  <si>
    <t>6891e91e7a297d387b055f19</t>
  </si>
  <si>
    <t>J. Edgar</t>
  </si>
  <si>
    <t>j edgar</t>
  </si>
  <si>
    <t>As the face of law enforcement in the United States for almost 50 years, J. Edgar Hoover was feared and admired, reviled and revered. But behind closed doors, he held secrets that would have destroyed his image, his career, and his life.</t>
  </si>
  <si>
    <t>2012-04-13T00:00:00Z</t>
  </si>
  <si>
    <t>https://image.tmdb.org/t/p/original/hWHFPhGvCvfHbZCxJSR3n6GsXIf.jpg</t>
  </si>
  <si>
    <t>http://jedgarmovie.warnerbros.com/dvd/</t>
  </si>
  <si>
    <t>87UeEHrQpDc</t>
  </si>
  <si>
    <t>tt1616195</t>
  </si>
  <si>
    <t>6891e91e7a297d387b055f1a</t>
  </si>
  <si>
    <t>Jack Reacher</t>
  </si>
  <si>
    <t>One Shot</t>
  </si>
  <si>
    <t>jack reacher</t>
  </si>
  <si>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</si>
  <si>
    <t>2012-12-20T00:00:00Z</t>
  </si>
  <si>
    <t>2013-05-06T00:00:00Z</t>
  </si>
  <si>
    <t>https://image.tmdb.org/t/p/original/gLv55839pz4lhyKGRaJKbty41yq.jpg</t>
  </si>
  <si>
    <t>http://www.jackreachermovie.com/</t>
  </si>
  <si>
    <t>kAbxn_F8lps</t>
  </si>
  <si>
    <t>tt0790724</t>
  </si>
  <si>
    <t>Jack Reacher Collection</t>
  </si>
  <si>
    <t>6891e91e7a297d387b055f1b</t>
  </si>
  <si>
    <t>Jack Reacher: Never Go Back</t>
  </si>
  <si>
    <t>jack reacher never go back</t>
  </si>
  <si>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</si>
  <si>
    <t>2016-10-19T00:00:00Z</t>
  </si>
  <si>
    <t>2017-01-31T00:00:00Z</t>
  </si>
  <si>
    <t>2016-10-20T00:00:00Z</t>
  </si>
  <si>
    <t>https://image.tmdb.org/t/p/original/cOg3UT2NYWHZxp41vpxAnVCOC4M.jpg</t>
  </si>
  <si>
    <t>https://skydance.com/film/jack-reacher-never-go-back/</t>
  </si>
  <si>
    <t>DTBcGQWmQ1c</t>
  </si>
  <si>
    <t>tt3393786</t>
  </si>
  <si>
    <t>6891e91e7a297d387b055f1c</t>
  </si>
  <si>
    <t>Jack Ryan: Shadow Recruit</t>
  </si>
  <si>
    <t>jack ryan shadow recruit</t>
  </si>
  <si>
    <t>Jack Ryan, as a young covert CIA analyst, uncovers a Russian plot to crash the U.S. economy with a terrorist attack.</t>
  </si>
  <si>
    <t>2014-01-15T00:00:00Z</t>
  </si>
  <si>
    <t>2016-02-06T00:00:00Z</t>
  </si>
  <si>
    <t>https://image.tmdb.org/t/p/original/m7HcLUodrD4lM4s0Hui1tzO2pjO.jpg</t>
  </si>
  <si>
    <t>S8EaxDvZt4w</t>
  </si>
  <si>
    <t>tt1205537</t>
  </si>
  <si>
    <t>6891e91e7a297d387b055f1d</t>
  </si>
  <si>
    <t>Jackie Brown</t>
  </si>
  <si>
    <t>jackie brown</t>
  </si>
  <si>
    <t>Jackie Brown is a flight attendant who gets caught in the middle of smuggling cash into the country for her gunrunner boss. When the cops try to use Jackie to get to her boss, she hatches a plan â€” with help from a bail bondsman â€” to keep the money for herself.</t>
  </si>
  <si>
    <t>1998-07-21T00:00:00Z</t>
  </si>
  <si>
    <t>2008-06-05T00:00:00Z</t>
  </si>
  <si>
    <t>https://image.tmdb.org/t/p/original/rOUx7qg4KmEh1juEDwqzbDSL1Nr.jpg</t>
  </si>
  <si>
    <t>https://test.miramax.com/movie/jackie-brown/</t>
  </si>
  <si>
    <t>Mr5aO3Ltrdg</t>
  </si>
  <si>
    <t>tt0119396</t>
  </si>
  <si>
    <t>6891e91e7a297d387b055f1e</t>
  </si>
  <si>
    <t>Jarhead</t>
  </si>
  <si>
    <t>jarhead</t>
  </si>
  <si>
    <t>Jarhead is a film about a US Marine Anthony Swoffordâ€™s experience in the Gulf War. After putting up with an arduous boot camp, Swofford and his unit are sent to the Persian Gulf where they are eager to fight, but are forced to stay back from the action. Swofford struggles with the possibility of his girlfriend cheating on him, and as his mental state deteriorates, his desire to kill increases.</t>
  </si>
  <si>
    <t>2005-11-04T00:00:00Z</t>
  </si>
  <si>
    <t>2006-07-25T00:00:00Z</t>
  </si>
  <si>
    <t>https://image.tmdb.org/t/p/original/4rCzaZy5Qkvxh5xaVpHriXSLTgC.jpg</t>
  </si>
  <si>
    <t>-aBP-c28_1M</t>
  </si>
  <si>
    <t>Red Wagon Entertainment</t>
  </si>
  <si>
    <t>tt0418763</t>
  </si>
  <si>
    <t>Jarhead Collection</t>
  </si>
  <si>
    <t>6891e91e7a297d387b055f1f</t>
  </si>
  <si>
    <t>Jason Bourne</t>
  </si>
  <si>
    <t>jason bourne</t>
  </si>
  <si>
    <t>The most dangerous former operative of the CIA is drawn out of hiding to uncover hidden truths about his past.</t>
  </si>
  <si>
    <t>2016-07-27T00:00:00Z</t>
  </si>
  <si>
    <t>2016-11-28T00:00:00Z</t>
  </si>
  <si>
    <t>https://image.tmdb.org/t/p/original/ziU0b3hRM6raH1u4wym02EYMLZ6.jpg</t>
  </si>
  <si>
    <t>http://jasonbournemovie.com</t>
  </si>
  <si>
    <t>F4gJsKZvqE4</t>
  </si>
  <si>
    <t>The Kennedy/Marshall Company</t>
  </si>
  <si>
    <t>tt4196776</t>
  </si>
  <si>
    <t>The Bourne Collection</t>
  </si>
  <si>
    <t>6891e91e7a297d387b055f20</t>
  </si>
  <si>
    <t>Jekyll and Hyde</t>
  </si>
  <si>
    <t>jekyll hyde</t>
  </si>
  <si>
    <t>Lawyer Gabriel Utterson is astonished to learn that his lifelong friend Henry Jekyll has apparently committed murder and suicide in the space of one night. A lengthy â€œconfessionâ€ written in Jekyllâ€™s own hand tells an incredible story â€“ that Jekyllâ€™s experiments had caused him to transform into a murderous character he named â€œMr Hydeâ€.</t>
  </si>
  <si>
    <t>2021-12-27T00:00:00Z</t>
  </si>
  <si>
    <t>https://image.tmdb.org/t/p/original/qzTD4C46iytPef0ebCFbZyZFvK8.jpg</t>
  </si>
  <si>
    <t>https://highfliersfilms.co.uk/movie/v4p393u2m3n4h483/jekyll-and-hyde</t>
  </si>
  <si>
    <t>High Fliers Films</t>
  </si>
  <si>
    <t>tt15321376</t>
  </si>
  <si>
    <t>6891e91e7a297d387b055f21</t>
  </si>
  <si>
    <t>Jerry Maguire</t>
  </si>
  <si>
    <t>jerry maguire</t>
  </si>
  <si>
    <t>Jerry Maguire used to be a typical sports agent: willing to do just about anything he could to get the biggest possible contracts for his clients, plus a nice commission for himself. Then, one day, he suddenly has second thoughts about what he's really doing. When he voices these doubts, he ends up losing his job and all of his clients, save Rod Tidwell, an egomaniacal football player.</t>
  </si>
  <si>
    <t>1996-12-13T00:00:00Z</t>
  </si>
  <si>
    <t>1998-03-25T00:00:00Z</t>
  </si>
  <si>
    <t>2015-11-06T00:00:00Z</t>
  </si>
  <si>
    <t>https://image.tmdb.org/t/p/original/lABvGN7fDk5ifnwZoxij6G96t2w.jpg</t>
  </si>
  <si>
    <t>3IUweBZ2RTs</t>
  </si>
  <si>
    <t>tt0116695</t>
  </si>
  <si>
    <t>6891e91e7a297d387b055f22</t>
  </si>
  <si>
    <t>JFK</t>
  </si>
  <si>
    <t>jfk</t>
  </si>
  <si>
    <t>Follows the investigation into the assassination of President John F. Kennedy led by New Orleans district attorney Jim Garrison.</t>
  </si>
  <si>
    <t>1991-12-20T00:00:00Z</t>
  </si>
  <si>
    <t>1994-10-25T00:00:00Z</t>
  </si>
  <si>
    <t>https://image.tmdb.org/t/p/original/r0VWVTYlqdRCK5ZoOdNnHdqM2gt.jpg</t>
  </si>
  <si>
    <t>s8az13Y1rUM</t>
  </si>
  <si>
    <t>tt0102138</t>
  </si>
  <si>
    <t>6891e91e7a297d387b055f23</t>
  </si>
  <si>
    <t>Jim &amp; Andy: The Great Beyond</t>
  </si>
  <si>
    <t>jim andy great beyond</t>
  </si>
  <si>
    <t>Offbeat documentarian Chris Smith provides a behind-the-scenes look at how Jim Carrey adopted the persona of idiosyncratic comedian Andy Kaufman on the set of Man on the Moon.</t>
  </si>
  <si>
    <t>2017-09-05T00:00:00Z</t>
  </si>
  <si>
    <t>2017-11-11T00:00:00Z</t>
  </si>
  <si>
    <t>https://image.tmdb.org/t/p/original/kKzopOFXz9YfsCTqg3XpF0GoypX.jpg</t>
  </si>
  <si>
    <t>https://www.netflix.com/title/80209608</t>
  </si>
  <si>
    <t>kB15UFO5ebA</t>
  </si>
  <si>
    <t>VICE Media</t>
  </si>
  <si>
    <t>tt7214762</t>
  </si>
  <si>
    <t>6891e91e7a297d387b055f24</t>
  </si>
  <si>
    <t>Jiu Jitsu</t>
  </si>
  <si>
    <t>jiu jitsu</t>
  </si>
  <si>
    <t>Every six years, an ancient order of jiu-jitsu fighters joins forces to battle a vicious race of alien invaders. But when a celebrated war hero goes down in defeat, the fate of the planet and mankind hangs in the balance.</t>
  </si>
  <si>
    <t>2020-11-20T00:00:00Z</t>
  </si>
  <si>
    <t>2021-01-04T00:00:00Z</t>
  </si>
  <si>
    <t>https://image.tmdb.org/t/p/original/eLT8Cu357VOwBVTitkmlDEg32Fs.jpg</t>
  </si>
  <si>
    <t>https://www.paramountmovies.com/movies/jiu-jitsu</t>
  </si>
  <si>
    <t>fwkpeUMROXw</t>
  </si>
  <si>
    <t>Acme Rocket Fuel</t>
  </si>
  <si>
    <t>tt9624766</t>
  </si>
  <si>
    <t>6891e91e7a297d387b055f25</t>
  </si>
  <si>
    <t>Jobs</t>
  </si>
  <si>
    <t>Steve Jobs</t>
  </si>
  <si>
    <t>jobs</t>
  </si>
  <si>
    <t>The story of Steve Jobs' ascension from college dropout into one of the most revered creative entrepreneurs of the 20th century.</t>
  </si>
  <si>
    <t>2013-11-27T00:00:00Z</t>
  </si>
  <si>
    <t>2015-12-03T00:00:00Z</t>
  </si>
  <si>
    <t>https://image.tmdb.org/t/p/original/mOyZ0UAWaOJartFq2G3Cv0soFtQ.jpg</t>
  </si>
  <si>
    <t>uMlBzsObomo</t>
  </si>
  <si>
    <t>tt2357129</t>
  </si>
  <si>
    <t>6891e91e7a297d387b055f26</t>
  </si>
  <si>
    <t>Joe</t>
  </si>
  <si>
    <t>joe</t>
  </si>
  <si>
    <t>The rough-hewn boss of a lumber crew courts trouble when he steps in to protect the youngest member of his team from an abusive father.</t>
  </si>
  <si>
    <t>2014-06-17T00:00:00Z</t>
  </si>
  <si>
    <t>https://image.tmdb.org/t/p/original/sTSjiNbGWcj8wATW28MTwrDklsC.jpg</t>
  </si>
  <si>
    <t>CUGBSepDBRw</t>
  </si>
  <si>
    <t>tt2382396</t>
  </si>
  <si>
    <t>6891e91e7a297d387b055f27</t>
  </si>
  <si>
    <t>Joe Bell</t>
  </si>
  <si>
    <t>joe bell</t>
  </si>
  <si>
    <t>The true story of a small town, working class father who embarks on a solo walk across the U.S. to crusade against bullying after his son is tormented in high school for being gay.</t>
  </si>
  <si>
    <t>2020-09-14T00:00:00Z</t>
  </si>
  <si>
    <t>https://image.tmdb.org/t/p/original/9HfQD60w6f6PPkfdiI6ipJSw0bD.jpg</t>
  </si>
  <si>
    <t>https://www.joebellthemovie.com/</t>
  </si>
  <si>
    <t>UQha8k2eB2s</t>
  </si>
  <si>
    <t>Nine Stories Productions</t>
  </si>
  <si>
    <t>tt4651466</t>
  </si>
  <si>
    <t>1920x696</t>
  </si>
  <si>
    <t>6891e91e7a297d387b055f28</t>
  </si>
  <si>
    <t>John Carter</t>
  </si>
  <si>
    <t>john carter</t>
  </si>
  <si>
    <t>John Carter is a war-weary, former military captain who's inexplicably transported to the mysterious and exotic planet of Barsoom (Mars) and reluctantly becomes embroiled in an epic conflict. It's a world on the brink of collapse, and Carter rediscovers his humanity when he realizes the survival of Barsoom and its people rests in his hands.</t>
  </si>
  <si>
    <t>2012-06-26T00:00:00Z</t>
  </si>
  <si>
    <t>2014-09-15T00:00:00Z</t>
  </si>
  <si>
    <t>https://image.tmdb.org/t/p/original/lCxz1Yus07QCQQCb6I0Dr3Lmqpx.jpg</t>
  </si>
  <si>
    <t>http://movies.disney.com/john-carter</t>
  </si>
  <si>
    <t>WR6HUkzxjR0</t>
  </si>
  <si>
    <t>tt0401729</t>
  </si>
  <si>
    <t>6891e91e7a297d387b055f29</t>
  </si>
  <si>
    <t>John Q</t>
  </si>
  <si>
    <t>john q</t>
  </si>
  <si>
    <t>John Quincy Archibald is a father and husband whose son is diagnosed with an enlarged heart and then finds out he cannot receive a transplant because HMO insurance will not cover it. Therefore, he decides to take a hospital full of patients hostage until the hospital puts his son's name on the donor's list.</t>
  </si>
  <si>
    <t>2004-10-05T00:00:00Z</t>
  </si>
  <si>
    <t>2006-02-09T00:00:00Z</t>
  </si>
  <si>
    <t>https://image.tmdb.org/t/p/original/xEE91LvXiqgs7Hmdl44LCzHtFf6.jpg</t>
  </si>
  <si>
    <t>-29JK-UA4E0</t>
  </si>
  <si>
    <t>Evolution Entertainment</t>
  </si>
  <si>
    <t>tt0251160</t>
  </si>
  <si>
    <t>6891e91e7a297d387b055f2a</t>
  </si>
  <si>
    <t>John Wick</t>
  </si>
  <si>
    <t>john wick</t>
  </si>
  <si>
    <t>Ex-hitman John Wick comes out of retirement to track down the gangsters that took everything from him.</t>
  </si>
  <si>
    <t>2015-02-03T00:00:00Z</t>
  </si>
  <si>
    <t>2014-12-05T00:00:00Z</t>
  </si>
  <si>
    <t>https://image.tmdb.org/t/p/original/TxbvYS8wsgYSpYZtQLZXnoVOIQ.jpg</t>
  </si>
  <si>
    <t>https://johnwick.movie/film/john-wick</t>
  </si>
  <si>
    <t>6r0s41Ju5XA</t>
  </si>
  <si>
    <t>87Eleven</t>
  </si>
  <si>
    <t>tt2911666</t>
  </si>
  <si>
    <t>John Wick Collection</t>
  </si>
  <si>
    <t>6891e91e7a297d387b055f2b</t>
  </si>
  <si>
    <t>John Wick: Chapter 2</t>
  </si>
  <si>
    <t>john wick chapter 2</t>
  </si>
  <si>
    <t>John Wick is forced out of retirement by a former associate looking to seize control of a shadowy international assassinsâ€™ guild. Bound by a blood oath to aid him, Wick travels to Rome and does battle against some of the worldâ€™s most dangerous killers.</t>
  </si>
  <si>
    <t>2017-06-22T00:00:00Z</t>
  </si>
  <si>
    <t>https://image.tmdb.org/t/p/original/hXWBc0ioZP3cN4zCu6SN3YHXZVO.jpg</t>
  </si>
  <si>
    <t>https://johnwick.movie/film/john-wick/john-wick-chapter-2</t>
  </si>
  <si>
    <t>LZrX9mffH8Y</t>
  </si>
  <si>
    <t>tt4425200</t>
  </si>
  <si>
    <t>720x304</t>
  </si>
  <si>
    <t>6891e91e7a297d387b055f2c</t>
  </si>
  <si>
    <t>John Wick: Chapter 3 - Parabellum</t>
  </si>
  <si>
    <t>john wick chapter 3 parabellum</t>
  </si>
  <si>
    <t>Super-assassin John Wick returns with a $14 million price tag on his head and an army of bounty-hunting killers on his trail. After killing a member of the shadowy international assassinâ€™s guild, the High Table, John Wick is excommunicado, but the worldâ€™s most ruthless hit men and women await his every turn.</t>
  </si>
  <si>
    <t>2019-05-15T00:00:00Z</t>
  </si>
  <si>
    <t>https://image.tmdb.org/t/p/original/ziEuG1essDuWuC5lpWUaw1uXY2O.jpg</t>
  </si>
  <si>
    <t>https://johnwick.movie/film/john-wick/john-wick-chapter-3-parabellum</t>
  </si>
  <si>
    <t>pU8-7BX9uxs</t>
  </si>
  <si>
    <t>tt6146586</t>
  </si>
  <si>
    <t>6891e91e7a297d387b055f2d</t>
  </si>
  <si>
    <t>John Wick: Chapter 4</t>
  </si>
  <si>
    <t>john wick chapter 4</t>
  </si>
  <si>
    <t>With the price on his head ever increasing, John Wick uncovers a path to defeating The High Table. But before he can earn his freedom, Wick must face off against a new enemy with powerful alliances across the globe and forces that turn old friends into foes.</t>
  </si>
  <si>
    <t>2023-03-22T00:00:00Z</t>
  </si>
  <si>
    <t>2023-06-12T00:00:00Z</t>
  </si>
  <si>
    <t>https://image.tmdb.org/t/p/original/vZloFAK7NmvMGKE7VkF5UHaz0I.jpg</t>
  </si>
  <si>
    <t>https://johnwick.movie/film/john-wick-4</t>
  </si>
  <si>
    <t>yjRHZEUamCc</t>
  </si>
  <si>
    <t>tt10366206</t>
  </si>
  <si>
    <t>6891e91e7a297d387b055f2e</t>
  </si>
  <si>
    <t>Johnny English</t>
  </si>
  <si>
    <t>johnny english</t>
  </si>
  <si>
    <t>A lowly pencil pusher working for MI7, Johnny English is suddenly promoted to super spy after Agent One is assassinated and every other agent is blown up at his funeral. When a billionaire entrepreneur sponsors the exhibition of the Crown Jewelsâ€”and the valuable gems disappear on the opening night and on English's watchâ€”the newly-designated agent must jump into action to find the thief and recover the missing gems.</t>
  </si>
  <si>
    <t>2003-03-14T00:00:00Z</t>
  </si>
  <si>
    <t>2003-04-10T00:00:00Z</t>
  </si>
  <si>
    <t>https://image.tmdb.org/t/p/original/mmzW88tnkB2MnOV3Un2F9IUxSnZ.jpg</t>
  </si>
  <si>
    <t>7VlpHnog6rw</t>
  </si>
  <si>
    <t>tt0274166</t>
  </si>
  <si>
    <t>Johnny English Collection</t>
  </si>
  <si>
    <t>6891e91e7a297d387b055f2f</t>
  </si>
  <si>
    <t>Johnny English Reborn</t>
  </si>
  <si>
    <t>johnny english reborn</t>
  </si>
  <si>
    <t>The most prominent heads of state in the world begin gathering for a conference that could have a major impact on global politics. When MI-7 receives word that the Chinese premier has become the target of some high-powered killers, it falls on Johnny English to save the day. Armed with the latest high-tech weaponry and gadgets that would make even James Bond jealous, the once-disgraced agent uncovers evidence of a massive conspiracy involving some of the world's most powerful organisations, and vows to redeem his tarnished reputation by stopping the killers before they can strike.</t>
  </si>
  <si>
    <t>2012-02-08T00:00:00Z</t>
  </si>
  <si>
    <t>2011-09-16T00:00:00Z</t>
  </si>
  <si>
    <t>https://image.tmdb.org/t/p/original/zDbrU0eSnRGh5gHc1iqTACTNNyT.jpg</t>
  </si>
  <si>
    <t>http://www.johnnyenglishreborn.com/</t>
  </si>
  <si>
    <t>wCsSzZU-sQ4</t>
  </si>
  <si>
    <t>tt1634122</t>
  </si>
  <si>
    <t>6891e91e7a297d387b055f30</t>
  </si>
  <si>
    <t>Johnny English Strikes Again</t>
  </si>
  <si>
    <t>johnny english strikes again</t>
  </si>
  <si>
    <t>Disaster strikes when a criminal mastermind reveals the identities of all active undercover agents in Britain. The secret service can now rely on only one man - Johnny English. Currently teaching at a minor prep school, Johnny springs back into action to find the mysterious hacker. For this mission to succeed, heâ€™ll need all of his skills - what few he has - as the man with yesterdayâ€™s analogue methods faces off against tomorrowâ€™s digital technology.</t>
  </si>
  <si>
    <t>2018-09-13T00:00:00Z</t>
  </si>
  <si>
    <t>2018-09-21T00:00:00Z</t>
  </si>
  <si>
    <t>https://image.tmdb.org/t/p/original/tCBxnZwLiY1BOKw3tH6AxHZdqPh.jpg</t>
  </si>
  <si>
    <t>http://www.johnnyenglishmovie.com/</t>
  </si>
  <si>
    <t>tt6921996</t>
  </si>
  <si>
    <t>6891e91e7a297d387b055f31</t>
  </si>
  <si>
    <t>Johnny Mnemonic</t>
  </si>
  <si>
    <t>johnny mnemonic</t>
  </si>
  <si>
    <t>In a dystopian 2021, Johnny is a data trafficker who has an implant that allows him to securely store data too sensitive for regular computer networks. On one delivery run, he accepts a package that not only exceeds the implant's safety limitsâ€”and will kill him if the data is not removed in timeâ€”but also contains information far more important and valuable than he had ever imagined. On a race against time, he must avoid the assassins sent to kill him and remove the data before it, too, ends his life.</t>
  </si>
  <si>
    <t>1995-05-26T00:00:00Z</t>
  </si>
  <si>
    <t>1996-03-01T00:00:00Z</t>
  </si>
  <si>
    <t>https://image.tmdb.org/t/p/original/iH8Jgi8qvb7pnBfI8fVGaUbyRna.jpg</t>
  </si>
  <si>
    <t>PDzjBr1c4qs</t>
  </si>
  <si>
    <t>tt0113481</t>
  </si>
  <si>
    <t>6891e91e7a297d387b055f32</t>
  </si>
  <si>
    <t>Joker</t>
  </si>
  <si>
    <t>joker</t>
  </si>
  <si>
    <t>During the 1980s, a failed stand-up comedian is driven insane and turns to a life of crime and chaos in Gotham City while becoming an infamous psychopathic crime figure.</t>
  </si>
  <si>
    <t>2019-10-01T00:00:00Z</t>
  </si>
  <si>
    <t>2020-01-07T00:00:00Z</t>
  </si>
  <si>
    <t>https://image.tmdb.org/t/p/original/udDclJoHjfjb8Ekgsd4FDteOkCU.jpg</t>
  </si>
  <si>
    <t>http://www.jokermovie.net/</t>
  </si>
  <si>
    <t>tt7286456</t>
  </si>
  <si>
    <t>Joker Collection</t>
  </si>
  <si>
    <t>6891e91e7a297d387b055f33</t>
  </si>
  <si>
    <t>Jolt</t>
  </si>
  <si>
    <t>jolt</t>
  </si>
  <si>
    <t>A bouncer with an anger management problem goes on a furious and resentful rampage after the murder of a friend.</t>
  </si>
  <si>
    <t>2021-07-15T00:00:00Z</t>
  </si>
  <si>
    <t>https://image.tmdb.org/t/p/original/b0fBzqCmHr0a0XkeAdhc02XhKXG.jpg</t>
  </si>
  <si>
    <t>https://www.amazon.com/dp/B097QD44P9</t>
  </si>
  <si>
    <t>3BSSoD73TSk</t>
  </si>
  <si>
    <t>tt10228134</t>
  </si>
  <si>
    <t>6891e91e7a297d387b055f34</t>
  </si>
  <si>
    <t>Jonah Hex</t>
  </si>
  <si>
    <t>jonah hex</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</si>
  <si>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</si>
  <si>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2010-06-18T00:00:00Z</t>
  </si>
  <si>
    <t>https://image.tmdb.org/t/p/original/b1BLIXEe9zzaFvuWdYGoeuhuh75.jpg</t>
  </si>
  <si>
    <t>http://jonah-hex.warnerbros.com/</t>
  </si>
  <si>
    <t>3Ppqbnhp7PI</t>
  </si>
  <si>
    <t>tt1075747</t>
  </si>
  <si>
    <t>6891e91e7a297d387b055f35</t>
  </si>
  <si>
    <t>Journey 2: The Mysterious Island</t>
  </si>
  <si>
    <t>journey 2 mysterious island</t>
  </si>
  <si>
    <t>Sean Anderson partners with his mom's boyfriend on a mission to find his grandfather, who is thought to be missing on a mythical island.</t>
  </si>
  <si>
    <t>2012-01-19T00:00:00Z</t>
  </si>
  <si>
    <t>2012-06-20T00:00:00Z</t>
  </si>
  <si>
    <t>2012-02-17T00:00:00Z</t>
  </si>
  <si>
    <t>https://image.tmdb.org/t/p/original/8WbZOiplh0xuVNVYhYPxsLa7BM5.jpg</t>
  </si>
  <si>
    <t>http://www.themysteriousisland.com/</t>
  </si>
  <si>
    <t>IVX7OidrkXQ</t>
  </si>
  <si>
    <t>Walden Media</t>
  </si>
  <si>
    <t>tt1397514</t>
  </si>
  <si>
    <t>Journey Collection</t>
  </si>
  <si>
    <t>6891e91e7a297d387b055f36</t>
  </si>
  <si>
    <t>Journey to the Center of the Earth</t>
  </si>
  <si>
    <t>journey to center earth</t>
  </si>
  <si>
    <t>On a quest to find out what happened to his missing brother, a scientist, his nephew and their mountain guide discover a fantastic and dangerous lost world in the center of the earth.</t>
  </si>
  <si>
    <t>2008-11-03T00:00:00Z</t>
  </si>
  <si>
    <t>https://image.tmdb.org/t/p/original/dGTtW6GUcs4FaLzGi9KBxpo8MWb.jpg</t>
  </si>
  <si>
    <t>http://www.journey3dmovie.com/?source=google</t>
  </si>
  <si>
    <t>a6gUG2VKbig</t>
  </si>
  <si>
    <t>tt0373051</t>
  </si>
  <si>
    <t>6891e91e7a297d387b055f37</t>
  </si>
  <si>
    <t>Joy</t>
  </si>
  <si>
    <t>joy</t>
  </si>
  <si>
    <t>A story based on the life of a struggling Long Island single mom who became one of the country's most successful entrepreneurs.</t>
  </si>
  <si>
    <t>2016-04-30T00:00:00Z</t>
  </si>
  <si>
    <t>https://image.tmdb.org/t/p/original/nZAs0HbW82TI1i4Xid83M941Pki.jpg</t>
  </si>
  <si>
    <t>http://www.foxmovies.com/movies/joy</t>
  </si>
  <si>
    <t>uR-2TiQVY-k</t>
  </si>
  <si>
    <t>tt2446980</t>
  </si>
  <si>
    <t>6891e91e7a297d387b055f38</t>
  </si>
  <si>
    <t>Jumanji</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</si>
  <si>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</si>
  <si>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</si>
  <si>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1997-05-14T00:00:00Z</t>
  </si>
  <si>
    <t>2003-09-29T00:00:00Z</t>
  </si>
  <si>
    <t>https://image.tmdb.org/t/p/original/p67m5dzwyxWd46a6of2c9IVfQz7.jpg</t>
  </si>
  <si>
    <t>http://www.sonypictures.com/movies/jumanji/</t>
  </si>
  <si>
    <t>veszTagaXik</t>
  </si>
  <si>
    <t>tt0113497</t>
  </si>
  <si>
    <t>Jumanji Collection</t>
  </si>
  <si>
    <t>6891e91e7a297d387b055f39</t>
  </si>
  <si>
    <t>Jumanji: The Next Level</t>
  </si>
  <si>
    <t>jumanji next level</t>
  </si>
  <si>
    <t>As the gang return to Jumanji to rescue one of their own, they discover that nothing is as they expect. The players will have to brave parts unknown and unexplored in order to escape the worldâ€™s most dangerous game.</t>
  </si>
  <si>
    <t>2019-12-04T00:00:00Z</t>
  </si>
  <si>
    <t>2020-03-17T00:00:00Z</t>
  </si>
  <si>
    <t>https://image.tmdb.org/t/p/original/4kh9dxAiClS2GMUpkRyzGwpNWWX.jpg</t>
  </si>
  <si>
    <t>https://www.sonypictures.com/movies/jumanjithenextlevel</t>
  </si>
  <si>
    <t>F6QaLsw8EWY</t>
  </si>
  <si>
    <t>tt7975244</t>
  </si>
  <si>
    <t>6891e91e7a297d387b055f3a</t>
  </si>
  <si>
    <t>Jumanji: Welcome to the Jungle</t>
  </si>
  <si>
    <t>jumanji welcome to jungle</t>
  </si>
  <si>
    <t>Four teenagers in detention discover an old video game console with a game theyâ€™ve never heard of. When they decide to play, they are immediately sucked into the jungle world of Jumanji in the bodies of their avatars. Theyâ€™ll have to complete the adventure of their lives filled with fun, thrills and danger or be stuck in the game forever!</t>
  </si>
  <si>
    <t>2017-12-20T00:00:00Z</t>
  </si>
  <si>
    <t>2017-12-29T00:00:00Z</t>
  </si>
  <si>
    <t>https://image.tmdb.org/t/p/original/pSgXKPU5h6U89ipF7HBYajvYt7j.jpg</t>
  </si>
  <si>
    <t>https://www.sonypictures.com/movies/jumanjiwelcometothejungle</t>
  </si>
  <si>
    <t>v_TJKwJwN0E</t>
  </si>
  <si>
    <t>Matt Tolmach Productions</t>
  </si>
  <si>
    <t>tt2283362</t>
  </si>
  <si>
    <t>6891e91e7a297d387b055f3b</t>
  </si>
  <si>
    <t>Jumper</t>
  </si>
  <si>
    <t>jumper</t>
  </si>
  <si>
    <t>David Rice is a man who knows no boundaries, a Jumper, born with the uncanny ability to teleport instantly to anywhere on Earth. When he discovers others like himself, David is thrust into a dangerous and bloodthirsty war while being hunted by a sinister and determined group of zealots who have sworn to destroy all Jumpers. Now, Davidâ€™s extraordinary gift may be his only hope for survival!</t>
  </si>
  <si>
    <t>2008-02-13T00:00:00Z</t>
  </si>
  <si>
    <t>2008-07-16T00:00:00Z</t>
  </si>
  <si>
    <t>https://image.tmdb.org/t/p/original/3pPZ9JhNz3VMmASVir5SMHvTDUU.jpg</t>
  </si>
  <si>
    <t>hY5vDXOW4Nk</t>
  </si>
  <si>
    <t>tt0489099</t>
  </si>
  <si>
    <t>6891e91e7a297d387b055f3c</t>
  </si>
  <si>
    <t>Jungle Cruise</t>
  </si>
  <si>
    <t>jungle cruise</t>
  </si>
  <si>
    <t>Dr. Lily Houghton enlists the aid of wisecracking skipper Frank Wolff to take her down the Amazon in his dilapidated boat. Together, they search for an ancient tree that holds the power to heal â€“ a discovery that will change the future of medicine.</t>
  </si>
  <si>
    <t>2021-07-28T00:00:00Z</t>
  </si>
  <si>
    <t>2021-10-06T00:00:00Z</t>
  </si>
  <si>
    <t>2021-07-29T00:00:00Z</t>
  </si>
  <si>
    <t>https://image.tmdb.org/t/p/original/yKy9ELL8CON5sqDg4yIvBb5LTZL.jpg</t>
  </si>
  <si>
    <t>https://movies.disney.com/jungle-cruise</t>
  </si>
  <si>
    <t>hJZ82pwwJqA</t>
  </si>
  <si>
    <t>tt0870154</t>
  </si>
  <si>
    <t>6891e91e7a297d387b055f3d</t>
  </si>
  <si>
    <t>Jupiter Ascending</t>
  </si>
  <si>
    <t>jupiter ascending</t>
  </si>
  <si>
    <t>In a universe where human genetic material is the most precious commodity, an impoverished young Earth woman becomes the key to strategic maneuvers and internal strife within a powerful dynastyâ€¦</t>
  </si>
  <si>
    <t>2015-06-17T00:00:00Z</t>
  </si>
  <si>
    <t>2015-03-28T00:00:00Z</t>
  </si>
  <si>
    <t>https://image.tmdb.org/t/p/original/z8dXSSadzpfTF2wHQlREkuB4d5y.jpg</t>
  </si>
  <si>
    <t>http://www.jupiterascending.com</t>
  </si>
  <si>
    <t>gQHKolIqBGs</t>
  </si>
  <si>
    <t>tt1617661</t>
  </si>
  <si>
    <t>6891e91e7a297d387b055f3e</t>
  </si>
  <si>
    <t>Jurassic City</t>
  </si>
  <si>
    <t>jurassic city</t>
  </si>
  <si>
    <t>When a top-secret laboratory is unexpectedly breached, thousands of rampaging raptors are unleashed on Los Angeles! A black-ops unit is mobilized to contain the creatures before they cause city-wide chaos. Simultaneously, a truckload of raptors is rerouted to a nearby prison. Upon their escape, these ferocious flesh-eaters are beyond containment. This is Jurassic judgment night for smoking hot sorority girls, sinister scientists, muscle-bound military and doomed death-row inmates! It's about to get bloody in Jurassic City!</t>
  </si>
  <si>
    <t>2015-01-09T00:00:00Z</t>
  </si>
  <si>
    <t>https://image.tmdb.org/t/p/original/vhpcMRNjB1hiKJPS4QPpmV5Mpvn.jpg</t>
  </si>
  <si>
    <t>Little Dragon Productions</t>
  </si>
  <si>
    <t>tt2905674</t>
  </si>
  <si>
    <t>6891e91e7a297d387b055f3f</t>
  </si>
  <si>
    <t>Jurassic Hunt</t>
  </si>
  <si>
    <t>jurassic hunt</t>
  </si>
  <si>
    <t>Female adventurer Parker joins a crew of male trophy hunters in a remote wilderness park. Their goal: slaughter genetically recreated dinosaurs for sport using rifles, arrows, and grenades. After their guide is killed by raptors, the team tries to escape the park â€“ but the hunters quickly become the hunted. Even worse, the parkâ€™s manager suspects Parker of being a spy and sends a hit squad after her. This battleâ€™s about to become primitive!</t>
  </si>
  <si>
    <t>2021-08-26T00:00:00Z</t>
  </si>
  <si>
    <t>2021-08-24T00:00:00Z</t>
  </si>
  <si>
    <t>2021-08-23T00:00:00Z</t>
  </si>
  <si>
    <t>https://image.tmdb.org/t/p/original/bZnOioDq1ldaxKfUoj3DenHU7mp.jpg</t>
  </si>
  <si>
    <t>H9gpZqn-TtU</t>
  </si>
  <si>
    <t>tt14442328</t>
  </si>
  <si>
    <t>6891e91e7a297d387b055f40</t>
  </si>
  <si>
    <t>Jurassic Island</t>
  </si>
  <si>
    <t>jurassic island</t>
  </si>
  <si>
    <t>Ava uncovers the whereabouts of her missing father to an unchartered Island; a mythical lost world uncovered before them by her grandfather. Joined by a group of adventurers and scientists, they arrive at Jurassic Island where it becomes clear that the previous team had run into disaster. Dinosaurs and toxic leeches mean itâ€™s no longer a search for her father, but a battle for survival.</t>
  </si>
  <si>
    <t>2022-04-11T00:00:00Z</t>
  </si>
  <si>
    <t>https://image.tmdb.org/t/p/original/kQYyHrNtOcOP1XZc0ZCU2iMWTJO.jpg</t>
  </si>
  <si>
    <t>XAmtxaxA_ng</t>
  </si>
  <si>
    <t>Proportion Productions</t>
  </si>
  <si>
    <t>tt10270416</t>
  </si>
  <si>
    <t>6891e91e7a297d387b055f41</t>
  </si>
  <si>
    <t>Jurassic Park</t>
  </si>
  <si>
    <t>jurassic park</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</si>
  <si>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</si>
  <si>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1993-06-11T00:00:00Z</t>
  </si>
  <si>
    <t>1994-10-04T00:00:00Z</t>
  </si>
  <si>
    <t>2002-04-18T00:00:00Z</t>
  </si>
  <si>
    <t>https://image.tmdb.org/t/p/original/fjTU1Bgh3KJu4aatZil3sofR2zC.jpg</t>
  </si>
  <si>
    <t>http://www.jurassicpark.com/</t>
  </si>
  <si>
    <t>bx46tthKXmc</t>
  </si>
  <si>
    <t>tt0107290</t>
  </si>
  <si>
    <t>Jurassic Park Collection</t>
  </si>
  <si>
    <t>6891e91e7a297d387b055f42</t>
  </si>
  <si>
    <t>Jurassic Park III</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</si>
  <si>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</si>
  <si>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</si>
  <si>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2001-07-18T00:00:00Z</t>
  </si>
  <si>
    <t>2004-03-15T00:00:00Z</t>
  </si>
  <si>
    <t>https://image.tmdb.org/t/p/original/oQXj4NUfS3r3gHXtDOzcJgj1lLc.jpg</t>
  </si>
  <si>
    <t>FBRWNdXpG1g</t>
  </si>
  <si>
    <t>tt0163025</t>
  </si>
  <si>
    <t>6891e91e7a297d387b055f43</t>
  </si>
  <si>
    <t>Jurassic World</t>
  </si>
  <si>
    <t>jurassic world</t>
  </si>
  <si>
    <t>Twenty-two years after the events of Jurassic Park, Isla Nublar now features a fully functioning dinosaur theme park, Jurassic World, as originally envisioned by John Hammond.</t>
  </si>
  <si>
    <t>2015-06-06T00:00:00Z</t>
  </si>
  <si>
    <t>2015-10-07T00:00:00Z</t>
  </si>
  <si>
    <t>2016-06-04T00:00:00Z</t>
  </si>
  <si>
    <t>https://image.tmdb.org/t/p/original/rhr4y79GpxQF9IsfJItRXVaoGs4.jpg</t>
  </si>
  <si>
    <t>https://www.jurassicworld.com/</t>
  </si>
  <si>
    <t>aJJrkyHas78</t>
  </si>
  <si>
    <t>tt0369610</t>
  </si>
  <si>
    <t>6891e91e7a297d387b055f44</t>
  </si>
  <si>
    <t>Jurassic World Dominion</t>
  </si>
  <si>
    <t>jurassic world dominion</t>
  </si>
  <si>
    <t>Four years after Isla Nublar was destroyed, dinosaurs now liveâ€”and huntâ€”alongside humans all over the world. This fragile balance will reshape the future and determine, once and for all, whether human beings are to remain the apex predators on a planet they now share with history's most fearsome creatures.</t>
  </si>
  <si>
    <t>2022-06-01T00:00:00Z</t>
  </si>
  <si>
    <t>https://image.tmdb.org/t/p/original/jbAvCACjLf1ZG0unB2tdmx5HAf1.jpg</t>
  </si>
  <si>
    <t>https://www.jurassicworld.com</t>
  </si>
  <si>
    <t>DtQycgMD4HQ</t>
  </si>
  <si>
    <t>tt8041270</t>
  </si>
  <si>
    <t>1920x958</t>
  </si>
  <si>
    <t>6891e91e7a297d387b055f45</t>
  </si>
  <si>
    <t>Jurassic World: Fallen Kingdom</t>
  </si>
  <si>
    <t>jurassic world fallen kingdom</t>
  </si>
  <si>
    <t>Three years after Jurassic World was destroyed, Isla Nublar now sits abandoned. When the island's dormant volcano begins roaring to life, Owen and Claire mount a campaign to rescue the remaining dinosaurs from this extinction-level event.</t>
  </si>
  <si>
    <t>2018-09-18T00:00:00Z</t>
  </si>
  <si>
    <t>2018-06-08T00:00:00Z</t>
  </si>
  <si>
    <t>https://image.tmdb.org/t/p/original/270MrJNqJovumHXGE6SSt0zwUIF.jpg</t>
  </si>
  <si>
    <t>https://www.uphe.com/movies/jurassic-world-fallen-kingdom</t>
  </si>
  <si>
    <t>1FJD7jZqZEk</t>
  </si>
  <si>
    <t>tt4881806</t>
  </si>
  <si>
    <t>6891e91e7a297d387b055f46</t>
  </si>
  <si>
    <t>Just Add Water</t>
  </si>
  <si>
    <t>just add water</t>
  </si>
  <si>
    <t>An offbeat romantic comedy about a decent guy, Ray Tuckby, with a dead-end life in the dead-end town of Trona, CA. After encouragement from a stranger whom he happens upon, Ray begins to dream again. He sheds the parasites in his life, musters the nerve to pursue his childhood love, and finally takes back his community by toppling the local teenage Meth-baron.</t>
  </si>
  <si>
    <t>2008-03-18T00:00:00Z</t>
  </si>
  <si>
    <t>https://image.tmdb.org/t/p/original/8zK8ScSnJGA0lxK9xt1lPKLDJUx.jpg</t>
  </si>
  <si>
    <t>3SEyZSKUliI</t>
  </si>
  <si>
    <t>tt0790723</t>
  </si>
  <si>
    <t>1916x1076</t>
  </si>
  <si>
    <t>6891e91e7a297d387b055f47</t>
  </si>
  <si>
    <t>Just Before I Go</t>
  </si>
  <si>
    <t>just before i go</t>
  </si>
  <si>
    <t>Ted Morgan has been treading water for most of his life. After his wife leaves him, Ted realizes he has nothing left to live for.  Summoning the courage for one last act, Ted decides to go home and face the people he feels are responsible for creating the shell of a person he has become.  But life is tricky.  The more determined Ted is to confront his demons, to get closure, and to withdraw from his family, the more Ted is yanked into the chaos of their lives. So, when Ted Morgan decides to kill himself, he finds a reason to live.</t>
  </si>
  <si>
    <t>2015-04-24T00:00:00Z</t>
  </si>
  <si>
    <t>https://image.tmdb.org/t/p/original/rEwXZIOh3CLVA5JJmxT5kaYY6ff.jpg</t>
  </si>
  <si>
    <t>LoGzbn_HVsA</t>
  </si>
  <si>
    <t>Coquette Productions</t>
  </si>
  <si>
    <t>tt2980472</t>
  </si>
  <si>
    <t>6891e91e7a297d387b055f48</t>
  </si>
  <si>
    <t>Just Friends</t>
  </si>
  <si>
    <t>just friends</t>
  </si>
  <si>
    <t>While visiting his hometown during Christmas, a man comes face-to-face with his old high school crush whom he was best friends with â€“ a woman whose rejection of him turned him into a ferocious womanizer.</t>
  </si>
  <si>
    <t>2005-11-23T00:00:00Z</t>
  </si>
  <si>
    <t>2009-07-01T00:00:00Z</t>
  </si>
  <si>
    <t>2006-01-06T00:00:00Z</t>
  </si>
  <si>
    <t>https://image.tmdb.org/t/p/original/yRVTCeuLbVOlknsII5OBJEbl9yg.jpg</t>
  </si>
  <si>
    <t>vIBBVzy5UoQ</t>
  </si>
  <si>
    <t>tt0433400</t>
  </si>
  <si>
    <t>6891e91e7a297d387b055f49</t>
  </si>
  <si>
    <t>Just Go with It</t>
  </si>
  <si>
    <t>just go with it</t>
  </si>
  <si>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</si>
  <si>
    <t>2011-02-10T00:00:00Z</t>
  </si>
  <si>
    <t>2011-08-03T00:00:00Z</t>
  </si>
  <si>
    <t>https://image.tmdb.org/t/p/original/ez1EDULOCUUCySHOZU6tz97qbtM.jpg</t>
  </si>
  <si>
    <t>http://www.justgowithit-movie.com</t>
  </si>
  <si>
    <t>fpj7i2CPt8M</t>
  </si>
  <si>
    <t>tt1564367</t>
  </si>
  <si>
    <t>6891e91e7a297d387b055f4a</t>
  </si>
  <si>
    <t>Justice League</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</si>
  <si>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</si>
  <si>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</si>
  <si>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2017-11-15T00:00:00Z</t>
  </si>
  <si>
    <t>2018-03-13T00:00:00Z</t>
  </si>
  <si>
    <t>2017-11-17T00:00:00Z</t>
  </si>
  <si>
    <t>https://image.tmdb.org/t/p/original/eifGNCSDuxJeS1loAXil5bIGgvC.jpg</t>
  </si>
  <si>
    <t>http://www.justiceleaguethemovie.com</t>
  </si>
  <si>
    <t>PXrgvNXfN7M</t>
  </si>
  <si>
    <t>tt0974015</t>
  </si>
  <si>
    <t>6891e91e7a297d387b055f4b</t>
  </si>
  <si>
    <t>K-PAX</t>
  </si>
  <si>
    <t>k pax</t>
  </si>
  <si>
    <t>Prot is a patient at a mental hospital who claims to be from a far away planet. His psychiatrist tries to help him, only to begin to doubt his own explanations.</t>
  </si>
  <si>
    <t>2001-10-26T00:00:00Z</t>
  </si>
  <si>
    <t>2002-03-26T00:00:00Z</t>
  </si>
  <si>
    <t>2005-01-07T00:00:00Z</t>
  </si>
  <si>
    <t>https://image.tmdb.org/t/p/original/tafXZX0I6rso7EyoEzfygfTqxq6.jpg</t>
  </si>
  <si>
    <t>http://www.k-pax.com/</t>
  </si>
  <si>
    <t>YV5s07zI-Bg</t>
  </si>
  <si>
    <t>tt0272152</t>
  </si>
  <si>
    <t>6891e91e7a297d387b055f4c</t>
  </si>
  <si>
    <t>Kandahar</t>
  </si>
  <si>
    <t>kandahar</t>
  </si>
  <si>
    <t>After his mission is exposed, an undercover CIA operative stuck deep in hostile territory in Afghanistan must fight his way out, alongside his Afghan translator, to an extraction point in Kandahar, all whilst avoiding elite enemy forces and foreign spies tasked with hunting them down.</t>
  </si>
  <si>
    <t>https://image.tmdb.org/t/p/original/lCanGgsqF4xD2WA5NF8PWeT3IXd.jpg</t>
  </si>
  <si>
    <t>https://www.openroadfilms.com/movies/kandahar</t>
  </si>
  <si>
    <t>WHs6z9RPGtA</t>
  </si>
  <si>
    <t>tt5761544</t>
  </si>
  <si>
    <t>6891e91e7a297d387b055f4d</t>
  </si>
  <si>
    <t>Kate</t>
  </si>
  <si>
    <t>kate</t>
  </si>
  <si>
    <t>A ruthless criminal operative has less than 24 hours to exact revenge on her enemies and in the process forms an unexpected bond with the daughter of one of her past victims.</t>
  </si>
  <si>
    <t>2021-09-10T00:00:00Z</t>
  </si>
  <si>
    <t>https://image.tmdb.org/t/p/original/uJgdT1boTSP0dDIjdTgGleg71l4.jpg</t>
  </si>
  <si>
    <t>http://www.netflix.com/kate</t>
  </si>
  <si>
    <t>MysGjRS9jFU</t>
  </si>
  <si>
    <t>tt7737528</t>
  </si>
  <si>
    <t>6891e91e7a297d387b055f4e</t>
  </si>
  <si>
    <t>Kate &amp; Leopold</t>
  </si>
  <si>
    <t>kate leopold</t>
  </si>
  <si>
    <t>When her scientist ex-boyfriend discovers a portal to travel through time -- and brings back a 19th-century nobleman named Leopold to prove it -- a skeptical Kate reluctantly takes responsibility for showing Leopold the 21st century. The more time Kate spends with Leopold, the harder she falls for him. But if he doesn't return to his own time, his absence will forever alter history.</t>
  </si>
  <si>
    <t>https://image.tmdb.org/t/p/original/mUvikzKJJSg9khrVdxK8kg3TMHA.jpg</t>
  </si>
  <si>
    <t>lFJywpD2PU4</t>
  </si>
  <si>
    <t>Konrad Pictures</t>
  </si>
  <si>
    <t>tt0035423</t>
  </si>
  <si>
    <t>6891e91e7a297d387b055f4f</t>
  </si>
  <si>
    <t>Keeping Up with the Joneses</t>
  </si>
  <si>
    <t>keeping up with joneses</t>
  </si>
  <si>
    <t>An ordinary suburban couple finds itâ€™s not easy keeping up with the Joneses â€“ their impossibly gorgeous and ultra-sophisticated new neighbors â€“ especially when they discover that Mr. and Mrs. â€œJonesâ€ are covert operatives.</t>
  </si>
  <si>
    <t>2017-05-03T00:00:00Z</t>
  </si>
  <si>
    <t>2016-10-21T00:00:00Z</t>
  </si>
  <si>
    <t>https://image.tmdb.org/t/p/original/yvWcTrRCzE4C2hkd2wV4erPuKCn.jpg</t>
  </si>
  <si>
    <t>http://www.JonesesMovie.com/</t>
  </si>
  <si>
    <t>nPfYXXg65qA</t>
  </si>
  <si>
    <t>tt2387499</t>
  </si>
  <si>
    <t>6891e91e7a297d387b055f50</t>
  </si>
  <si>
    <t>Kevin Hart: I'm a Grown Little Man</t>
  </si>
  <si>
    <t>kevin hart i m grown little man</t>
  </si>
  <si>
    <t>Fresh off the heels of appearing in movies like Superhero Movie and The 40 Year-Old Virgin, fast-talking comedian Kevin Hart stars in this live stand-up performance where he makes fun of everything and everybody - especially himself.</t>
  </si>
  <si>
    <t>2009-02-03T00:00:00Z</t>
  </si>
  <si>
    <t>https://image.tmdb.org/t/p/original/xixDPGXhg9Kz93HspsDo1iHf5PO.jpg</t>
  </si>
  <si>
    <t>http://www.khartonline.com/</t>
  </si>
  <si>
    <t>tt1420554</t>
  </si>
  <si>
    <t>6891e91e7a297d387b055f51</t>
  </si>
  <si>
    <t>Kevin Hart: Irresponsible</t>
  </si>
  <si>
    <t>kevin hart irresponsible</t>
  </si>
  <si>
    <t>Stand-up comedian Kevin Hart talks about his family, travel and a year full of reckless behavior in front of a live sold-out crowd in London.</t>
  </si>
  <si>
    <t>https://image.tmdb.org/t/p/original/fpFsj2IQekSi9cjOlRyBiIoLBY4.jpg</t>
  </si>
  <si>
    <t>https://www.netflix.com/title/80174687</t>
  </si>
  <si>
    <t>HlHg8aUCmtw</t>
  </si>
  <si>
    <t>tt10009796</t>
  </si>
  <si>
    <t>6891e91e7a297d387b055f52</t>
  </si>
  <si>
    <t>Kevin Hart: Laugh at My Pain</t>
  </si>
  <si>
    <t>kevin hart laugh at my pain</t>
  </si>
  <si>
    <t>Experience the show that quickly became a national phenomenon. Get an up-close and personal look at Kevin back in Philly where he began his journey to become one of the funniest comedians of all time. You will laugh 'til it hurts!</t>
  </si>
  <si>
    <t>2011-09-09T00:00:00Z</t>
  </si>
  <si>
    <t>https://image.tmdb.org/t/p/original/jk7C5sIDHSGiJjBQz6bmPNP1WOF.jpg</t>
  </si>
  <si>
    <t>http://www.kevinhartlaughatmypain.com/</t>
  </si>
  <si>
    <t>ikHGAAsjils</t>
  </si>
  <si>
    <t>tt1999192</t>
  </si>
  <si>
    <t>6891e91e7a297d387b055f53</t>
  </si>
  <si>
    <t>Kevin Hart: Let Me Explain</t>
  </si>
  <si>
    <t>kevin hart let me explain</t>
  </si>
  <si>
    <t>Captures the laughter, energy and mayhem from Hart's 2012 "Let Me Explain" concert tour, which spanned 10 countries and 80 cities, and generated over $32 million in ticket sales.</t>
  </si>
  <si>
    <t>2013-07-03T00:00:00Z</t>
  </si>
  <si>
    <t>2013-10-15T00:00:00Z</t>
  </si>
  <si>
    <t>2014-06-13T00:00:00Z</t>
  </si>
  <si>
    <t>https://image.tmdb.org/t/p/original/lzYQkVuEN0zw2JvJsMUsOU47nb4.jpg</t>
  </si>
  <si>
    <t>http://kevinhartnation.com/portfolio/let-me-explain-2012/</t>
  </si>
  <si>
    <t>uX0N972soEg</t>
  </si>
  <si>
    <t>tt2609912</t>
  </si>
  <si>
    <t>6891e91e7a297d387b055f54</t>
  </si>
  <si>
    <t>Kevin Hart: Reality Check</t>
  </si>
  <si>
    <t>kevin hart reality check</t>
  </si>
  <si>
    <t>Things are about to get real in this unforgettable night of comedy. Comedian Kevin Hart is as funny as ever as he processes his growing family, fame, mentions on Black Twitter, and more. Hart returns for his first stand-up special in three years with a bang, performing from Resort World in Las Vegas while cracking up a live sold-out crowd through candid conversation. Pure honesty inspires genuine humor in this tell-all comedy special.</t>
  </si>
  <si>
    <t>2023-07-06T00:00:00Z</t>
  </si>
  <si>
    <t>https://image.tmdb.org/t/p/original/bTiBP0zTDMO9UyrJvKoBScjEmxQ.jpg</t>
  </si>
  <si>
    <t>https://www.peacocktv.com/stream-tv/kevin-hart-reality-check</t>
  </si>
  <si>
    <t>ZRFGzyGflWw</t>
  </si>
  <si>
    <t>tt28227488</t>
  </si>
  <si>
    <t>6891e91e7a297d387b055f55</t>
  </si>
  <si>
    <t>Kevin Hart: Seriously Funny</t>
  </si>
  <si>
    <t>kevin hart seriously funny</t>
  </si>
  <si>
    <t>Fresh off the heels of appearing in movies like Superhero Movie and The 40 Year-Old Virgin, fast-talking comedian Kevin Hart stars in his second live stand-up performance in Cleveland, Ohio, where he makes fun of everything and everybody - especially himself.</t>
  </si>
  <si>
    <t>2010-07-20T00:00:00Z</t>
  </si>
  <si>
    <t>https://image.tmdb.org/t/p/original/xzmEzbqIS52IhfN7InU2KsljY04.jpg</t>
  </si>
  <si>
    <t>tt1714196</t>
  </si>
  <si>
    <t>6891e91e7a297d387b055f56</t>
  </si>
  <si>
    <t>Kevin Hart: What Now?</t>
  </si>
  <si>
    <t>kevin hart what now</t>
  </si>
  <si>
    <t>Comedian Kevin Hart performs in front of a crowd of 50,000 people at Philadelphia's outdoor venue, Lincoln Financial Field.</t>
  </si>
  <si>
    <t>2016-10-14T00:00:00Z</t>
  </si>
  <si>
    <t>https://image.tmdb.org/t/p/original/lFg4tx0jAYkgrcm1bPBlM0FbQvH.jpg</t>
  </si>
  <si>
    <t>http://www.kevinhartwhatnow.com/</t>
  </si>
  <si>
    <t>qebi0-UFNoQ</t>
  </si>
  <si>
    <t>tt4669186</t>
  </si>
  <si>
    <t>6891e91e7a297d387b055f57</t>
  </si>
  <si>
    <t>Kevin Hart: Zero F**ks Given</t>
  </si>
  <si>
    <t>kevin hart zero fks given</t>
  </si>
  <si>
    <t>Kevin Hart serves up laughs and brick oven pizza from the comfort of his home, and dishes on male group chats, sex after 40 and life with COVID-19.</t>
  </si>
  <si>
    <t>2020-11-17T00:00:00Z</t>
  </si>
  <si>
    <t>2020-11-11T00:00:00Z</t>
  </si>
  <si>
    <t>https://image.tmdb.org/t/p/original/mGQBQTyVqbGWiAMLPNdRuyyjQKO.jpg</t>
  </si>
  <si>
    <t>https://www.netflix.com/title/80174688</t>
  </si>
  <si>
    <t>tt13433082</t>
  </si>
  <si>
    <t>6891e91e7a297d387b055f58</t>
  </si>
  <si>
    <t>Kevin Hart's Guide to Black History</t>
  </si>
  <si>
    <t>kevin hart s guide to black history</t>
  </si>
  <si>
    <t>Kevin Hart highlights the fascinating contributions of black history's unsung heroes in this entertaining -- and educational -- comedy special.</t>
  </si>
  <si>
    <t>2019-02-08T00:00:00Z</t>
  </si>
  <si>
    <t>https://image.tmdb.org/t/p/original/iQwffy1qLo1JPudjPO5TQGQX9QX.jpg</t>
  </si>
  <si>
    <t>https://www.netflix.com/title/80231156</t>
  </si>
  <si>
    <t>oI_mCZ7ksCY</t>
  </si>
  <si>
    <t>tt6373518</t>
  </si>
  <si>
    <t>6891e91e7a297d387b055f59</t>
  </si>
  <si>
    <t>Kick-Ass</t>
  </si>
  <si>
    <t>kick ass</t>
  </si>
  <si>
    <t>Dave Lizewski is an unnoticed high school student and comic book fan who one day decides to become a super-hero, even though he has no powers, training or meaningful reason to do so.</t>
  </si>
  <si>
    <t>2010-09-15T00:00:00Z</t>
  </si>
  <si>
    <t>2012-05-12T00:00:00Z</t>
  </si>
  <si>
    <t>https://image.tmdb.org/t/p/original/iHMbrTHJwocsNvo5murCBw0CwTo.jpg</t>
  </si>
  <si>
    <t>rFpWpkxsVI8</t>
  </si>
  <si>
    <t>tt1250777</t>
  </si>
  <si>
    <t>Kick-Ass Collection</t>
  </si>
  <si>
    <t>6891e91e7a297d387b055f5a</t>
  </si>
  <si>
    <t>Kick-Ass 2</t>
  </si>
  <si>
    <t>kick ass 2</t>
  </si>
  <si>
    <t>After Kick-Assâ€™ insane bravery inspires a new wave of self-made masked crusaders, he joins a patrol led by the Colonel Stars and Stripes. When these amateur superheroes are hunted down by Red Mist â€” reborn as The Mother Fucker â€” only the blade-wielding Hit-Girl can prevent their annihilation.</t>
  </si>
  <si>
    <t>2013-07-17T00:00:00Z</t>
  </si>
  <si>
    <t>2013-12-11T00:00:00Z</t>
  </si>
  <si>
    <t>https://image.tmdb.org/t/p/original/1go2A3gdQjaMuHWquybgoJlQRcX.jpg</t>
  </si>
  <si>
    <t>1zcMLxIuuww</t>
  </si>
  <si>
    <t>tt1650554</t>
  </si>
  <si>
    <t>6891e91e7a297d387b055f5b</t>
  </si>
  <si>
    <t>Kill Bill: The Whole Bloody Affair</t>
  </si>
  <si>
    <t>kill bill whole bloody affair</t>
  </si>
  <si>
    <t>An assassin is shot and almost killed by her ruthless employer, Bill, and other members of their assassination circle â€“ but she lives to plot her vengeance.</t>
  </si>
  <si>
    <t>2011-03-27T00:00:00Z</t>
  </si>
  <si>
    <t>https://image.tmdb.org/t/p/original/nxbv9TPXrIpRKB5xQh6atWXAkPM.jpg</t>
  </si>
  <si>
    <t>p_5MTB43bnw</t>
  </si>
  <si>
    <t>Super Cool ManChu</t>
  </si>
  <si>
    <t>tt6019206</t>
  </si>
  <si>
    <t>6891e91e7a297d387b055f5c</t>
  </si>
  <si>
    <t>Kill Bill: Vol. 1</t>
  </si>
  <si>
    <t>kill bill vol 1</t>
  </si>
  <si>
    <t>An assassin is shot by her ruthless employer, Bill, and other members of their assassination circle â€“ but she lives to plot her vengeance.</t>
  </si>
  <si>
    <t>2004-04-23T00:00:00Z</t>
  </si>
  <si>
    <t>2005-03-22T00:00:00Z</t>
  </si>
  <si>
    <t>https://image.tmdb.org/t/p/original/v7TaX8kXMXs5yFFGR41guUDNcnB.jpg</t>
  </si>
  <si>
    <t>http://www.miramax.com/movie/kill-bill-volume-1</t>
  </si>
  <si>
    <t>sXwXk3jcrfU</t>
  </si>
  <si>
    <t>tt0266697</t>
  </si>
  <si>
    <t>PCM</t>
  </si>
  <si>
    <t>Kill Bill Collection</t>
  </si>
  <si>
    <t>6891e91e7a297d387b055f5d</t>
  </si>
  <si>
    <t>Kill Bill: Vol. 2</t>
  </si>
  <si>
    <t>kill bill vol 2</t>
  </si>
  <si>
    <t>The Bride unwaveringly continues on her roaring rampage of revenge against the band of assassins who had tried to kill her and her unborn child. She visits each of her former associates one-by-one, checking off the victims on her Death List Five until there's nothing left to do â€¦ but kill Bill.</t>
  </si>
  <si>
    <t>2004-04-16T00:00:00Z</t>
  </si>
  <si>
    <t>2006-12-30T00:00:00Z</t>
  </si>
  <si>
    <t>https://image.tmdb.org/t/p/original/2yhg0mZQMhDyvUQ4rG1IZ4oIA8L.jpg</t>
  </si>
  <si>
    <t>zUH2Gt_UsxY</t>
  </si>
  <si>
    <t>tt0378194</t>
  </si>
  <si>
    <t>6891e91e7a297d387b055f5e</t>
  </si>
  <si>
    <t>Kill Chain</t>
  </si>
  <si>
    <t>kill chain</t>
  </si>
  <si>
    <t>A hotel room shootout between two assassins kicks off a long night where bodies fall like dominoes, as we follow a chain of crooked cops, gangsters, hitmen, a femme Fatale and an ex-mercenary through a relay of murder, betrayal, revenge and redemption.</t>
  </si>
  <si>
    <t>2020-02-20T00:00:00Z</t>
  </si>
  <si>
    <t>2019-12-27T00:00:00Z</t>
  </si>
  <si>
    <t>2019-10-18T00:00:00Z</t>
  </si>
  <si>
    <t>https://image.tmdb.org/t/p/original/bFfUDQkCh6Zxgs4qyVgVTuS2PXN.jpg</t>
  </si>
  <si>
    <t>X1inQ_F7emQ</t>
  </si>
  <si>
    <t>CineTel Films</t>
  </si>
  <si>
    <t>tt8535180</t>
  </si>
  <si>
    <t>6891e91e7a297d387b055f5f</t>
  </si>
  <si>
    <t>Kill Me Three Times</t>
  </si>
  <si>
    <t>kill me three times</t>
  </si>
  <si>
    <t>While on a seemingly routine job, a jaded hit man discovers that he's not the only one with his target in the crosshairs.</t>
  </si>
  <si>
    <t>2015-04-10T00:00:00Z</t>
  </si>
  <si>
    <t>https://image.tmdb.org/t/p/original/dfsDkaWN8jhoa4przuvP1S3woqm.jpg</t>
  </si>
  <si>
    <t>MoApWLxwEr8</t>
  </si>
  <si>
    <t>Cargo Films</t>
  </si>
  <si>
    <t>tt2393845</t>
  </si>
  <si>
    <t>6891e91e7a297d387b055f60</t>
  </si>
  <si>
    <t>Kill the Irishman</t>
  </si>
  <si>
    <t>kill irishman</t>
  </si>
  <si>
    <t>Over the summer of 1976, thirty-six bombs detonate in the heart of Cleveland while a turf war raged between Irish mobster Danny Greene and the Italian mafia. Based on a true story, Kill the Irishman chronicles Greene's heroic rise from a tough Cleveland neighborhood to become an enforcer in the local mob.</t>
  </si>
  <si>
    <t>2011-03-10T00:00:00Z</t>
  </si>
  <si>
    <t>2011-06-02T00:00:00Z</t>
  </si>
  <si>
    <t>2016-01-27T00:00:00Z</t>
  </si>
  <si>
    <t>https://image.tmdb.org/t/p/original/yjDvqAMyFlesBtWNUUZMgglo78y.jpg</t>
  </si>
  <si>
    <t>http://www.killtheirishman.com/</t>
  </si>
  <si>
    <t>my8-64UXupM</t>
  </si>
  <si>
    <t>tt1416801</t>
  </si>
  <si>
    <t>6891e91e7a297d387b055f61</t>
  </si>
  <si>
    <t>Kill the Messenger</t>
  </si>
  <si>
    <t>kill messenger</t>
  </si>
  <si>
    <t>A reporter becomes the target of a vicious smear campaign that drives him to the point of suicide after he exposes the CIA's role in arming Contra rebels in Nicaragua and importing cocaine into California. Based on the true story of journalist Gary Webb.</t>
  </si>
  <si>
    <t>2014-10-09T00:00:00Z</t>
  </si>
  <si>
    <t>2014-11-26T00:00:00Z</t>
  </si>
  <si>
    <t>https://image.tmdb.org/t/p/original/8gaNZiKZHvKCqMDByY00dUIV0YC.jpg</t>
  </si>
  <si>
    <t>u3jD-NrIVhM</t>
  </si>
  <si>
    <t>The Combine</t>
  </si>
  <si>
    <t>tt1216491</t>
  </si>
  <si>
    <t>6891e91e7a297d387b055f62</t>
  </si>
  <si>
    <t>Killer Elite</t>
  </si>
  <si>
    <t>killer elite</t>
  </si>
  <si>
    <t>Based on a shocking true story, Killer Elite pits two of the worldâ€™s most elite operativesâ€”Danny, an ex-special ops agent and Hunter, his longtime mentorâ€”against the cunning leader of a secret military society. Covering the globe from Australia to Paris, London and the Middle East, Danny and Hunter are plunged into a highly dangerous game of cat and mouseâ€”where the predators become the prey.</t>
  </si>
  <si>
    <t>2012-03-23T00:00:00Z</t>
  </si>
  <si>
    <t>2011-09-23T00:00:00Z</t>
  </si>
  <si>
    <t>https://image.tmdb.org/t/p/original/7O2U0WPFPSvNSUYZlhbnV081lBF.jpg</t>
  </si>
  <si>
    <t>2Q8VIPJAox8</t>
  </si>
  <si>
    <t>tt1448755</t>
  </si>
  <si>
    <t>6891e91e7a297d387b055f63</t>
  </si>
  <si>
    <t>Killers</t>
  </si>
  <si>
    <t>killers</t>
  </si>
  <si>
    <t>When an elite assassin marries a beautiful computer whiz after a whirlwind romance, he gives up the gun and settles down with his new bride. That is, until he learns that someone from his past has put a contract out on his life.</t>
  </si>
  <si>
    <t>2010-06-16T00:00:00Z</t>
  </si>
  <si>
    <t>https://image.tmdb.org/t/p/original/9VB8vGV4Aznf6GUc9C7a1EzGHLz.jpg</t>
  </si>
  <si>
    <t>NXX51rOSHuE</t>
  </si>
  <si>
    <t>Katalyst Films</t>
  </si>
  <si>
    <t>tt1103153</t>
  </si>
  <si>
    <t>6891e91e7a297d387b055f64</t>
  </si>
  <si>
    <t>Killing Gunther</t>
  </si>
  <si>
    <t>killing gunther</t>
  </si>
  <si>
    <t>A group of eccentric assassins are fed up with Gunther, the world's greatest hitman, and decide to kill him â€“ but their plan turns into a series of bungled encounters as Gunther seems to always be one step ahead.</t>
  </si>
  <si>
    <t>2017-09-22T00:00:00Z</t>
  </si>
  <si>
    <t>https://image.tmdb.org/t/p/original/15WWLqT1W83xXFutbebZnDjqIxq.jpg</t>
  </si>
  <si>
    <t>ROusT3QDlZ0</t>
  </si>
  <si>
    <t>Miscellaneous Entertainment</t>
  </si>
  <si>
    <t>tt5689068</t>
  </si>
  <si>
    <t>6891e91e7a297d387b055f65</t>
  </si>
  <si>
    <t>Killing Season</t>
  </si>
  <si>
    <t>killing season</t>
  </si>
  <si>
    <t>Two veterans of the Bosnian War, one American, one Serbian, clash in the remote Smoky Mountain wilderness.</t>
  </si>
  <si>
    <t>2013-07-12T00:00:00Z</t>
  </si>
  <si>
    <t>2013-11-28T00:00:00Z</t>
  </si>
  <si>
    <t>https://image.tmdb.org/t/p/original/o55HXx21PqRcOgAaOWFz4tGMrZh.jpg</t>
  </si>
  <si>
    <t>_yseYEtQoJQ</t>
  </si>
  <si>
    <t>Promised Land Productions</t>
  </si>
  <si>
    <t>tt1480295</t>
  </si>
  <si>
    <t>6891e91e7a297d387b055f66</t>
  </si>
  <si>
    <t>Killing Them Softly</t>
  </si>
  <si>
    <t>killing them softly</t>
  </si>
  <si>
    <t>Jackie Cogan is an enforcer hired to restore order after three dumb guys rob a Mob protected card game, causing the local criminal economy to collapse.</t>
  </si>
  <si>
    <t>2012-07-30T00:00:00Z</t>
  </si>
  <si>
    <t>2012-12-28T00:00:00Z</t>
  </si>
  <si>
    <t>2015-04-05T00:00:00Z</t>
  </si>
  <si>
    <t>https://image.tmdb.org/t/p/original/heaz45kpFa4Oa7iLis0OBas68ls.jpg</t>
  </si>
  <si>
    <t>http://killingthemsoftlymovie.com/</t>
  </si>
  <si>
    <t>qZT98W6GZpA</t>
  </si>
  <si>
    <t>tt1764234</t>
  </si>
  <si>
    <t>6891e91e7a297d387b055f67</t>
  </si>
  <si>
    <t>Killshot</t>
  </si>
  <si>
    <t>killshot</t>
  </si>
  <si>
    <t>Beautiful Carmen Colson and her ironworker husband Wayne are placed in the Federal Witness Protection program after witnessing an "incident". Thinking they are at last safe, they are targeted by an experienced hit man and a psychopathic young upstart killer.</t>
  </si>
  <si>
    <t>2008-11-13T00:00:00Z</t>
  </si>
  <si>
    <t>2010-03-02T00:00:00Z</t>
  </si>
  <si>
    <t>https://image.tmdb.org/t/p/original/ckUhio8KhGDcvFV7g34kYjVLEEW.jpg</t>
  </si>
  <si>
    <t>jxiUMyqyWPw</t>
  </si>
  <si>
    <t>tt0443559</t>
  </si>
  <si>
    <t>6891e91e7a297d387b055f68</t>
  </si>
  <si>
    <t>Kimi</t>
  </si>
  <si>
    <t>kimi</t>
  </si>
  <si>
    <t>A tech worker with agoraphobia discovers recorded evidence of a violent crime but is met with resistance when she tries to report it. Seeking justice, she must do the thing she fears the most: leave her apartment.</t>
  </si>
  <si>
    <t>2022-04-12T00:00:00Z</t>
  </si>
  <si>
    <t>https://image.tmdb.org/t/p/original/okNgwtxIWzGsNlR3GsOS0i0Qgbn.jpg</t>
  </si>
  <si>
    <t>https://www.hbomax.com/kimi</t>
  </si>
  <si>
    <t>67S8ru4K4x4</t>
  </si>
  <si>
    <t>tt14128670</t>
  </si>
  <si>
    <t>1920x940</t>
  </si>
  <si>
    <t>6891e91e7a297d387b055f69</t>
  </si>
  <si>
    <t>Kindergarten Cop</t>
  </si>
  <si>
    <t>kindergarten cop</t>
  </si>
  <si>
    <t>Hard-edged cop John Kimble gets more than he bargained for when he goes undercover as a kindergarten teacher to get the goods on a brutal drug lord while at the same time protecting the man's young son. Pitted against a class of boisterous moppets whose antics try his patience and test his mettle, Kimble may have met his match â€¦ in more ways than one.</t>
  </si>
  <si>
    <t>1990-12-21T00:00:00Z</t>
  </si>
  <si>
    <t>1998-01-20T00:00:00Z</t>
  </si>
  <si>
    <t>https://image.tmdb.org/t/p/original/nKnHWwkXyvhzCYWm3FyRAv3qBrl.jpg</t>
  </si>
  <si>
    <t>PeH_fzD5W8w</t>
  </si>
  <si>
    <t>tt0099938</t>
  </si>
  <si>
    <t>Kindergarten Cop Collection</t>
  </si>
  <si>
    <t>6891e91e7a297d387b055f6a</t>
  </si>
  <si>
    <t>Kindergarten Cop 2</t>
  </si>
  <si>
    <t>kindergarten cop 2</t>
  </si>
  <si>
    <t>Assigned to recover sensitive stolen data, a gruff FBI agent goes undercover as a kindergarten teacher, but the school's liberal, politically correct environment is more than he bargained for.</t>
  </si>
  <si>
    <t>2016-05-18T00:00:00Z</t>
  </si>
  <si>
    <t>2016-05-17T00:00:00Z</t>
  </si>
  <si>
    <t>https://image.tmdb.org/t/p/original/6iVUHy9P7gzaCbMjj13qc6t7my4.jpg</t>
  </si>
  <si>
    <t>https://www.uphe.com/movies/kindergarten-cop-2</t>
  </si>
  <si>
    <t>NkfKechADow</t>
  </si>
  <si>
    <t>tt4763168</t>
  </si>
  <si>
    <t>6891e91e7a297d387b055f6b</t>
  </si>
  <si>
    <t>King Arthur</t>
  </si>
  <si>
    <t>king arthur</t>
  </si>
  <si>
    <t>The story of the Arthurian legend, based on the 'Sarmatian hypothesis' which contends that the legend has a historical nucleus in the Sarmatian heavy cavalry troops stationed in Britain, and that the Roman-British military commander, Lucius Artorius Castus is the historical person behind the legend.</t>
  </si>
  <si>
    <t>2004-07-07T00:00:00Z</t>
  </si>
  <si>
    <t>2007-12-03T00:00:00Z</t>
  </si>
  <si>
    <t>https://image.tmdb.org/t/p/original/iKLZEAnjzr51Ij7TJtNejc5CN3i.jpg</t>
  </si>
  <si>
    <t>8Fw_1TwxTRU</t>
  </si>
  <si>
    <t>tt0349683</t>
  </si>
  <si>
    <t>6891e91e7a297d387b055f6c</t>
  </si>
  <si>
    <t>King Arthur: Legend of the Sword</t>
  </si>
  <si>
    <t>king arthur legend sword</t>
  </si>
  <si>
    <t>When the child Arthurâ€™s father is murdered, Vortigern, Arthurâ€™s uncle, seizes the crown. Robbed of his birthright and with no idea who he truly is, Arthur comes up the hard way in the back alleys of the city. But once he pulls the sword Excalibur from the stone, his life is turned upside down and he is forced to acknowledge his true legacy... whether he likes it or not.</t>
  </si>
  <si>
    <t>2017-05-10T00:00:00Z</t>
  </si>
  <si>
    <t>2017-08-08T00:00:00Z</t>
  </si>
  <si>
    <t>2017-06-16T00:00:00Z</t>
  </si>
  <si>
    <t>https://image.tmdb.org/t/p/original/9kKXH6eJpzoFGhCbTN3FVwSQK3n.jpg</t>
  </si>
  <si>
    <t>http://kingarthurmovie.com</t>
  </si>
  <si>
    <t>SX9y5JPuRHY</t>
  </si>
  <si>
    <t>tt1972591</t>
  </si>
  <si>
    <t>6891e91e7a297d387b055f6d</t>
  </si>
  <si>
    <t>King Kong</t>
  </si>
  <si>
    <t>king kong</t>
  </si>
  <si>
    <t>In 1933 New York, an overly ambitious movie producer coerces his cast and hired ship crew to travel to mysterious Skull Island, where they encounter Kong, a giant ape who is immediately smitten with the leading lady.</t>
  </si>
  <si>
    <t>2005-12-12T00:00:00Z</t>
  </si>
  <si>
    <t>2006-03-28T00:00:00Z</t>
  </si>
  <si>
    <t>2008-03-07T00:00:00Z</t>
  </si>
  <si>
    <t>https://image.tmdb.org/t/p/original/6a2HY6UmD7XiDD3NokgaBAXEsD2.jpg</t>
  </si>
  <si>
    <t>9extfjDZCts</t>
  </si>
  <si>
    <t>tt0360717</t>
  </si>
  <si>
    <t>MP3</t>
  </si>
  <si>
    <t>688x288</t>
  </si>
  <si>
    <t>6891e91e7a297d387b055f6e</t>
  </si>
  <si>
    <t>King of Thieves</t>
  </si>
  <si>
    <t>king thieves</t>
  </si>
  <si>
    <t>London, England, April 2015. Brian Reader, a retired thief, gathers an unlikely gang of burglars to perpetrate the biggest and boldest heist in British history. The thieves assault the Hatton Garden Safe Deposit Company and escape with millions in goods and money. But soon the cracks between the gang members begin to appear when they discuss how to share the loot.</t>
  </si>
  <si>
    <t>2019-01-21T00:00:00Z</t>
  </si>
  <si>
    <t>2018-09-14T00:00:00Z</t>
  </si>
  <si>
    <t>https://image.tmdb.org/t/p/original/rtfS7y2XQ0vjTrm6khq508N0Ehk.jpg</t>
  </si>
  <si>
    <t>https://www.kingofthieves.co.uk/</t>
  </si>
  <si>
    <t>AkQHNgeg--Q</t>
  </si>
  <si>
    <t>tt5789976</t>
  </si>
  <si>
    <t>6891e91e7a297d387b055f6f</t>
  </si>
  <si>
    <t>King Richard</t>
  </si>
  <si>
    <t>king richard</t>
  </si>
  <si>
    <t>The story of how Richard Williams served as a coach to his daughters Venus and Serena, who will soon become two of the most legendary tennis players in history.</t>
  </si>
  <si>
    <t>2021-11-14T00:00:00Z</t>
  </si>
  <si>
    <t>https://image.tmdb.org/t/p/original/2dfujXrxePtYJPiPHj1HkAFQvpu.jpg</t>
  </si>
  <si>
    <t>https://www.kingrichardfilm.net</t>
  </si>
  <si>
    <t>_6bsugyNpDU</t>
  </si>
  <si>
    <t>Star Thrower Entertainment</t>
  </si>
  <si>
    <t>tt9620288</t>
  </si>
  <si>
    <t>6891e91e7a297d387b055f70</t>
  </si>
  <si>
    <t>Kingdom of Heaven</t>
  </si>
  <si>
    <t>kingdom heaven</t>
  </si>
  <si>
    <t>After his wife dies, a blacksmith named Balian is thrust into royalty, political intrigue and bloody holy wars during the Crusades.</t>
  </si>
  <si>
    <t>2005-05-03T00:00:00Z</t>
  </si>
  <si>
    <t>2005-10-01T00:00:00Z</t>
  </si>
  <si>
    <t>https://image.tmdb.org/t/p/original/uk55nBEFIQFveIiy9jvLGiVtk4h.jpg</t>
  </si>
  <si>
    <t>6Z2wGCZ2fSM</t>
  </si>
  <si>
    <t>tt0320661</t>
  </si>
  <si>
    <t>6891e91e7a297d387b055f71</t>
  </si>
  <si>
    <t>Kingsman: The Golden Circle</t>
  </si>
  <si>
    <t>kingsman golden circle</t>
  </si>
  <si>
    <t>When an attack on the Kingsman headquarters takes place and a new villain rises, Eggsy and Merlin are forced to work together with the American agency known as the Statesman to save the world.</t>
  </si>
  <si>
    <t>2017-09-20T00:00:00Z</t>
  </si>
  <si>
    <t>2017-12-15T00:00:00Z</t>
  </si>
  <si>
    <t>https://image.tmdb.org/t/p/original/34xBL6BXNYFqtHO9zhcgoakS4aP.jpg</t>
  </si>
  <si>
    <t>http://www.foxmovies.com/movies/kingsman-the-golden-circle</t>
  </si>
  <si>
    <t>0fvqnGmr9S8</t>
  </si>
  <si>
    <t>tt4649466</t>
  </si>
  <si>
    <t>Kingsman Collection</t>
  </si>
  <si>
    <t>6891e91e7a297d387b055f72</t>
  </si>
  <si>
    <t>Kingsman: The Secret Service</t>
  </si>
  <si>
    <t>kingsman secret service</t>
  </si>
  <si>
    <t>The story of a super-secret spy organization that recruits an unrefined but promising street kid into the agency's ultra-competitive training program just as a global threat emerges from a twisted tech genius.</t>
  </si>
  <si>
    <t>2015-01-29T00:00:00Z</t>
  </si>
  <si>
    <t>2015-05-17T00:00:00Z</t>
  </si>
  <si>
    <t>2017-09-16T00:00:00Z</t>
  </si>
  <si>
    <t>https://image.tmdb.org/t/p/original/r6q9wZK5a2K51KFj4LWVID6Ja1r.jpg</t>
  </si>
  <si>
    <t>http://www.kingsmanmovie.com/</t>
  </si>
  <si>
    <t>Th_KrhqmHk8</t>
  </si>
  <si>
    <t>tt2802144</t>
  </si>
  <si>
    <t>6891e91e7a297d387b055f73</t>
  </si>
  <si>
    <t>Kiss Kiss Bang Bang</t>
  </si>
  <si>
    <t>kiss kiss bang bang</t>
  </si>
  <si>
    <t>A petty thief posing as an actor is brought to Los Angeles for an unlikely audition and finds himself in the middle of a murder investigation along with his high school dream girl and a detective who's been training him for his upcoming role...</t>
  </si>
  <si>
    <t>2006-03-13T00:00:00Z</t>
  </si>
  <si>
    <t>2005-10-21T00:00:00Z</t>
  </si>
  <si>
    <t>https://image.tmdb.org/t/p/original/aWfjIkpENFX6Uw82pET7EQ6jnrd.jpg</t>
  </si>
  <si>
    <t>https://www.warnerbros.com/kiss-kiss-bang-bang</t>
  </si>
  <si>
    <t>__PnD1HWXSo</t>
  </si>
  <si>
    <t>tt0373469</t>
  </si>
  <si>
    <t>6891e91e7a297d387b055f74</t>
  </si>
  <si>
    <t>Knight and Day</t>
  </si>
  <si>
    <t>knight day</t>
  </si>
  <si>
    <t>A fugitive couple goes on a glamorous and sometimes deadly adventure where nothing and no one â€“ even themselves â€“ are what they seem. Amid shifting alliances and unexpected betrayals, they race across the globe, with their survival ultimately hinging on the battle of truth vs. trust.</t>
  </si>
  <si>
    <t>2010-06-15T00:00:00Z</t>
  </si>
  <si>
    <t>2010-07-22T00:00:00Z</t>
  </si>
  <si>
    <t>https://image.tmdb.org/t/p/original/phhp52CZZJiGYmiOTp9ZBDkGHB3.jpg</t>
  </si>
  <si>
    <t>VDoNfrBlY3o</t>
  </si>
  <si>
    <t>Pink Machine</t>
  </si>
  <si>
    <t>tt1013743</t>
  </si>
  <si>
    <t>6891e91e7a297d387b055f75</t>
  </si>
  <si>
    <t>Knights of the Zodiac</t>
  </si>
  <si>
    <t>knights zodiac</t>
  </si>
  <si>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</si>
  <si>
    <t>2023-09-27T00:00:00Z</t>
  </si>
  <si>
    <t>https://image.tmdb.org/t/p/original/qW4crfED8mpNDadSmMdi7ZDzhXF.jpg</t>
  </si>
  <si>
    <t>https://kotzmovie.com</t>
  </si>
  <si>
    <t>gZ3o0lTfYOs</t>
  </si>
  <si>
    <t>Stage 6 Films</t>
  </si>
  <si>
    <t>tt6528290</t>
  </si>
  <si>
    <t>6891e91e7a297d387b055f76</t>
  </si>
  <si>
    <t>Knives Out</t>
  </si>
  <si>
    <t>knives out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</si>
  <si>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</si>
  <si>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2019-11-27T00:00:00Z</t>
  </si>
  <si>
    <t>2020-01-08T00:00:00Z</t>
  </si>
  <si>
    <t>2020-02-07T00:00:00Z</t>
  </si>
  <si>
    <t>https://image.tmdb.org/t/p/original/pThyQovXQrw2m0s9x82twj48Jq4.jpg</t>
  </si>
  <si>
    <t>https://www.lionsgate.com/movies/knives-out</t>
  </si>
  <si>
    <t>qOg3AoRc4nI</t>
  </si>
  <si>
    <t>tt8946378</t>
  </si>
  <si>
    <t>6891e91e7a297d387b055f77</t>
  </si>
  <si>
    <t>Knockaround Guys</t>
  </si>
  <si>
    <t>knockaround guys</t>
  </si>
  <si>
    <t>Four sons of well-known New York mobsters must retrieve a bag of cash from a small Montana town ruled by a corrupt sheriff.</t>
  </si>
  <si>
    <t>2003-03-06T00:00:00Z</t>
  </si>
  <si>
    <t>https://image.tmdb.org/t/p/original/oYqsIxxIfJMRHiNEMLzgG81brkY.jpg</t>
  </si>
  <si>
    <t>http://www.newline.com/properties/knockaroundguys.html</t>
  </si>
  <si>
    <t>Am3rYXFhvV8</t>
  </si>
  <si>
    <t>tt0211465</t>
  </si>
  <si>
    <t>6891e91e7a297d387b055f78</t>
  </si>
  <si>
    <t>Knocked Up</t>
  </si>
  <si>
    <t>knocked up</t>
  </si>
  <si>
    <t>A slacker and a career-driven woman accidentally conceive a child after a one-night stand. As they try to make the relationship work, they must navigate the challenges of parenthood and their differences in lifestyle and maturity.</t>
  </si>
  <si>
    <t>2007-06-01T00:00:00Z</t>
  </si>
  <si>
    <t>2007-09-25T00:00:00Z</t>
  </si>
  <si>
    <t>2007-08-23T00:00:00Z</t>
  </si>
  <si>
    <t>https://image.tmdb.org/t/p/original/b4OaXw2MW97VvIiZE0Sbn1NfxSh.jpg</t>
  </si>
  <si>
    <t>http://knockedupmovie.com/</t>
  </si>
  <si>
    <t>K6oqO-xMERc</t>
  </si>
  <si>
    <t>tt0478311</t>
  </si>
  <si>
    <t>Knocked Up Collection</t>
  </si>
  <si>
    <t>6891e91e7a297d387b055f79</t>
  </si>
  <si>
    <t>Knowing</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</si>
  <si>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</si>
  <si>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</si>
  <si>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2009-03-19T00:00:00Z</t>
  </si>
  <si>
    <t>2009-09-23T00:00:00Z</t>
  </si>
  <si>
    <t>2009-03-27T00:00:00Z</t>
  </si>
  <si>
    <t>https://image.tmdb.org/t/p/original/OG0mxQt4YaNIWiz8EKJSHe9lPh.jpg</t>
  </si>
  <si>
    <t>http://knowing-themovie.com/</t>
  </si>
  <si>
    <t>A2oDiEVXuDo</t>
  </si>
  <si>
    <t>tt0448011</t>
  </si>
  <si>
    <t>6891e91e7a297d387b055f7a</t>
  </si>
  <si>
    <t>Kong: Skull Island</t>
  </si>
  <si>
    <t>kong skull island</t>
  </si>
  <si>
    <t>Explore the mysterious and dangerous home of the king of the apes as a team of explorers ventures deep inside the treacherous, primordial island.</t>
  </si>
  <si>
    <t>2017-03-08T00:00:00Z</t>
  </si>
  <si>
    <t>2017-07-12T00:00:00Z</t>
  </si>
  <si>
    <t>2017-03-10T00:00:00Z</t>
  </si>
  <si>
    <t>https://image.tmdb.org/t/p/original/r2517Vz9EhDhj88qwbDVj8DCRZN.jpg</t>
  </si>
  <si>
    <t>http://kongskullislandmovie.com/</t>
  </si>
  <si>
    <t>dBLdPIp-BuY</t>
  </si>
  <si>
    <t>tt3731562</t>
  </si>
  <si>
    <t>6891e91e7a297d387b055f7b</t>
  </si>
  <si>
    <t>Kung Fu Panda</t>
  </si>
  <si>
    <t>kung fu panda</t>
  </si>
  <si>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</si>
  <si>
    <t>2008-06-04T00:00:00Z</t>
  </si>
  <si>
    <t>2008-12-03T00:00:00Z</t>
  </si>
  <si>
    <t>2008-06-20T00:00:00Z</t>
  </si>
  <si>
    <t>https://image.tmdb.org/t/p/original/wWt4JYXTg5Wr3xBW2phBrMKgp3x.jpg</t>
  </si>
  <si>
    <t>http://www.kungfupanda.com/</t>
  </si>
  <si>
    <t>TD0YUZw_oHY</t>
  </si>
  <si>
    <t>tt0441773</t>
  </si>
  <si>
    <t>Kung Fu Panda Collection</t>
  </si>
  <si>
    <t>6891e91e7a297d387b055f7c</t>
  </si>
  <si>
    <t>Kung Fu Panda 2</t>
  </si>
  <si>
    <t>kung fu panda 2</t>
  </si>
  <si>
    <t>Po and his friends fight to stop a peacock villain from conquering China with a deadly new weapon, but first the Dragon Warrior must come to terms with his past.</t>
  </si>
  <si>
    <t>2011-05-25T00:00:00Z</t>
  </si>
  <si>
    <t>2011-10-19T00:00:00Z</t>
  </si>
  <si>
    <t>2011-05-27T00:00:00Z</t>
  </si>
  <si>
    <t>https://image.tmdb.org/t/p/original/mtqqD00vB4PGRt20gWtGqFhrkd0.jpg</t>
  </si>
  <si>
    <t>FQ63rqSRrEI</t>
  </si>
  <si>
    <t>tt1302011</t>
  </si>
  <si>
    <t>6891e91e7a297d387b055f7d</t>
  </si>
  <si>
    <t>Kung Fu Panda 3</t>
  </si>
  <si>
    <t>kung fu panda 3</t>
  </si>
  <si>
    <t>While Po and his father are visiting a secret panda village, an evil spirit threatens all of China, forcing Po to form a ragtag army to fight back.</t>
  </si>
  <si>
    <t>2016-01-28T00:00:00Z</t>
  </si>
  <si>
    <t>2016-06-28T00:00:00Z</t>
  </si>
  <si>
    <t>https://image.tmdb.org/t/p/original/oajNi4Su39WAByHI6EONu8G8HYn.jpg</t>
  </si>
  <si>
    <t>yqN7nHM1YTA</t>
  </si>
  <si>
    <t>tt2267968</t>
  </si>
  <si>
    <t>6891e91e7a297d387b055f7e</t>
  </si>
  <si>
    <t>Kung Fu Panda Holiday</t>
  </si>
  <si>
    <t>kung fu panda holiday</t>
  </si>
  <si>
    <t>The Winter Feast is Po's favorite holiday. Every year he and his father hang decorations, cook together, and serve noodle soup to the villagers. But this year Shifu informs Po that as Dragon Warrior, it is his duty to host the formal Winter Feast at the Jade Palace. Po is caught between his obligations as the Dragon Warrior and his family traditions: between Shifu and Mr. Ping.</t>
  </si>
  <si>
    <t>2010-11-26T00:00:00Z</t>
  </si>
  <si>
    <t>https://image.tmdb.org/t/p/original/vJv3pI8pyS13rLjy0ok7a3BiE0a.jpg</t>
  </si>
  <si>
    <t>http://www.kungfupanda.com</t>
  </si>
  <si>
    <t>S2JQJVdV8HQ</t>
  </si>
  <si>
    <t>tt1702433</t>
  </si>
  <si>
    <t>6891e91e7a297d387b055f7f</t>
  </si>
  <si>
    <t>La Femme Nikita</t>
  </si>
  <si>
    <t>Nikita</t>
  </si>
  <si>
    <t>la femme nikita</t>
  </si>
  <si>
    <t>A beautiful felon, sentenced to life in prison for the murder of a policeman, is given a second chance â€“ as a secret political assassin controlled by the government.</t>
  </si>
  <si>
    <t>1990-02-21T00:00:00Z</t>
  </si>
  <si>
    <t>2008-12-02T00:00:00Z</t>
  </si>
  <si>
    <t>https://image.tmdb.org/t/p/original/1ulQDewUG4KKHOhpXdGKm3GdLFq.jpg</t>
  </si>
  <si>
    <t>https://www.gaumont.com/fr/en/film/nikita</t>
  </si>
  <si>
    <t>Gh8RoDMUUsA</t>
  </si>
  <si>
    <t>Gaumont</t>
  </si>
  <si>
    <t>tt0100263</t>
  </si>
  <si>
    <t>fre</t>
  </si>
  <si>
    <t>6891e91e7a297d387b055f80</t>
  </si>
  <si>
    <t>Ladder 49</t>
  </si>
  <si>
    <t>ladder 49</t>
  </si>
  <si>
    <t>Under the watchful eye of his mentor, Captain Mike Kennedy, probationary firefighter Jack Morrison matures into a seasoned veteran at a Baltimore fire station. However, Jack has reached a crossroads  as the sacrifices he's made have put him in harm's way innumerable times and significantly impacted his relationship with his wife and kids.</t>
  </si>
  <si>
    <t>2004-10-01T00:00:00Z</t>
  </si>
  <si>
    <t>https://image.tmdb.org/t/p/original/aJWQNUUHVcI7kvlVdUzPS9J8XHt.jpg</t>
  </si>
  <si>
    <t>jpU7gzT6CdM</t>
  </si>
  <si>
    <t>tt0349710</t>
  </si>
  <si>
    <t>6891e91e7a297d387b055f81</t>
  </si>
  <si>
    <t>Lara Croft: Tomb Raider - The Cradle of Life</t>
  </si>
  <si>
    <t>lara croft tomb raider cradle life</t>
  </si>
  <si>
    <t>Off the coast of the volcanic island of Santorini, the intrepid archaeologist Lara Croft makes the unexpected discovery of a pulsating golden orb able to guide its holder to the mythical Pandora's Box. As the legendary artifact contains ancient mysteries of unfathomable power - said to contain one of the deadliest plagues on Earth, Lara is tasked by MI6 to make sure it doesn't fall into the wrong hands. With the aid of former Marine turned mercenary Terry Sheridan, she travels the world in pursuit of the precious item in a race against time; she must beat the unscrupulous Nobel Prize-winning scientist turned bioterrorist, Jonathan Reiss, to it.</t>
  </si>
  <si>
    <t>2003-07-21T00:00:00Z</t>
  </si>
  <si>
    <t>2003-11-18T00:00:00Z</t>
  </si>
  <si>
    <t>2003-08-14T00:00:00Z</t>
  </si>
  <si>
    <t>https://image.tmdb.org/t/p/original/ylIEGeAr2ygSClK4FDj9mi2Ah22.jpg</t>
  </si>
  <si>
    <t>G4bhBabn-wU</t>
  </si>
  <si>
    <t>tt0325703</t>
  </si>
  <si>
    <t>Tomb Raider Collection</t>
  </si>
  <si>
    <t>6891e91e7a297d387b055f82</t>
  </si>
  <si>
    <t>Lara Croft: Tomb Raider</t>
  </si>
  <si>
    <t>Tomb Raider</t>
  </si>
  <si>
    <t>lara croft tomb raider</t>
  </si>
  <si>
    <t>Orphaned heiress, English aristocrat and intrepid archaeologist, Lara Croft, embarks on a dangerous quest to retrieve the two halves of an ancient artifact which controls time before it falls into the wrong hands. As an extremely rare planetary alignment is about to occur for the first time in 5,000 years, the fearless tomb raider will have to team up with rival adventurers and sworn enemies to collect the pieces, while time is running out. But, in the end, who can harness the archaic talisman's unlimited power?</t>
  </si>
  <si>
    <t>2001-06-11T00:00:00Z</t>
  </si>
  <si>
    <t>2001-11-13T00:00:00Z</t>
  </si>
  <si>
    <t>2001-06-28T00:00:00Z</t>
  </si>
  <si>
    <t>https://image.tmdb.org/t/p/original/7WyMvoqPYJe5g1ENsbLTv40pUrX.jpg</t>
  </si>
  <si>
    <t>-0enc2VSiKE</t>
  </si>
  <si>
    <t>tt0146316</t>
  </si>
  <si>
    <t>6891e91e7a297d387b055f83</t>
  </si>
  <si>
    <t>Last Knights</t>
  </si>
  <si>
    <t>last knights</t>
  </si>
  <si>
    <t>When an evil emperor executes their leader, his band of knights â€“ bound by duty and honour â€“ embarks on a journey of vengeance that will not come to an end until they've destroyed their mortal foe.</t>
  </si>
  <si>
    <t>2015-04-09T00:00:00Z</t>
  </si>
  <si>
    <t>https://image.tmdb.org/t/p/original/uGqlk7Hu8FRLVDcFZ16NxTy09ZE.jpg</t>
  </si>
  <si>
    <t>QStraY8MdKk</t>
  </si>
  <si>
    <t>Luka Productions</t>
  </si>
  <si>
    <t>tt2493486</t>
  </si>
  <si>
    <t>6891e91e7a297d387b055f84</t>
  </si>
  <si>
    <t>Last Looks</t>
  </si>
  <si>
    <t>last looks</t>
  </si>
  <si>
    <t>A disgraced ex-cop seeks solace by moving to the woods, but his quiet life comes to an end when a private eye recruits him to investigate the murder of an eccentric TV star's wife.</t>
  </si>
  <si>
    <t>2022-01-27T00:00:00Z</t>
  </si>
  <si>
    <t>2022-02-04T00:00:00Z</t>
  </si>
  <si>
    <t>https://image.tmdb.org/t/p/original/ud0XdA2xAghDR66j3I84DnNlC2g.jpg</t>
  </si>
  <si>
    <t>hR2LtOlmhyU</t>
  </si>
  <si>
    <t>Romulus Entertainment</t>
  </si>
  <si>
    <t>tt9244554</t>
  </si>
  <si>
    <t>6891e91e7a297d387b055f85</t>
  </si>
  <si>
    <t>Last Seen Alive</t>
  </si>
  <si>
    <t>last seen alive</t>
  </si>
  <si>
    <t>After Will Spann's wife suddenly vanishes at a gas station, his desperate search to find her leads him down a dark path that forces him to run from authorities and take the law into his own hands.</t>
  </si>
  <si>
    <t>2022-05-12T00:00:00Z</t>
  </si>
  <si>
    <t>2022-07-27T00:00:00Z</t>
  </si>
  <si>
    <t>https://image.tmdb.org/t/p/original/qvqyDj34Uivokf4qIvK4bH0m0qF.jpg</t>
  </si>
  <si>
    <t>https://www.lastseenalivemovie.com/</t>
  </si>
  <si>
    <t>PE7Sla2xL7U</t>
  </si>
  <si>
    <t>tt10242388</t>
  </si>
  <si>
    <t>6891e91e7a297d387b055f86</t>
  </si>
  <si>
    <t>Law Abiding Citizen</t>
  </si>
  <si>
    <t>law abiding citizen</t>
  </si>
  <si>
    <t>A frustrated man decides to take justice into his own hands after a plea bargain sets one of his family's killers free. He targets not only the killer but also the district attorney and others involved in the deal.</t>
  </si>
  <si>
    <t>2009-10-15T00:00:00Z</t>
  </si>
  <si>
    <t>2010-02-16T00:00:00Z</t>
  </si>
  <si>
    <t>2009-11-27T00:00:00Z</t>
  </si>
  <si>
    <t>https://image.tmdb.org/t/p/original/wqFq0wzRbuqnQfJJ14aXp36D3BD.jpg</t>
  </si>
  <si>
    <t>LX6kVRsdXW4</t>
  </si>
  <si>
    <t>The Film Department</t>
  </si>
  <si>
    <t>tt1197624</t>
  </si>
  <si>
    <t>6891e91e7a297d387b055f87</t>
  </si>
  <si>
    <t>Lawless</t>
  </si>
  <si>
    <t>lawless</t>
  </si>
  <si>
    <t>In 1931, the Bondurant brothers of Franklin County, Virginia, run a multipurpose backwoods establishment that hides their true business â€” bootlegging. Middle brother Forrest is the brain of the operation; older Howard is the brawn, and younger Jack, the lookout. Though the local police have taken bribes and left the brothers alone, a violent war erupts when a sadistic lawman from Chicago arrives and tries to shut down the Bondurants operation.</t>
  </si>
  <si>
    <t>2012-08-29T00:00:00Z</t>
  </si>
  <si>
    <t>2013-01-14T00:00:00Z</t>
  </si>
  <si>
    <t>2017-10-28T00:00:00Z</t>
  </si>
  <si>
    <t>https://image.tmdb.org/t/p/original/Ahtzwts22ayviD3LEVslfL4nRWB.jpg</t>
  </si>
  <si>
    <t>http://lawless-film.com/</t>
  </si>
  <si>
    <t>HK-Q3wYsOgA</t>
  </si>
  <si>
    <t>tt1212450</t>
  </si>
  <si>
    <t>6891e91e7a297d387b055f88</t>
  </si>
  <si>
    <t>Layer Cake</t>
  </si>
  <si>
    <t>layer cake</t>
  </si>
  <si>
    <t>When a seemingly straight-forward drug deal goes awry, XXXX has to break his die-hard rules and turn up the heat, not only to outwit the old regime and come out on top, but to save his own skin...</t>
  </si>
  <si>
    <t>2004-09-30T00:00:00Z</t>
  </si>
  <si>
    <t>2005-10-19T00:00:00Z</t>
  </si>
  <si>
    <t>https://image.tmdb.org/t/p/original/rDOxXteqxALBaSa3V3zTjGJuyWB.jpg</t>
  </si>
  <si>
    <t>http://www.sonypictures.co.uk/homevideo/layercake/index.html</t>
  </si>
  <si>
    <t>QtrbWfZtxxM</t>
  </si>
  <si>
    <t>tt0375912</t>
  </si>
  <si>
    <t>6891e91e7a297d387b055f89</t>
  </si>
  <si>
    <t>LBJ</t>
  </si>
  <si>
    <t>lbj</t>
  </si>
  <si>
    <t>The story of U.S. President Lyndon Baines Johnson from his young days in West Texas to the White House.</t>
  </si>
  <si>
    <t>2018-03-15T00:00:00Z</t>
  </si>
  <si>
    <t>2018-08-03T00:00:00Z</t>
  </si>
  <si>
    <t>https://image.tmdb.org/t/p/original/780oVVWLDHMx2DCn0xUHeOEw0na.jpg</t>
  </si>
  <si>
    <t>zBX-SYq3v3c</t>
  </si>
  <si>
    <t>ITS Capital</t>
  </si>
  <si>
    <t>tt4778988</t>
  </si>
  <si>
    <t>6891e91e7a297d387b055f8a</t>
  </si>
  <si>
    <t>Lean On Me</t>
  </si>
  <si>
    <t>lean on me</t>
  </si>
  <si>
    <t>When principal Joe Clark takes over decaying Eastside High School, he's faced with students wearing gang colors and graffiti-covered walls. Determined to do anything he must to turn the school around, he expels suspected drug dealers, padlocks doors and demands effort and results from students, staff and parents. Autocratic to a fault, this real-life educator put it all on the line.</t>
  </si>
  <si>
    <t>1989-03-03T00:00:00Z</t>
  </si>
  <si>
    <t>1990-07-10T00:00:00Z</t>
  </si>
  <si>
    <t>https://image.tmdb.org/t/p/original/7xOyz2NlaoqZ6xIjJh0Goptm0tP.jpg</t>
  </si>
  <si>
    <t>evA9nkdOhKU</t>
  </si>
  <si>
    <t>Norman Twain Productions</t>
  </si>
  <si>
    <t>tt0097722</t>
  </si>
  <si>
    <t>6891e91e7a297d387b055f8b</t>
  </si>
  <si>
    <t>Leaving Las Vegas</t>
  </si>
  <si>
    <t>leaving las vegas</t>
  </si>
  <si>
    <t>Ben Sanderson, an alcoholic Hollywood screenwriter who lost everything because of his drinking, arrives in Las Vegas to drink himself to death. There, he meets and forms an uneasy friendship and non-interference pact with prostitute Sera.</t>
  </si>
  <si>
    <t>1995-10-27T00:00:00Z</t>
  </si>
  <si>
    <t>1996-07-05T00:00:00Z</t>
  </si>
  <si>
    <t>2003-02-15T00:00:00Z</t>
  </si>
  <si>
    <t>https://image.tmdb.org/t/p/original/wTrFpGe3U65kXTldIUxuM2hmOAK.jpg</t>
  </si>
  <si>
    <t>http://www.mgm.com/title_title.do?title_star=LEAVINGL</t>
  </si>
  <si>
    <t>O4HrGa2-RLc</t>
  </si>
  <si>
    <t>Initial Productions</t>
  </si>
  <si>
    <t>tt0113627</t>
  </si>
  <si>
    <t>1752x1080</t>
  </si>
  <si>
    <t>6891e91e7a297d387b055f8c</t>
  </si>
  <si>
    <t>Left Behind</t>
  </si>
  <si>
    <t>left behind</t>
  </si>
  <si>
    <t>A small group of survivors are left behind after millions of people suddenly vanish during the rapture and the world is plunged into chaos and destruction.</t>
  </si>
  <si>
    <t>2014-10-03T00:00:00Z</t>
  </si>
  <si>
    <t>2014-12-01T00:00:00Z</t>
  </si>
  <si>
    <t>https://image.tmdb.org/t/p/original/b9Q2WR62yB5Aq0hd6kyRFS9cc3Y.jpg</t>
  </si>
  <si>
    <t>http://www.leftbehindmovie.com/</t>
  </si>
  <si>
    <t>c1w_qrsAYsw</t>
  </si>
  <si>
    <t>Stoney Lake Entertainment</t>
  </si>
  <si>
    <t>tt2467046</t>
  </si>
  <si>
    <t>Left Behind (Reboot) Collection</t>
  </si>
  <si>
    <t>6891e91e7a297d387b055f8d</t>
  </si>
  <si>
    <t>Legend</t>
  </si>
  <si>
    <t>legend</t>
  </si>
  <si>
    <t>Suave, charming and volatile, Reggie Kray and his unstable twin brother Ronnie start to leave their mark on the London underworld in the 1960s. Using violence to get what they want, the siblings orchestrate robberies and murders while running nightclubs and protection rackets. With police Detective Leonard "Nipper" Read hot on their heels, the brothers continue their rapid rise to power and achieve tabloid notoriety.</t>
  </si>
  <si>
    <t>2015-09-09T00:00:00Z</t>
  </si>
  <si>
    <t>2016-02-01T00:00:00Z</t>
  </si>
  <si>
    <t>2016-06-18T00:00:00Z</t>
  </si>
  <si>
    <t>https://image.tmdb.org/t/p/original/4shf5Alq4KWCKqrAAQe0JGJHYp5.jpg</t>
  </si>
  <si>
    <t>https://www.uphe.com/movies/legend-2015</t>
  </si>
  <si>
    <t>3pHZpqu8fes</t>
  </si>
  <si>
    <t>tt3569230</t>
  </si>
  <si>
    <t>6891e91e7a297d387b055f8e</t>
  </si>
  <si>
    <t>Legend of the BoneKnapper Dragon</t>
  </si>
  <si>
    <t>legend boneknapper dragon</t>
  </si>
  <si>
    <t>The film follows Hiccup and his young fellows accompanying their mentor, Gobber, on a quest to kill the legendary Boneknapper Dragon. An extra that accompanies the film "How to Train Your Dragon".</t>
  </si>
  <si>
    <t>2010-10-14T00:00:00Z</t>
  </si>
  <si>
    <t>https://image.tmdb.org/t/p/original/qSoYxWR1EFlCiEkVDQH1lpJfP6I.jpg</t>
  </si>
  <si>
    <t>mNfjztfcsJA</t>
  </si>
  <si>
    <t>tt1744776</t>
  </si>
  <si>
    <t>6891e91e7a297d387b055f8f</t>
  </si>
  <si>
    <t>Legends of the Fall</t>
  </si>
  <si>
    <t>legends fall</t>
  </si>
  <si>
    <t>In early 20th-century Montana, Col. William Ludlow lives on a ranch in the wilderness with his sons, Alfred, Tristan, and Samuel. Eventually, the unconventional but close-knit family are bound by loyalty, tested by war, and torn apart by love, as told over the course of several decades in this epic saga.</t>
  </si>
  <si>
    <t>1995-01-13T00:00:00Z</t>
  </si>
  <si>
    <t>1997-10-09T00:00:00Z</t>
  </si>
  <si>
    <t>2002-07-04T00:00:00Z</t>
  </si>
  <si>
    <t>https://image.tmdb.org/t/p/original/t1KPGlW0UGd0m515LPQmk2F4nu1.jpg</t>
  </si>
  <si>
    <t>gwixnpxsoVU</t>
  </si>
  <si>
    <t>Bedford Falls Productions</t>
  </si>
  <si>
    <t>tt0110322</t>
  </si>
  <si>
    <t>6891e91e7a297d387b055f90</t>
  </si>
  <si>
    <t>Lemony Snicket's A Series of Unfortunate Events</t>
  </si>
  <si>
    <t>lemony snicket s series unfortunate events</t>
  </si>
  <si>
    <t>Three wealthy children's parents are killed in a fire. When they are sent to a distant relative, they find out that he is plotting to kill them and seize their fortune.</t>
  </si>
  <si>
    <t>2004-12-16T00:00:00Z</t>
  </si>
  <si>
    <t>2005-04-26T00:00:00Z</t>
  </si>
  <si>
    <t>https://image.tmdb.org/t/p/original/76Xi8z7Whv5WFIdfzzvC5tKSicd.jpg</t>
  </si>
  <si>
    <t>fccho1IyX8Y</t>
  </si>
  <si>
    <t>tt0339291</t>
  </si>
  <si>
    <t>6891e91e7a297d387b055f91</t>
  </si>
  <si>
    <t>LÃ©on: The Professional</t>
  </si>
  <si>
    <t>LÃ©on</t>
  </si>
  <si>
    <t>lÃ©on professional</t>
  </si>
  <si>
    <t>LÃ©on, the top hit man in New York, has earned a rep as an effective "cleaner". But when his next-door neighbors are wiped out by a loose-cannon DEA agent, he becomes the unwilling custodian of 12-year-old Mathilda. Before long, Mathilda's thoughts turn to revenge, and she considers following in LÃ©on's footsteps.</t>
  </si>
  <si>
    <t>1994-09-14T00:00:00Z</t>
  </si>
  <si>
    <t>1995-11-07T00:00:00Z</t>
  </si>
  <si>
    <t>2003-04-19T00:00:00Z</t>
  </si>
  <si>
    <t>https://image.tmdb.org/t/p/original/yI6X2cCM5YPJtxMhUd3dPGqDAhw.jpg</t>
  </si>
  <si>
    <t>DD-6bmOY__g</t>
  </si>
  <si>
    <t>tt0110413</t>
  </si>
  <si>
    <t>6891e91e7a297d387b055f92</t>
  </si>
  <si>
    <t>Lethal Weapon</t>
  </si>
  <si>
    <t>lethal weapon</t>
  </si>
  <si>
    <t>Buttoned-down veteran LAPD detective Roger Murtaugh is partnered with unhinged cop Martin Riggs, who â€” distraught after his wife's death â€” has a death wish and takes unnecessary risks with criminals at every turn. The odd couple embark on their first homicide investigation as partners, involving a young woman known to Murtaugh with ties to a drug and prostitution ring.</t>
  </si>
  <si>
    <t>1987-03-06T00:00:00Z</t>
  </si>
  <si>
    <t>1998-12-01T00:00:00Z</t>
  </si>
  <si>
    <t>1997-10-11T00:00:00Z</t>
  </si>
  <si>
    <t>https://image.tmdb.org/t/p/original/fTq4ThIP3pQTYR9eDepsbDHqdcs.jpg</t>
  </si>
  <si>
    <t>5IlMS-dQb2s</t>
  </si>
  <si>
    <t>tt0093409</t>
  </si>
  <si>
    <t>Lethal Weapon Collection</t>
  </si>
  <si>
    <t>6891e91e7a297d387b055f93</t>
  </si>
  <si>
    <t>Lethal Weapon 2</t>
  </si>
  <si>
    <t>lethal weapon 2</t>
  </si>
  <si>
    <t>Riggs and Murtaugh are on the trail of South African diplomats using their immunity to engage in criminal activities.</t>
  </si>
  <si>
    <t>1989-07-07T00:00:00Z</t>
  </si>
  <si>
    <t>1997-07-30T00:00:00Z</t>
  </si>
  <si>
    <t>1997-10-25T00:00:00Z</t>
  </si>
  <si>
    <t>https://image.tmdb.org/t/p/original/z35OkbOTfnalyx8LK5EPUrnKQhR.jpg</t>
  </si>
  <si>
    <t>xGcCI8JWCic</t>
  </si>
  <si>
    <t>tt0097733</t>
  </si>
  <si>
    <t>6891e91e7a297d387b055f94</t>
  </si>
  <si>
    <t>Lethal Weapon 3</t>
  </si>
  <si>
    <t>lethal weapon 3</t>
  </si>
  <si>
    <t>Riggs and Murtaugh pursue a former officer who uses his knowledge of police procedure and policies to steal and sell confiscated guns and ammunition to local street gangs.</t>
  </si>
  <si>
    <t>1992-05-15T00:00:00Z</t>
  </si>
  <si>
    <t>1997-11-17T00:00:00Z</t>
  </si>
  <si>
    <t>1997-11-08T00:00:00Z</t>
  </si>
  <si>
    <t>https://image.tmdb.org/t/p/original/smzJxEnusgqv3bvHIWwf4cuwPcr.jpg</t>
  </si>
  <si>
    <t>_CYVU9Rr3ec</t>
  </si>
  <si>
    <t>tt0104714</t>
  </si>
  <si>
    <t>6891e91e7a297d387b055f95</t>
  </si>
  <si>
    <t>Lethal Weapon 4</t>
  </si>
  <si>
    <t>lethal weapon 4</t>
  </si>
  <si>
    <t>With personal crises and age weighing in on them, Riggs and Murtaugh must contend with deadly Chinese triads trying to free their former leaders from prison and onto American soil.</t>
  </si>
  <si>
    <t>1998-07-10T00:00:00Z</t>
  </si>
  <si>
    <t>1999-04-10T00:00:00Z</t>
  </si>
  <si>
    <t>https://image.tmdb.org/t/p/original/vl4n3uO602y8nDsqjE4RIMnSy8Q.jpg</t>
  </si>
  <si>
    <t>_qUUsgaHsS8</t>
  </si>
  <si>
    <t>tt0122151</t>
  </si>
  <si>
    <t>6891e91e7a297d387b055f96</t>
  </si>
  <si>
    <t>Liar Liar</t>
  </si>
  <si>
    <t>liar liar</t>
  </si>
  <si>
    <t>Forced by his son's birthday wish, fast-talking attorney and habitual liar Fletcher Reede must tell the truth for the next 24 hours.</t>
  </si>
  <si>
    <t>1997-03-21T00:00:00Z</t>
  </si>
  <si>
    <t>1998-09-03T00:00:00Z</t>
  </si>
  <si>
    <t>https://image.tmdb.org/t/p/original/p1habYSdC7oD3WygQ5lynU5G5rV.jpg</t>
  </si>
  <si>
    <t>https://www.uphe.com/movies/liar-liar</t>
  </si>
  <si>
    <t>odPUipiGYek</t>
  </si>
  <si>
    <t>tt0119528</t>
  </si>
  <si>
    <t>6891e91e7a297d387b055f97</t>
  </si>
  <si>
    <t>Licence to Kill</t>
  </si>
  <si>
    <t>licence to kill</t>
  </si>
  <si>
    <t>After capturing the notorious drug lord Franz Sanchez, Bond's close friend and former CIA agent Felix Leiter is left for dead and his wife is murdered. Bond goes rogue and seeks vengeance on those responsible, as he infiltrates Sanchez's organization from the inside.</t>
  </si>
  <si>
    <t>1989-06-13T00:00:00Z</t>
  </si>
  <si>
    <t>1993-07-01T00:00:00Z</t>
  </si>
  <si>
    <t>https://image.tmdb.org/t/p/original/8nzJve63EXA79HGAyidZwivZrQ2.jpg</t>
  </si>
  <si>
    <t>https://www.mgm.com/movies/licence-to-kill</t>
  </si>
  <si>
    <t>cebTl_S2dJw</t>
  </si>
  <si>
    <t>tt0097742</t>
  </si>
  <si>
    <t>6891e91e7a297d387b055f98</t>
  </si>
  <si>
    <t>Life</t>
  </si>
  <si>
    <t>life</t>
  </si>
  <si>
    <t>Two men in 1930s Mississippi become friends after being sentenced to life in prison together for a crime they did not commit.</t>
  </si>
  <si>
    <t>1999-04-16T00:00:00Z</t>
  </si>
  <si>
    <t>2002-11-18T00:00:00Z</t>
  </si>
  <si>
    <t>https://image.tmdb.org/t/p/original/saWYpX3ADdmdByQZVrSYUNbQ9GC.jpg</t>
  </si>
  <si>
    <t>_0LkiWPmnns</t>
  </si>
  <si>
    <t>tt0123964</t>
  </si>
  <si>
    <t>6891e91e7a297d387b055f99</t>
  </si>
  <si>
    <t>Life of the Party</t>
  </si>
  <si>
    <t>life party</t>
  </si>
  <si>
    <t>When her husband suddenly dumps her, longtime dedicated housewife Deanna turns regret into re-set by going back to college... landing in the same class and school as her daughter, who's not entirely sold on the idea. Plunging headlong into the campus experience, the increasingly outspoken Deanna â€“ now Dee Rock â€“ embraces freedom, fun, and frat boys on her own terms, finding her true self in a senior year no one ever expected.</t>
  </si>
  <si>
    <t>2018-05-10T00:00:00Z</t>
  </si>
  <si>
    <t>2018-08-07T00:00:00Z</t>
  </si>
  <si>
    <t>https://image.tmdb.org/t/p/original/749iUAWQWeutQuTd9excjmigecw.jpg</t>
  </si>
  <si>
    <t>http://www.lifeoftheparty-movie.com/</t>
  </si>
  <si>
    <t>tyuPsEdUP94</t>
  </si>
  <si>
    <t>On the Day</t>
  </si>
  <si>
    <t>tt5619332</t>
  </si>
  <si>
    <t>6891e91e7a297d387b055f9a</t>
  </si>
  <si>
    <t>Life on the Line</t>
  </si>
  <si>
    <t>life on line</t>
  </si>
  <si>
    <t>As a huge electrical storm sweeps towards Texas, lineman Beau Ginner is haunted by memories of his brother's death by lightning years earlier. Since that tragic day, he has raised his niece Bailey and risen to foreman of a lineman team. However, there is friction when Bailey's on-off boyfriend Duncan joins the crew, while another new recruit is hiding PTSD symptoms. Beau and his team are soon putting their lives at risk in a race to replace miles of power cables to keep the electrical grid running before the deadly lightning storm strikes. Based on a true story; this film is a tribute to the heroes who risk it all to keep us safe.</t>
  </si>
  <si>
    <t>2016-06-03T00:00:00Z</t>
  </si>
  <si>
    <t>2016-05-27T00:00:00Z</t>
  </si>
  <si>
    <t>https://image.tmdb.org/t/p/original/uGGJJxcS1UA5hvZvQW0fOnn46tZ.jpg</t>
  </si>
  <si>
    <t>nEz8Z_G8SBk</t>
  </si>
  <si>
    <t>Lionsgate Premiere</t>
  </si>
  <si>
    <t>tt3727202</t>
  </si>
  <si>
    <t>6891e91e7a297d387b055f9b</t>
  </si>
  <si>
    <t>Limitless</t>
  </si>
  <si>
    <t>limitless</t>
  </si>
  <si>
    <t>The life of an unsuccessful writer is transformed by a top-secret 'smart drug' that allows him to use 100% of his brain and become a perfect version of himself. His enhanced abilities soon attract shadowy forces that threaten his new life.</t>
  </si>
  <si>
    <t>2011-03-17T00:00:00Z</t>
  </si>
  <si>
    <t>https://image.tmdb.org/t/p/original/kCokPP4WCQRrrAuZ7FcpIyHr8b2.jpg</t>
  </si>
  <si>
    <t>4TLppsfzQH8</t>
  </si>
  <si>
    <t>tt1219289</t>
  </si>
  <si>
    <t>6891e91e7a297d387b055f9c</t>
  </si>
  <si>
    <t>Lincoln</t>
  </si>
  <si>
    <t>lincoln</t>
  </si>
  <si>
    <t>The revealing story of the 16th US President's tumultuous final months in office. In a nation divided by war and the strong winds of change, Lincoln pursues a course of action designed to end the war, unite the country and abolish slavery. With the moral courage and fierce determination to succeed, his choices during this critical moment will change the fate of generations to come.</t>
  </si>
  <si>
    <t>2013-01-25T00:00:00Z</t>
  </si>
  <si>
    <t>https://image.tmdb.org/t/p/original/fPlBXvxFwqUu5woDtyswMpYdXEk.jpg</t>
  </si>
  <si>
    <t>nvP-ZrzA2lk</t>
  </si>
  <si>
    <t>tt0443272</t>
  </si>
  <si>
    <t>6891e91e7a297d387b055f9d</t>
  </si>
  <si>
    <t>Lions for Lambs</t>
  </si>
  <si>
    <t>lions for lambs</t>
  </si>
  <si>
    <t>Three stories told simultaneously in ninety minutes of real time: a Republican Senator who's a presidential hopeful gives an hour-long interview to a skeptical television reporter, detailing a strategy for victory in Afghanistan; two special forces ambushed on an Afghani ridge await rescue as Taliban forces close in; a poli-sci professor at a California college invites a student to re-engage.</t>
  </si>
  <si>
    <t>2007-10-22T00:00:00Z</t>
  </si>
  <si>
    <t>https://image.tmdb.org/t/p/original/rvpxNsR0n4zh40WM6MiUlkV60on.jpg</t>
  </si>
  <si>
    <t>n_V6ulwA0KE</t>
  </si>
  <si>
    <t>tt0891527</t>
  </si>
  <si>
    <t>6891e91e7a297d387b055f9e</t>
  </si>
  <si>
    <t>Little Ashes</t>
  </si>
  <si>
    <t>little ashes</t>
  </si>
  <si>
    <t>About the young life and loves of artist Salvador DalÃ­, filmmaker Luis BuÃ±uel and writer Federico GarcÃ­a Lorca.</t>
  </si>
  <si>
    <t>2008-10-06T00:00:00Z</t>
  </si>
  <si>
    <t>2009-03-26T00:00:00Z</t>
  </si>
  <si>
    <t>https://image.tmdb.org/t/p/original/kXl85gEU0Cs4MrSBbcyZkJQgdGT.jpg</t>
  </si>
  <si>
    <t>eOwjfPJEwxc</t>
  </si>
  <si>
    <t>APT Films</t>
  </si>
  <si>
    <t>tt1104083</t>
  </si>
  <si>
    <t>6891e91e7a297d387b055f9f</t>
  </si>
  <si>
    <t>Little Fockers</t>
  </si>
  <si>
    <t>little fockers</t>
  </si>
  <si>
    <t>It has taken 10 years, two little Fockers with wife Pam and countless hurdles for Greg to finally get in with his tightly wound father-in-law, Jack. After the cash-strapped dad takes a job moonlighting for a drug company, Jack's suspicions about his favorite male nurse come roaring back. When Greg and Pam's entire clan descends for the twins' birthday party, Greg must prove to the skeptical Jack that he's fully capable as the man of the house.</t>
  </si>
  <si>
    <t>2010-12-21T00:00:00Z</t>
  </si>
  <si>
    <t>2011-05-03T00:00:00Z</t>
  </si>
  <si>
    <t>2010-12-22T00:00:00Z</t>
  </si>
  <si>
    <t>https://image.tmdb.org/t/p/original/90mwPRNMmX9RUGVgKMJMJNQnYX8.jpg</t>
  </si>
  <si>
    <t>KfmGjA1OJ5A</t>
  </si>
  <si>
    <t>tt0970866</t>
  </si>
  <si>
    <t>Meet the Parents Collection</t>
  </si>
  <si>
    <t>6891e91e7a297d387b055fa0</t>
  </si>
  <si>
    <t>Little Nikita</t>
  </si>
  <si>
    <t>little nikita</t>
  </si>
  <si>
    <t>Roy Parmenter is an FBI agent in San Diego; 20 years ago his partner was killed by a Soviet spy, nicknamed Scuba, still at large. Scuba is now trying to extort the Soviets; to prove he's serious, he's killing their agents one by one, including "sleepers," agents under deep cover awaiting orders. Roy interviews a high school lad, Jeff Grant, an applicant to the Air Force Academy. In a routine background check, Roy discovers that Jeff's parents are sleepers. He must see if Jeff is also a spy, confront the parents yet protect them, and catch his nemesis. Meanwhile, the Soviets have sent their own spy-catcher, the loner Karpov, to reel in Scuba. Alliances shift; it's cat and mouse.</t>
  </si>
  <si>
    <t>1988-03-17T00:00:00Z</t>
  </si>
  <si>
    <t>2006-08-03T00:00:00Z</t>
  </si>
  <si>
    <t>https://image.tmdb.org/t/p/original/xdzugDI6avIlba05pstUFqh2mI2.jpg</t>
  </si>
  <si>
    <t>jWsrjotWzEc</t>
  </si>
  <si>
    <t>tt0095532</t>
  </si>
  <si>
    <t>6891e91e7a297d387b055fa1</t>
  </si>
  <si>
    <t>Little Shop of Horrors</t>
  </si>
  <si>
    <t>little shop horrors</t>
  </si>
  <si>
    <t>Seymour Krelborn is a nerdy orphan working at Mushnik's; a flower shop in urban Skid Row. He harbors a crush on fellow co-worker, Audrey Fulquard, and is berated by Mr. Mushnik daily. One day, Seymour finds a very mysterious unidentified plant which he calls Audrey II. The plant seems to have a craving for blood and soon begins to sing for his supper.</t>
  </si>
  <si>
    <t>1986-12-19T00:00:00Z</t>
  </si>
  <si>
    <t>2002-12-15T00:00:00Z</t>
  </si>
  <si>
    <t>https://image.tmdb.org/t/p/original/iKkbN17OmFosaW6asCNZTTsyvpu.jpg</t>
  </si>
  <si>
    <t>QqFZuR6UzjA</t>
  </si>
  <si>
    <t>tt0091419</t>
  </si>
  <si>
    <t>6891e91e7a297d387b055fa2</t>
  </si>
  <si>
    <t>Live and Let Die</t>
  </si>
  <si>
    <t>live let die</t>
  </si>
  <si>
    <t>James Bond must investigate a mysterious murder case of a British agent in New Orleans. Soon he finds himself up against a gangster boss named Mr. Big.</t>
  </si>
  <si>
    <t>1973-06-27T00:00:00Z</t>
  </si>
  <si>
    <t>1993-03-01T00:00:00Z</t>
  </si>
  <si>
    <t>2002-01-19T00:00:00Z</t>
  </si>
  <si>
    <t>https://image.tmdb.org/t/p/original/39qkrjqMZs6utwNmihVImC3ghas.jpg</t>
  </si>
  <si>
    <t>https://www.mgm.com/movies/live-and-let-die</t>
  </si>
  <si>
    <t>6SQVTSFyf_A</t>
  </si>
  <si>
    <t>tt0070328</t>
  </si>
  <si>
    <t>6891e91e7a297d387b055fa3</t>
  </si>
  <si>
    <t>Live Free or Die Hard</t>
  </si>
  <si>
    <t>live free die hard</t>
  </si>
  <si>
    <t>John McClane is back and badder than ever, and this time he calls on the services of a young hacker in his bid to stop a ring of Internet terrorists intent on taking control of America's computer infrastructure.</t>
  </si>
  <si>
    <t>2007-06-20T00:00:00Z</t>
  </si>
  <si>
    <t>2007-06-27T00:00:00Z</t>
  </si>
  <si>
    <t>https://image.tmdb.org/t/p/original/31TT47YjBl7a7uvJ3ff1nrirXhP.jpg</t>
  </si>
  <si>
    <t>https://www.20thcenturystudios.com/movies/live-free-or-die-hard</t>
  </si>
  <si>
    <t>86ss__OIscQ</t>
  </si>
  <si>
    <t>tt0337978</t>
  </si>
  <si>
    <t>6891e91e7a297d387b055fa4</t>
  </si>
  <si>
    <t>Live Wire</t>
  </si>
  <si>
    <t>live wire</t>
  </si>
  <si>
    <t>Danny O'Neill is a bomb disposal expert assigned to a case where terrorists have developed an "invisible" liquid explosive which is activated within the human body.</t>
  </si>
  <si>
    <t>1992-09-03T00:00:00Z</t>
  </si>
  <si>
    <t>https://image.tmdb.org/t/p/original/xQbj9KgXqw9yjZfDO99jFyw1pzg.jpg</t>
  </si>
  <si>
    <t>L0E-HlVskU8</t>
  </si>
  <si>
    <t>tt0104743</t>
  </si>
  <si>
    <t>6891e91e7a297d387b055fa5</t>
  </si>
  <si>
    <t>Lock, Stock and Two Smoking Barrels</t>
  </si>
  <si>
    <t>lock stock two smoking barrels</t>
  </si>
  <si>
    <t>A card shark and his unwillingly-enlisted friends need to make a lot of cash quick after losing a sketchy poker match. To do this they decide to pull a heist on a small-time gang who happen to be operating out of the flat next door.</t>
  </si>
  <si>
    <t>1998-08-28T00:00:00Z</t>
  </si>
  <si>
    <t>2002-11-05T00:00:00Z</t>
  </si>
  <si>
    <t>2004-04-11T00:00:00Z</t>
  </si>
  <si>
    <t>https://image.tmdb.org/t/p/original/wt2TRBmFmBn5M5MBcPTwovlREaB.jpg</t>
  </si>
  <si>
    <t>http://www.universalstudiosentertainment.com/lock-stock-and-two-smoking-barrels/</t>
  </si>
  <si>
    <t>HY7mRdQuUSw</t>
  </si>
  <si>
    <t>The Steve Tisch Company</t>
  </si>
  <si>
    <t>tt0120735</t>
  </si>
  <si>
    <t>6891e91e7a297d387b055fa6</t>
  </si>
  <si>
    <t>Logan</t>
  </si>
  <si>
    <t>logan</t>
  </si>
  <si>
    <t>In the near future, a weary Logan cares for an ailing Professor X in a hideout on the Mexican border. But Logan's attempts to hide from the world and his legacy are upended when a young mutant arrives, pursued by dark forces.</t>
  </si>
  <si>
    <t>2017-05-23T00:00:00Z</t>
  </si>
  <si>
    <t>2017-05-16T00:00:00Z</t>
  </si>
  <si>
    <t>https://image.tmdb.org/t/p/original/fnbjcRDYn6YviCcePDnGdyAkYsB.jpg</t>
  </si>
  <si>
    <t>https://www.20thcenturystudios.com/movies/logan</t>
  </si>
  <si>
    <t>XaE_9pfybL4</t>
  </si>
  <si>
    <t>Hutch Parker Entertainment</t>
  </si>
  <si>
    <t>tt3315342</t>
  </si>
  <si>
    <t>The Wolverine Collection</t>
  </si>
  <si>
    <t>6891e91e7a297d387b055fa7</t>
  </si>
  <si>
    <t>London Boulevard</t>
  </si>
  <si>
    <t>london boulevard</t>
  </si>
  <si>
    <t>A parolee falls for a reclusive movie star while trying to evade a ruthless gangster.</t>
  </si>
  <si>
    <t>2010-11-10T00:00:00Z</t>
  </si>
  <si>
    <t>https://image.tmdb.org/t/p/original/naQKmThKMtlur92CDgCP6b9aoQE.jpg</t>
  </si>
  <si>
    <t>http://www.ifcfilms.com/films/london-boulevard</t>
  </si>
  <si>
    <t>Hsm9jQcq0Ms</t>
  </si>
  <si>
    <t>tt1213648</t>
  </si>
  <si>
    <t>6891e91e7a297d387b055fa8</t>
  </si>
  <si>
    <t>London Has Fallen</t>
  </si>
  <si>
    <t>london has fallen</t>
  </si>
  <si>
    <t>In London for the Prime Minister's funeral, Mike Banning discovers a plot to assassinate all the attending world leaders.</t>
  </si>
  <si>
    <t>2016-03-02T00:00:00Z</t>
  </si>
  <si>
    <t>2016-06-09T00:00:00Z</t>
  </si>
  <si>
    <t>https://image.tmdb.org/t/p/original/iEbLkYzyiUdOKNK4WNBFyGH7r2Y.jpg</t>
  </si>
  <si>
    <t>oQhX4JxGHtw</t>
  </si>
  <si>
    <t>tt3300542</t>
  </si>
  <si>
    <t>6891e91e7a297d387b055fa9</t>
  </si>
  <si>
    <t>Lone Survivor</t>
  </si>
  <si>
    <t>lone survivor</t>
  </si>
  <si>
    <t>Four Navy SEALs on a covert mission to neutralize a high-level Taliban operative must make an impossible moral decision in the mountains of Afghanistan that leads them into an enemy ambush. As they confront unthinkable odds, the SEALs must find reserves of strength and resilience to fight to the finish.</t>
  </si>
  <si>
    <t>2013-12-31T00:00:00Z</t>
  </si>
  <si>
    <t>2014-06-03T00:00:00Z</t>
  </si>
  <si>
    <t>2017-09-30T00:00:00Z</t>
  </si>
  <si>
    <t>https://image.tmdb.org/t/p/original/zaBIrloyhGK7iNTZMb3f9SARsl8.jpg</t>
  </si>
  <si>
    <t>http://www.lonesurvivorfilm.com</t>
  </si>
  <si>
    <t>0cPJ1ifjBDs</t>
  </si>
  <si>
    <t>tt1091191</t>
  </si>
  <si>
    <t>6891e91e7a297d387b055faa</t>
  </si>
  <si>
    <t>Lonesome Dove Church</t>
  </si>
  <si>
    <t>lonesome dove church</t>
  </si>
  <si>
    <t>The true story of the formation of the Lonesome Dove Church in Texas.</t>
  </si>
  <si>
    <t>2014-08-04T00:00:00Z</t>
  </si>
  <si>
    <t>2020-01-23T00:00:00Z</t>
  </si>
  <si>
    <t>https://image.tmdb.org/t/p/original/aTtl0QSP3LNS0jQtV8syZUxEuUo.jpg</t>
  </si>
  <si>
    <t>eKhFeJeiypI</t>
  </si>
  <si>
    <t>NGN Productions</t>
  </si>
  <si>
    <t>tt3447676</t>
  </si>
  <si>
    <t>6891e91e7a297d387b055fab</t>
  </si>
  <si>
    <t>Long Shot</t>
  </si>
  <si>
    <t>long shot</t>
  </si>
  <si>
    <t>Journalist Fred Flarsky reunites with his childhood crush, Charlotte Field, now one of the most influential women in the world. As she prepares to make a run for the Presidency, Charlotte hires Fred as her speechwriter â€” much to the dismay of her trusted advisers.</t>
  </si>
  <si>
    <t>2019-05-02T00:00:00Z</t>
  </si>
  <si>
    <t>2019-09-23T00:00:00Z</t>
  </si>
  <si>
    <t>2019-06-20T00:00:00Z</t>
  </si>
  <si>
    <t>https://image.tmdb.org/t/p/original/1F9AItQ6fhrfhBVQlmC8ReOQAFG.jpg</t>
  </si>
  <si>
    <t>https://longshot.movie</t>
  </si>
  <si>
    <t>p5N8H8HqnXc</t>
  </si>
  <si>
    <t>AG Studios</t>
  </si>
  <si>
    <t>tt2139881</t>
  </si>
  <si>
    <t>6891e91e7a297d387b055fac</t>
  </si>
  <si>
    <t>Looper</t>
  </si>
  <si>
    <t>looper</t>
  </si>
  <si>
    <t>In the year 2044, time travel has not yet been invented but in 30 years it will have been. When the mob wants to get rid of someone, they will send their target into the past where a looper, a hired gun, like Joe is waiting to mop up. Joe is getting rich and life is good until the day the mob decides to close the loop, sending back Joe's future self for assassination.</t>
  </si>
  <si>
    <t>2012-09-26T00:00:00Z</t>
  </si>
  <si>
    <t>2012-12-31T00:00:00Z</t>
  </si>
  <si>
    <t>https://image.tmdb.org/t/p/original/sNjL6SqErDBE8OUZlrDLkexfsCj.jpg</t>
  </si>
  <si>
    <t>https://www.sonypictures.com/movies/looper</t>
  </si>
  <si>
    <t>4Kn-MmuK3BI</t>
  </si>
  <si>
    <t>Endgame Entertainment</t>
  </si>
  <si>
    <t>tt1276104</t>
  </si>
  <si>
    <t>6891e91e7a297d387b055fad</t>
  </si>
  <si>
    <t>Lord of War</t>
  </si>
  <si>
    <t>lord war</t>
  </si>
  <si>
    <t>Yuri Orlov is a globetrotting arms dealer and, through some of the deadliest war zones, he struggles to stay one step ahead of a relentless Interpol agent, his business rivals and even some of his customers who include many of the world's most notorious dictators. Finally, he must also face his own conscience.</t>
  </si>
  <si>
    <t>2006-01-17T00:00:00Z</t>
  </si>
  <si>
    <t>2007-11-24T00:00:00Z</t>
  </si>
  <si>
    <t>https://image.tmdb.org/t/p/original/3MGQD4yXokufNlW1AyRXdiy7ytP.jpg</t>
  </si>
  <si>
    <t>AL8jpJkKUnM</t>
  </si>
  <si>
    <t>tt0399295</t>
  </si>
  <si>
    <t>Lord of War Collection</t>
  </si>
  <si>
    <t>6891e91e7a297d387b055fae</t>
  </si>
  <si>
    <t>Lost in the Sun</t>
  </si>
  <si>
    <t>lost in sun</t>
  </si>
  <si>
    <t>A small time crook and a newly-orphaned teenage boy team up to perform a string of robberies.</t>
  </si>
  <si>
    <t>2015-12-01T00:00:00Z</t>
  </si>
  <si>
    <t>2017-05-18T00:00:00Z</t>
  </si>
  <si>
    <t>https://image.tmdb.org/t/p/original/hANP0oWUR1B0uiHB7no2jsjhsoN.jpg</t>
  </si>
  <si>
    <t>fpp5m6c0-jc</t>
  </si>
  <si>
    <t>tt3593046</t>
  </si>
  <si>
    <t>1910x800</t>
  </si>
  <si>
    <t>6891e91e7a297d387b055faf</t>
  </si>
  <si>
    <t>Love and Monsters</t>
  </si>
  <si>
    <t>love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</si>
  <si>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</si>
  <si>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2020-10-16T00:00:00Z</t>
  </si>
  <si>
    <t>2021-01-05T00:00:00Z</t>
  </si>
  <si>
    <t>https://image.tmdb.org/t/p/original/718NnyxyQuBQcGWt9sdelA1Zc3h.jpg</t>
  </si>
  <si>
    <t>https://www.paramountmovies.com/movies/love-and-monsters</t>
  </si>
  <si>
    <t>DdIHtymX_Fc</t>
  </si>
  <si>
    <t>21 Laps Entertainment</t>
  </si>
  <si>
    <t>tt2222042</t>
  </si>
  <si>
    <t>6891e91e7a297d387b055fb0</t>
  </si>
  <si>
    <t>Loving Pablo</t>
  </si>
  <si>
    <t>Spanish</t>
  </si>
  <si>
    <t>loving pablo</t>
  </si>
  <si>
    <t>The film chronicles the rise and fall of the world's most feared drug lord Pablo Escobar and his volatile love affair with Colombia's most famous journalist Virginia Vallejo throughout a reign of terror that tore a country apart.</t>
  </si>
  <si>
    <t>2018-04-12T00:00:00Z</t>
  </si>
  <si>
    <t>https://image.tmdb.org/t/p/original/aV3kKzTCycGfZc5Lh29Tk6avKPL.jpg</t>
  </si>
  <si>
    <t>http://millennium-media.net/mf-films/escobar/</t>
  </si>
  <si>
    <t>U7sA2VRTLp8</t>
  </si>
  <si>
    <t>B2Y EOOD</t>
  </si>
  <si>
    <t>tt4682788</t>
  </si>
  <si>
    <t>6891e91e7a297d387b055fb1</t>
  </si>
  <si>
    <t>Lucky Number Slevin</t>
  </si>
  <si>
    <t>lucky number slevin</t>
  </si>
  <si>
    <t>Slevin is mistakenly put in the middle of a personal war between the cityâ€™s biggest criminal bosses. Under constant watch, Slevin must try not to get killed by an infamous assassin and come up with an idea of how to get out of his current dilemma.</t>
  </si>
  <si>
    <t>2006-02-24T00:00:00Z</t>
  </si>
  <si>
    <t>2006-09-12T00:00:00Z</t>
  </si>
  <si>
    <t>2009-02-21T00:00:00Z</t>
  </si>
  <si>
    <t>https://image.tmdb.org/t/p/original/x21s3p5wPww534nYj1cWakTcqz4.jpg</t>
  </si>
  <si>
    <t>mGQmSCQrKKQ</t>
  </si>
  <si>
    <t>tt0425210</t>
  </si>
  <si>
    <t>6891e91e7a297d387b055fb2</t>
  </si>
  <si>
    <t>Lucky Numbers</t>
  </si>
  <si>
    <t>lucky numbers</t>
  </si>
  <si>
    <t>Russ Richards is a TV weatherman and local celebrity on the verge of losing his shirt. Desperate to escape financial ruin, he schemes with Crystal the TV station's lotto ball girl to rig the state lottery drawing. The numbers come up right, but everything else goes wrong as the plan starts to unravel and the game turns rough.</t>
  </si>
  <si>
    <t>2001-04-21T00:00:00Z</t>
  </si>
  <si>
    <t>https://image.tmdb.org/t/p/original/glmBnEtrmtMypPyg8DiwPZja3Vj.jpg</t>
  </si>
  <si>
    <t>dFFdGYuHATI</t>
  </si>
  <si>
    <t>tt0219952</t>
  </si>
  <si>
    <t>6891e91e7a297d387b055fb3</t>
  </si>
  <si>
    <t>Lucy</t>
  </si>
  <si>
    <t>lucy</t>
  </si>
  <si>
    <t>A woman, accidentally caught in a dark deal, turns the tables on her captors and transforms into a merciless warrior evolved beyond human logic.</t>
  </si>
  <si>
    <t>2014-12-06T00:00:00Z</t>
  </si>
  <si>
    <t>2014-08-01T00:00:00Z</t>
  </si>
  <si>
    <t>https://image.tmdb.org/t/p/original/kRbpUTRNm6QbLQFPFWUcNC4czEm.jpg</t>
  </si>
  <si>
    <t>https://www.uphe.com/movies/lucy</t>
  </si>
  <si>
    <t>l7zAV_MDC68</t>
  </si>
  <si>
    <t>tt2872732</t>
  </si>
  <si>
    <t>Lucy Collection</t>
  </si>
  <si>
    <t>6891e91e7a297d387b055fb4</t>
  </si>
  <si>
    <t>Luther: The Fallen Sun</t>
  </si>
  <si>
    <t>luther fallen sun</t>
  </si>
  <si>
    <t>A gruesome serial killer is terrorizing London while brilliant but disgraced detective John Luther sits behind bars. Haunted by his failure to capture the cyber psychopath who now taunts him, Luther decides to break out of prison to finish the job by any means necessary.</t>
  </si>
  <si>
    <t>https://image.tmdb.org/t/p/original/xsW7M4b4gawgFKCzcXHL2MSeswj.jpg</t>
  </si>
  <si>
    <t>https://www.netflix.com/title/81280035</t>
  </si>
  <si>
    <t>EGK5qtXuc1Q</t>
  </si>
  <si>
    <t>Chernin Entertainment</t>
  </si>
  <si>
    <t>tt3155298</t>
  </si>
  <si>
    <t>6891e91e7a297d387b055fb5</t>
  </si>
  <si>
    <t>Lying and Stealing</t>
  </si>
  <si>
    <t>lying stealing</t>
  </si>
  <si>
    <t>Hoping to leave his criminal lifestyle behind him, a successful art thief teams up with a sexy con woman to pull off the ultimate heist and set himself free.</t>
  </si>
  <si>
    <t>2019-07-12T00:00:00Z</t>
  </si>
  <si>
    <t>https://image.tmdb.org/t/p/original/ovqZDpefLSIfSXBlMnPVaUDKMCy.jpg</t>
  </si>
  <si>
    <t>mKXa10VDQj4</t>
  </si>
  <si>
    <t>Artina Films</t>
  </si>
  <si>
    <t>tt7558302</t>
  </si>
  <si>
    <t>6891e91e7a297d387b055fb6</t>
  </si>
  <si>
    <t>Machine Gun Preacher</t>
  </si>
  <si>
    <t>machine gun preacher</t>
  </si>
  <si>
    <t>The true story of Sam Childers, a former drug-dealing biker who finds God and became a crusader for hundreds of Sudanese children who've been kidnapped and pressed into duty as soldiers.</t>
  </si>
  <si>
    <t>2013-01-02T00:00:00Z</t>
  </si>
  <si>
    <t>2011-11-02T00:00:00Z</t>
  </si>
  <si>
    <t>https://image.tmdb.org/t/p/original/534yDalJ8rybnSn8VZ9XPWU3egc.jpg</t>
  </si>
  <si>
    <t>BTvoaaE98DE</t>
  </si>
  <si>
    <t>Virgin Produced</t>
  </si>
  <si>
    <t>tt1586752</t>
  </si>
  <si>
    <t>6891e91e7a297d387b055fb7</t>
  </si>
  <si>
    <t>Mad City</t>
  </si>
  <si>
    <t>mad city</t>
  </si>
  <si>
    <t>A misguided museum guard who loses his job and then tries to get it back at gunpoint is thrown into the fierce world of ratings-driven TV gone mad.</t>
  </si>
  <si>
    <t>1997-11-07T00:00:00Z</t>
  </si>
  <si>
    <t>https://image.tmdb.org/t/p/original/wXb9KGqxyrAHNygRRI1HW1BhcU.jpg</t>
  </si>
  <si>
    <t>r4fIOWINnHk</t>
  </si>
  <si>
    <t>Arnold Kopelson Productions</t>
  </si>
  <si>
    <t>tt0119592</t>
  </si>
  <si>
    <t>6891e91e7a297d387b055fb8</t>
  </si>
  <si>
    <t>Mad Max</t>
  </si>
  <si>
    <t>mad max</t>
  </si>
  <si>
    <t>In the ravaged near-future, a savage motorcycle gang rules the road. Terrorizing innocent civilians while tearing up the streets, the ruthless gang laughs in the face of a police force hell-bent on stopping them.</t>
  </si>
  <si>
    <t>1979-04-12T00:00:00Z</t>
  </si>
  <si>
    <t>2002-06-21T00:00:00Z</t>
  </si>
  <si>
    <t>https://image.tmdb.org/t/p/original/5LrI4GiCSrChgkdskVZiwv643Kg.jpg</t>
  </si>
  <si>
    <t>Kwmj2a7NGSQ</t>
  </si>
  <si>
    <t>Kennedy Miller Productions</t>
  </si>
  <si>
    <t>tt0079501</t>
  </si>
  <si>
    <t>Mad Max Collection</t>
  </si>
  <si>
    <t>6891e91e7a297d387b055fb9</t>
  </si>
  <si>
    <t>Mad Max 2</t>
  </si>
  <si>
    <t>mad max 2</t>
  </si>
  <si>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</si>
  <si>
    <t>1981-12-24T00:00:00Z</t>
  </si>
  <si>
    <t>1986-01-01T00:00:00Z</t>
  </si>
  <si>
    <t>2003-10-30T00:00:00Z</t>
  </si>
  <si>
    <t>https://image.tmdb.org/t/p/original/lxu9OPfkVHLdWTkOPJGVSjNHhfq.jpg</t>
  </si>
  <si>
    <t>bwcADuJZDNA</t>
  </si>
  <si>
    <t>tt0082694</t>
  </si>
  <si>
    <t>6891e91e7a297d387b055fba</t>
  </si>
  <si>
    <t>Mad Max Beyond Thunderdome</t>
  </si>
  <si>
    <t>mad max beyond thunderdome</t>
  </si>
  <si>
    <t>Mad Max becomes a pawn in a decadent oasis of a technological society, and when exiled, becomes the deliverer of a colony of children.</t>
  </si>
  <si>
    <t>1985-06-29T00:00:00Z</t>
  </si>
  <si>
    <t>2013-03-21T00:00:00Z</t>
  </si>
  <si>
    <t>https://image.tmdb.org/t/p/original/jJlxcEVVUHnrUeEkQ0077VeHQpb.jpg</t>
  </si>
  <si>
    <t>vynTmqiizog</t>
  </si>
  <si>
    <t>tt0089530</t>
  </si>
  <si>
    <t>1912x800</t>
  </si>
  <si>
    <t>6891e91e7a297d387b055fbb</t>
  </si>
  <si>
    <t>Mad Max: Fury Road</t>
  </si>
  <si>
    <t>mad max fury road</t>
  </si>
  <si>
    <t>An apocalyptic story set in the furthest reaches of our planet, in a stark desert landscape where humanity is broken, and most everyone is crazed fighting for the necessities of life. Within this world exist two rebels on the run who just might be able to restore order.</t>
  </si>
  <si>
    <t>2015-05-13T00:00:00Z</t>
  </si>
  <si>
    <t>2015-09-01T00:00:00Z</t>
  </si>
  <si>
    <t>https://image.tmdb.org/t/p/original/hA2ple9q4qnwxp3hKVNhroipsir.jpg</t>
  </si>
  <si>
    <t>https://www.warnerbros.com/movies/mad-max-fury-road</t>
  </si>
  <si>
    <t>MonFNCgK4WE</t>
  </si>
  <si>
    <t>tt1392190</t>
  </si>
  <si>
    <t>6891e91e7a297d387b055fbc</t>
  </si>
  <si>
    <t>Madison</t>
  </si>
  <si>
    <t>madison</t>
  </si>
  <si>
    <t>In 1971, air-conditioner repairman and boat enthusiast Jim McCormick entertains his desire to 'go down' as a legend in the record books when the Gold Cup hydroplane boat race improbably comes to his small town of Madison, Indiana. Immediately, Jim seizes his opportunity to enter the contest. With a motley crew of fellow mechanics and friends at his side, Jim fixes up his old boat and brings hope to the blighted industrial city. Written by Sujit R. Varma</t>
  </si>
  <si>
    <t>2005-09-28T00:00:00Z</t>
  </si>
  <si>
    <t>2006-06-01T00:00:00Z</t>
  </si>
  <si>
    <t>https://image.tmdb.org/t/p/original/hlZUHqnwcOv5yPXW7BmguKedNP.jpg</t>
  </si>
  <si>
    <t>2H-cemvrnZQ</t>
  </si>
  <si>
    <t>Addison Street Films</t>
  </si>
  <si>
    <t>tt0206113</t>
  </si>
  <si>
    <t>6891e91e7a297d387b055fbd</t>
  </si>
  <si>
    <t>Malcolm X</t>
  </si>
  <si>
    <t>malcolm x</t>
  </si>
  <si>
    <t>A tribute to the controversial black activist and leader of the struggle for black liberation. He hit bottom during his imprisonment in the '50s, he became a Black Muslim and then a leader in the Nation of Islam. His assassination in 1965 left a legacy of self-determination and racial pride.</t>
  </si>
  <si>
    <t>1992-11-18T00:00:00Z</t>
  </si>
  <si>
    <t>2009-09-05T00:00:00Z</t>
  </si>
  <si>
    <t>https://image.tmdb.org/t/p/original/o2s9ow0uRRm1BcF3teznk5twd90.jpg</t>
  </si>
  <si>
    <t>https://www.warnerbros.com/movies/malcolm-x</t>
  </si>
  <si>
    <t>0hMpERkER6s</t>
  </si>
  <si>
    <t>tt0104797</t>
  </si>
  <si>
    <t>6891e91f7a297d387b055fbe</t>
  </si>
  <si>
    <t>Maleficent</t>
  </si>
  <si>
    <t>maleficent</t>
  </si>
  <si>
    <t>A beautiful, pure-hearted young woman, Maleficent has an idyllic life growing up in a peaceable forest kingdom, until one day when an invading army threatens the harmony of the land. She rises to be the land's fiercest protector, but she ultimately suffers a ruthless betrayal â€“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â€“ and to Maleficent's true happiness as well.</t>
  </si>
  <si>
    <t>2014-05-28T00:00:00Z</t>
  </si>
  <si>
    <t>https://image.tmdb.org/t/p/original/bDG3yei6AJlEAK3A5wN7RwFXQ7V.jpg</t>
  </si>
  <si>
    <t>http://movies.disney.com/maleficent</t>
  </si>
  <si>
    <t>LaArkjF7AnM</t>
  </si>
  <si>
    <t>tt1587310</t>
  </si>
  <si>
    <t>Maleficent Collection</t>
  </si>
  <si>
    <t>6891e91f7a297d387b055fbf</t>
  </si>
  <si>
    <t>Maleficent: Mistress of Evil</t>
  </si>
  <si>
    <t>maleficent mistress evil</t>
  </si>
  <si>
    <t>Maleficent and her goddaughter Aurora begin to question the complex family ties that bind them as they are pulled in different directions by impending nuptials, unexpected allies, and dark new forces at play.</t>
  </si>
  <si>
    <t>2019-10-16T00:00:00Z</t>
  </si>
  <si>
    <t>https://image.tmdb.org/t/p/original/vloNTScJ3w7jwNwtNGoG8DbTThv.jpg</t>
  </si>
  <si>
    <t>https://movies.disney.com/maleficent-mistress-of-evil</t>
  </si>
  <si>
    <t>AZJUQ9Sp_0U</t>
  </si>
  <si>
    <t>tt4777008</t>
  </si>
  <si>
    <t>6891e91f7a297d387b055fc0</t>
  </si>
  <si>
    <t>Man of Steel</t>
  </si>
  <si>
    <t>man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</si>
  <si>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</si>
  <si>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2013-06-12T00:00:00Z</t>
  </si>
  <si>
    <t>2013-10-23T00:00:00Z</t>
  </si>
  <si>
    <t>2013-06-19T00:00:00Z</t>
  </si>
  <si>
    <t>https://image.tmdb.org/t/p/original/dksTL9NXc3GqPBRHYHcy1aIwjS.jpg</t>
  </si>
  <si>
    <t>https://www.warnerbros.com/movies/man-steel</t>
  </si>
  <si>
    <t>vGrBV1C4hgo</t>
  </si>
  <si>
    <t>tt0770828</t>
  </si>
  <si>
    <t>6891e91f7a297d387b055fc1</t>
  </si>
  <si>
    <t>Man on Fire</t>
  </si>
  <si>
    <t>man on fire</t>
  </si>
  <si>
    <t>Jaded ex-CIA operative John Creasy reluctantly accepts a job as the bodyguard for a 10-year-old girl in Mexico City. They clash at first, but eventually bond, and when she's kidnapped he's consumed by fury and will stop at nothing to save her life.</t>
  </si>
  <si>
    <t>2005-04-13T00:00:00Z</t>
  </si>
  <si>
    <t>2008-02-17T00:00:00Z</t>
  </si>
  <si>
    <t>https://image.tmdb.org/t/p/original/grCGLCcTHv9TChibzOwzUpykcjB.jpg</t>
  </si>
  <si>
    <t>eDDh50B6kA4</t>
  </si>
  <si>
    <t>tt0328107</t>
  </si>
  <si>
    <t>6891e91f7a297d387b055fc2</t>
  </si>
  <si>
    <t>Man on the Moon</t>
  </si>
  <si>
    <t>man on moon</t>
  </si>
  <si>
    <t>The story of the life and career of eccentric avant-garde comedian, Andy Kaufman.</t>
  </si>
  <si>
    <t>1999-12-22T00:00:00Z</t>
  </si>
  <si>
    <t>2012-07-09T00:00:00Z</t>
  </si>
  <si>
    <t>2000-03-30T00:00:00Z</t>
  </si>
  <si>
    <t>https://image.tmdb.org/t/p/original/msOZS07xRIFnapwp3fprGbKEAfT.jpg</t>
  </si>
  <si>
    <t>http://www.universalpictures.com/manonthemoon/</t>
  </si>
  <si>
    <t>cvaHj0np8GM</t>
  </si>
  <si>
    <t>Mutual Film Company</t>
  </si>
  <si>
    <t>tt0125664</t>
  </si>
  <si>
    <t>6891e91f7a297d387b055fc3</t>
  </si>
  <si>
    <t>Mannequin</t>
  </si>
  <si>
    <t>mannequin</t>
  </si>
  <si>
    <t>Jonathan Switcher, an unemployed artist, finds a job as an assistant window dresser for a department store. When Jonathan happens upon a beautiful mannequin he previously designed, she springs to life and introduces herself as Emmy, an Egyptian under an ancient spell. Despite interference from the store's devious manager, Jonathan and his mannequin fall in love while creating eye-catching window displays to keep the struggling store in business.</t>
  </si>
  <si>
    <t>1987-02-13T00:00:00Z</t>
  </si>
  <si>
    <t>2003-01-06T00:00:00Z</t>
  </si>
  <si>
    <t>https://image.tmdb.org/t/p/original/oHMA8euTiZdDFXDi5zaIQQXwl0K.jpg</t>
  </si>
  <si>
    <t>gDoRcg42lQI</t>
  </si>
  <si>
    <t>Gladden Entertainment</t>
  </si>
  <si>
    <t>tt0093493</t>
  </si>
  <si>
    <t>Mannequin Collection</t>
  </si>
  <si>
    <t>6891e91f7a297d387b055fc4</t>
  </si>
  <si>
    <t>Mannequin Two: On the Move</t>
  </si>
  <si>
    <t>mannequin two on move</t>
  </si>
  <si>
    <t>Although Jason works as a department store clerk, he is also a reincarnated prince. Long ago, his beloved Jessie was snatched away from him by an evil wizard who used his powers to transform her into wooden statue. Now Jessie is in Jason's department store as a mannequin. When he encounters her, she awakens from her thousand-year sleep. They quickly revive their romance, but the evil wizard has been reincarnated as well, and he's up to no good.</t>
  </si>
  <si>
    <t>1991-05-17T00:00:00Z</t>
  </si>
  <si>
    <t>https://image.tmdb.org/t/p/original/3OOpLGW4Nz113XVyUCes6wm8M7E.jpg</t>
  </si>
  <si>
    <t>J1oy_TQ9tyE</t>
  </si>
  <si>
    <t>tt0102395</t>
  </si>
  <si>
    <t>6891e91f7a297d387b055fc5</t>
  </si>
  <si>
    <t>Mark Felt: The Man Who Brought Down the White House</t>
  </si>
  <si>
    <t>mark felt man who brought down white house</t>
  </si>
  <si>
    <t>The story of Mark Felt, who under the name "Deep Throat" helped journalists Bob Woodward and Carl Bernstein uncover the Watergate scandal in 1974.</t>
  </si>
  <si>
    <t>2017-09-28T00:00:00Z</t>
  </si>
  <si>
    <t>2018-03-14T00:00:00Z</t>
  </si>
  <si>
    <t>2018-02-24T00:00:00Z</t>
  </si>
  <si>
    <t>https://image.tmdb.org/t/p/original/6Oq2lQaePXJJwcguc8aqB7EpduZ.jpg</t>
  </si>
  <si>
    <t>http://markfeltmovie.com/</t>
  </si>
  <si>
    <t>c34BtMNwTzE</t>
  </si>
  <si>
    <t>Cara Films</t>
  </si>
  <si>
    <t>tt5175450</t>
  </si>
  <si>
    <t>6891e91f7a297d387b055fc6</t>
  </si>
  <si>
    <t>Married Life</t>
  </si>
  <si>
    <t>married life</t>
  </si>
  <si>
    <t>A very gentle middle-aged man is married, but when he falls in love with another woman, he decides that to divorce his wife would humiliate her too much â€“ so instead he decides to kill her.</t>
  </si>
  <si>
    <t>2008-03-28T00:00:00Z</t>
  </si>
  <si>
    <t>https://image.tmdb.org/t/p/original/AdJKmRh3AKX5CVCdwdw1dNTqEJ8.jpg</t>
  </si>
  <si>
    <t>http://www.sonyclassics.com/marriedlife/</t>
  </si>
  <si>
    <t>Xt88Wl-kOJQ</t>
  </si>
  <si>
    <t>tt0804505</t>
  </si>
  <si>
    <t>6891e91f7a297d387b055fc7</t>
  </si>
  <si>
    <t>Martian Child</t>
  </si>
  <si>
    <t>martian child</t>
  </si>
  <si>
    <t>A recently-widowed science fiction writer considers whether to adopt a hyper-imaginative 6-year-old abandoned and socially-rejected boy who says he's really from Mars.</t>
  </si>
  <si>
    <t>https://image.tmdb.org/t/p/original/amRUHHflkZsbcvRnfJN9ZKxv8R3.jpg</t>
  </si>
  <si>
    <t>auc_kMcvipU</t>
  </si>
  <si>
    <t>tt0415965</t>
  </si>
  <si>
    <t>6891e91f7a297d387b055fc8</t>
  </si>
  <si>
    <t>Marvel One-Shot: A Funny Thing Happened on the Way to Thor's Hammer</t>
  </si>
  <si>
    <t>marvel one shot funny thing happened on way to thor s hammer</t>
  </si>
  <si>
    <t>Agent Coulson stops at a convenience store and deals with a coincidental robbery during his visit.</t>
  </si>
  <si>
    <t>2011-10-25T00:00:00Z</t>
  </si>
  <si>
    <t>https://image.tmdb.org/t/p/original/njrOqsmFH4pxBrhcoslqLfw2OGk.jpg</t>
  </si>
  <si>
    <t>tt2011109</t>
  </si>
  <si>
    <t>6891e91f7a297d387b055fc9</t>
  </si>
  <si>
    <t>Marvel One-Shot: Agent Carter</t>
  </si>
  <si>
    <t>marvel one shot agent carter</t>
  </si>
  <si>
    <t>The film takes place one year after the events of Captain America: The First Avenger, in which Agent Carter, a member of the Strategic Scientific Reserve, is in search of the mysterious Zodiac.</t>
  </si>
  <si>
    <t>2013-10-04T00:00:00Z</t>
  </si>
  <si>
    <t>2013-09-23T00:00:00Z</t>
  </si>
  <si>
    <t>2013-09-03T00:00:00Z</t>
  </si>
  <si>
    <t>https://image.tmdb.org/t/p/original/4vFKKWPvCVDJTOWiwReBfpAMScP.jpg</t>
  </si>
  <si>
    <t>tt3067038</t>
  </si>
  <si>
    <t>6891e91f7a297d387b055fca</t>
  </si>
  <si>
    <t>Marvel One-Shot: All Hail the King</t>
  </si>
  <si>
    <t>marvel one shot all hail king</t>
  </si>
  <si>
    <t>A documentary filmmaker interviews the now-famous Trevor Slattery from behind bars.</t>
  </si>
  <si>
    <t>2014-02-24T00:00:00Z</t>
  </si>
  <si>
    <t>https://image.tmdb.org/t/p/original/ozXvopXv1TiOTls8zb09dBmu9dt.jpg</t>
  </si>
  <si>
    <t>tt3438640</t>
  </si>
  <si>
    <t>6891e91f7a297d387b055fcb</t>
  </si>
  <si>
    <t>Marvel One-Shot: Item 47</t>
  </si>
  <si>
    <t>marvel one shot item 47</t>
  </si>
  <si>
    <t>Benny and Claire, a down-on-their-luck couple, find a discarded Chitauri weapon referred to as 'Item 47'.</t>
  </si>
  <si>
    <t>2022-01-21T00:00:00Z</t>
  </si>
  <si>
    <t>https://image.tmdb.org/t/p/original/hnSxG8clwLuAXEkp9emc8HCUcHD.jpg</t>
  </si>
  <si>
    <t>tt2247732</t>
  </si>
  <si>
    <t>6891e91f7a297d387b055fcc</t>
  </si>
  <si>
    <t>Marvel One-Shot: The Consultant</t>
  </si>
  <si>
    <t>marvel one shot consultant</t>
  </si>
  <si>
    <t>Agent Coulson informs Agent Sitwell that the World Security Council wishes Emil Blonsky to be released from prison to join the Avengers Initiative. As Nick Fury doesn't want to release Blonsky, the two agents decide to send a patsy to sabotage the meeting...</t>
  </si>
  <si>
    <t>2011-09-13T00:00:00Z</t>
  </si>
  <si>
    <t>2012-10-21T00:00:00Z</t>
  </si>
  <si>
    <t>https://image.tmdb.org/t/p/original/xqNLXUUvBnfVk6m3QFGGU0Grgs7.jpg</t>
  </si>
  <si>
    <t>tt2011118</t>
  </si>
  <si>
    <t>6891e91f7a297d387b055fcd</t>
  </si>
  <si>
    <t>Mary Poppins Returns</t>
  </si>
  <si>
    <t>mary poppins returns</t>
  </si>
  <si>
    <t>Mary Poppins returns to the Banks family and helps them evade grave dangers by taking them on magical, musical adventures.</t>
  </si>
  <si>
    <t>2018-12-13T00:00:00Z</t>
  </si>
  <si>
    <t>2019-03-19T00:00:00Z</t>
  </si>
  <si>
    <t>2018-12-20T00:00:00Z</t>
  </si>
  <si>
    <t>https://image.tmdb.org/t/p/original/uTVGku4LibMGyKgQvjBtv3OYfAX.jpg</t>
  </si>
  <si>
    <t>https://movies.disney.com/mary-poppins-returns</t>
  </si>
  <si>
    <t>tt5028340</t>
  </si>
  <si>
    <t>Mary Poppins Collection</t>
  </si>
  <si>
    <t>6891e91f7a297d387b055fce</t>
  </si>
  <si>
    <t>Mary Shelley's Frankenstein</t>
  </si>
  <si>
    <t>mary shelley s frankenstein</t>
  </si>
  <si>
    <t>Victor Frankenstein is a promising young doctor who, devastated by the death of his mother during childbirth, becomes obsessed with bringing the dead back to life. His experiments lead to the creation of a monster, which Frankenstein has put together with the remains of corpses. It's not long before Frankenstein regrets his actions.</t>
  </si>
  <si>
    <t>1994-11-04T00:00:00Z</t>
  </si>
  <si>
    <t>1995-07-07T00:00:00Z</t>
  </si>
  <si>
    <t>https://image.tmdb.org/t/p/original/bOwCAQsZlEKrwhPi1ejY6BS8jpL.jpg</t>
  </si>
  <si>
    <t>mMe7NdrpxEI</t>
  </si>
  <si>
    <t>American Zoetrope</t>
  </si>
  <si>
    <t>tt0109836</t>
  </si>
  <si>
    <t>6891e91f7a297d387b055fcf</t>
  </si>
  <si>
    <t>Master Z: Ip Man Legacy</t>
  </si>
  <si>
    <t>è‘‰å•å¤–å‚³ï¼šå¼µå¤©å¿—</t>
  </si>
  <si>
    <t>master z ip man legacy</t>
  </si>
  <si>
    <t>Following his defeat by Master Ip, Cheung Tin Chi tries to make a life with his young son in Hong Kong, waiting tables at a bar that caters to expats. But it's not long before the mix of foreigners, money, and triad leaders draw him once again to the fight.</t>
  </si>
  <si>
    <t>2019-04-10T00:00:00Z</t>
  </si>
  <si>
    <t>2019-03-09T00:00:00Z</t>
  </si>
  <si>
    <t>https://image.tmdb.org/t/p/original/6VxEvOF7QDovsG6ro9OVyjH07LF.jpg</t>
  </si>
  <si>
    <t>KZau4zsOtyM</t>
  </si>
  <si>
    <t>Mandarin Motion Pictures</t>
  </si>
  <si>
    <t>tt7262882</t>
  </si>
  <si>
    <t>1916x810</t>
  </si>
  <si>
    <t>6891e91f7a297d387b055fd0</t>
  </si>
  <si>
    <t>Matchstick Men</t>
  </si>
  <si>
    <t>matchstick men</t>
  </si>
  <si>
    <t>A phobic con artist and his protege are on the verge of pulling off a lucrative swindle when the con artist's teenage daughter arrives unexpectedly.</t>
  </si>
  <si>
    <t>2011-11-30T00:00:00Z</t>
  </si>
  <si>
    <t>https://image.tmdb.org/t/p/original/y5hBAMrOWUusHjnWUGLpFWPtPAP.jpg</t>
  </si>
  <si>
    <t>bEFUWxLwHrU</t>
  </si>
  <si>
    <t>tt0325805</t>
  </si>
  <si>
    <t>6891e91f7a297d387b055fd1</t>
  </si>
  <si>
    <t>Maverick</t>
  </si>
  <si>
    <t>maverick</t>
  </si>
  <si>
    <t>Bret Maverick is a gambler who would rather con someone than fight them, and needs an additional $3k in order to enter a winner-takes-all poker game beginning in a few days. He joins forces with a woman with a marvelous Southern accent, and the two try and enter the game.</t>
  </si>
  <si>
    <t>1994-05-20T00:00:00Z</t>
  </si>
  <si>
    <t>1998-04-30T00:00:00Z</t>
  </si>
  <si>
    <t>https://image.tmdb.org/t/p/original/mTVbGGi5PIexmxVzeyFd2RYKwfM.jpg</t>
  </si>
  <si>
    <t>mQ69CVbCiow</t>
  </si>
  <si>
    <t>tt0110478</t>
  </si>
  <si>
    <t>6891e91f7a297d387b055fd2</t>
  </si>
  <si>
    <t>Max Payne</t>
  </si>
  <si>
    <t>max payne</t>
  </si>
  <si>
    <t>A DEA agent whose family was slain as part of a conspiracy, and an assassin out to avenge her sister's death, join forces to solve a series of murders in New York City.</t>
  </si>
  <si>
    <t>2008-10-15T00:00:00Z</t>
  </si>
  <si>
    <t>2009-03-11T00:00:00Z</t>
  </si>
  <si>
    <t>2010-11-27T00:00:00Z</t>
  </si>
  <si>
    <t>https://image.tmdb.org/t/p/original/3cWnCG5NyXJYARO2hmNqfbbgrMA.jpg</t>
  </si>
  <si>
    <t>http://www.maxpaynethemovie.com</t>
  </si>
  <si>
    <t>GklHaGfncJI</t>
  </si>
  <si>
    <t>tt0467197</t>
  </si>
  <si>
    <t>6891e91f7a297d387b055fd3</t>
  </si>
  <si>
    <t>Maze Runner: The Death Cure</t>
  </si>
  <si>
    <t>maze runner death cure</t>
  </si>
  <si>
    <t>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t>
  </si>
  <si>
    <t>2018-01-10T00:00:00Z</t>
  </si>
  <si>
    <t>2018-01-25T00:00:00Z</t>
  </si>
  <si>
    <t>https://image.tmdb.org/t/p/original/drbERzlA4cuRWhsTXfFOY4mRR4f.jpg</t>
  </si>
  <si>
    <t>https://www.20thcenturystudios.com/movies/maze-runner-the-death-cure</t>
  </si>
  <si>
    <t>Ww1GiTIJF_Y</t>
  </si>
  <si>
    <t>The Gotham Group</t>
  </si>
  <si>
    <t>tt4500922</t>
  </si>
  <si>
    <t>The Maze Runner Collection</t>
  </si>
  <si>
    <t>6891e91f7a297d387b055fd4</t>
  </si>
  <si>
    <t>Maze Runner: The Scorch Trials</t>
  </si>
  <si>
    <t>maze runner scorch trials</t>
  </si>
  <si>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WCKDâ€™s vastly superior forces and uncover its shocking plans for them all.</t>
  </si>
  <si>
    <t>2017-10-08T00:00:00Z</t>
  </si>
  <si>
    <t>https://image.tmdb.org/t/p/original/mYw7ZyejqSCPFlrT2jHZOESZDU3.jpg</t>
  </si>
  <si>
    <t>https://www.20thcenturystudios.com/movies/maze-runner-the-scorch-trials</t>
  </si>
  <si>
    <t>SDofO3P2HpE</t>
  </si>
  <si>
    <t>Temple Hill Entertainment</t>
  </si>
  <si>
    <t>tt4046784</t>
  </si>
  <si>
    <t>6891e91f7a297d387b055fd5</t>
  </si>
  <si>
    <t>Me, Myself &amp; Irene</t>
  </si>
  <si>
    <t>me myself irene</t>
  </si>
  <si>
    <t>Rhode Island State Trooper Charlie Baileygates has a multiple personality disorder. One personality is crazy and aggressive, while the other is more friendly and laid back. Both of these personalities fall in love with the same woman named Irene after Charlie loses his medication.</t>
  </si>
  <si>
    <t>2000-06-22T00:00:00Z</t>
  </si>
  <si>
    <t>2000-01-01T00:00:00Z</t>
  </si>
  <si>
    <t>https://image.tmdb.org/t/p/original/rvRrcbLbpn7UJGRH1JupgHOeJFq.jpg</t>
  </si>
  <si>
    <t>JABG7viqJWc</t>
  </si>
  <si>
    <t>Conundrum Entertainment</t>
  </si>
  <si>
    <t>tt0183505</t>
  </si>
  <si>
    <t>6891e91f7a297d387b055fd6</t>
  </si>
  <si>
    <t>Mechanic: Resurrection</t>
  </si>
  <si>
    <t>mechanic resurrection</t>
  </si>
  <si>
    <t>Arthur Bishop thought he had put his murderous past behind him when his most formidable foe kidnaps the love of his life. Now he is forced to travel the globe to complete three impossible assassinations, and do what he does best, make them look like accidents.</t>
  </si>
  <si>
    <t>2016-08-25T00:00:00Z</t>
  </si>
  <si>
    <t>2016-08-26T00:00:00Z</t>
  </si>
  <si>
    <t>https://image.tmdb.org/t/p/original/8L4Nf2R1Dkph2EYhOmbnXbBoLUF.jpg</t>
  </si>
  <si>
    <t>QF903RaKLvs</t>
  </si>
  <si>
    <t>Davis Films</t>
  </si>
  <si>
    <t>tt3522806</t>
  </si>
  <si>
    <t>Mechanic Collection</t>
  </si>
  <si>
    <t>6891e91f7a297d387b055fd7</t>
  </si>
  <si>
    <t>Meet Cute</t>
  </si>
  <si>
    <t>meet cute</t>
  </si>
  <si>
    <t>A wildly inventive deconstruction of the romantic comedy built around the question: What would you do if you could travel to your loved onesâ€™ past, heal their traumas, fix their problems, and change them into the perfect partner?</t>
  </si>
  <si>
    <t>2022-09-21T00:00:00Z</t>
  </si>
  <si>
    <t>https://image.tmdb.org/t/p/original/9rp4nj7L3V5tPm2pWks4sX8NVKY.jpg</t>
  </si>
  <si>
    <t>https://www.peacocktv.com/stream-movies/meet-cute</t>
  </si>
  <si>
    <t>ADrWgBntlEE</t>
  </si>
  <si>
    <t>Weed Road Pictures</t>
  </si>
  <si>
    <t>tt14900738</t>
  </si>
  <si>
    <t>6891e91f7a297d387b055fd8</t>
  </si>
  <si>
    <t>Meet Dave</t>
  </si>
  <si>
    <t>meet dave</t>
  </si>
  <si>
    <t>A crew of miniature aliens operate a spaceship that has a human form. While trying to save their planet, the aliens encounter a new problem, as their ship becomes smitten with an Earth woman.</t>
  </si>
  <si>
    <t>2008-07-08T00:00:00Z</t>
  </si>
  <si>
    <t>2008-05-20T00:00:00Z</t>
  </si>
  <si>
    <t>https://image.tmdb.org/t/p/original/3Qfav5aVRcZmq854olMjJ795JJ2.jpg</t>
  </si>
  <si>
    <t>http://www.meetdavemovie.com/</t>
  </si>
  <si>
    <t>8GCeBhbo_W0</t>
  </si>
  <si>
    <t>tt0765476</t>
  </si>
  <si>
    <t>6891e91f7a297d387b055fd9</t>
  </si>
  <si>
    <t>Meet Joe Black</t>
  </si>
  <si>
    <t>meet joe black</t>
  </si>
  <si>
    <t>William Parrish, media tycoon and loving father, is about to celebrate his 65th birthday. One morning, he is contacted by the inevitable, by hallucination, as he thinks. Later, Death enters his home and his life, personified in human form as Joe Black. His intention was to take William with him, but accidentally, Joe and William's beautiful daughter Susan have already met. Joe begins to develop certain interest in life on Earth, as well as in Susan, who has no clue with whom she's flirting.</t>
  </si>
  <si>
    <t>1998-11-12T00:00:00Z</t>
  </si>
  <si>
    <t>1999-09-29T00:00:00Z</t>
  </si>
  <si>
    <t>2014-07-28T00:00:00Z</t>
  </si>
  <si>
    <t>https://image.tmdb.org/t/p/original/fDPAjvfPMomkKF7cMRmL5Anak61.jpg</t>
  </si>
  <si>
    <t>https://www.uphe.com/movies/meet-joe-black</t>
  </si>
  <si>
    <t>RbhS_IQkBx4</t>
  </si>
  <si>
    <t>tt0119643</t>
  </si>
  <si>
    <t>6891e91f7a297d387b055fda</t>
  </si>
  <si>
    <t>Meet the Fockers</t>
  </si>
  <si>
    <t>meet fockers</t>
  </si>
  <si>
    <t>Hard-to-crack ex-CIA man Jack Byrnes and his wife Dina head for the warmer climes of Florida to meet the parents of their son-in-law-to-be, Greg Focker. Unlike their happily matched offspring, the future in-laws find themselves in a situation of opposites that definitely do not attract.</t>
  </si>
  <si>
    <t>2004-12-22T00:00:00Z</t>
  </si>
  <si>
    <t>2005-06-16T00:00:00Z</t>
  </si>
  <si>
    <t>2007-10-01T00:00:00Z</t>
  </si>
  <si>
    <t>https://image.tmdb.org/t/p/original/59fXm6N2x7QSbvt6BaBxTNBXGL8.jpg</t>
  </si>
  <si>
    <t>http://www.meetthefockers.com/index.php</t>
  </si>
  <si>
    <t>48S3ogRGpjM</t>
  </si>
  <si>
    <t>tt0290002</t>
  </si>
  <si>
    <t>6891e91f7a297d387b055fdb</t>
  </si>
  <si>
    <t>Meet the Parents</t>
  </si>
  <si>
    <t>meet parents</t>
  </si>
  <si>
    <t>Greg Focker is ready to marry his girlfriend, Pam, but before he pops the question, he must win over her formidable father, humorless former CIA agent Jack Byrnes, at the wedding of Pam's sister. As Greg bends over backward to make a good impression, his visit to the Byrnes home turns into a hilarious series of disasters, and everything that can go wrong does, all under Jack's critical, hawklike gaze.</t>
  </si>
  <si>
    <t>2001-08-21T00:00:00Z</t>
  </si>
  <si>
    <t>https://image.tmdb.org/t/p/original/5tXJ9ctuyEOMUFLaeqRisbXowWs.jpg</t>
  </si>
  <si>
    <t>L21c88bSOn4</t>
  </si>
  <si>
    <t>tt0212338</t>
  </si>
  <si>
    <t>6891e91f7a297d387b055fdc</t>
  </si>
  <si>
    <t>Megan Leavey</t>
  </si>
  <si>
    <t>megan leavey</t>
  </si>
  <si>
    <t>The true story of Marine Corporal Megan Leavey, who forms a powerful bond with an aggressive combat dog, Rex. While deployed in Iraq, the two complete more than 100 missions and save countless lives, until an IED explosion puts their faithfulness to the test.</t>
  </si>
  <si>
    <t>2017-06-09T00:00:00Z</t>
  </si>
  <si>
    <t>2018-03-12T00:00:00Z</t>
  </si>
  <si>
    <t>https://image.tmdb.org/t/p/original/Tknz5ijgdxL7xAyErQvlLRjOSb.jpg</t>
  </si>
  <si>
    <t>IGGcFbW__XI</t>
  </si>
  <si>
    <t>LD Entertainment</t>
  </si>
  <si>
    <t>tt4899370</t>
  </si>
  <si>
    <t>6891e91f7a297d387b055fdd</t>
  </si>
  <si>
    <t>Memory</t>
  </si>
  <si>
    <t>memory</t>
  </si>
  <si>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</si>
  <si>
    <t>2022-07-05T00:00:00Z</t>
  </si>
  <si>
    <t>2022-07-29T00:00:00Z</t>
  </si>
  <si>
    <t>https://image.tmdb.org/t/p/original/4Q1n3TwieoULnuaztu9aFjqHDTI.jpg</t>
  </si>
  <si>
    <t>https://www.memorymov.com/</t>
  </si>
  <si>
    <t>ye63hQLDj4k</t>
  </si>
  <si>
    <t>Black Bear Pictures</t>
  </si>
  <si>
    <t>tt11827628</t>
  </si>
  <si>
    <t>1248x520</t>
  </si>
  <si>
    <t>6891e91f7a297d387b055fde</t>
  </si>
  <si>
    <t>Men in Black</t>
  </si>
  <si>
    <t>men in black</t>
  </si>
  <si>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</si>
  <si>
    <t>1997-07-02T00:00:00Z</t>
  </si>
  <si>
    <t>2000-09-04T00:00:00Z</t>
  </si>
  <si>
    <t>2017-10-06T00:00:00Z</t>
  </si>
  <si>
    <t>https://image.tmdb.org/t/p/original/uLOmOF5IzWoyrgIF5MfUnh5pa1X.jpg</t>
  </si>
  <si>
    <t>https://www.sonypictures.com/movies/meninblack</t>
  </si>
  <si>
    <t>HYUd7AOw_lk</t>
  </si>
  <si>
    <t>tt0119654</t>
  </si>
  <si>
    <t>Men In Black Collection</t>
  </si>
  <si>
    <t>6891e91f7a297d387b055fdf</t>
  </si>
  <si>
    <t>Men in Black 3</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</si>
  <si>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</si>
  <si>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</si>
  <si>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2012-05-23T00:00:00Z</t>
  </si>
  <si>
    <t>2012-09-17T00:00:00Z</t>
  </si>
  <si>
    <t>https://image.tmdb.org/t/p/original/90DdoEStzeObs96fsYf4GG544iN.jpg</t>
  </si>
  <si>
    <t>http://www.sonypictures.com/movies/meninblack3/</t>
  </si>
  <si>
    <t>Y2r9AIfYcV8</t>
  </si>
  <si>
    <t>tt1409024</t>
  </si>
  <si>
    <t>6891e91f7a297d387b055fe0</t>
  </si>
  <si>
    <t>Men in Black II</t>
  </si>
  <si>
    <t>men in black ii</t>
  </si>
  <si>
    <t>Kay and Jay reunite to provide our best, last and only line of defense against a sinister seductress who levels the toughest challenge yet to the MIB's untarnished mission statement â€“ protecting Earth from the scum of the universe. It's been four years since the alien-seeking agents averted an intergalactic disaster of epic proportions. Now it's a race against the clock as Jay must convince Kay â€“ who not only has absolutely no memory of his time spent with the MIB, but is also the only living person left with the expertise to save the galaxy â€“ to reunite with the MIB before the earth submits to ultimate destruction.</t>
  </si>
  <si>
    <t>2002-07-03T00:00:00Z</t>
  </si>
  <si>
    <t>2002-11-26T00:00:00Z</t>
  </si>
  <si>
    <t>2004-12-31T00:00:00Z</t>
  </si>
  <si>
    <t>https://image.tmdb.org/t/p/original/enA22EPyzc2WQ1VVyY7zxresQQr.jpg</t>
  </si>
  <si>
    <t>https://www.sonypictures.com/movies/meninblackii</t>
  </si>
  <si>
    <t>DMHlNR6x2Sw</t>
  </si>
  <si>
    <t>tt0120912</t>
  </si>
  <si>
    <t>6891e91f7a297d387b055fe1</t>
  </si>
  <si>
    <t>Men in Black: International</t>
  </si>
  <si>
    <t>men in black international</t>
  </si>
  <si>
    <t>The Men in Black have always protected the Earth from the scum of the universe. In this new adventure, they tackle their biggest, most global threat to date: a mole in the Men in Black organization.</t>
  </si>
  <si>
    <t>2019-06-12T00:00:00Z</t>
  </si>
  <si>
    <t>2019-06-14T00:00:00Z</t>
  </si>
  <si>
    <t>https://image.tmdb.org/t/p/original/dPrUPFcgLfNbmDL8V69vcrTyEfb.jpg</t>
  </si>
  <si>
    <t>https://www.meninblack.com</t>
  </si>
  <si>
    <t>F3lJwV7ZIIk</t>
  </si>
  <si>
    <t>tt2283336</t>
  </si>
  <si>
    <t>6891e91f7a297d387b055fe2</t>
  </si>
  <si>
    <t>Men of Honor</t>
  </si>
  <si>
    <t>men honor</t>
  </si>
  <si>
    <t>Against formidable odds -- and an old-school diving instructor embittered by the U.S. Navy's new, less prejudicial policies -- Carl Brashear sets his sights on becoming the Navy's first African-American master diver in this uplifting true story. Their relationship starts out on the rocks, but fate ultimately conspires to bring the men together into a setting of mutual respect, triumph and honor.</t>
  </si>
  <si>
    <t>2000-09-13T00:00:00Z</t>
  </si>
  <si>
    <t>2002-01-23T00:00:00Z</t>
  </si>
  <si>
    <t>2001-03-15T00:00:00Z</t>
  </si>
  <si>
    <t>https://image.tmdb.org/t/p/original/wNUAnXV1mzOOfvnVBIYsalkk078.jpg</t>
  </si>
  <si>
    <t>iC3pHZwdmGg</t>
  </si>
  <si>
    <t>tt0203019</t>
  </si>
  <si>
    <t>6891e91f7a297d387b055fe3</t>
  </si>
  <si>
    <t>Message Man</t>
  </si>
  <si>
    <t>message man</t>
  </si>
  <si>
    <t>A retired assassin's past catches up with him and his brutality surfaces as he goes on a final killing spree to make things right.</t>
  </si>
  <si>
    <t>2018-11-22T00:00:00Z</t>
  </si>
  <si>
    <t>2019-11-07T00:00:00Z</t>
  </si>
  <si>
    <t>2019-04-05T00:00:00Z</t>
  </si>
  <si>
    <t>https://image.tmdb.org/t/p/original/eB5QkQkDt9UTXG23ChR9yzdXq3c.jpg</t>
  </si>
  <si>
    <t>3FxPi1Suy_c</t>
  </si>
  <si>
    <t>Rhythmic Films</t>
  </si>
  <si>
    <t>tt2787302</t>
  </si>
  <si>
    <t>6891e91f7a297d387b055fe4</t>
  </si>
  <si>
    <t>Metro</t>
  </si>
  <si>
    <t>metro</t>
  </si>
  <si>
    <t>Roper, a hostage negotiator catches a murderous bank robber after a blown heist. The bank robber escapes and immediately goes after the man who put him behind bars.</t>
  </si>
  <si>
    <t>1997-01-16T00:00:00Z</t>
  </si>
  <si>
    <t>https://image.tmdb.org/t/p/original/nvfyHYv1EDpYai5pCGqBeRf3tax.jpg</t>
  </si>
  <si>
    <t>6bumn8hGuOQ</t>
  </si>
  <si>
    <t>tt0119664</t>
  </si>
  <si>
    <t>6891e91f7a297d387b055fe5</t>
  </si>
  <si>
    <t>Miami Vice</t>
  </si>
  <si>
    <t>miami vice</t>
  </si>
  <si>
    <t>A case involving drug lords and murder in South Florida takes a personal turn for undercover detectives Sonny Crockett and Ricardo Tubbs. Unorthodox Crockett gets involved romantically with the Chinese-Cuban wife of a trafficker of arms and drugs, while Tubbs deals with an assault on those he loves.</t>
  </si>
  <si>
    <t>https://image.tmdb.org/t/p/original/1KGD2g0wOc7WBfHc5G19reLHQxk.jpg</t>
  </si>
  <si>
    <t>rxv9ck8Xrio</t>
  </si>
  <si>
    <t>tt0430357</t>
  </si>
  <si>
    <t>6891e91f7a297d387b055fe6</t>
  </si>
  <si>
    <t>Michael</t>
  </si>
  <si>
    <t>michael</t>
  </si>
  <si>
    <t>Tabloid reporters are sent by their editor to investigate after the paper recieves a letter from a woman claiming an angel is living with her.</t>
  </si>
  <si>
    <t>2000-01-10T00:00:00Z</t>
  </si>
  <si>
    <t>https://image.tmdb.org/t/p/original/oprNZ2BvJG9ZV2g3JYeWQgsOZHe.jpg</t>
  </si>
  <si>
    <t>Tw1jwFTDrSU</t>
  </si>
  <si>
    <t>Alphaville Films</t>
  </si>
  <si>
    <t>tt0117038</t>
  </si>
  <si>
    <t>6891e91f7a297d387b055fe7</t>
  </si>
  <si>
    <t>Michael Clayton</t>
  </si>
  <si>
    <t>michael clayton</t>
  </si>
  <si>
    <t>A law firm brings in its "fixer" to remedy the situation after a lawyer has a breakdown while representing a chemical company that he knows is guilty in a multi-billion dollar class action suit.</t>
  </si>
  <si>
    <t>2007-09-28T00:00:00Z</t>
  </si>
  <si>
    <t>2008-07-07T00:00:00Z</t>
  </si>
  <si>
    <t>2007-10-21T00:00:00Z</t>
  </si>
  <si>
    <t>https://image.tmdb.org/t/p/original/hhkW4yVIGo8Bee3UITKvqOvhNMG.jpg</t>
  </si>
  <si>
    <t>http://michaelclayton.warnerbros.com/</t>
  </si>
  <si>
    <t>OKDiHrQABwI</t>
  </si>
  <si>
    <t>tt0465538</t>
  </si>
  <si>
    <t>6891e91f7a297d387b055fe8</t>
  </si>
  <si>
    <t>Midnight in Saint Petersburg</t>
  </si>
  <si>
    <t>midnight in saint petersburg</t>
  </si>
  <si>
    <t>Harry Palmer heads a private investigation business based in Moscow. His associates are Nikolai "Nick" Petrov, ex-CIA agent Craig, and ex-KGB Colonel Gradsky. They take on the job of finding 1000 grams of weapons-grade plutonium stolen from the Russian government, though they do not know the identity of their client.</t>
  </si>
  <si>
    <t>1996-10-17T00:00:00Z</t>
  </si>
  <si>
    <t>1996-11-01T00:00:00Z</t>
  </si>
  <si>
    <t>1996-02-14T00:00:00Z</t>
  </si>
  <si>
    <t>https://image.tmdb.org/t/p/original/wCW51ACVUu0rofvs6DL2P5EnvEI.jpg</t>
  </si>
  <si>
    <t>mRwd2WPsS5A</t>
  </si>
  <si>
    <t>Lenfilm</t>
  </si>
  <si>
    <t>tt0113634</t>
  </si>
  <si>
    <t>712x568</t>
  </si>
  <si>
    <t>6891e91f7a297d387b055fe9</t>
  </si>
  <si>
    <t>Midnight in the Switchgrass</t>
  </si>
  <si>
    <t>midnight in switchgrass</t>
  </si>
  <si>
    <t>FBI Agent Karl Helter and his partner Rebecca Lombardo are very close to busting a sex-trafficking ring. When they realize their investigation has crossed the path of a brutal serial killer, they team up with a FDLE agent to put an end to the infamous 'Truck Stop Killer'.</t>
  </si>
  <si>
    <t>2021-07-23T00:00:00Z</t>
  </si>
  <si>
    <t>2021-08-16T00:00:00Z</t>
  </si>
  <si>
    <t>https://image.tmdb.org/t/p/original/1OTSuh2HNcTRfme8caU8DjgJ39K.jpg</t>
  </si>
  <si>
    <t>https://www.lionsgate.com/movies/midnight-in-the-switchgrass</t>
  </si>
  <si>
    <t>1pNN66fRumw</t>
  </si>
  <si>
    <t>tt11656220</t>
  </si>
  <si>
    <t>6891e91f7a297d387b055fea</t>
  </si>
  <si>
    <t>Midnight Run</t>
  </si>
  <si>
    <t>midnight run</t>
  </si>
  <si>
    <t>A bounty hunter pursues a former Mafia accountant who embezzled $15 million of mob money. He is also being chased by a rival bounty hunter, the F.B.I., and his old mob boss after jumping bail.</t>
  </si>
  <si>
    <t>1988-07-20T00:00:00Z</t>
  </si>
  <si>
    <t>https://image.tmdb.org/t/p/original/vT4hIPxQIfYPOwIQaTvOY2gHzJg.jpg</t>
  </si>
  <si>
    <t>Geo_tNuNgD8</t>
  </si>
  <si>
    <t>City Light Films</t>
  </si>
  <si>
    <t>tt0095631</t>
  </si>
  <si>
    <t>Midnight Run Collection</t>
  </si>
  <si>
    <t>6891e91f7a297d387b055feb</t>
  </si>
  <si>
    <t>Mile 22</t>
  </si>
  <si>
    <t>mile 22</t>
  </si>
  <si>
    <t>An elite group of American operatives, aided by a top-secret tactical command team, must transport an asset who holds life-threatening information to an extraction point 22 miles away through the hostile streets of an Asian city.</t>
  </si>
  <si>
    <t>2018-08-24T00:00:00Z</t>
  </si>
  <si>
    <t>https://image.tmdb.org/t/p/original/2L8ehd95eSW9x7KINYtZmRkAlrZ.jpg</t>
  </si>
  <si>
    <t>dLw2sfQrhcQ</t>
  </si>
  <si>
    <t>tt4560436</t>
  </si>
  <si>
    <t>6891e91f7a297d387b055fec</t>
  </si>
  <si>
    <t>Minority Report</t>
  </si>
  <si>
    <t>minority report</t>
  </si>
  <si>
    <t>John Anderton is a top 'Precrime' cop in the late-21st century, when technology can predict crimes before they're committed. But Anderton becomes the quarry when another investigator targets him for a murder charge.</t>
  </si>
  <si>
    <t>2002-06-20T00:00:00Z</t>
  </si>
  <si>
    <t>2002-11-27T00:00:00Z</t>
  </si>
  <si>
    <t>2005-09-12T00:00:00Z</t>
  </si>
  <si>
    <t>https://image.tmdb.org/t/p/original/qtgFcnwh9dAFLocsDk2ySDVS8UF.jpg</t>
  </si>
  <si>
    <t>3JNsNp2DVSE</t>
  </si>
  <si>
    <t>Digital Image Associates</t>
  </si>
  <si>
    <t>tt0181689</t>
  </si>
  <si>
    <t>6891e91f7a297d387b055fed</t>
  </si>
  <si>
    <t>Misconduct</t>
  </si>
  <si>
    <t>misconduct</t>
  </si>
  <si>
    <t>An ambitious lawyer finds himself caught in a power struggle between a corrupt pharmaceutical executive and his firmâ€™s senior partner. When the case takes a deadly turn, he must race to uncover the truth before he loses everything.</t>
  </si>
  <si>
    <t>2016-03-30T00:00:00Z</t>
  </si>
  <si>
    <t>2016-04-19T00:00:00Z</t>
  </si>
  <si>
    <t>https://image.tmdb.org/t/p/original/A82Kf9AoMaesgxntOCOyVfRgdYH.jpg</t>
  </si>
  <si>
    <t>9nEHwVFcDXs</t>
  </si>
  <si>
    <t>tt3658772</t>
  </si>
  <si>
    <t>6891e91f7a297d387b055fee</t>
  </si>
  <si>
    <t>Miss Congeniality</t>
  </si>
  <si>
    <t>miss congeniality</t>
  </si>
  <si>
    <t>When the local FBI office receives a letter from a terrorist known only as 'The Citizen', it's quickly determined that he's planning his next act at the Miss America beauty pageant. Because tough-as-nails Gracie Hart is the only female Agent at the office, she's chosen to go undercover as the contestant from New Jersey.</t>
  </si>
  <si>
    <t>2001-05-01T00:00:00Z</t>
  </si>
  <si>
    <t>2001-03-22T00:00:00Z</t>
  </si>
  <si>
    <t>https://image.tmdb.org/t/p/original/pat3vKaRlB70he4ghwTMydR4TvP.jpg</t>
  </si>
  <si>
    <t>MSXZJDuNwJE</t>
  </si>
  <si>
    <t>tt0212346</t>
  </si>
  <si>
    <t>Miss Congeniality Collection</t>
  </si>
  <si>
    <t>6891e91f7a297d387b055fef</t>
  </si>
  <si>
    <t>Miss Congeniality 2: Armed and Fabulous</t>
  </si>
  <si>
    <t>miss congeniality 2 armed fabulous</t>
  </si>
  <si>
    <t>After her triumph at the Miss United States pageant, FBI agent Gracie Hart becomes an overnight sensation -- and the new "face of the FBI". But it's time to spring into action again when the pageant's winner, Cheryl, and emcee, Stan, are abducted.</t>
  </si>
  <si>
    <t>2005-03-11T00:00:00Z</t>
  </si>
  <si>
    <t>2005-06-21T00:00:00Z</t>
  </si>
  <si>
    <t>2005-03-24T00:00:00Z</t>
  </si>
  <si>
    <t>https://image.tmdb.org/t/p/original/gcYoIHND3ugn2VH1cNHHNQasEyI.jpg</t>
  </si>
  <si>
    <t>iv4SzMPlwp4</t>
  </si>
  <si>
    <t>tt0385307</t>
  </si>
  <si>
    <t>1920x792</t>
  </si>
  <si>
    <t>6891e91f7a297d387b055ff0</t>
  </si>
  <si>
    <t>Miss Peregrine's Home for Peculiar Children</t>
  </si>
  <si>
    <t>miss peregrine s home for peculiar children</t>
  </si>
  <si>
    <t>A teenager finds himself transported to an island where he must help protect a group of orphans with special powers from creatures intent on destroying them.</t>
  </si>
  <si>
    <t>2016-09-27T00:00:00Z</t>
  </si>
  <si>
    <t>2016-09-29T00:00:00Z</t>
  </si>
  <si>
    <t>https://image.tmdb.org/t/p/original/CIlbMFOfYDj0MP23hsIYhFGrL6.jpg</t>
  </si>
  <si>
    <t>http://www.foxmovies.com/movies/miss-peregrines-home-for-peculiar-children</t>
  </si>
  <si>
    <t>EMNeogzc_bs</t>
  </si>
  <si>
    <t>tt1935859</t>
  </si>
  <si>
    <t>6891e91f7a297d387b055ff1</t>
  </si>
  <si>
    <t>Mission: Impossible - Dead Reckoning Part One</t>
  </si>
  <si>
    <t>mission impossible dead reckoning part one</t>
  </si>
  <si>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missionâ€”not even the lives of those he cares about most.</t>
  </si>
  <si>
    <t>2023-07-08T00:00:00Z</t>
  </si>
  <si>
    <t>2023-10-10T00:00:00Z</t>
  </si>
  <si>
    <t>https://image.tmdb.org/t/p/original/NNxYkU70HPurnNCSiCjYAmacwm.jpg</t>
  </si>
  <si>
    <t>https://www.paramountmovies.com/movies/mission-impossible-dead-reckoning</t>
  </si>
  <si>
    <t>HurjfO_TDlQ</t>
  </si>
  <si>
    <t>tt9603212</t>
  </si>
  <si>
    <t>Mission: Impossible Collection</t>
  </si>
  <si>
    <t>6891e91f7a297d387b055ff2</t>
  </si>
  <si>
    <t>Mission: Impossible - Fallout</t>
  </si>
  <si>
    <t>mission impossible fallout</t>
  </si>
  <si>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</si>
  <si>
    <t>2018-07-25T00:00:00Z</t>
  </si>
  <si>
    <t>2018-08-02T00:00:00Z</t>
  </si>
  <si>
    <t>https://image.tmdb.org/t/p/original/AkJQpZp9WoNdj7pLYSj1L0RcMMN.jpg</t>
  </si>
  <si>
    <t>MEOOas3JZt0</t>
  </si>
  <si>
    <t>tt4912910</t>
  </si>
  <si>
    <t>6891e91f7a297d387b055ff3</t>
  </si>
  <si>
    <t>Mission: Impossible - Ghost Protocol</t>
  </si>
  <si>
    <t>mission impossible ghost protocol</t>
  </si>
  <si>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</si>
  <si>
    <t>2012-04-26T00:00:00Z</t>
  </si>
  <si>
    <t>2014-01-04T00:00:00Z</t>
  </si>
  <si>
    <t>https://image.tmdb.org/t/p/original/eRZTGx7GsiKqPch96k27LK005ZL.jpg</t>
  </si>
  <si>
    <t>7wkih9Yvxq0</t>
  </si>
  <si>
    <t>tt1229238</t>
  </si>
  <si>
    <t>6891e91f7a297d387b055ff4</t>
  </si>
  <si>
    <t>Mission: Impossible - Rogue Nation</t>
  </si>
  <si>
    <t>mission impossible rogue nation</t>
  </si>
  <si>
    <t>Ethan and team take on their most impossible mission yetâ€”eradicating 'The Syndicate', an International and highly-skilled rogue organization committed to destroying the IMF.</t>
  </si>
  <si>
    <t>2015-07-23T00:00:00Z</t>
  </si>
  <si>
    <t>https://image.tmdb.org/t/p/original/sGvcWcI99OTXLzghD7qXw00KaY5.jpg</t>
  </si>
  <si>
    <t>F-qBD17wwrQ</t>
  </si>
  <si>
    <t>tt2381249</t>
  </si>
  <si>
    <t>6891e91f7a297d387b055ff5</t>
  </si>
  <si>
    <t>Mission: Impossible</t>
  </si>
  <si>
    <t>mission impossible</t>
  </si>
  <si>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</si>
  <si>
    <t>1996-05-22T00:00:00Z</t>
  </si>
  <si>
    <t>2002-05-27T00:00:00Z</t>
  </si>
  <si>
    <t>https://image.tmdb.org/t/p/original/l5uxY5m5OInWpcExIpKG6AR3rgL.jpg</t>
  </si>
  <si>
    <t>L8Pbjh4EZRk</t>
  </si>
  <si>
    <t>tt0117060</t>
  </si>
  <si>
    <t>6891e91f7a297d387b055ff6</t>
  </si>
  <si>
    <t>Mission: Impossible II</t>
  </si>
  <si>
    <t>mission impossible ii</t>
  </si>
  <si>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</si>
  <si>
    <t>2000-05-24T00:00:00Z</t>
  </si>
  <si>
    <t>2006-04-20T00:00:00Z</t>
  </si>
  <si>
    <t>https://image.tmdb.org/t/p/original/7us8nE3ldE0gX2cziUz4tKg0Go0.jpg</t>
  </si>
  <si>
    <t>hSPtsCQq52k</t>
  </si>
  <si>
    <t>tt0120755</t>
  </si>
  <si>
    <t>6891e91f7a297d387b055ff7</t>
  </si>
  <si>
    <t>Mission: Impossible III</t>
  </si>
  <si>
    <t>mission impossible iii</t>
  </si>
  <si>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â€“ including the woman Hunt loves.</t>
  </si>
  <si>
    <t>2006-04-25T00:00:00Z</t>
  </si>
  <si>
    <t>2006-10-23T00:00:00Z</t>
  </si>
  <si>
    <t>2008-12-15T00:00:00Z</t>
  </si>
  <si>
    <t>https://image.tmdb.org/t/p/original/vKGYCpmQyV9uHybWDzXuII8Los5.jpg</t>
  </si>
  <si>
    <t>4oVva0muTE8</t>
  </si>
  <si>
    <t>tt0317919</t>
  </si>
  <si>
    <t>6891e91f7a297d387b055ff8</t>
  </si>
  <si>
    <t>Molly's Game</t>
  </si>
  <si>
    <t>molly s game</t>
  </si>
  <si>
    <t>Molly Bloom, a young skier and former Olympic hopeful becomes a successful entrepreneur (and a target of an FBI investigation) when she establishes a high-stakes, international poker game.</t>
  </si>
  <si>
    <t>2018-04-10T00:00:00Z</t>
  </si>
  <si>
    <t>2018-03-27T00:00:00Z</t>
  </si>
  <si>
    <t>https://image.tmdb.org/t/p/original/tUYapLlLBB1FtDbU79JjhP8LE1a.jpg</t>
  </si>
  <si>
    <t>http://mollysgame.movie/</t>
  </si>
  <si>
    <t>9v-pw0ZQRLY</t>
  </si>
  <si>
    <t>tt4209788</t>
  </si>
  <si>
    <t>6891e91f7a297d387b055ff9</t>
  </si>
  <si>
    <t>Mom and Dad</t>
  </si>
  <si>
    <t>mom dad</t>
  </si>
  <si>
    <t>In a suburban community, moms and dads, one after the other, mysteriously feel the irresistible impulse to attack and kill their own offspring.</t>
  </si>
  <si>
    <t>2018-01-19T00:00:00Z</t>
  </si>
  <si>
    <t>https://image.tmdb.org/t/p/original/vjjFEFMhENFQUmUn15zGaCJBD0A.jpg</t>
  </si>
  <si>
    <t>O4Kb40pnoOY</t>
  </si>
  <si>
    <t>Armory Films</t>
  </si>
  <si>
    <t>tt5462326</t>
  </si>
  <si>
    <t>6891e91f7a297d387b055ffa</t>
  </si>
  <si>
    <t>Momentum</t>
  </si>
  <si>
    <t>momentum</t>
  </si>
  <si>
    <t>When Alex, an infiltration expert with a secret past, accidentally reveals her identity during what should have been a routine heist, she quickly finds herself mixed up in a government conspiracy and entangled in a deadly game of cat-and-mouse with a master assassin and his team of killers.  Armed with her own set of lethal skills, Alex looks to exact revenge for her murdered friends while uncovering the truth.</t>
  </si>
  <si>
    <t>2015-12-02T00:00:00Z</t>
  </si>
  <si>
    <t>2015-10-18T00:00:00Z</t>
  </si>
  <si>
    <t>https://image.tmdb.org/t/p/original/49bPrxvgwUqEtvOfvTe3x92hEFV.jpg</t>
  </si>
  <si>
    <t>-c-ICjI1EQA</t>
  </si>
  <si>
    <t>Thaba Media</t>
  </si>
  <si>
    <t>tt3181776</t>
  </si>
  <si>
    <t>6891e91f7a297d387b055ffb</t>
  </si>
  <si>
    <t>Money for Nothing</t>
  </si>
  <si>
    <t>money for nothing</t>
  </si>
  <si>
    <t>When unemployed dockworker Joey Coyle finds $1.2 million that fell off of an armored car, he decides to do the logical thing: take the money and run. After all, he says, finders keepers. He turns to his ex-girlfriend Monica, who works in an investment firm, for advice, before turning to the mob for help laundering the money. While Joey makes plans to leave the country, however, a detective is following his ever-warmer trail in order to recover the cash.</t>
  </si>
  <si>
    <t>1993-09-10T00:00:00Z</t>
  </si>
  <si>
    <t>https://image.tmdb.org/t/p/original/xkof6yO3w4aaLmpD9EHjw8Uk22w.jpg</t>
  </si>
  <si>
    <t>r6cnkaR3lI4</t>
  </si>
  <si>
    <t>tt0107594</t>
  </si>
  <si>
    <t>6891e91f7a297d387b055ffc</t>
  </si>
  <si>
    <t>Money Monster</t>
  </si>
  <si>
    <t>money monster</t>
  </si>
  <si>
    <t>Financial TV host Lee Gates and his producer Patty are put in an extreme situation when an irate investor takes over their studio.</t>
  </si>
  <si>
    <t>2016-05-12T00:00:00Z</t>
  </si>
  <si>
    <t>2016-09-06T00:00:00Z</t>
  </si>
  <si>
    <t>https://image.tmdb.org/t/p/original/r0Es5M6zTFpuV2sSaYtAlzz10qw.jpg</t>
  </si>
  <si>
    <t>https://www.sonypictures.com/movies/moneymonster</t>
  </si>
  <si>
    <t>xT3SLHlnEUI</t>
  </si>
  <si>
    <t>tt2241351</t>
  </si>
  <si>
    <t>6891e91f7a297d387b055ffd</t>
  </si>
  <si>
    <t>Money Shot: The Pornhub Story</t>
  </si>
  <si>
    <t>money shot pornhub story</t>
  </si>
  <si>
    <t>Featuring interviews with performers, activists and past employees, this documentary offers a deep dive into the successes and scandals of Pornhub.</t>
  </si>
  <si>
    <t>2023-03-15T00:00:00Z</t>
  </si>
  <si>
    <t>https://image.tmdb.org/t/p/original/kpTqWqLYcf1uErnx5VXLah4EWJZ.jpg</t>
  </si>
  <si>
    <t>https://www.netflix.com/title/81406118</t>
  </si>
  <si>
    <t>WTAay-4QUuY</t>
  </si>
  <si>
    <t>Jigsaw Productions</t>
  </si>
  <si>
    <t>tt26739529</t>
  </si>
  <si>
    <t>6891e91f7a297d387b055ffe</t>
  </si>
  <si>
    <t>Money Train</t>
  </si>
  <si>
    <t>money train</t>
  </si>
  <si>
    <t>When a vengeful New York transit cop decides to steal a trainload of subway fares, his foster brotherâ€”a fellow copâ€”tries to protect him.</t>
  </si>
  <si>
    <t>1995-11-21T00:00:00Z</t>
  </si>
  <si>
    <t>2002-03-23T00:00:00Z</t>
  </si>
  <si>
    <t>https://image.tmdb.org/t/p/original/jWBDz6Mf9aQVBiUS76JQsEhvoJl.jpg</t>
  </si>
  <si>
    <t>https://www.sonypictures.com/movies/moneytrain</t>
  </si>
  <si>
    <t>5Odo80-WFgM</t>
  </si>
  <si>
    <t>tt0113845</t>
  </si>
  <si>
    <t>6891e91f7a297d387b055fff</t>
  </si>
  <si>
    <t>Moonfall</t>
  </si>
  <si>
    <t>moonfall</t>
  </si>
  <si>
    <t>A mysterious force knocks the moon from its orbit around Earth and sends it hurtling on a collision course with life as we know it.</t>
  </si>
  <si>
    <t>2022-02-03T00:00:00Z</t>
  </si>
  <si>
    <t>https://image.tmdb.org/t/p/original/odVv1sqVs0KxBXiA8bhIBlPgalx.jpg</t>
  </si>
  <si>
    <t>https://moonfall.movie</t>
  </si>
  <si>
    <t>ivIwdQBlS10</t>
  </si>
  <si>
    <t>Centropolis Entertainment</t>
  </si>
  <si>
    <t>tt5834426</t>
  </si>
  <si>
    <t>6891e91f7a297d387b056000</t>
  </si>
  <si>
    <t>Moonraker</t>
  </si>
  <si>
    <t>moonraker</t>
  </si>
  <si>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</si>
  <si>
    <t>1979-06-26T00:00:00Z</t>
  </si>
  <si>
    <t>2002-02-14T00:00:00Z</t>
  </si>
  <si>
    <t>https://image.tmdb.org/t/p/original/6LrJdXNmu5uHOVALZxVYd44Lva0.jpg</t>
  </si>
  <si>
    <t>https://www.mgm.com/movies/moonraker</t>
  </si>
  <si>
    <t>qz7uoU7Xvjg</t>
  </si>
  <si>
    <t>tt0079574</t>
  </si>
  <si>
    <t>6891e91f7a297d387b056001</t>
  </si>
  <si>
    <t>Morbius</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</si>
  <si>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</si>
  <si>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</si>
  <si>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2022-03-30T00:00:00Z</t>
  </si>
  <si>
    <t>2022-05-14T00:00:00Z</t>
  </si>
  <si>
    <t>https://image.tmdb.org/t/p/original/6JjfSchsU6daXk2AKX8EEBjO3Fm.jpg</t>
  </si>
  <si>
    <t>https://www.sonypictures.com/movies/morbius</t>
  </si>
  <si>
    <t>wG2TjtueeSU</t>
  </si>
  <si>
    <t>tt5108870</t>
  </si>
  <si>
    <t>6891e91f7a297d387b056002</t>
  </si>
  <si>
    <t>Mortal Engines</t>
  </si>
  <si>
    <t>mortal engines</t>
  </si>
  <si>
    <t>Many thousands of years in the future, Earthâ€™s cities roam the globe on huge wheels, devouring each other in a struggle for ever diminishing resources. On one of these massive traction cities, the old London, Tom Natsworthy has an unexpected encounter with a mysterious young woman from the wastelands who will change the course of his life forever.</t>
  </si>
  <si>
    <t>2018-11-27T00:00:00Z</t>
  </si>
  <si>
    <t>https://image.tmdb.org/t/p/original/gLhYg9NIvIPKVRTtvzCWnp1qJWG.jpg</t>
  </si>
  <si>
    <t>http://www.mortalengines.com</t>
  </si>
  <si>
    <t>dqYyKztOZOw</t>
  </si>
  <si>
    <t>Scholastic Productions</t>
  </si>
  <si>
    <t>tt1571234</t>
  </si>
  <si>
    <t>6891e91f7a297d387b056003</t>
  </si>
  <si>
    <t>Mortdecai</t>
  </si>
  <si>
    <t>mortdecai</t>
  </si>
  <si>
    <t>An art dealer, Charles Mortdecai, searches for a stolen painting rumored to contain a secret code that gains access to hidden Nazi gold.</t>
  </si>
  <si>
    <t>2015-01-23T00:00:00Z</t>
  </si>
  <si>
    <t>https://image.tmdb.org/t/p/original/zIRDhdAuMevOuY2vs3s1HNcqDq7.jpg</t>
  </si>
  <si>
    <t>http://mortdecaithemovie.com/</t>
  </si>
  <si>
    <t>Fi7SXfdfGtw</t>
  </si>
  <si>
    <t>tt3045616</t>
  </si>
  <si>
    <t>6891e91f7a297d387b056004</t>
  </si>
  <si>
    <t>Moscow on the Hudson</t>
  </si>
  <si>
    <t>moscow on hudson</t>
  </si>
  <si>
    <t>A Russian circus visits the US. A clown wants to defect, but doesn't have the nerve. His saxophone playing friend however comes to the decision to defect in the middle of Bloomingdales. He is befriended by the black security guard and falls in love with the Italian immigrant from behind the perfume counter. We follow his life as he works his way through the American dream and tries to find work as a musician.</t>
  </si>
  <si>
    <t>1984-04-06T00:00:00Z</t>
  </si>
  <si>
    <t>1990-09-21T00:00:00Z</t>
  </si>
  <si>
    <t>https://image.tmdb.org/t/p/original/wPcKa5M9C0QKZuAfVe5cfv58Njb.jpg</t>
  </si>
  <si>
    <t>FMhEwdbhrYc</t>
  </si>
  <si>
    <t>Bavaria Film</t>
  </si>
  <si>
    <t>tt0087747</t>
  </si>
  <si>
    <t>6891e91f7a297d387b056005</t>
  </si>
  <si>
    <t>Motherless Brooklyn</t>
  </si>
  <si>
    <t>motherless brooklyn</t>
  </si>
  <si>
    <t>New York City, 1957. Lionel Essrog, a private detective living with Tourette syndrome, tries to solve the murder of his mentor and best friend, armed only with vague clues and the strength of his obsessive mind.</t>
  </si>
  <si>
    <t>2019-10-31T00:00:00Z</t>
  </si>
  <si>
    <t>2020-01-28T00:00:00Z</t>
  </si>
  <si>
    <t>2019-12-13T00:00:00Z</t>
  </si>
  <si>
    <t>https://image.tmdb.org/t/p/original/jjMJy5OxJHpFIaboCklDIYdcfpD.jpg</t>
  </si>
  <si>
    <t>https://www.motherlessbrooklynfilm.com</t>
  </si>
  <si>
    <t>Fru8IkuDp_k</t>
  </si>
  <si>
    <t>Class 5 Films</t>
  </si>
  <si>
    <t>tt0385887</t>
  </si>
  <si>
    <t>6891e91f7a297d387b056006</t>
  </si>
  <si>
    <t>Movie 43</t>
  </si>
  <si>
    <t>movie 43</t>
  </si>
  <si>
    <t>A series of interconnected short films are the backdrop for a maniac screenwriter who pitches insane storylines featuring some of Hollywood's biggest and brightest.</t>
  </si>
  <si>
    <t>2013-01-24T00:00:00Z</t>
  </si>
  <si>
    <t>https://image.tmdb.org/t/p/original/uYa06GxHsCsELx9vOQ11vsT0Aa6.jpg</t>
  </si>
  <si>
    <t>RrvFBjsglA4</t>
  </si>
  <si>
    <t>Witness Protection Films</t>
  </si>
  <si>
    <t>tt1333125</t>
  </si>
  <si>
    <t>6891e91f7a297d387b056007</t>
  </si>
  <si>
    <t>Moving</t>
  </si>
  <si>
    <t>moving</t>
  </si>
  <si>
    <t>Arlo accepts what seems to him to be a dream promotion to Idaho. He soon discovers, however, that moving has its own share of problems.</t>
  </si>
  <si>
    <t>1988-03-04T00:00:00Z</t>
  </si>
  <si>
    <t>https://image.tmdb.org/t/p/original/uKRhDFeSjR7synHhwg6daY95B1g.jpg</t>
  </si>
  <si>
    <t>93KEjWkurmI</t>
  </si>
  <si>
    <t>tt0095662</t>
  </si>
  <si>
    <t>1274x720</t>
  </si>
  <si>
    <t>6891e91f7a297d387b056008</t>
  </si>
  <si>
    <t>Mr. &amp; Mrs. Smith</t>
  </si>
  <si>
    <t>mr mrs smith</t>
  </si>
  <si>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</si>
  <si>
    <t>2005-12-14T00:00:00Z</t>
  </si>
  <si>
    <t>2006-02-01T00:00:00Z</t>
  </si>
  <si>
    <t>https://image.tmdb.org/t/p/original/kjD700RtyhveN3ZbOnSvUSne0Qj.jpg</t>
  </si>
  <si>
    <t>TWB_icm5M38</t>
  </si>
  <si>
    <t>tt0356910</t>
  </si>
  <si>
    <t>6891e91f7a297d387b056009</t>
  </si>
  <si>
    <t>Mr. Church</t>
  </si>
  <si>
    <t>mr church</t>
  </si>
  <si>
    <t>A unique friendship develops when a little girl and her dying mother inherit a cook - Mr. Church. What begins as an arrangement that should only last six months, instead spans fifteen years.</t>
  </si>
  <si>
    <t>2016-09-16T00:00:00Z</t>
  </si>
  <si>
    <t>https://image.tmdb.org/t/p/original/lZSsoVeBi9wTI8fyWz1DRkxoWl1.jpg</t>
  </si>
  <si>
    <t>SuKnGsYM51U</t>
  </si>
  <si>
    <t>Shenghua Entertainment</t>
  </si>
  <si>
    <t>tt4196848</t>
  </si>
  <si>
    <t>6891e91f7a297d387b05600a</t>
  </si>
  <si>
    <t>Mr. Deeds</t>
  </si>
  <si>
    <t>mr deeds</t>
  </si>
  <si>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exposÃ© on Deeds.</t>
  </si>
  <si>
    <t>2013-09-11T00:00:00Z</t>
  </si>
  <si>
    <t>https://image.tmdb.org/t/p/original/7gGk3pkpRsNlJ4PrJgEfgY9PG43.jpg</t>
  </si>
  <si>
    <t>ASw47FiEhes</t>
  </si>
  <si>
    <t>tt0280590</t>
  </si>
  <si>
    <t>6891e91f7a297d387b05600b</t>
  </si>
  <si>
    <t>Mr. Mom</t>
  </si>
  <si>
    <t>mr mom</t>
  </si>
  <si>
    <t>Jack and Caroline are a couple making a decent living when Jack suddenly loses his job. They agree that he should stay at home and look after the house while Caroline works. It's just that he's never done it before, and really doesn't have a clue...</t>
  </si>
  <si>
    <t>1983-08-19T00:00:00Z</t>
  </si>
  <si>
    <t>2005-01-05T00:00:00Z</t>
  </si>
  <si>
    <t>https://image.tmdb.org/t/p/original/QuTlgKKykL7j0PnZZd3LNFVhCX.jpg</t>
  </si>
  <si>
    <t>wFXuRHFW3Wk</t>
  </si>
  <si>
    <t>Aaron Spelling Productions</t>
  </si>
  <si>
    <t>tt0085970</t>
  </si>
  <si>
    <t>6891e91f7a297d387b05600c</t>
  </si>
  <si>
    <t>Mr. Right</t>
  </si>
  <si>
    <t>mr right</t>
  </si>
  <si>
    <t>A girl falls for the "perfect" guy, who happens to have a very fatal flaw: he's a hitman on the run from the crime cartels who employ him.</t>
  </si>
  <si>
    <t>2016-02-29T00:00:00Z</t>
  </si>
  <si>
    <t>2016-05-01T00:00:00Z</t>
  </si>
  <si>
    <t>https://image.tmdb.org/t/p/original/yuive5iOJF72ANOetEypK5SpfRv.jpg</t>
  </si>
  <si>
    <t>5dSDOlC-MoM</t>
  </si>
  <si>
    <t>Circle of Confusion</t>
  </si>
  <si>
    <t>tt2091935</t>
  </si>
  <si>
    <t>6891e91f7a297d387b05600d</t>
  </si>
  <si>
    <t>Mr. Turner</t>
  </si>
  <si>
    <t>mr turner</t>
  </si>
  <si>
    <t>Eccentric British painter J.M.W. Turner  lives his last 25 years with gusto and secretly becomes involved with a seaside landlady, while his faithful housekeeper bears an unrequited love for him.</t>
  </si>
  <si>
    <t>2014-10-31T00:00:00Z</t>
  </si>
  <si>
    <t>2014-09-13T00:00:00Z</t>
  </si>
  <si>
    <t>https://image.tmdb.org/t/p/original/rnVhl1PFSOoW5c6UhZJZt5TV98p.jpg</t>
  </si>
  <si>
    <t>jWjKggucxIU</t>
  </si>
  <si>
    <t>Film4 Productions</t>
  </si>
  <si>
    <t>tt2473794</t>
  </si>
  <si>
    <t>6891e91f7a297d387b05600e</t>
  </si>
  <si>
    <t>Mr. Woodcock</t>
  </si>
  <si>
    <t>mr woodcock</t>
  </si>
  <si>
    <t>Taken aback by his mother's wedding announcement, a young man returns home in an effort to stop her from marrying his old high school gym teacher, a man who made high school hell for generations of students.</t>
  </si>
  <si>
    <t>2007-09-14T00:00:00Z</t>
  </si>
  <si>
    <t>2008-04-11T00:00:00Z</t>
  </si>
  <si>
    <t>https://image.tmdb.org/t/p/original/tNOovj6N2C5scr0KgND0aKT2kkd.jpg</t>
  </si>
  <si>
    <t>B7TTA63VFA4</t>
  </si>
  <si>
    <t>Landscape Entertainment</t>
  </si>
  <si>
    <t>tt0419984</t>
  </si>
  <si>
    <t>6891e91f7a297d387b05600f</t>
  </si>
  <si>
    <t>Mrs. Doubtfire</t>
  </si>
  <si>
    <t>mrs doubtfire</t>
  </si>
  <si>
    <t>Loving but irresponsible dad Daniel Hillard, estranged from his exasperated spouse, is crushed by a court order allowing only weekly visits with his kids. When Daniel learns his ex needs a housekeeper, he gets the job -- disguised as a British nanny. Soon he becomes not only his children's best pal but the kind of parent he should have been from the start.</t>
  </si>
  <si>
    <t>1993-11-24T00:00:00Z</t>
  </si>
  <si>
    <t>1994-07-01T00:00:00Z</t>
  </si>
  <si>
    <t>https://image.tmdb.org/t/p/original/shHrSmXS5140o6sQzgzXxn3KqSm.jpg</t>
  </si>
  <si>
    <t>y0f_e0ZJLvA</t>
  </si>
  <si>
    <t>tt0107614</t>
  </si>
  <si>
    <t>6891e91f7a297d387b056010</t>
  </si>
  <si>
    <t>Mud</t>
  </si>
  <si>
    <t>mud</t>
  </si>
  <si>
    <t>Two teenage boys find a fugitive hiding out on an island in the Mississippi River and help him reunite with his lover and escape an avenging family and their armed posse.</t>
  </si>
  <si>
    <t>2013-04-26T00:00:00Z</t>
  </si>
  <si>
    <t>2013-08-06T00:00:00Z</t>
  </si>
  <si>
    <t>2014-01-18T00:00:00Z</t>
  </si>
  <si>
    <t>https://image.tmdb.org/t/p/original/o2jT5jQdKh1HAF0fMKuGwBOwOYB.jpg</t>
  </si>
  <si>
    <t>DTEDfEhKwLo</t>
  </si>
  <si>
    <t>Everest Entertainment</t>
  </si>
  <si>
    <t>tt1935179</t>
  </si>
  <si>
    <t>6891e91f7a297d387b056011</t>
  </si>
  <si>
    <t>Mulan</t>
  </si>
  <si>
    <t>mulan</t>
  </si>
  <si>
    <t>To save her father from certain death in the army, a young woman secretly enlists in his place and becomes one of China's greatest heroines in the process.</t>
  </si>
  <si>
    <t>1998-06-18T00:00:00Z</t>
  </si>
  <si>
    <t>1999-08-18T00:00:00Z</t>
  </si>
  <si>
    <t>2009-07-18T00:00:00Z</t>
  </si>
  <si>
    <t>https://image.tmdb.org/t/p/original/5TYgKxYhnhRNNwqnRAKHkgfqi2G.jpg</t>
  </si>
  <si>
    <t>2z2KsFZs-8I</t>
  </si>
  <si>
    <t>tt0120762</t>
  </si>
  <si>
    <t>Mulan Collection</t>
  </si>
  <si>
    <t>6891e91f7a297d387b056012</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</si>
  <si>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</si>
  <si>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2020-11-10T00:00:00Z</t>
  </si>
  <si>
    <t>https://image.tmdb.org/t/p/original/aKx1ARwG55zZ0GpRvU2WrGrCG9o.jpg</t>
  </si>
  <si>
    <t>https://movies.disney.com/mulan-2020</t>
  </si>
  <si>
    <t>R-eFm--k21c</t>
  </si>
  <si>
    <t>tt4566758</t>
  </si>
  <si>
    <t>6891e91f7a297d387b056013</t>
  </si>
  <si>
    <t>Mulan II</t>
  </si>
  <si>
    <t>mulan ii</t>
  </si>
  <si>
    <t>Fa Mulan gets the surprise of her young life when her love, Captain Li Shang asks for her hand in marriage. Before the two can have their happily ever after, the Emperor assigns them a secret mission, to escort three princesses to Chang'an, China. Mushu is determined to drive a wedge between the couple after he learns that he will lose his guardian job if Mulan marries into the Li family.</t>
  </si>
  <si>
    <t>2004-11-03T00:00:00Z</t>
  </si>
  <si>
    <t>2004-11-10T00:00:00Z</t>
  </si>
  <si>
    <t>2004-11-16T00:00:00Z</t>
  </si>
  <si>
    <t>https://image.tmdb.org/t/p/original/ovAxLGM0I9Dn2DIUuYhgvNVbwht.jpg</t>
  </si>
  <si>
    <t>gWf2Cg00kD0</t>
  </si>
  <si>
    <t>DisneyToon Studios</t>
  </si>
  <si>
    <t>tt0279967</t>
  </si>
  <si>
    <t>6891e91f7a297d387b056014</t>
  </si>
  <si>
    <t>Multiplicity</t>
  </si>
  <si>
    <t>multiplicity</t>
  </si>
  <si>
    <t>Construction worker Doug Kinney finds that the pressures of his working life, combined with his duties to his wife Laura and daughter Jennifer leaves him with little time for himself. However, he is approached by geneticist Dr. Owen Leeds, who offers Doug a rather unusual solution to his problems: cloning.</t>
  </si>
  <si>
    <t>1996-07-19T00:00:00Z</t>
  </si>
  <si>
    <t>2013-05-20T00:00:00Z</t>
  </si>
  <si>
    <t>https://image.tmdb.org/t/p/original/t3CUIrzJwxIS7uS1YDJdfSJuPAo.jpg</t>
  </si>
  <si>
    <t>SH2XDPI5664</t>
  </si>
  <si>
    <t>tt0117108</t>
  </si>
  <si>
    <t>6891e91f7a297d387b056015</t>
  </si>
  <si>
    <t>Munich</t>
  </si>
  <si>
    <t>munich</t>
  </si>
  <si>
    <t>During the 1972 Olympic Games in Munich, eleven Israeli athletes are taken hostage and murdered by a Palestinian terrorist group known as Black September. In retaliation, the Israeli government recruits a group of Mossad agents to track down and execute those responsible for the attack.</t>
  </si>
  <si>
    <t>2007-02-15T00:00:00Z</t>
  </si>
  <si>
    <t>https://image.tmdb.org/t/p/original/iUekaw96QLInZpsNwRTlRKrZgwm.jpg</t>
  </si>
  <si>
    <t>kuehOfHwnYY</t>
  </si>
  <si>
    <t>tt0408306</t>
  </si>
  <si>
    <t>6891e91f7a297d387b056016</t>
  </si>
  <si>
    <t>Murder at 1600</t>
  </si>
  <si>
    <t>murder at 1600</t>
  </si>
  <si>
    <t>A secretary is found dead in a White House bathroom during an international crisis, and Detective Harlan Regis is in charge of the investigation. Despite resistance from the Secret Service, Regis partners with agent Nina Chance. As political tensions rise, they learn that the crime could be part of an elaborate cover-up. Framed as traitors, the pair, plus Regis' partner, break into the White House in order to expose the true culprit.</t>
  </si>
  <si>
    <t>2002-05-06T00:00:00Z</t>
  </si>
  <si>
    <t>https://image.tmdb.org/t/p/original/5S469MSJIzb6J0PIsghUn52uzfP.jpg</t>
  </si>
  <si>
    <t>VKa2-Uy6-L4</t>
  </si>
  <si>
    <t>tt0119731</t>
  </si>
  <si>
    <t>1910x1080</t>
  </si>
  <si>
    <t>6891e91f7a297d387b056017</t>
  </si>
  <si>
    <t>Murder Mystery</t>
  </si>
  <si>
    <t>murder mystery</t>
  </si>
  <si>
    <t>On a long-awaited trip to Europe, a New York City cop and his hairdresser wife scramble to solve a baffling murder aboard a billionaire's yacht.</t>
  </si>
  <si>
    <t>2019-05-25T00:00:00Z</t>
  </si>
  <si>
    <t>https://image.tmdb.org/t/p/original/bSMSO9xupd4R4vwTPqigHn2quLN.jpg</t>
  </si>
  <si>
    <t>https://www.netflix.com/title/80242619</t>
  </si>
  <si>
    <t>5YEVQDr2f3Q</t>
  </si>
  <si>
    <t>Vinson Films</t>
  </si>
  <si>
    <t>tt1618434</t>
  </si>
  <si>
    <t>Murder Mystery Collection</t>
  </si>
  <si>
    <t>6891e91f7a297d387b056018</t>
  </si>
  <si>
    <t>Murder Mystery 2</t>
  </si>
  <si>
    <t>murder mystery 2</t>
  </si>
  <si>
    <t>After starting their own detective agency, Nick and Audrey Spitz land a career-making case when their billionaire pal is kidnapped from his wedding.</t>
  </si>
  <si>
    <t>https://image.tmdb.org/t/p/original/s1VzVhXlqsevi8zeCMG9A16nEUf.jpg</t>
  </si>
  <si>
    <t>https://www.netflix.com/title/81212842</t>
  </si>
  <si>
    <t>LM2F56uK0fs</t>
  </si>
  <si>
    <t>Happy Madison Productions</t>
  </si>
  <si>
    <t>tt15255288</t>
  </si>
  <si>
    <t>6891e91f7a297d387b056019</t>
  </si>
  <si>
    <t>Murder on the Orient Express</t>
  </si>
  <si>
    <t>murder on orient express</t>
  </si>
  <si>
    <t>Genius Belgian detective Hercule Poirot investigates the murder of an American tycoon aboard the Orient Express train.</t>
  </si>
  <si>
    <t>https://image.tmdb.org/t/p/original/7GtdJU6iAg6fjQu3E3zta3bIAQh.jpg</t>
  </si>
  <si>
    <t>z68frP9Q7XA</t>
  </si>
  <si>
    <t>tt3402236</t>
  </si>
  <si>
    <t>6891e91f7a297d387b05601a</t>
  </si>
  <si>
    <t>Music and Lyrics</t>
  </si>
  <si>
    <t>music lyrics</t>
  </si>
  <si>
    <t>A washed-up '80s pop star gets a chance at a comeback when reigning pop diva Cora Corman invites him to write &amp; record a duet with her, but there's a problem--Alex hasn't written a song in years; he's never written lyrics and he has to come up with a hit in a matter of days.</t>
  </si>
  <si>
    <t>2007-02-09T00:00:00Z</t>
  </si>
  <si>
    <t>2007-09-19T00:00:00Z</t>
  </si>
  <si>
    <t>2007-03-08T00:00:00Z</t>
  </si>
  <si>
    <t>https://image.tmdb.org/t/p/original/qJeaucfjK3IPqISCrvTM9g3n4g2.jpg</t>
  </si>
  <si>
    <t>https://www.warnerbros.com/movies/music-and-lyrics</t>
  </si>
  <si>
    <t>gwac2AZTrJI</t>
  </si>
  <si>
    <t>tt0758766</t>
  </si>
  <si>
    <t>6891e91f7a297d387b05601b</t>
  </si>
  <si>
    <t>My Cousin Vinny</t>
  </si>
  <si>
    <t>my cousin vinny</t>
  </si>
  <si>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</si>
  <si>
    <t>1992-03-13T00:00:00Z</t>
  </si>
  <si>
    <t>2007-02-19T00:00:00Z</t>
  </si>
  <si>
    <t>1998-02-03T00:00:00Z</t>
  </si>
  <si>
    <t>https://image.tmdb.org/t/p/original/iwSURa8nS2ujwrU3s1lfxxX7voH.jpg</t>
  </si>
  <si>
    <t>hITJLnyH9Fc</t>
  </si>
  <si>
    <t>Palo Vista Productions</t>
  </si>
  <si>
    <t>tt0104952</t>
  </si>
  <si>
    <t>6891e91f7a297d387b05601c</t>
  </si>
  <si>
    <t>My Mom's New Boyfriend</t>
  </si>
  <si>
    <t>my mom s new boyfriend</t>
  </si>
  <si>
    <t>Henry Durand is a young federal agent who is given a difficult assignment: spy on his mother and her boyfriend who is suspected of leading a gang of art thieves.</t>
  </si>
  <si>
    <t>2008-07-14T00:00:00Z</t>
  </si>
  <si>
    <t>https://image.tmdb.org/t/p/original/7EBefmFo8H6MdmbQ10lTlKXX1DA.jpg</t>
  </si>
  <si>
    <t>kBrFrd2LqJA</t>
  </si>
  <si>
    <t>3L Productions</t>
  </si>
  <si>
    <t>tt0780534</t>
  </si>
  <si>
    <t>6891e91f7a297d387b05601d</t>
  </si>
  <si>
    <t>Naked Gun 33â…“: The Final Insult</t>
  </si>
  <si>
    <t>naked gun 33 final insult</t>
  </si>
  <si>
    <t>Frank Drebin is persuaded out of retirement to go undercover in a state prison. There he has to find out what top terrorist, Rocco, has planned for when he escapes. Adding to his problems, Frank's wife, Jane, is desperate for a baby.</t>
  </si>
  <si>
    <t>1994-03-18T00:00:00Z</t>
  </si>
  <si>
    <t>https://image.tmdb.org/t/p/original/p0AYsdgkudR9P5fNV5AjzbwQt8W.jpg</t>
  </si>
  <si>
    <t>WQ3p19A1mbw</t>
  </si>
  <si>
    <t>tt0110622</t>
  </si>
  <si>
    <t>Naked Gun Collection</t>
  </si>
  <si>
    <t>6891e91f7a297d387b05601e</t>
  </si>
  <si>
    <t>National Treasure</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</si>
  <si>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</si>
  <si>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</si>
  <si>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2004-11-19T00:00:00Z</t>
  </si>
  <si>
    <t>2005-04-27T00:00:00Z</t>
  </si>
  <si>
    <t>https://image.tmdb.org/t/p/original/pxL6E4GBOPUG6CdkO9cUQN5VMwI.jpg</t>
  </si>
  <si>
    <t>http://movies.disney.com/national-treasure</t>
  </si>
  <si>
    <t>I0u9-5lPP4Q</t>
  </si>
  <si>
    <t>tt0368891</t>
  </si>
  <si>
    <t>National Treasure Collection</t>
  </si>
  <si>
    <t>6891e91f7a297d387b05601f</t>
  </si>
  <si>
    <t>National Treasure: Book of Secrets</t>
  </si>
  <si>
    <t>national treasure book secrets</t>
  </si>
  <si>
    <t>Benjamin Franklin Gates and Abigail Chase re-team with Riley Poole and, now armed with a stack of long-lost pages from John Wilkes Booth's diary, Ben must follow a clue left there to prove his ancestor's innocence in the assassination of Abraham Lincoln.</t>
  </si>
  <si>
    <t>2007-12-20T00:00:00Z</t>
  </si>
  <si>
    <t>https://image.tmdb.org/t/p/original/xxoIBbvmTj1ZttzV439jAvoovTw.jpg</t>
  </si>
  <si>
    <t>http://movies.disney.com/national-treasure-book-of-secrets</t>
  </si>
  <si>
    <t>hJ9tLLLFJu0</t>
  </si>
  <si>
    <t>tt0465234</t>
  </si>
  <si>
    <t>6891e91f7a297d387b056020</t>
  </si>
  <si>
    <t>Natural Born Killers</t>
  </si>
  <si>
    <t>natural born killers</t>
  </si>
  <si>
    <t>Two victims of traumatized childhoods become lovers and serial murderers irresponsibly glorified by the mass media.</t>
  </si>
  <si>
    <t>1994-08-26T00:00:00Z</t>
  </si>
  <si>
    <t>1995-09-26T00:00:00Z</t>
  </si>
  <si>
    <t>https://image.tmdb.org/t/p/original/fEKZwT91gxvkAoyPgpNXo8W5fu0.jpg</t>
  </si>
  <si>
    <t>Quh24cn7-E8</t>
  </si>
  <si>
    <t>J D Productions</t>
  </si>
  <si>
    <t>tt0110632</t>
  </si>
  <si>
    <t>6891e91f7a297d387b056021</t>
  </si>
  <si>
    <t>Navy Seals</t>
  </si>
  <si>
    <t>navy seals</t>
  </si>
  <si>
    <t>During a rescue mission, a team of Navy Seals discover that a terrorist group have access to deadly US built Stinger missiles, and must set out to locate and destroy them before they can be used.</t>
  </si>
  <si>
    <t>1990-07-20T00:00:00Z</t>
  </si>
  <si>
    <t>https://image.tmdb.org/t/p/original/8SGNGtWDOTbbT9XsMTgfoVHGb2s.jpg</t>
  </si>
  <si>
    <t>iNjuk2vVFyY</t>
  </si>
  <si>
    <t>tt0100232</t>
  </si>
  <si>
    <t>6891e91f7a297d387b056022</t>
  </si>
  <si>
    <t>Neighbors</t>
  </si>
  <si>
    <t>neighbors</t>
  </si>
  <si>
    <t>A couple with a newborn baby face unexpected difficulties after they are forced to live next to a fraternity house.</t>
  </si>
  <si>
    <t>2014-05-08T00:00:00Z</t>
  </si>
  <si>
    <t>2014-08-25T00:00:00Z</t>
  </si>
  <si>
    <t>https://image.tmdb.org/t/p/original/sN1RU08CMi8xkRIibremh3AOdgw.jpg</t>
  </si>
  <si>
    <t>VI18Jc2roqY</t>
  </si>
  <si>
    <t>Good Universe</t>
  </si>
  <si>
    <t>tt2004420</t>
  </si>
  <si>
    <t>Neighbors Collection</t>
  </si>
  <si>
    <t>6891e91f7a297d387b056023</t>
  </si>
  <si>
    <t>Neighbors 2: Sorority Rising</t>
  </si>
  <si>
    <t>neighbors 2 sorority rising</t>
  </si>
  <si>
    <t>A sorority moves in next door to the home of Mac and Kelly Radner who have a young child. The Radner's enlist their former nemeses from the fraternity to help battle the raucous sisters.</t>
  </si>
  <si>
    <t>2016-05-04T00:00:00Z</t>
  </si>
  <si>
    <t>2016-09-05T00:00:00Z</t>
  </si>
  <si>
    <t>https://image.tmdb.org/t/p/original/gu3PEiV2uEUXYWbmg1Oiw21Waa.jpg</t>
  </si>
  <si>
    <t>http://www.neighbors-movie.com/</t>
  </si>
  <si>
    <t>uldqs2kW25g</t>
  </si>
  <si>
    <t>Perfect World Pictures</t>
  </si>
  <si>
    <t>tt4438848</t>
  </si>
  <si>
    <t>6891e91f7a297d387b056024</t>
  </si>
  <si>
    <t>Never Been Kissed</t>
  </si>
  <si>
    <t>never been kissed</t>
  </si>
  <si>
    <t>Josie Geller, a baby-faced junior copywriter at the Chicago Sun-Times, must pose as a student at her former high school to research contemporary teenage culture. With the help of her brother, Rob, Josie infiltrates the inner circle of the most popular clique on campus. But she hits a major snag in her investigation -- not to mention her own failed love life -- when she falls for her dreamy English teacher, Sam Coulson.</t>
  </si>
  <si>
    <t>1999-04-09T00:00:00Z</t>
  </si>
  <si>
    <t>https://image.tmdb.org/t/p/original/6BngDhDNfbBjhVFWDT2yMve32vi.jpg</t>
  </si>
  <si>
    <t>d97O5zOBwcw</t>
  </si>
  <si>
    <t>tt0151738</t>
  </si>
  <si>
    <t>6891e91f7a297d387b056025</t>
  </si>
  <si>
    <t>Never Say Never Again</t>
  </si>
  <si>
    <t>never say never again</t>
  </si>
  <si>
    <t>James Bond returns as the secret agent 007 to battle the evil organization SPECTRE. Bond must defeat Largo, who has stolen two atomic warheads for nuclear blackmail. But Bond has an ally in Largo's girlfriend, the willowy Domino, who falls for Bond and seeks revenge.</t>
  </si>
  <si>
    <t>1983-10-07T00:00:00Z</t>
  </si>
  <si>
    <t>https://image.tmdb.org/t/p/original/zhoAL4o1STGgLbLxJ9r1ijfyHC9.jpg</t>
  </si>
  <si>
    <t>http://www.mgm.com/view/movie/1345/Never-Say-Never-Again/</t>
  </si>
  <si>
    <t>B9KQmIVnT0o</t>
  </si>
  <si>
    <t>TaliaFilm II Productions</t>
  </si>
  <si>
    <t>tt0086006</t>
  </si>
  <si>
    <t>6891e91f7a297d387b056026</t>
  </si>
  <si>
    <t>Next</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</si>
  <si>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</si>
  <si>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</si>
  <si>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2007-04-25T00:00:00Z</t>
  </si>
  <si>
    <t>2007-06-07T00:00:00Z</t>
  </si>
  <si>
    <t>2007-04-27T00:00:00Z</t>
  </si>
  <si>
    <t>https://image.tmdb.org/t/p/original/td5uOBW41ib1KGz3g1Kc33BdFyj.jpg</t>
  </si>
  <si>
    <t>wOLv3cqeolk</t>
  </si>
  <si>
    <t>tt0435705</t>
  </si>
  <si>
    <t>6891e91f7a297d387b056027</t>
  </si>
  <si>
    <t>Nick of Time</t>
  </si>
  <si>
    <t>nick time</t>
  </si>
  <si>
    <t>An ordinary man is suddenly forced into a plot to kill a politician in exchange for his kidnapped daughter's freedom.</t>
  </si>
  <si>
    <t>https://image.tmdb.org/t/p/original/A1FJwUVg84sQSjHVz5jVMXQvifJ.jpg</t>
  </si>
  <si>
    <t>PVT1iXco8bc</t>
  </si>
  <si>
    <t>tt0113972</t>
  </si>
  <si>
    <t>6891e91f7a297d387b056028</t>
  </si>
  <si>
    <t>Night at the Museum</t>
  </si>
  <si>
    <t>night at museum</t>
  </si>
  <si>
    <t>Chaos reigns at the natural history museum when night watchman Larry Daley accidentally stirs up an ancient curse, awakening Attila the Hun, an army of gladiators, a Tyrannosaurus rex and other exhibits.</t>
  </si>
  <si>
    <t>2006-12-20T00:00:00Z</t>
  </si>
  <si>
    <t>2007-01-25T00:00:00Z</t>
  </si>
  <si>
    <t>2007-01-18T00:00:00Z</t>
  </si>
  <si>
    <t>https://image.tmdb.org/t/p/original/pDsAAYf6Zn0yiAGJ6lYGs6hoZ4E.jpg</t>
  </si>
  <si>
    <t>https://family.20thcenturystudios.com/movies/night-at-the-museum-1</t>
  </si>
  <si>
    <t>Ltba1_-tRT4</t>
  </si>
  <si>
    <t>tt0477347</t>
  </si>
  <si>
    <t>Night at the Museum Collection</t>
  </si>
  <si>
    <t>6891e91f7a297d387b056029</t>
  </si>
  <si>
    <t>Night at the Museum: Battle of the Smithsonian</t>
  </si>
  <si>
    <t>night at museum battle smithsonian</t>
  </si>
  <si>
    <t>Hapless museum night watchman Larry Daley must help his living, breathing exhibit friends out of a pickle now that they've been transferred to the archives at the Smithsonian Institution. Larry's (mis)adventures this time include close encounters with Amelia Earhart, Abe Lincoln and Ivan the Terrible.</t>
  </si>
  <si>
    <t>2009-05-20T00:00:00Z</t>
  </si>
  <si>
    <t>2009-06-18T00:00:00Z</t>
  </si>
  <si>
    <t>https://image.tmdb.org/t/p/original/l9yAQn6TyrA3gv5xZZkiMMoZsiw.jpg</t>
  </si>
  <si>
    <t>https://family.20thcenturystudios.com/movies/night-at-the-museum-battle-of-the-smithsonian</t>
  </si>
  <si>
    <t>lPLY8O1y0qA</t>
  </si>
  <si>
    <t>tt1078912</t>
  </si>
  <si>
    <t>6891e91f7a297d387b05602a</t>
  </si>
  <si>
    <t>Night at the Museum: Secret of the Tomb</t>
  </si>
  <si>
    <t>night at museum secret tomb</t>
  </si>
  <si>
    <t>When the magic powers of The Tablet of Ahkmenrah begin to die out, Larry Daley spans the globe, uniting favorite and new characters while embarking on an epic quest to save the magic before it is gone forever.</t>
  </si>
  <si>
    <t>2014-12-17T00:00:00Z</t>
  </si>
  <si>
    <t>2014-12-19T00:00:00Z</t>
  </si>
  <si>
    <t>https://image.tmdb.org/t/p/original/xwgy305K6qDs3D20xUO4OZu1HPY.jpg</t>
  </si>
  <si>
    <t>https://family.20thcenturystudios.com/movies/night-at-the-museum-secret-of-the-tomb</t>
  </si>
  <si>
    <t>aXEtR6Hn_nA</t>
  </si>
  <si>
    <t>Moving Picture Company</t>
  </si>
  <si>
    <t>tt2692250</t>
  </si>
  <si>
    <t>6891e91f7a297d387b05602b</t>
  </si>
  <si>
    <t>Night School</t>
  </si>
  <si>
    <t>night school</t>
  </si>
  <si>
    <t>Teddy Walker is a successful salesman whose life takes an unexpected turn when he accidentally blows up his place of employment. Forced to attend night school to get his GED, Teddy soon finds himself dealing with a group of misfit students, his former high school nemesis and a feisty teacher who doesn't think he's too bright.</t>
  </si>
  <si>
    <t>2018-09-27T00:00:00Z</t>
  </si>
  <si>
    <t>https://image.tmdb.org/t/p/original/uQVIQDc3foTPodZw0ie1Or0CXBn.jpg</t>
  </si>
  <si>
    <t>https://www.uphe.com/movies/night-school</t>
  </si>
  <si>
    <t>t9QtXGirWf0</t>
  </si>
  <si>
    <t>tt6781982</t>
  </si>
  <si>
    <t>1280x554</t>
  </si>
  <si>
    <t>6891e91f7a297d387b05602c</t>
  </si>
  <si>
    <t>Night Train</t>
  </si>
  <si>
    <t>night train</t>
  </si>
  <si>
    <t>Mother Holly McCord is driven to extremes to save the life of her young son. Even if it means hauling black market drugs in her souped-up truck, with the Feds in hot pursuit. With two bounties on her head and her sonâ€™s life on the line, Holly climbs behind the wheel of â€œNight Train,â€ ready to outrun, out gun, and outlast them all.</t>
  </si>
  <si>
    <t>2023-01-13T00:00:00Z</t>
  </si>
  <si>
    <t>2023-01-17T00:00:00Z</t>
  </si>
  <si>
    <t>https://image.tmdb.org/t/p/original/gZFSc3BqUyAvuakHSs7qaWJZnGN.jpg</t>
  </si>
  <si>
    <t>Eu31HgM5g6U</t>
  </si>
  <si>
    <t>tt15727212</t>
  </si>
  <si>
    <t>6891e91f7a297d387b05602d</t>
  </si>
  <si>
    <t>Nightbooks</t>
  </si>
  <si>
    <t>nightbooks</t>
  </si>
  <si>
    <t>Alex, a boy obsessed with scary stories, is trapped by a witch in her modern, magical New York City apartment. His original hair-raising tales are the only thing keeping him safe as he desperately tries to find a way out of this twisted place.</t>
  </si>
  <si>
    <t>2021-09-15T00:00:00Z</t>
  </si>
  <si>
    <t>https://image.tmdb.org/t/p/original/ysJte1iqN8pFQ470tumnViB1wHP.jpg</t>
  </si>
  <si>
    <t>http://www.netflix.com/Nightbooks</t>
  </si>
  <si>
    <t>aQO16k5Vdow</t>
  </si>
  <si>
    <t>Ghost House Pictures</t>
  </si>
  <si>
    <t>tt10521144</t>
  </si>
  <si>
    <t>6891e91f7a297d387b05602e</t>
  </si>
  <si>
    <t>Ninja Assassin</t>
  </si>
  <si>
    <t>ninja assassin</t>
  </si>
  <si>
    <t>Ninja Assassin follows Raizo, one of the deadliest assassins in the world. Taken from the streets as a child, he was transformed into a trained killer by the Ozunu Clan, a secret society whose very existence is considered a myth. But haunted by the merciless execution of his friend by the Clan, Raizo breaks free from them and vanishes. Now he waits, preparing to exact his revenge.</t>
  </si>
  <si>
    <t>2009-09-29T00:00:00Z</t>
  </si>
  <si>
    <t>2009-12-24T00:00:00Z</t>
  </si>
  <si>
    <t>https://image.tmdb.org/t/p/original/5twFaR5A1Y9C3KAt6uy6iq332m0.jpg</t>
  </si>
  <si>
    <t>http://ninja-assassin-movie.warnerbros.com</t>
  </si>
  <si>
    <t>H6tg0YwLJQQ</t>
  </si>
  <si>
    <t>tt1186367</t>
  </si>
  <si>
    <t>6891e91f7a297d387b05602f</t>
  </si>
  <si>
    <t>No Country for Old Men</t>
  </si>
  <si>
    <t>no country for old men</t>
  </si>
  <si>
    <t>Llewelyn Moss stumbles upon dead bodies, $2 million and a hoard of heroin in a Texas desert, but methodical killer Anton Chigurh comes looking for it, with local sheriff Ed Tom Bell hot on his trail. The roles of prey and predator blur as the violent pursuit of money and justice collide.</t>
  </si>
  <si>
    <t>2009-10-20T00:00:00Z</t>
  </si>
  <si>
    <t>2008-01-23T00:00:00Z</t>
  </si>
  <si>
    <t>https://image.tmdb.org/t/p/original/bj1v6YKF8yHqA489VFfnQvOJpnc.jpg</t>
  </si>
  <si>
    <t>A0oNrgumrlE</t>
  </si>
  <si>
    <t>tt0477348</t>
  </si>
  <si>
    <t>6891e91f7a297d387b056030</t>
  </si>
  <si>
    <t>No Escape</t>
  </si>
  <si>
    <t>no escape</t>
  </si>
  <si>
    <t>In their new overseas home, an American family soon finds themselves caught in the middle of a coup, and they frantically look for a safe escape in an environment where foreigners are being immediately executed.</t>
  </si>
  <si>
    <t>2015-08-26T00:00:00Z</t>
  </si>
  <si>
    <t>2015-10-29T00:00:00Z</t>
  </si>
  <si>
    <t>2017-09-10T00:00:00Z</t>
  </si>
  <si>
    <t>https://image.tmdb.org/t/p/original/jIXZEvL4dmgkjyhD5JUDeOaASKB.jpg</t>
  </si>
  <si>
    <t>DOjj07EuO50</t>
  </si>
  <si>
    <t>Living Films</t>
  </si>
  <si>
    <t>tt1781922</t>
  </si>
  <si>
    <t>6891e91f7a297d387b056031</t>
  </si>
  <si>
    <t>No Good Deed</t>
  </si>
  <si>
    <t>no good deed</t>
  </si>
  <si>
    <t>While doing a friend a favour and searching for a runaway teenager, a police detective stumbles upon a bizarre band of criminals about to pull off a bank robbery. The screenplay by Christopher Cannan and Steve Barancik is based on the short story "The House in Turk Street" by Dashiell Hammett.</t>
  </si>
  <si>
    <t>https://image.tmdb.org/t/p/original/lrQU72BcSfzJx71X1ko2K4LTtlE.jpg</t>
  </si>
  <si>
    <t>AmsC8JcLlZg</t>
  </si>
  <si>
    <t>ApolloMedia</t>
  </si>
  <si>
    <t>tt0292610</t>
  </si>
  <si>
    <t>1920x1048</t>
  </si>
  <si>
    <t>6891e91f7a297d387b056032</t>
  </si>
  <si>
    <t>No Hard Feelings</t>
  </si>
  <si>
    <t>no hard feelings</t>
  </si>
  <si>
    <t>On the brink of losing her childhood home, Maddie discovers an intriguing job listing: wealthy helicopter parents looking for someone to â€œdateâ€ their introverted 19-year-old son, Percy, before he leaves for college. To her surprise, Maddie soon discovers the awkward Percy is no sure thing.</t>
  </si>
  <si>
    <t>https://image.tmdb.org/t/p/original/gD72DhJ7NbfxvtxGiAzLaa0xaoj.jpg</t>
  </si>
  <si>
    <t>https://www.nohardfeelingsmovie.com</t>
  </si>
  <si>
    <t>7psP7xBEa28</t>
  </si>
  <si>
    <t>tt15671028</t>
  </si>
  <si>
    <t>6891e91f7a297d387b056033</t>
  </si>
  <si>
    <t>No Strings Attached</t>
  </si>
  <si>
    <t>no strings attached</t>
  </si>
  <si>
    <t>Emma is a busy doctor who sets up a seemingly perfect arrangement when she offers her best friend Adam a relationship with one rule: No strings attached. But when a fling becomes a thing, can sex friends stay best friends?</t>
  </si>
  <si>
    <t>2011-01-21T00:00:00Z</t>
  </si>
  <si>
    <t>2011-05-10T00:00:00Z</t>
  </si>
  <si>
    <t>https://image.tmdb.org/t/p/original/9C09L1U9S13J4Ut029Qhu0oLcTQ.jpg</t>
  </si>
  <si>
    <t>http://www.nostringsattachedmovie.com/</t>
  </si>
  <si>
    <t>X7bRikS7C3o</t>
  </si>
  <si>
    <t>tt1411238</t>
  </si>
  <si>
    <t>6891e91f7a297d387b056034</t>
  </si>
  <si>
    <t>No Sudden Move</t>
  </si>
  <si>
    <t>no sudden move</t>
  </si>
  <si>
    <t>A group of criminals are brought together under mysterious circumstances and have to work together to uncover what's really going on when their simple job goes completely sideways.</t>
  </si>
  <si>
    <t>2021-06-24T00:00:00Z</t>
  </si>
  <si>
    <t>https://image.tmdb.org/t/p/original/kARdPEc4b32GQlHmJXMhGOCplEA.jpg</t>
  </si>
  <si>
    <t>https://www.max.com/movies/no-sudden-move/d029e9cd-9030-4ac1-b897-7d1dc22b7ad3</t>
  </si>
  <si>
    <t>kybqUuHscrM</t>
  </si>
  <si>
    <t>tt11525644</t>
  </si>
  <si>
    <t>1920x880</t>
  </si>
  <si>
    <t>6891e91f7a297d387b056035</t>
  </si>
  <si>
    <t>No Time to Die</t>
  </si>
  <si>
    <t>no time to die</t>
  </si>
  <si>
    <t>Bond has left active service and is enjoying a tranquil life in Jamaica. His peace is short-lived when his old friend Felix Leiter from the CIA turns up asking for help. The mission to rescue a kidnapped scientist turns out to be far more treacherous than expected, leading Bond onto the trail of a mysterious villain armed with dangerous new technology.</t>
  </si>
  <si>
    <t>2021-09-29T00:00:00Z</t>
  </si>
  <si>
    <t>2021-12-16T00:00:00Z</t>
  </si>
  <si>
    <t>2021-11-09T00:00:00Z</t>
  </si>
  <si>
    <t>https://image.tmdb.org/t/p/original/iUgygt3fscRoKWCV1d0C7FbM9TP.jpg</t>
  </si>
  <si>
    <t>https://www.007.com/no-time-to-die/</t>
  </si>
  <si>
    <t>N_gD9-Oa0fg</t>
  </si>
  <si>
    <t>tt2382320</t>
  </si>
  <si>
    <t>3824x1584</t>
  </si>
  <si>
    <t>6891e91f7a297d387b056036</t>
  </si>
  <si>
    <t>No Way Out</t>
  </si>
  <si>
    <t>no way out</t>
  </si>
  <si>
    <t>Navy Lt. Tom Farrell meets a young woman, Susan Atwell , and they share a passionate fling. Farrell then finds out that his superior, Defense Secretary David Brice, is also romantically involved with Atwell. When the young woman turns up dead, Farrell is put in charge of the murder investigation. He begins to uncover shocking clues about the case, but when details of his encounter with Susan surface, he becomes a suspect as well.</t>
  </si>
  <si>
    <t>1987-08-14T00:00:00Z</t>
  </si>
  <si>
    <t>https://image.tmdb.org/t/p/original/93CzsBvRhg035yvQosRtSsTL19v.jpg</t>
  </si>
  <si>
    <t>tt0093640</t>
  </si>
  <si>
    <t>6891e91f7a297d387b056037</t>
  </si>
  <si>
    <t>Noah</t>
  </si>
  <si>
    <t>noah</t>
  </si>
  <si>
    <t>A man who suffers visions of an apocalyptic deluge takes measures to protect his family from the coming flood.</t>
  </si>
  <si>
    <t>2014-03-07T00:00:00Z</t>
  </si>
  <si>
    <t>2014-03-28T00:00:00Z</t>
  </si>
  <si>
    <t>https://image.tmdb.org/t/p/original/trtD17IqSWV9Nbn4OILztc9GuCX.jpg</t>
  </si>
  <si>
    <t>fdu10cX3pWA</t>
  </si>
  <si>
    <t>tt1959490</t>
  </si>
  <si>
    <t>6891e91f7a297d387b056038</t>
  </si>
  <si>
    <t>Nobody</t>
  </si>
  <si>
    <t>nobody</t>
  </si>
  <si>
    <t>Hutch Mansell, a suburban dad, overlooked husband, nothing neighbor â€” a "nobody." When two thieves break into his home one night, Hutch's unknown long-simmering rage is ignited and propels him on a brutal path that will uncover dark secrets he fought to leave behind.</t>
  </si>
  <si>
    <t>2021-03-18T00:00:00Z</t>
  </si>
  <si>
    <t>2021-04-16T00:00:00Z</t>
  </si>
  <si>
    <t>https://image.tmdb.org/t/p/original/oBgWY00bEFeZ9N25wWVyuQddbAo.jpg</t>
  </si>
  <si>
    <t>https://www.nobody.movie</t>
  </si>
  <si>
    <t>wZti8QKBWPo</t>
  </si>
  <si>
    <t>tt7888964</t>
  </si>
  <si>
    <t>Nobody Collection</t>
  </si>
  <si>
    <t>6891e91f7a297d387b056039</t>
  </si>
  <si>
    <t>Norbit</t>
  </si>
  <si>
    <t>norbit</t>
  </si>
  <si>
    <t>A mild-mannered guy who is engaged to a monstrous woman meets the woman of his dreams, and schemes to find a way to be with her.</t>
  </si>
  <si>
    <t>2007-02-08T00:00:00Z</t>
  </si>
  <si>
    <t>2007-03-09T00:00:00Z</t>
  </si>
  <si>
    <t>https://image.tmdb.org/t/p/original/XcZ5NzygPp54csxCnzvQKuxFL2.jpg</t>
  </si>
  <si>
    <t>http://www.meetnorbit.com/</t>
  </si>
  <si>
    <t>IsJCWdwVdQ0</t>
  </si>
  <si>
    <t>Tollin/Robbins Productions</t>
  </si>
  <si>
    <t>tt0477051</t>
  </si>
  <si>
    <t>6891e91f7a297d387b05603a</t>
  </si>
  <si>
    <t>Notting Hill</t>
  </si>
  <si>
    <t>notting hill</t>
  </si>
  <si>
    <t>William Thacker is a London bookstore owner whose humdrum existence is thrown into romantic turmoil when famous American actress Anna Scott appears in his shop. A chance encounter over spilled orange juice leads to a kiss that blossoms into a full-blown affair. As the average bloke and glamorous movie star draw closer and closer together, they struggle to reconcile their radically different lifestyles in the name of love.</t>
  </si>
  <si>
    <t>1999-05-21T00:00:00Z</t>
  </si>
  <si>
    <t>2000-05-18T00:00:00Z</t>
  </si>
  <si>
    <t>1999-12-09T00:00:00Z</t>
  </si>
  <si>
    <t>https://image.tmdb.org/t/p/original/k7cwPG5sVmCumxKZCukyu3SbyjG.jpg</t>
  </si>
  <si>
    <t>http://www.notting-hill.com/</t>
  </si>
  <si>
    <t>bMrOp79dM74</t>
  </si>
  <si>
    <t>tt0125439</t>
  </si>
  <si>
    <t>6891e91f7a297d387b05603b</t>
  </si>
  <si>
    <t>Now You See Me</t>
  </si>
  <si>
    <t>now you see me</t>
  </si>
  <si>
    <t>An FBI agent and an Interpol detective track a team of illusionists who pull off bank heists during their performances and reward their audiences with the money.</t>
  </si>
  <si>
    <t>2013-05-29T00:00:00Z</t>
  </si>
  <si>
    <t>2013-07-25T00:00:00Z</t>
  </si>
  <si>
    <t>https://image.tmdb.org/t/p/original/tWsNYbrqy1p1w6K9zRk0mSchztT.jpg</t>
  </si>
  <si>
    <t>DaavRAV8a0A</t>
  </si>
  <si>
    <t>tt1670345</t>
  </si>
  <si>
    <t>Now You See Me Collection</t>
  </si>
  <si>
    <t>6891e91f7a297d387b05603c</t>
  </si>
  <si>
    <t>Now You See Me 2</t>
  </si>
  <si>
    <t>now you see me 2</t>
  </si>
  <si>
    <t>One year after outwitting the FBI and winning the publicâ€™s adulation with their mind-bending spectacles, the Four Horsemen resurface only to find themselves face to face with a new enemy who enlists them to pull off their most dangerous heist yet.</t>
  </si>
  <si>
    <t>2016-06-02T00:00:00Z</t>
  </si>
  <si>
    <t>2016-08-16T00:00:00Z</t>
  </si>
  <si>
    <t>https://image.tmdb.org/t/p/original/A81kDB6a1K86YLlcOtZB27jriJh.jpg</t>
  </si>
  <si>
    <t>http://nowyouseeme.movie</t>
  </si>
  <si>
    <t>JzZh8kJJwe4</t>
  </si>
  <si>
    <t>tt3110958</t>
  </si>
  <si>
    <t>6891e91f7a297d387b05603d</t>
  </si>
  <si>
    <t>Nuclear Now</t>
  </si>
  <si>
    <t>nuclear now</t>
  </si>
  <si>
    <t>With unprecedented access to the nuclear industry in France, Russia, and the United States, Nuclear Now explores the possibility for the global community to overcome the challenges of climate change and energy poverty to reach a brighter future through the power of nuclear energy.  Beneath our feet, Uranium atoms in the Earthâ€™s crust hold incredibly concentrated energy. Science unlocked this energy in the mid-20th century, first for bombs and then to power submarines. The United States led the effort to generate electricity from this new source. Yet in the mid-20th century as societies began the transition to nuclear power and away from fossil fuels, a long-term PR campaign to scare the public began, funded in part by coal and oil interests.</t>
  </si>
  <si>
    <t>2022-09-09T00:00:00Z</t>
  </si>
  <si>
    <t>2023-07-25T00:00:00Z</t>
  </si>
  <si>
    <t>https://image.tmdb.org/t/p/original/vdxG11NGlnDUWoSjRRkDKXh34ee.jpg</t>
  </si>
  <si>
    <t>https://www.nuclearnowfilm.com/</t>
  </si>
  <si>
    <t>4c5RPk8FlIk</t>
  </si>
  <si>
    <t>tt21376908</t>
  </si>
  <si>
    <t>6891e91f7a297d387b05603e</t>
  </si>
  <si>
    <t>Nutty Professor II: The Klumps</t>
  </si>
  <si>
    <t>nutty professor ii klumps</t>
  </si>
  <si>
    <t>The hilarity begins when professor Sherman Klump finds romance with fellow DNA specialist, Denise Gaines, and discovers a brilliant formula that reverses aging. But Sherman's thin and obnoxious alter ego, Buddy Love, wants out...and a big piece of the action. And when Buddy gets loose, things get seriously nutty.</t>
  </si>
  <si>
    <t>2000-07-27T00:00:00Z</t>
  </si>
  <si>
    <t>2000-09-21T00:00:00Z</t>
  </si>
  <si>
    <t>https://image.tmdb.org/t/p/original/7HlhufckAoQb1yIu3FNu339Iuv4.jpg</t>
  </si>
  <si>
    <t>X5BnhugnRR8</t>
  </si>
  <si>
    <t>tt0144528</t>
  </si>
  <si>
    <t>The Nutty Professor Collection</t>
  </si>
  <si>
    <t>6891e91f7a297d387b05603f</t>
  </si>
  <si>
    <t>O Brother, Where Art Thou?</t>
  </si>
  <si>
    <t>o brother where art thou</t>
  </si>
  <si>
    <t>In the deep south during the 1930s, three escaped convicts search for hidden treasure while a relentless lawman pursues them. On their journey they come across many comical characters and incredible situations. Based upon Homer's 'Odyssey'.</t>
  </si>
  <si>
    <t>2000-08-30T00:00:00Z</t>
  </si>
  <si>
    <t>https://image.tmdb.org/t/p/original/s9foMAcLg8GEzzQzer04qOGdD1k.jpg</t>
  </si>
  <si>
    <t>pi-KDvtUaGQ</t>
  </si>
  <si>
    <t>tt0190590</t>
  </si>
  <si>
    <t>6891e91f7a297d387b056040</t>
  </si>
  <si>
    <t>Oblivion</t>
  </si>
  <si>
    <t>oblivion</t>
  </si>
  <si>
    <t>Jack Harper is one of the last few drone repairmen stationed on Earth. Part of a massive operation to extract vital resources after decades of war with a terrifying threat known as the Scavs, Jackâ€™s mission is nearly complete. His existence is brought crashing down when he rescues a beautiful  stranger from a downed spacecraft. Her arrival triggers a chain of events that  forces him to question everything he knows and puts the fate of humanity in his hands.</t>
  </si>
  <si>
    <t>2013-04-10T00:00:00Z</t>
  </si>
  <si>
    <t>2015-05-25T00:00:00Z</t>
  </si>
  <si>
    <t>https://image.tmdb.org/t/p/original/eO3r38fwnhb58M1YgcjQBd3VNcp.jpg</t>
  </si>
  <si>
    <t>https://www.uphe.com/movies/oblivion</t>
  </si>
  <si>
    <t>tx6_JMDFfWI</t>
  </si>
  <si>
    <t>tt1483013</t>
  </si>
  <si>
    <t>6891e91f7a297d387b056041</t>
  </si>
  <si>
    <t>Observe and Report</t>
  </si>
  <si>
    <t>observe report</t>
  </si>
  <si>
    <t>Mall security guard Ronnie Barnhardt is called into action to stop a flasher from turning shopper's paradise into his personal peep show. But when Barnhardt can't bring the culprit to justice, a surly police detective is recruited to close the case.</t>
  </si>
  <si>
    <t>2011-04-13T00:00:00Z</t>
  </si>
  <si>
    <t>https://image.tmdb.org/t/p/original/8igojxcW1qN9VJ62MMKZDrx4D3e.jpg</t>
  </si>
  <si>
    <t>https://www.warnerbros.com/observe-and-report</t>
  </si>
  <si>
    <t>I5-9mwLF-KM</t>
  </si>
  <si>
    <t>tt1197628</t>
  </si>
  <si>
    <t>6891e91f7a297d387b056042</t>
  </si>
  <si>
    <t>Ocean's Eight</t>
  </si>
  <si>
    <t>ocean s eight</t>
  </si>
  <si>
    <t>Debbie Ocean, a criminal mastermind, gathers a crew of female thieves to pull off the heist of the century at New York's annual Met Gala.</t>
  </si>
  <si>
    <t>2018-09-11T00:00:00Z</t>
  </si>
  <si>
    <t>https://image.tmdb.org/t/p/original/MvYpKlpFukTivnlBhizGbkAe3v.jpg</t>
  </si>
  <si>
    <t>https://www.warnerbros.com/movies/oceans-8</t>
  </si>
  <si>
    <t>n5LoVcVsiSQ</t>
  </si>
  <si>
    <t>tt5164214</t>
  </si>
  <si>
    <t>6891e91f7a297d387b056043</t>
  </si>
  <si>
    <t>Ocean's Eleven</t>
  </si>
  <si>
    <t>ocean s eleven</t>
  </si>
  <si>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</si>
  <si>
    <t>2001-12-07T00:00:00Z</t>
  </si>
  <si>
    <t>2002-07-17T00:00:00Z</t>
  </si>
  <si>
    <t>https://image.tmdb.org/t/p/original/hQQCdZrsHtZyR6NbKH2YyCqd2fR.jpg</t>
  </si>
  <si>
    <t>http://www.warnerbros.co.uk/movies/oceans-eleven</t>
  </si>
  <si>
    <t>n3epi9hPbqQ</t>
  </si>
  <si>
    <t>tt0240772</t>
  </si>
  <si>
    <t>Ocean's Collection</t>
  </si>
  <si>
    <t>6891e91f7a297d387b056044</t>
  </si>
  <si>
    <t>Ocean's Thirteen</t>
  </si>
  <si>
    <t>ocean s thirteen</t>
  </si>
  <si>
    <t>Danny Ocean's team of criminals are back and composing a plan more personal than ever. When ruthless casino owner Willy Bank doublecrosses Reuben Tishkoff, causing a heart attack, Danny Ocean vows that he and his team will do anything to bring down Willy Bank along with everything he's got. Even if it means asking for help from an enemy.</t>
  </si>
  <si>
    <t>2007-06-05T00:00:00Z</t>
  </si>
  <si>
    <t>2007-10-31T00:00:00Z</t>
  </si>
  <si>
    <t>https://image.tmdb.org/t/p/original/pBsZs4zYUiUTemqbikTZ76iQRaU.jpg</t>
  </si>
  <si>
    <t>http://oceans13.warnerbros.com/</t>
  </si>
  <si>
    <t>sbzwtsMiVQY</t>
  </si>
  <si>
    <t>tt0496806</t>
  </si>
  <si>
    <t>6891e91f7a297d387b056045</t>
  </si>
  <si>
    <t>Ocean's Twelve</t>
  </si>
  <si>
    <t>ocean s twelve</t>
  </si>
  <si>
    <t>Danny Ocean reunites with his old flame and the rest of his merry band of thieves in carrying out three huge heists in Rome, Paris and Amsterdam â€“ but a Europol agent is hot on their heels.</t>
  </si>
  <si>
    <t>2004-12-09T00:00:00Z</t>
  </si>
  <si>
    <t>2005-04-12T00:00:00Z</t>
  </si>
  <si>
    <t>2008-03-24T00:00:00Z</t>
  </si>
  <si>
    <t>https://image.tmdb.org/t/p/original/pE5anFf7nf6ah7V3VRezQ1KSovi.jpg</t>
  </si>
  <si>
    <t>http://oceans12.warnerbros.com/</t>
  </si>
  <si>
    <t>ATHwwFhB-UQ</t>
  </si>
  <si>
    <t>tt0349903</t>
  </si>
  <si>
    <t>6891e91f7a297d387b056046</t>
  </si>
  <si>
    <t>Octopussy</t>
  </si>
  <si>
    <t>octopussy</t>
  </si>
  <si>
    <t>James Bond is sent to investigate after a fellow â€œ00â€ agent is found dead with a priceless Indian FabergÃ© egg. Bond follows the mystery and uncovers a smuggling scandal and a Russian General who wants to provoke a new World War.</t>
  </si>
  <si>
    <t>1983-06-05T00:00:00Z</t>
  </si>
  <si>
    <t>2002-04-06T00:00:00Z</t>
  </si>
  <si>
    <t>https://image.tmdb.org/t/p/original/yoosZitM9igSk3Sd0sBXIhKlAh1.jpg</t>
  </si>
  <si>
    <t>https://www.mgm.com/movies/octopussy</t>
  </si>
  <si>
    <t>q1hLWZzgZvU</t>
  </si>
  <si>
    <t>tt0086034</t>
  </si>
  <si>
    <t>6891e91f7a297d387b056047</t>
  </si>
  <si>
    <t>Office Space</t>
  </si>
  <si>
    <t>office space</t>
  </si>
  <si>
    <t>A depressed white-collar worker tries hypnotherapy, only to find himself in a perpetual state of devil-may-care bliss that prompts him to start living by his own rules, and hatch a hapless attempt to embezzle money from his soul-killing employers.</t>
  </si>
  <si>
    <t>1999-02-19T00:00:00Z</t>
  </si>
  <si>
    <t>2001-06-15T00:00:00Z</t>
  </si>
  <si>
    <t>https://image.tmdb.org/t/p/original/v7fBXxHZ5WQn2PGgpXhTqHgtcJk.jpg</t>
  </si>
  <si>
    <t>3_fG_zLbBeU</t>
  </si>
  <si>
    <t>tt0151804</t>
  </si>
  <si>
    <t>6891e91f7a297d387b056048</t>
  </si>
  <si>
    <t>Officer Down</t>
  </si>
  <si>
    <t>officer down</t>
  </si>
  <si>
    <t>When a cop's crooked past comes back to get him, can he do the right thing, or will he succumb to the threats of his dangerous connections?</t>
  </si>
  <si>
    <t>2013-01-22T00:00:00Z</t>
  </si>
  <si>
    <t>2013-03-25T00:00:00Z</t>
  </si>
  <si>
    <t>https://image.tmdb.org/t/p/original/ageNvAnhrwOrFjsB8mHqckee503.jpg</t>
  </si>
  <si>
    <t>hvvusI6Sh64</t>
  </si>
  <si>
    <t>Jeff Most Productions</t>
  </si>
  <si>
    <t>tt1925479</t>
  </si>
  <si>
    <t>6891e91f7a297d387b056049</t>
  </si>
  <si>
    <t>Official Secrets</t>
  </si>
  <si>
    <t>official secrets</t>
  </si>
  <si>
    <t>The true story of British intelligence whistleblower Katharine Gun whoâ€”prior to the 2003 Iraq invasionâ€”leaked a top-secret NSA memo exposing a joint US-UK illegal spying operation against members of the UN Security Council. The memo proposed blackmailing member states into voting for war.</t>
  </si>
  <si>
    <t>2019-08-30T00:00:00Z</t>
  </si>
  <si>
    <t>2020-03-11T00:00:00Z</t>
  </si>
  <si>
    <t>https://image.tmdb.org/t/p/original/lyCGqSkT3PqLYQXiWs4FCVJBAYW.jpg</t>
  </si>
  <si>
    <t>https://www.ifcfilms.com/films/official-secrets</t>
  </si>
  <si>
    <t>t64H3S7r4wo</t>
  </si>
  <si>
    <t>Clear Pictures Entertainment</t>
  </si>
  <si>
    <t>tt5431890</t>
  </si>
  <si>
    <t>6891e91f7a297d387b05604a</t>
  </si>
  <si>
    <t>Old Dogs</t>
  </si>
  <si>
    <t>old dogs</t>
  </si>
  <si>
    <t>Charlie and Dan have been best friends and business partners for thirty years; their Manhattan public relations firm is on the verge of a huge business deal with a Japanese company. With two weeks to sew up the contract, Dan gets a surprise: a woman he married on a drunken impulse nearly nine years before (annulled the next day) shows up to tell him he's the father of her twins, now seven, and she'll be in jail for 14 days for a political protest. Dan volunteers to keep the tykes, although he's up tight and clueless. With Charlie's help is there any way they can be dad and uncle, meet the kids' expectations, and still land the account?</t>
  </si>
  <si>
    <t>2009-11-24T00:00:00Z</t>
  </si>
  <si>
    <t>2010-01-14T00:00:00Z</t>
  </si>
  <si>
    <t>https://image.tmdb.org/t/p/original/u056hk3at4ukf9DWASVjogXyZfn.jpg</t>
  </si>
  <si>
    <t>http://disney.go.com/olddogs/</t>
  </si>
  <si>
    <t>tt0976238</t>
  </si>
  <si>
    <t>6891e91f7a297d387b05604b</t>
  </si>
  <si>
    <t>Old School</t>
  </si>
  <si>
    <t>old school</t>
  </si>
  <si>
    <t>Three friends attempt to recapture their glory days by opening up a fraternity near their alma mater.</t>
  </si>
  <si>
    <t>2003-02-21T00:00:00Z</t>
  </si>
  <si>
    <t>2006-06-28T00:00:00Z</t>
  </si>
  <si>
    <t>2003-02-17T00:00:00Z</t>
  </si>
  <si>
    <t>https://image.tmdb.org/t/p/original/nYtuwNHpEoIbTgS3aFPSEwZNN6l.jpg</t>
  </si>
  <si>
    <t>VqtymOtKr48</t>
  </si>
  <si>
    <t>tt0302886</t>
  </si>
  <si>
    <t>6891e91f7a297d387b05604c</t>
  </si>
  <si>
    <t>Olympus Has Fallen</t>
  </si>
  <si>
    <t>olympus has fallen</t>
  </si>
  <si>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</si>
  <si>
    <t>2015-09-05T00:00:00Z</t>
  </si>
  <si>
    <t>https://image.tmdb.org/t/p/original/gKnx04MxnKcf5uOdhHhAAkqcCg.jpg</t>
  </si>
  <si>
    <t>ar-IaAx7s8k</t>
  </si>
  <si>
    <t>tt2302755</t>
  </si>
  <si>
    <t>6891e91f7a297d387b05604d</t>
  </si>
  <si>
    <t>On a Wing and a Prayer</t>
  </si>
  <si>
    <t>on wing prayer</t>
  </si>
  <si>
    <t>After their pilot dies unexpectedly mid-flight, passenger Doug White must safely land a plane and save his entire family from insurmountable danger.</t>
  </si>
  <si>
    <t>https://image.tmdb.org/t/p/original/8GTJwaC2CeNa0Zg6QrPLwrfurpZ.jpg</t>
  </si>
  <si>
    <t>https://www.amazon.com/dp/B0B75XQBGB</t>
  </si>
  <si>
    <t>C4UKU7W3PKE</t>
  </si>
  <si>
    <t>tt13929998</t>
  </si>
  <si>
    <t>6891e91f7a297d387b05604e</t>
  </si>
  <si>
    <t>On Her Majesty's Secret Service</t>
  </si>
  <si>
    <t>on her majesty s secret service</t>
  </si>
  <si>
    <t>James Bond tracks his archnemesis, Ernst Blofeld, to a mountaintop retreat in the Swiss alps where he is training an army of beautiful, lethal women. Along the way, Bond falls for Italian contessa Tracy Draco, and marries her in order to get closer to Blofeld.</t>
  </si>
  <si>
    <t>1969-12-18T00:00:00Z</t>
  </si>
  <si>
    <t>1992-10-01T00:00:00Z</t>
  </si>
  <si>
    <t>2005-05-18T00:00:00Z</t>
  </si>
  <si>
    <t>https://image.tmdb.org/t/p/original/m3KfbxvqaiAvRJ6MpguA3GuLdDQ.jpg</t>
  </si>
  <si>
    <t>https://www.mgm.com/movies/on-her-majestys-secret-service</t>
  </si>
  <si>
    <t>U_-nD5r8dc0</t>
  </si>
  <si>
    <t>tt0064757</t>
  </si>
  <si>
    <t>6891e91f7a297d387b05604f</t>
  </si>
  <si>
    <t>On the Line</t>
  </si>
  <si>
    <t>on line</t>
  </si>
  <si>
    <t>A provocative and edgy radio host must play a dangerous game of cat and mouse with a mysterious caller who's kidnapped his family and is threatening to blow up the whole station.</t>
  </si>
  <si>
    <t>2022-10-31T00:00:00Z</t>
  </si>
  <si>
    <t>2022-12-13T00:00:00Z</t>
  </si>
  <si>
    <t>https://image.tmdb.org/t/p/original/y0LjM612TshmHBL8fPfJreToE7S.jpg</t>
  </si>
  <si>
    <t>0E4hfSMpOcA</t>
  </si>
  <si>
    <t>CaliWood Pictures</t>
  </si>
  <si>
    <t>tt14824590</t>
  </si>
  <si>
    <t>6891e91f7a297d387b056050</t>
  </si>
  <si>
    <t>Once Upon a Time in America</t>
  </si>
  <si>
    <t>once upon time in america</t>
  </si>
  <si>
    <t>A former Prohibition-era Jewish gangster returns to the Lower East Side of Manhattan over thirty years later, where he once again must confront the ghosts and regrets of his old life.</t>
  </si>
  <si>
    <t>1992-12-04T00:00:00Z</t>
  </si>
  <si>
    <t>1985-08-01T00:00:00Z</t>
  </si>
  <si>
    <t>https://image.tmdb.org/t/p/original/i0enkzsL5dPeneWnjl1fCWm6L7k.jpg</t>
  </si>
  <si>
    <t>lFw062jAYR0</t>
  </si>
  <si>
    <t>Embassy International Pictures</t>
  </si>
  <si>
    <t>tt0087843</t>
  </si>
  <si>
    <t>6891e91f7a297d387b056051</t>
  </si>
  <si>
    <t>Once Upon a Time in Mexico</t>
  </si>
  <si>
    <t>once upon time in mexico</t>
  </si>
  <si>
    <t>A corrupt CIA agent Sands hires hitman El Mariachi to assassinate a Mexican general hired by a drug kingpin attempting a coup d'Ã©tat of the President of Mexico.</t>
  </si>
  <si>
    <t>2003-09-11T00:00:00Z</t>
  </si>
  <si>
    <t>2004-01-01T00:00:00Z</t>
  </si>
  <si>
    <t>https://image.tmdb.org/t/p/original/oY0Yqsj4TwkjELkIHXJimjdbV8M.jpg</t>
  </si>
  <si>
    <t>7JrCqCz6CBA</t>
  </si>
  <si>
    <t>tt0285823</t>
  </si>
  <si>
    <t>6891e91f7a297d387b056052</t>
  </si>
  <si>
    <t>Once Upon a Time... in Hollywood</t>
  </si>
  <si>
    <t>once upon time in hollywood</t>
  </si>
  <si>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Polanskiâ€¦</t>
  </si>
  <si>
    <t>2019-07-24T00:00:00Z</t>
  </si>
  <si>
    <t>2019-11-25T00:00:00Z</t>
  </si>
  <si>
    <t>https://image.tmdb.org/t/p/original/8j58iEBw9pOXFD2L0nt0ZXeHviB.jpg</t>
  </si>
  <si>
    <t>https://www.sonypictures.com/movies/onceuponatimeinhollywood</t>
  </si>
  <si>
    <t>vKgITiP1UMg</t>
  </si>
  <si>
    <t>tt7131622</t>
  </si>
  <si>
    <t>1920x744</t>
  </si>
  <si>
    <t>6891e91f7a297d387b056053</t>
  </si>
  <si>
    <t>One Flew Over the Cuckoo's Nest</t>
  </si>
  <si>
    <t>one flew over cuckoo s nest</t>
  </si>
  <si>
    <t>A petty criminal fakes insanity to serve his sentence in a mental ward rather than prison. He soon finds himself as a leader to the other patientsâ€”and an enemy to the cruel, domineering nurse who runs the ward.</t>
  </si>
  <si>
    <t>1975-11-19T00:00:00Z</t>
  </si>
  <si>
    <t>1995-09-09T00:00:00Z</t>
  </si>
  <si>
    <t>https://image.tmdb.org/t/p/original/kjWsMh72V6d8KRLV4EOoSJLT1H7.jpg</t>
  </si>
  <si>
    <t>3NSVJlBeGBA</t>
  </si>
  <si>
    <t>Fantasy Films</t>
  </si>
  <si>
    <t>tt0073486</t>
  </si>
  <si>
    <t>6891e91f7a297d387b056054</t>
  </si>
  <si>
    <t>one shot</t>
  </si>
  <si>
    <t>An elite squad of Navy SEALs, on a covert mission to transport a prisoner off a CIA black site island prison, are trapped when insurgents attack while trying to rescue the same prisoner.</t>
  </si>
  <si>
    <t>2022-03-10T00:00:00Z</t>
  </si>
  <si>
    <t>https://image.tmdb.org/t/p/original/3OXiTjU30gWtqxmx4BU9RVp2OTv.jpg</t>
  </si>
  <si>
    <t>8PmV8GFrZzo</t>
  </si>
  <si>
    <t>Signature Films</t>
  </si>
  <si>
    <t>tt14199590</t>
  </si>
  <si>
    <t>1920x962</t>
  </si>
  <si>
    <t>One Shot Collection</t>
  </si>
  <si>
    <t>6891e91f7a297d387b056055</t>
  </si>
  <si>
    <t>Only God Forgives</t>
  </si>
  <si>
    <t>only god forgives</t>
  </si>
  <si>
    <t>Julian, who runs a Thai boxing club as a front organization for his family's drug smuggling operation, is forced by his mother Crystal to find and kill the individual responsible for his brother's recent death.</t>
  </si>
  <si>
    <t>2013-05-30T00:00:00Z</t>
  </si>
  <si>
    <t>2013-10-02T00:00:00Z</t>
  </si>
  <si>
    <t>https://image.tmdb.org/t/p/original/kWjjFSng1JttmDRwDROoGcIArEh.jpg</t>
  </si>
  <si>
    <t>XiSq-7QQDQg</t>
  </si>
  <si>
    <t>tt1602613</t>
  </si>
  <si>
    <t>6891e91f7a297d387b056056</t>
  </si>
  <si>
    <t>Open Range</t>
  </si>
  <si>
    <t>open range</t>
  </si>
  <si>
    <t>A former gunslinger is forced to take up arms again when he and his cattle crew are threatened by a corrupt lawman.</t>
  </si>
  <si>
    <t>2003-08-15T00:00:00Z</t>
  </si>
  <si>
    <t>2004-01-20T00:00:00Z</t>
  </si>
  <si>
    <t>2004-05-20T00:00:00Z</t>
  </si>
  <si>
    <t>https://image.tmdb.org/t/p/original/5bmt52Fijy71W0E72on8xnnYHgP.jpg</t>
  </si>
  <si>
    <t>4T9bbdEYUoc</t>
  </si>
  <si>
    <t>Cobalt Media Group</t>
  </si>
  <si>
    <t>tt0316356</t>
  </si>
  <si>
    <t>6891e91f7a297d387b056057</t>
  </si>
  <si>
    <t>Operation: Endgame</t>
  </si>
  <si>
    <t>operation endgame</t>
  </si>
  <si>
    <t>A battle ensues among two government spy teams in an underground facility after their boss is assassinated.</t>
  </si>
  <si>
    <t>https://image.tmdb.org/t/p/original/ugbGBbzoPQXSgolQVVqRC3NGpIw.jpg</t>
  </si>
  <si>
    <t>4JXIe34PwKU</t>
  </si>
  <si>
    <t>tt1268987</t>
  </si>
  <si>
    <t>6891e91f7a297d387b056058</t>
  </si>
  <si>
    <t>Operation Finale</t>
  </si>
  <si>
    <t>operation finale</t>
  </si>
  <si>
    <t>In 1960, a team of Israeli secret agents is deployed to find Adolf Eichmann, the infamous Nazi architect of the Holocaust, supposedly hidden in Argentina, and get him to Israel to be judged.</t>
  </si>
  <si>
    <t>2018-08-29T00:00:00Z</t>
  </si>
  <si>
    <t>https://image.tmdb.org/t/p/original/nlIdPeH5IrR1qRErschnVQeZAQu.jpg</t>
  </si>
  <si>
    <t>http://operationfinalefilm.com</t>
  </si>
  <si>
    <t>07Y4_6PD0Z4</t>
  </si>
  <si>
    <t>Automatik Entertainment</t>
  </si>
  <si>
    <t>tt5208252</t>
  </si>
  <si>
    <t>6891e91f7a297d387b056059</t>
  </si>
  <si>
    <t>Operation Fortune: Ruse de Guerre</t>
  </si>
  <si>
    <t>operation fortune ruse de guerre</t>
  </si>
  <si>
    <t>Special agent Orson Fortune and his team of operatives recruit one of Hollywood's biggest movie stars to help them on an undercover mission when the sale of a deadly new weapons technology threatens to disrupt the world order.</t>
  </si>
  <si>
    <t>2023-01-04T00:00:00Z</t>
  </si>
  <si>
    <t>2023-04-01T00:00:00Z</t>
  </si>
  <si>
    <t>https://image.tmdb.org/t/p/original/uo7vWfQUlVwueYTDRicXOJa8Oow.jpg</t>
  </si>
  <si>
    <t>https://www.operationfortune.movie</t>
  </si>
  <si>
    <t>WdZ-BWWQcWQ</t>
  </si>
  <si>
    <t>tt7985704</t>
  </si>
  <si>
    <t>6891e91f7a297d387b05605a</t>
  </si>
  <si>
    <t>Operation Seawolf</t>
  </si>
  <si>
    <t>operation seawolf</t>
  </si>
  <si>
    <t>During the last days of World War II, Germany, desperate for any last grasp to defeat the allied powers, looked to their last remaining weapons and soldiers. The German Navy and the last remaining U-Boats were formed together for one desperate last mission â€“ a mission to attack the United States Homeland, known as Operation Seawolf. Captain Hans Kessler, a grizzled submarine commander from both World Wars, is called into service to make one mission a success and help turn the tide of the war.</t>
  </si>
  <si>
    <t>2022-10-07T00:00:00Z</t>
  </si>
  <si>
    <t>https://image.tmdb.org/t/p/original/eqm5EAyC9hJCN5qutuW4Ka1xYbU.jpg</t>
  </si>
  <si>
    <t>d0EWwDcbtoM</t>
  </si>
  <si>
    <t>Relis Pic</t>
  </si>
  <si>
    <t>tt13429928</t>
  </si>
  <si>
    <t>6891e91f7a297d387b05605b</t>
  </si>
  <si>
    <t>Oppenheimer</t>
  </si>
  <si>
    <t>oppenheimer</t>
  </si>
  <si>
    <t>The story of J. Robert Oppenheimer's role in the development of the atomic bomb during World War II.</t>
  </si>
  <si>
    <t>2023-11-21T00:00:00Z</t>
  </si>
  <si>
    <t>2023-11-09T00:00:00Z</t>
  </si>
  <si>
    <t>https://image.tmdb.org/t/p/original/8Gxv8gSFCU0XGDykEGv7zR1n2ua.jpg</t>
  </si>
  <si>
    <t>https://www.universalpictures.com/movies/oppenheimer</t>
  </si>
  <si>
    <t>qiuSBWVdgLI</t>
  </si>
  <si>
    <t>Syncopy</t>
  </si>
  <si>
    <t>tt15398776</t>
  </si>
  <si>
    <t>6891e91f7a297d387b05605c</t>
  </si>
  <si>
    <t>Orange County</t>
  </si>
  <si>
    <t>orange county</t>
  </si>
  <si>
    <t>Shaun Brumder is a local surfer kid from Orange County who dreams of going to Stanford to become a writer and to get away from his dysfunctional family household. Except Shaun runs into one complication after another, starting when his application is rejected after his dim-witted guidance counselor sends in the wrong form.</t>
  </si>
  <si>
    <t>2002-12-20T00:00:00Z</t>
  </si>
  <si>
    <t>https://image.tmdb.org/t/p/original/lmLcncTWV78v91tKBmI5ytjKvOc.jpg</t>
  </si>
  <si>
    <t>DigaxGStjC8</t>
  </si>
  <si>
    <t>MTV Films</t>
  </si>
  <si>
    <t>tt0273923</t>
  </si>
  <si>
    <t>6891e91f7a297d387b05605d</t>
  </si>
  <si>
    <t>Original Sin</t>
  </si>
  <si>
    <t>original sin</t>
  </si>
  <si>
    <t>A young man is plunged into a life of subterfuge, deceit and mistaken identity in pursuit of a femme fatale whose heart is never quite within his grasp.</t>
  </si>
  <si>
    <t>2001-05-08T00:00:00Z</t>
  </si>
  <si>
    <t>2002-04-11T00:00:00Z</t>
  </si>
  <si>
    <t>https://image.tmdb.org/t/p/original/xvTtsdvvVr1NYlVJxWZibzhaEt5.jpg</t>
  </si>
  <si>
    <t>HF0eg5YAFIs</t>
  </si>
  <si>
    <t>tt0218922</t>
  </si>
  <si>
    <t>6891e91f7a297d387b05605e</t>
  </si>
  <si>
    <t>Osmosis Jones</t>
  </si>
  <si>
    <t>osmosis jones</t>
  </si>
  <si>
    <t>A white blood cell policeman, with the help of a cold pill, must stop a deadly virus from destroying the human they live in, Frank.</t>
  </si>
  <si>
    <t>2001-11-02T00:00:00Z</t>
  </si>
  <si>
    <t>https://image.tmdb.org/t/p/original/foZpSG88IQUCEBJE3unc5QzO6bQ.jpg</t>
  </si>
  <si>
    <t>http://www.osmosisjones.com/</t>
  </si>
  <si>
    <t>iI6nzmvDBfE</t>
  </si>
  <si>
    <t>tt0181739</t>
  </si>
  <si>
    <t>6891e91f7a297d387b05605f</t>
  </si>
  <si>
    <t>Our Kind of Traitor</t>
  </si>
  <si>
    <t>our kind traitor</t>
  </si>
  <si>
    <t>A young Oxford academic and his attorney girlfriend holiday in Morocco. They bump into a Russian millionaire who owns a peninsula and a diamond watch. He wants a game of tennis. What else he wants propels the lovers on a tortuous journey to the City of London and its unholy alliance with Britain's intelligence establishment, to Paris and the Alps.</t>
  </si>
  <si>
    <t>2016-05-05T00:00:00Z</t>
  </si>
  <si>
    <t>2016-10-12T00:00:00Z</t>
  </si>
  <si>
    <t>https://image.tmdb.org/t/p/original/sYKzETDzreQKKazVj11J4Oy5Wgt.jpg</t>
  </si>
  <si>
    <t>N5k4FBGtbMs</t>
  </si>
  <si>
    <t>StudioCanal</t>
  </si>
  <si>
    <t>tt1995390</t>
  </si>
  <si>
    <t>6891e91f7a297d387b056060</t>
  </si>
  <si>
    <t>Out of Sight</t>
  </si>
  <si>
    <t>out sight</t>
  </si>
  <si>
    <t>Meet Jack Foley, a smooth criminal who bends the law and is determined to make one last heist. Karen Sisco is a federal marshal who chooses all the right moves â€¦ and all the wrong guys. Now they're willing to risk it all to find out if there's more between them than just the law.</t>
  </si>
  <si>
    <t>1998-06-26T00:00:00Z</t>
  </si>
  <si>
    <t>2002-11-19T00:00:00Z</t>
  </si>
  <si>
    <t>https://image.tmdb.org/t/p/original/v49q7AMR3pB4M762woWB1NYMCLF.jpg</t>
  </si>
  <si>
    <t>https://www.uphe.com/movies/out-of-sight</t>
  </si>
  <si>
    <t>WE49DjCAZCc</t>
  </si>
  <si>
    <t>tt0120780</t>
  </si>
  <si>
    <t>6891e91f7a297d387b056061</t>
  </si>
  <si>
    <t>Out of the Furnace</t>
  </si>
  <si>
    <t>out furnace</t>
  </si>
  <si>
    <t>Two brothers live in the economically-depressed Rust Belt, when a cruel twist of fate lands one in prison. His brother is then lured into one of the most violent crime rings in the Northeast.</t>
  </si>
  <si>
    <t>2013-11-09T00:00:00Z</t>
  </si>
  <si>
    <t>2014-03-11T00:00:00Z</t>
  </si>
  <si>
    <t>https://image.tmdb.org/t/p/original/cOuQQ4eRpSBxb0G9OXzWE1pHPeq.jpg</t>
  </si>
  <si>
    <t>nKZMZLd6TqE</t>
  </si>
  <si>
    <t>Energy Entertainment</t>
  </si>
  <si>
    <t>tt1206543</t>
  </si>
  <si>
    <t>6891e91f7a297d387b056062</t>
  </si>
  <si>
    <t>Out of Time</t>
  </si>
  <si>
    <t>out time</t>
  </si>
  <si>
    <t>Matt Lee Whitlock, respected chief of police in small Banyan Key, Florida, must solve a vicious double homicide before he himself falls under suspicion. Matt Lee has to stay a few steps ahead of his own police force and everyone he's trusted in order to find out the truth.</t>
  </si>
  <si>
    <t>2004-02-25T00:00:00Z</t>
  </si>
  <si>
    <t>https://image.tmdb.org/t/p/original/zMExJ6RdJQmRMydvozhEBlOLX1m.jpg</t>
  </si>
  <si>
    <t>66aHIudvS0s</t>
  </si>
  <si>
    <t>Monarch Pictures</t>
  </si>
  <si>
    <t>tt0313443</t>
  </si>
  <si>
    <t>6891e91f7a297d387b056063</t>
  </si>
  <si>
    <t>Outbreak</t>
  </si>
  <si>
    <t>outbreak</t>
  </si>
  <si>
    <t>A deadly airborne virus finds its way into the USA and starts killing off people at an epidemic rate. Col. Sam Daniels' job is to stop the virus spreading from a small town, which must be quarantined, and to prevent an over reaction by the White House.</t>
  </si>
  <si>
    <t>1995-03-10T00:00:00Z</t>
  </si>
  <si>
    <t>1998-04-21T00:00:00Z</t>
  </si>
  <si>
    <t>1997-12-13T00:00:00Z</t>
  </si>
  <si>
    <t>https://image.tmdb.org/t/p/original/4KymNvlWR0XF0sqX2BWRd9Z3yXR.jpg</t>
  </si>
  <si>
    <t>AgZ5goJibn0</t>
  </si>
  <si>
    <t>tt0114069</t>
  </si>
  <si>
    <t>6891e91f7a297d387b056064</t>
  </si>
  <si>
    <t>Outcast</t>
  </si>
  <si>
    <t>outcast</t>
  </si>
  <si>
    <t>A mysterious warrior teams up with the daughter and son of a deposed Chinese Emperor to defeat their cruel brother, who seeks their deaths.</t>
  </si>
  <si>
    <t>2014-09-26T00:00:00Z</t>
  </si>
  <si>
    <t>https://image.tmdb.org/t/p/original/efsgCTlofzIuysfokEp7hwQnUho.jpg</t>
  </si>
  <si>
    <t>OnRuRFbpnCM</t>
  </si>
  <si>
    <t>Media Max Productions</t>
  </si>
  <si>
    <t>tt1552224</t>
  </si>
  <si>
    <t>6891e91f7a297d387b056065</t>
  </si>
  <si>
    <t>Outlaw King</t>
  </si>
  <si>
    <t>outlaw king</t>
  </si>
  <si>
    <t>Forced into exile by the English after being crowned King of Scotland, legendary warrior Robert the Bruce fights to reclaim the throne.</t>
  </si>
  <si>
    <t>2018-11-09T00:00:00Z</t>
  </si>
  <si>
    <t>https://image.tmdb.org/t/p/original/rT49ousKUWN3dV7UlhaC9onTNdl.jpg</t>
  </si>
  <si>
    <t>https://www.netflix.com/title/80190859</t>
  </si>
  <si>
    <t>wHpO9AG_dkE</t>
  </si>
  <si>
    <t>tt6679794</t>
  </si>
  <si>
    <t>6891e91f7a297d387b056066</t>
  </si>
  <si>
    <t>Overboard</t>
  </si>
  <si>
    <t>overboard</t>
  </si>
  <si>
    <t>Heiress Joanna Stayton hires carpenter Dean Proffitt to build a closet on her yachtâ€”and refuses to pay him for the project when it's done. But after Joanna accidentally falls overboard and loses her memory, Dean sees an opportunity to get even.</t>
  </si>
  <si>
    <t>1987-12-16T00:00:00Z</t>
  </si>
  <si>
    <t>2000-12-06T00:00:00Z</t>
  </si>
  <si>
    <t>https://image.tmdb.org/t/p/original/ajJ2nMkeXUVcKsj4RxnsuDDkmjF.jpg</t>
  </si>
  <si>
    <t>H5K4xU2QOc4</t>
  </si>
  <si>
    <t>Star Partners</t>
  </si>
  <si>
    <t>tt0093693</t>
  </si>
  <si>
    <t>6891e91f7a297d387b056067</t>
  </si>
  <si>
    <t>A spoiled, wealthy yacht owner is thrown overboard and becomes the target of revenge from his mistreated employee.</t>
  </si>
  <si>
    <t>2018-05-11T00:00:00Z</t>
  </si>
  <si>
    <t>https://image.tmdb.org/t/p/original/41Rzkgo9y7n6BNGD6O8j0LVs8Yu.jpg</t>
  </si>
  <si>
    <t>4TPJyx2Xljg</t>
  </si>
  <si>
    <t>tt1563742</t>
  </si>
  <si>
    <t>1908x804</t>
  </si>
  <si>
    <t>6891e91f7a297d387b056068</t>
  </si>
  <si>
    <t>Owning Mahowny</t>
  </si>
  <si>
    <t>owning mahowny</t>
  </si>
  <si>
    <t>Dan Mahowny was a rising star at the Canadian Imperial Bank of Commerce. At twenty-four he was assistant manager of a major branch in the heart of Toronto's financial district. To his colleagues he was a workaholic. To his customers, he was astute, decisive and helpful. To his friends, he was a quiet, but humorous man who enjoyed watching sports on television. To his girlfriend, he was shy but engaging. None of them knew the other side of Dan Mahowny--the side that executed the largest single-handed bank fraud in Canadian history, grossing over $10 million in eighteen months to feed his gambling obsession.</t>
  </si>
  <si>
    <t>2003-09-25T00:00:00Z</t>
  </si>
  <si>
    <t>2004-03-09T00:00:00Z</t>
  </si>
  <si>
    <t>2005-01-30T00:00:00Z</t>
  </si>
  <si>
    <t>https://image.tmdb.org/t/p/original/xQYKqpN6fD7Dc7Vu8xnShHPKDwe.jpg</t>
  </si>
  <si>
    <t>LQ-NFgWiDTA</t>
  </si>
  <si>
    <t>Alliance Atlantis</t>
  </si>
  <si>
    <t>tt0285861</t>
  </si>
  <si>
    <t>6891e91f7a297d387b056069</t>
  </si>
  <si>
    <t>Oz the Great and Powerful</t>
  </si>
  <si>
    <t>oz great powerful</t>
  </si>
  <si>
    <t>Oscar Diggs, a small-time circus illusionist and con-artist, is whisked from Kansas to the Land of Oz where the inhabitants assume he's the great wizard of prophecy, there to save Oz from the clutches of evil.</t>
  </si>
  <si>
    <t>2013-07-04T00:00:00Z</t>
  </si>
  <si>
    <t>2015-01-03T00:00:00Z</t>
  </si>
  <si>
    <t>https://image.tmdb.org/t/p/original/tkzfAUEKoUp4YFNbZV9hfpZOz0z.jpg</t>
  </si>
  <si>
    <t>DylgNj4YQVc</t>
  </si>
  <si>
    <t>Roth Films</t>
  </si>
  <si>
    <t>tt1623205</t>
  </si>
  <si>
    <t>6891e91f7a297d387b05606a</t>
  </si>
  <si>
    <t>P.S. I Love You</t>
  </si>
  <si>
    <t>p s i love you</t>
  </si>
  <si>
    <t>A young widow discovers that her late husband has left her 10 messages intended to help ease her pain and start a new life.</t>
  </si>
  <si>
    <t>2007-11-15T00:00:00Z</t>
  </si>
  <si>
    <t>https://image.tmdb.org/t/p/original/x6M9nlTpgpI4AOw0tMkOAVbhL5z.jpg</t>
  </si>
  <si>
    <t>https://www.warnerbros.com/ps-i-love-you</t>
  </si>
  <si>
    <t>KYLQwQUgZ-I</t>
  </si>
  <si>
    <t>Wendy Finerman Productions</t>
  </si>
  <si>
    <t>tt0431308</t>
  </si>
  <si>
    <t>6891e91f7a297d387b05606b</t>
  </si>
  <si>
    <t>Pain &amp; Gain</t>
  </si>
  <si>
    <t>pain gain</t>
  </si>
  <si>
    <t>Daniel Lugo, manager of the Sun Gym in 1990s Miami, decides that there is only one way to achieve his version of the American dream: extortion. To achieve his goal, he recruits musclemen Paul and Adrian as accomplices. After several failed attempts, they abduct rich businessman Victor Kershaw and convince him to sign over all his assets to them. But when Kershaw makes it out alive, authorities are reluctant to believe his story.</t>
  </si>
  <si>
    <t>2013-08-27T00:00:00Z</t>
  </si>
  <si>
    <t>https://image.tmdb.org/t/p/original/txagTxnwbpSOvSf6JdIIvUPsJHN.jpg</t>
  </si>
  <si>
    <t>http://www.painandgainmovie.com/</t>
  </si>
  <si>
    <t>YmAQoc-yVdk</t>
  </si>
  <si>
    <t>tt1980209</t>
  </si>
  <si>
    <t>6891e91f7a297d387b05606c</t>
  </si>
  <si>
    <t>Panama</t>
  </si>
  <si>
    <t>panama</t>
  </si>
  <si>
    <t>An ex-marine is hired by a defense contractor to travel to Panama to complete an arms deal. In the process he becomes involved with the U.S. invasion of Panama, and learns an important lesson about the true nature of political power.</t>
  </si>
  <si>
    <t>2022-03-17T00:00:00Z</t>
  </si>
  <si>
    <t>2022-05-18T00:00:00Z</t>
  </si>
  <si>
    <t>https://image.tmdb.org/t/p/original/lnCO4dJqNkHi1QYJifYI92igpYa.jpg</t>
  </si>
  <si>
    <t>PXX6ftZHteo</t>
  </si>
  <si>
    <t>tt4029412</t>
  </si>
  <si>
    <t>1918x1038</t>
  </si>
  <si>
    <t>6891e91f7a297d387b05606d</t>
  </si>
  <si>
    <t>Papillon</t>
  </si>
  <si>
    <t>papillon</t>
  </si>
  <si>
    <t>Henri â€œPapillonâ€ CharriÃ¨re, a safecracker from the Parisian underworld, is wrongfully convicted and sentenced to life imprisonment in the penal colony of French Guiana, where he forges a strong friendship with Louis Dega, a counterfeiter who needs his protection.</t>
  </si>
  <si>
    <t>2017-09-07T00:00:00Z</t>
  </si>
  <si>
    <t>2018-11-06T00:00:00Z</t>
  </si>
  <si>
    <t>2019-02-04T00:00:00Z</t>
  </si>
  <si>
    <t>https://image.tmdb.org/t/p/original/ahF5c6vyP8HWMqIwlhecbRALkjq.jpg</t>
  </si>
  <si>
    <t>https://bleeckerstreetmedia.com/papillon</t>
  </si>
  <si>
    <t>xqj7XOv9mC8</t>
  </si>
  <si>
    <t>tt5093026</t>
  </si>
  <si>
    <t>6891e91f7a297d387b05606e</t>
  </si>
  <si>
    <t>paradise city</t>
  </si>
  <si>
    <t>Renegade bounty hunter Ryan Swan must carve his way through the Hawaiian crime world to wreak vengeance on the kingpin who murdered his father.</t>
  </si>
  <si>
    <t>https://image.tmdb.org/t/p/original/xdmmd437QdjcCls8yCQxrH5YYM4.jpg</t>
  </si>
  <si>
    <t>YBBzvgBDgxE</t>
  </si>
  <si>
    <t>308 Enterprises</t>
  </si>
  <si>
    <t>tt14656632</t>
  </si>
  <si>
    <t>6891e91f7a297d387b05606f</t>
  </si>
  <si>
    <t>Parker</t>
  </si>
  <si>
    <t>parker</t>
  </si>
  <si>
    <t>A thief with a unique code of professional ethics is double-crossed by his crew and left for dead. Assuming a new disguise and forming an unlikely alliance with a woman on the inside, he looks to hijack the score of the crew's latest heist.</t>
  </si>
  <si>
    <t>2013-01-23T00:00:00Z</t>
  </si>
  <si>
    <t>2019-06-02T00:00:00Z</t>
  </si>
  <si>
    <t>https://image.tmdb.org/t/p/original/u1cl4RsdqMjolVVsHwiLRPN1CT2.jpg</t>
  </si>
  <si>
    <t>2rIlk-Jk3lw</t>
  </si>
  <si>
    <t>Incentive Filmed Entertainment</t>
  </si>
  <si>
    <t>tt1904996</t>
  </si>
  <si>
    <t>6891e91f7a297d387b056070</t>
  </si>
  <si>
    <t>Passengers</t>
  </si>
  <si>
    <t>passengers</t>
  </si>
  <si>
    <t>A spacecraft traveling to a distant colony planet and transporting thousands of people has a malfunction in its sleep chambers. As a result, two passengers are awakened 90 years early.</t>
  </si>
  <si>
    <t>2016-12-21T00:00:00Z</t>
  </si>
  <si>
    <t>2017-03-14T00:00:00Z</t>
  </si>
  <si>
    <t>2017-04-28T00:00:00Z</t>
  </si>
  <si>
    <t>https://image.tmdb.org/t/p/original/oZpdONg32luHu0g8HcysuPgSlIK.jpg</t>
  </si>
  <si>
    <t>http://www.passengersmovie.com/</t>
  </si>
  <si>
    <t>sipflRaq2vg</t>
  </si>
  <si>
    <t>tt1355644</t>
  </si>
  <si>
    <t>6891e91f7a297d387b056071</t>
  </si>
  <si>
    <t>Patriot Games</t>
  </si>
  <si>
    <t>patriot games</t>
  </si>
  <si>
    <t>When CIA Analyst Jack Ryan interferes with an IRA assassination, a renegade faction targets Jack and his family as revenge.</t>
  </si>
  <si>
    <t>1992-06-04T00:00:00Z</t>
  </si>
  <si>
    <t>2000-11-15T00:00:00Z</t>
  </si>
  <si>
    <t>2001-12-28T00:00:00Z</t>
  </si>
  <si>
    <t>https://image.tmdb.org/t/p/original/yToAJg67r3hk3Ux3sfXOdpiqxU.jpg</t>
  </si>
  <si>
    <t>bq26pM6Om-A</t>
  </si>
  <si>
    <t>tt0105112</t>
  </si>
  <si>
    <t>6891e91f7a297d387b056072</t>
  </si>
  <si>
    <t>Paul</t>
  </si>
  <si>
    <t>paul</t>
  </si>
  <si>
    <t>For the past 60 years, a space-traveling smart-ass named Paul has been locked up in a top-secret military base, advising world leaders about his kind. But when he worries heâ€™s outlived his usefulness and the dissection table is drawing uncomfortably close, Paul escapes on the first RV that passes by his compound in Area 51. Fortunately, it contains the two earthlings who are most likely to rescue and harbor an alien on the run.</t>
  </si>
  <si>
    <t>https://image.tmdb.org/t/p/original/e57pNjhWbRos9BTvgeUYUzB8VfO.jpg</t>
  </si>
  <si>
    <t>16Jfld1-kOI</t>
  </si>
  <si>
    <t>tt1092026</t>
  </si>
  <si>
    <t>6891e91f7a297d387b056073</t>
  </si>
  <si>
    <t>Pawn</t>
  </si>
  <si>
    <t>pawn</t>
  </si>
  <si>
    <t>A petty robbery spirals into a tense hostage situation after three gunmen hold up a diner that's a front for the mob.</t>
  </si>
  <si>
    <t>2013-04-23T00:00:00Z</t>
  </si>
  <si>
    <t>2013-11-02T00:00:00Z</t>
  </si>
  <si>
    <t>https://image.tmdb.org/t/p/original/x1xjvT12cF6CABsa8ji5Lj7GNyh.jpg</t>
  </si>
  <si>
    <t>uADqhdOpDu0</t>
  </si>
  <si>
    <t>Imprint Entertainment</t>
  </si>
  <si>
    <t>tt1551630</t>
  </si>
  <si>
    <t>6891e91f7a297d387b056074</t>
  </si>
  <si>
    <t>Pawn Sacrifice</t>
  </si>
  <si>
    <t>pawn sacrifice</t>
  </si>
  <si>
    <t>American chess champion Bobby Fischer prepares for a legendary match-up against Russian Boris Spassky.</t>
  </si>
  <si>
    <t>2015-09-16T00:00:00Z</t>
  </si>
  <si>
    <t>2015-12-22T00:00:00Z</t>
  </si>
  <si>
    <t>2015-09-29T00:00:00Z</t>
  </si>
  <si>
    <t>https://image.tmdb.org/t/p/original/5vcLstd2hYn0XhyuEKaPbBZAqSh.jpg</t>
  </si>
  <si>
    <t>YpHXBKvmmKo</t>
  </si>
  <si>
    <t>Gail Katz Productions</t>
  </si>
  <si>
    <t>tt1596345</t>
  </si>
  <si>
    <t>6891e91f7a297d387b056075</t>
  </si>
  <si>
    <t>Payback</t>
  </si>
  <si>
    <t>payback</t>
  </si>
  <si>
    <t>With friends like these, who needs enemies? That's the question bad guy Porter is left asking after his wife and partner steal his heist money and leave him for dead -- or so they think. Five months and an endless reservoir of bitterness later, Porter's partners and the crooked cops on his tail learn how bad payback can be.</t>
  </si>
  <si>
    <t>1999-02-05T00:00:00Z</t>
  </si>
  <si>
    <t>2001-12-22T00:00:00Z</t>
  </si>
  <si>
    <t>https://image.tmdb.org/t/p/original/c2eYkrEkwxfDlhCAameDudD8z4W.jpg</t>
  </si>
  <si>
    <t>n_aXrHNqQro</t>
  </si>
  <si>
    <t>tt0120784</t>
  </si>
  <si>
    <t>1912x808</t>
  </si>
  <si>
    <t>6891e91f7a297d387b056076</t>
  </si>
  <si>
    <t>Paycheck</t>
  </si>
  <si>
    <t>paycheck</t>
  </si>
  <si>
    <t>Michael Jennings is a genius who's hired â€“ and paid handsomely â€“ by high-tech firms to work on highly sensitive projects, after which his short-term memory is erased so he's incapable of breaching security. But at the end of a three-year job, he's told he isn't getting a paycheck and instead receives a mysterious envelope. In it are clues he must piece together to find out why he wasn't paid â€“ and why he's now in hot water.</t>
  </si>
  <si>
    <t>2003-12-25T00:00:00Z</t>
  </si>
  <si>
    <t>2004-08-25T00:00:00Z</t>
  </si>
  <si>
    <t>2012-11-14T00:00:00Z</t>
  </si>
  <si>
    <t>https://image.tmdb.org/t/p/original/icoa6KslkhXKnxLreZ6vXnDimpQ.jpg</t>
  </si>
  <si>
    <t>DsN52jTlxzk</t>
  </si>
  <si>
    <t>tt0338337</t>
  </si>
  <si>
    <t>6891e91f7a297d387b056077</t>
  </si>
  <si>
    <t>Paydirt</t>
  </si>
  <si>
    <t>paydirt</t>
  </si>
  <si>
    <t>A parolee teams up with his old crew determined to find a buried bag of cash stolen a decade ago from a DEA bust gone bad, while being tracked by a retired Sheriff.</t>
  </si>
  <si>
    <t>2020-08-24T00:00:00Z</t>
  </si>
  <si>
    <t>2020-08-07T00:00:00Z</t>
  </si>
  <si>
    <t>https://image.tmdb.org/t/p/original/mobeuTtc5LAXqqjZN4wS19Sqq1v.jpg</t>
  </si>
  <si>
    <t>ob21tspZSIY</t>
  </si>
  <si>
    <t>Ton of Hats</t>
  </si>
  <si>
    <t>tt11176322</t>
  </si>
  <si>
    <t>6891e91f7a297d387b056078</t>
  </si>
  <si>
    <t>Pearl Harbor</t>
  </si>
  <si>
    <t>pearl harbor</t>
  </si>
  <si>
    <t>The lifelong friendship between Rafe McCawley and Danny Walker is put to the ultimate test when the two ace fighter pilots become entangled in a love triangle with beautiful Naval nurse Evelyn Johnson. But the rivalry between the friends-turned-foes is immediately put on hold when they find themselves at the center of Japan's devastating attack on Pearl Harbor on Dec. 7, 1941.</t>
  </si>
  <si>
    <t>2001-05-21T00:00:00Z</t>
  </si>
  <si>
    <t>2001-06-01T00:00:00Z</t>
  </si>
  <si>
    <t>2001-05-31T00:00:00Z</t>
  </si>
  <si>
    <t>https://image.tmdb.org/t/p/original/giWL3kIA5E67VUTWY1PkfHgyZ1B.jpg</t>
  </si>
  <si>
    <t>zf3KAiimeUg</t>
  </si>
  <si>
    <t>tt0213149</t>
  </si>
  <si>
    <t>6891e91f7a297d387b056079</t>
  </si>
  <si>
    <t>Percy Jackson &amp; the Olympians: The Lightning Thief</t>
  </si>
  <si>
    <t>percy jackson olympians lightning thief</t>
  </si>
  <si>
    <t>Accident prone teenager, Percy discovers he's actually a demi-God, the son of Poseidon, and he is needed when Zeus' lightning is stolen. Percy must master his new found skills in order to prevent a war between the Gods that could devastate the entire world.</t>
  </si>
  <si>
    <t>2010-02-01T00:00:00Z</t>
  </si>
  <si>
    <t>2010-02-10T00:00:00Z</t>
  </si>
  <si>
    <t>https://image.tmdb.org/t/p/original/brzpTyZ5bnM7s53C1KSk1TmrMO6.jpg</t>
  </si>
  <si>
    <t>R86InkfdboA</t>
  </si>
  <si>
    <t>tt0814255</t>
  </si>
  <si>
    <t>Percy Jackson Collection</t>
  </si>
  <si>
    <t>6891e91f7a297d387b05607a</t>
  </si>
  <si>
    <t>Percy Jackson: Sea of Monsters</t>
  </si>
  <si>
    <t>percy jackson sea monsters</t>
  </si>
  <si>
    <t>In their quest to confront the ultimate evil, Percy and his friends battle swarms of mythical creatures to find the mythical Golden Fleece and to stop an ancient evil from rising.</t>
  </si>
  <si>
    <t>2013-08-16T00:00:00Z</t>
  </si>
  <si>
    <t>https://image.tmdb.org/t/p/original/tAu90qEpLqwqiZLsMqpaMVr55oN.jpg</t>
  </si>
  <si>
    <t>http://www.percyjacksonthemovie.com/us/#!/home</t>
  </si>
  <si>
    <t>xg3znoE9m7I</t>
  </si>
  <si>
    <t>tt1854564</t>
  </si>
  <si>
    <t>6891e91f7a297d387b05607b</t>
  </si>
  <si>
    <t>Perfect Stranger</t>
  </si>
  <si>
    <t>perfect stranger</t>
  </si>
  <si>
    <t>A journalist goes undercover to ferret out businessman Harrison Hill as her best friend's killer. Posing as one of his temps, she enters into a game of online cat-and-mouse.</t>
  </si>
  <si>
    <t>2007-04-11T00:00:00Z</t>
  </si>
  <si>
    <t>2007-08-30T00:00:00Z</t>
  </si>
  <si>
    <t>2007-04-13T00:00:00Z</t>
  </si>
  <si>
    <t>https://image.tmdb.org/t/p/original/i7D5QqQ0q5EXU1UuZVY9KwIxoYR.jpg</t>
  </si>
  <si>
    <t>cL6WWHgp0bo</t>
  </si>
  <si>
    <t>tt0457433</t>
  </si>
  <si>
    <t>6891e91f7a297d387b05607c</t>
  </si>
  <si>
    <t>Personal Effects</t>
  </si>
  <si>
    <t>personal effects</t>
  </si>
  <si>
    <t>Walter is a rising star in the NCAA wrestling world until his life is ripped apart by the brutal murder of his sister. Returning home to console his mother Gloria he seeks vengeance on the man who is accused of the crime. A chance meeting with a beautiful mature woman gives him solace to the situation. Will this unlikely pairing bloom into a romance and heal a wound the world cannot see or will the loss of his sister push him over the edge?</t>
  </si>
  <si>
    <t>2009-03-05T00:00:00Z</t>
  </si>
  <si>
    <t>2021-06-01T00:00:00Z</t>
  </si>
  <si>
    <t>https://image.tmdb.org/t/p/original/rrHOhH51iFLCCxKmyogecd1osLo.jpg</t>
  </si>
  <si>
    <t>http://www.insightfilm.com/personal_effects.html</t>
  </si>
  <si>
    <t>gxzc4yP77ug</t>
  </si>
  <si>
    <t>Picture Park</t>
  </si>
  <si>
    <t>tt1138489</t>
  </si>
  <si>
    <t>6891e91f7a297d387b05607d</t>
  </si>
  <si>
    <t>Pete's Dragon</t>
  </si>
  <si>
    <t>pete s dragon</t>
  </si>
  <si>
    <t>For years, old wood carver Mr. Meacham has delighted local children with his tales of the fierce dragon that resides deep in the woods of the Pacific Northwest. To his daughter, Grace, who works as a forest ranger, these stories are little more than tall tales... until she meets Pete, a mysterious 10-year-old with no family and no home who claims to live in the woods with a giant, green dragon named Elliott. And from Pete's descriptions, Elliott seems remarkably similar to the dragon from Mr. Meacham's stories. With the help of Natalie, an 11-year-old girl whose father Jack owns the local lumber mill, Grace sets out to determine where Pete came from, where he belongs, and the truth about this dragon.</t>
  </si>
  <si>
    <t>2016-08-10T00:00:00Z</t>
  </si>
  <si>
    <t>2016-08-12T00:00:00Z</t>
  </si>
  <si>
    <t>https://image.tmdb.org/t/p/original/A9x4Ogk8KUXTfU649NS6lS9TCmu.jpg</t>
  </si>
  <si>
    <t>http://movies.disney.com/petes-dragon-2016</t>
  </si>
  <si>
    <t>tt2788732</t>
  </si>
  <si>
    <t>6891e91f7a297d387b05607e</t>
  </si>
  <si>
    <t>Peter &amp; Wendy</t>
  </si>
  <si>
    <t>peter wendy</t>
  </si>
  <si>
    <t>Lucy is a young girl admitted to Great Ormond Street with a heart condition. Whilst there she makes a connection with JM Barrie's classic story of Peter Pan and is soon whisked away to her own Neverland</t>
  </si>
  <si>
    <t>2015-12-26T00:00:00Z</t>
  </si>
  <si>
    <t>https://image.tmdb.org/t/p/original/zKoDKZ5dtwnSizN2BoZoTqQHxAz.jpg</t>
  </si>
  <si>
    <t>tt4051850</t>
  </si>
  <si>
    <t>6891e91f7a297d387b05607f</t>
  </si>
  <si>
    <t>Peter Pan</t>
  </si>
  <si>
    <t>peter pan</t>
  </si>
  <si>
    <t>In stifling Edwardian London, Wendy Darling mesmerizes her brothers every night with bedtime tales of swordplay, swashbuckling and the fearsome Captain Hook. But the children become the heroes of an even greater story, when Peter Pan flies into their nursery one night and leads them over moonlit rooftops through a galaxy of stars and to the lush jungles of Neverland.</t>
  </si>
  <si>
    <t>2003-12-18T00:00:00Z</t>
  </si>
  <si>
    <t>2004-02-04T00:00:00Z</t>
  </si>
  <si>
    <t>https://image.tmdb.org/t/p/original/6QdU3TZZrIvXFzoHOwafZAynFjB.jpg</t>
  </si>
  <si>
    <t>gVC0bENF-Ec</t>
  </si>
  <si>
    <t>tt0316396</t>
  </si>
  <si>
    <t>6891e91f7a297d387b056080</t>
  </si>
  <si>
    <t>Peter Pan &amp; Wendy</t>
  </si>
  <si>
    <t>peter pan wendy</t>
  </si>
  <si>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</si>
  <si>
    <t>https://image.tmdb.org/t/p/original/9NXAlFEE7WDssbXSMgdacsUD58Y.jpg</t>
  </si>
  <si>
    <t>https://www.disneyplus.com/movies/peter-pan-wendy/147B2rQASB09</t>
  </si>
  <si>
    <t>p-5sVX7MRj8</t>
  </si>
  <si>
    <t>tt5635026</t>
  </si>
  <si>
    <t>1920x912</t>
  </si>
  <si>
    <t>6891e91f7a297d387b056081</t>
  </si>
  <si>
    <t>Phenomenon</t>
  </si>
  <si>
    <t>phenomenon</t>
  </si>
  <si>
    <t>An ordinary man sees a bright light descend from the sky, and discovers he now has super-intelligence and telekinesis.</t>
  </si>
  <si>
    <t>1997-05-07T00:00:00Z</t>
  </si>
  <si>
    <t>https://image.tmdb.org/t/p/original/roUYK9EXmgyDO48Qje7rZI4Qgav.jpg</t>
  </si>
  <si>
    <t>apduYg2VqTI</t>
  </si>
  <si>
    <t>tt0117333</t>
  </si>
  <si>
    <t>6891e91f7a297d387b056082</t>
  </si>
  <si>
    <t>Philadelphia</t>
  </si>
  <si>
    <t>philadelphia</t>
  </si>
  <si>
    <t>Two competing lawyers join forces to sue a prestigious law firm for AIDS discrimination. As their unlikely friendship develops their courage overcomes the prejudice and corruption of their powerful adversaries.</t>
  </si>
  <si>
    <t>1994-01-14T00:00:00Z</t>
  </si>
  <si>
    <t>1997-09-10T00:00:00Z</t>
  </si>
  <si>
    <t>1997-12-03T00:00:00Z</t>
  </si>
  <si>
    <t>https://image.tmdb.org/t/p/original/tFe5Yoo5zT495okA49bq1vPPkiV.jpg</t>
  </si>
  <si>
    <t>qf49UApA88s</t>
  </si>
  <si>
    <t>tt0107818</t>
  </si>
  <si>
    <t>6891e91f7a297d387b056083</t>
  </si>
  <si>
    <t>Phone Booth</t>
  </si>
  <si>
    <t>phone booth</t>
  </si>
  <si>
    <t>A slick New York publicist who picks up a ringing receiver in a phone booth is told that if he hangs up, he'll be killed... and the little red light from a laser rifle sight is proof that the caller isn't kidding.</t>
  </si>
  <si>
    <t>2003-06-20T00:00:00Z</t>
  </si>
  <si>
    <t>https://image.tmdb.org/t/p/original/r6lIwPKVDa6Q76qH2TbIBqPhXL3.jpg</t>
  </si>
  <si>
    <t>PEDTSk69HcA</t>
  </si>
  <si>
    <t>tt0183649</t>
  </si>
  <si>
    <t>6891e91f7a297d387b056084</t>
  </si>
  <si>
    <t>Pineapple Express</t>
  </si>
  <si>
    <t>pineapple express</t>
  </si>
  <si>
    <t>A stoner and his dealer are forced to go on the run from the police after the pothead witnesses a cop commit a murder.</t>
  </si>
  <si>
    <t>2008-08-06T00:00:00Z</t>
  </si>
  <si>
    <t>https://image.tmdb.org/t/p/original/6E50WjeOYjDZg9HXgPjYdGtY2jG.jpg</t>
  </si>
  <si>
    <t>http://www.sonypictures.com/movies/pineappleexpress/</t>
  </si>
  <si>
    <t>wBSg5HOpXgs</t>
  </si>
  <si>
    <t>tt0910936</t>
  </si>
  <si>
    <t>6891e91f7a297d387b056085</t>
  </si>
  <si>
    <t>Pirates of the Caribbean: At World's End</t>
  </si>
  <si>
    <t>pirates caribbean at world s end</t>
  </si>
  <si>
    <t>Will Turner and Elizabeth Swann join forces with the revived Captain Barbossa to free Jack Sparrow from Davy Jones' locker. The group must navigate dangerous waters, confront many foes and, ultimately, choose sides in a battle wherein piracy itself hangs in the balance.</t>
  </si>
  <si>
    <t>https://image.tmdb.org/t/p/original/jGWpG4YhpQwVmjyHEGkxEkeRf0S.jpg</t>
  </si>
  <si>
    <t>https://movies.disney.com/pirates-of-the-caribbean-at-worlds-end</t>
  </si>
  <si>
    <t>HKSZtp_OGHY</t>
  </si>
  <si>
    <t>tt0449088</t>
  </si>
  <si>
    <t>Pirates of the Caribbean Collection</t>
  </si>
  <si>
    <t>6891e91f7a297d387b056086</t>
  </si>
  <si>
    <t>Pirates of the Caribbean: Dead Man's Chest</t>
  </si>
  <si>
    <t>pirates caribbean dead man s chest</t>
  </si>
  <si>
    <t>Captain Jack Sparrow races to recover the heart of Davy Jones to avoid enslaving his soul to Jones' service, as other friends and foes seek the heart for their own agenda as well.</t>
  </si>
  <si>
    <t>2006-07-06T00:00:00Z</t>
  </si>
  <si>
    <t>2006-11-21T00:00:00Z</t>
  </si>
  <si>
    <t>2008-10-20T00:00:00Z</t>
  </si>
  <si>
    <t>https://image.tmdb.org/t/p/original/uXEqmloGyP7UXAiphJUu2v2pcuE.jpg</t>
  </si>
  <si>
    <t>https://movies.disney.com/pirates-of-the-caribbean-dead-mans-chest</t>
  </si>
  <si>
    <t>9SFWn9taQTw</t>
  </si>
  <si>
    <t>tt0383574</t>
  </si>
  <si>
    <t>6891e91f7a297d387b056087</t>
  </si>
  <si>
    <t>Pirates of the Caribbean: Dead Men Tell No Tales</t>
  </si>
  <si>
    <t>pirates caribbean dead men tell no tales</t>
  </si>
  <si>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</si>
  <si>
    <t>2017-10-02T00:00:00Z</t>
  </si>
  <si>
    <t>https://image.tmdb.org/t/p/original/qwoGfcg6YUS55nUweKGujHE54Wy.jpg</t>
  </si>
  <si>
    <t>https://movies.disney.com/pirates-of-the-caribbean-dead-men-tell-no-tales</t>
  </si>
  <si>
    <t>jnVk2C2YrSA</t>
  </si>
  <si>
    <t>tt1790809</t>
  </si>
  <si>
    <t>6891e91f7a297d387b056088</t>
  </si>
  <si>
    <t>Pirates of the Caribbean: On Stranger Tides</t>
  </si>
  <si>
    <t>pirates caribbean on stranger tides</t>
  </si>
  <si>
    <t>Captain Jack Sparrow crosses paths with a woman from his past, and he's not sure if it's love â€”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</si>
  <si>
    <t>2011-05-15T00:00:00Z</t>
  </si>
  <si>
    <t>2011-09-07T00:00:00Z</t>
  </si>
  <si>
    <t>https://image.tmdb.org/t/p/original/keGfSvCmYj7CvdRx36OdVrAEibE.jpg</t>
  </si>
  <si>
    <t>https://movies.disney.com/pirates-of-the-caribbean-on-stranger-tides</t>
  </si>
  <si>
    <t>0BXCVe8Yww4</t>
  </si>
  <si>
    <t>tt1298650</t>
  </si>
  <si>
    <t>6891e91f7a297d387b056089</t>
  </si>
  <si>
    <t>Pirates of the Caribbean: Tales of the Code: Wedlocked</t>
  </si>
  <si>
    <t>pirates caribbean tales code wedlocked</t>
  </si>
  <si>
    <t>Wenches Scarlett and Giselle fix each other up for their wedding, in which they would each marry their groom. Upon realizing that both their grooms were the same man, Jack Sparrow, the two wenches found themselves in an auction led by the Auctioneer. This short film serves as a prequel to The Curse of the Black Pearl, and explains just why Jack Sparrow's boat the Jolly Mon was seen sinking at the beginning of the whole story; why the wenches were so upset with him; and how Cotton lost his tongue.</t>
  </si>
  <si>
    <t>https://image.tmdb.org/t/p/original/gJfzdiL6XkFRB5Oh57D7VijT4OK.jpg</t>
  </si>
  <si>
    <t>aveyFHukyW4</t>
  </si>
  <si>
    <t>tt2092452</t>
  </si>
  <si>
    <t>6891e91f7a297d387b05608a</t>
  </si>
  <si>
    <t>Pirates of the Caribbean: The Curse of the Black Pearl</t>
  </si>
  <si>
    <t>pirates caribbean curse black pearl</t>
  </si>
  <si>
    <t>After Port Royal is attacked and pillaged by a mysterious pirate crew, capturing the governor's daughter Elizabeth Swann in the process, William Turner asks free-willing pirate Jack Sparrow to help him locate the crew's shipâ€”The Black Pearlâ€”so that he can rescue the woman he loves.</t>
  </si>
  <si>
    <t>2003-07-09T00:00:00Z</t>
  </si>
  <si>
    <t>2003-12-02T00:00:00Z</t>
  </si>
  <si>
    <t>2003-09-26T00:00:00Z</t>
  </si>
  <si>
    <t>https://image.tmdb.org/t/p/original/z8onk7LV9Mmw6zKz4hT6pzzvmvl.jpg</t>
  </si>
  <si>
    <t>https://movies.disney.com/pirates-of-the-caribbean-the-curse-of-the-black-pearl</t>
  </si>
  <si>
    <t>-9HT0l9HV4c</t>
  </si>
  <si>
    <t>tt0325980</t>
  </si>
  <si>
    <t>6891e91f7a297d387b05608b</t>
  </si>
  <si>
    <t>Plane</t>
  </si>
  <si>
    <t>plane</t>
  </si>
  <si>
    <t>After a heroic job of successfully landing his storm-damaged aircraft in a war zone, a fearless pilot finds himself between the agendas of multiple militias planning to take the plane and its passengers hostage.</t>
  </si>
  <si>
    <t>2023-01-12T00:00:00Z</t>
  </si>
  <si>
    <t>2023-02-03T00:00:00Z</t>
  </si>
  <si>
    <t>https://image.tmdb.org/t/p/original/9wpQ5BBav87cPXT89QoLsuPUbp6.jpg</t>
  </si>
  <si>
    <t>https://www.plane.movie</t>
  </si>
  <si>
    <t>7-6_Ulo7mdk</t>
  </si>
  <si>
    <t>MadRiver Pictures</t>
  </si>
  <si>
    <t>tt5884796</t>
  </si>
  <si>
    <t>Plane Collection</t>
  </si>
  <si>
    <t>6891e91f7a297d387b05608c</t>
  </si>
  <si>
    <t>Planes, Trains and Automobiles</t>
  </si>
  <si>
    <t>planes trains automobiles</t>
  </si>
  <si>
    <t>An irritable marketing executive, Neal Page, is heading home to Chicago for Thanksgiving when a number of delays force him to travel with a well meaning but overbearing shower curtain ring salesman, Del Griffith.</t>
  </si>
  <si>
    <t>1987-11-26T00:00:00Z</t>
  </si>
  <si>
    <t>2001-10-04T00:00:00Z</t>
  </si>
  <si>
    <t>2002-03-13T00:00:00Z</t>
  </si>
  <si>
    <t>https://image.tmdb.org/t/p/original/3RSucVsX96Ste8WDJfZP1hbNGqQ.jpg</t>
  </si>
  <si>
    <t>vHhG2MsGxGI</t>
  </si>
  <si>
    <t>tt0093748</t>
  </si>
  <si>
    <t>6891e91f7a297d387b05608d</t>
  </si>
  <si>
    <t>Platoon</t>
  </si>
  <si>
    <t>platoon</t>
  </si>
  <si>
    <t>As a young and naive recruit in Vietnam, Chris Taylor faces a moral crisis when confronted with the horrors of war and the duality of man.</t>
  </si>
  <si>
    <t>1987-02-06T00:00:00Z</t>
  </si>
  <si>
    <t>1987-12-01T00:00:00Z</t>
  </si>
  <si>
    <t>2003-05-25T00:00:00Z</t>
  </si>
  <si>
    <t>https://image.tmdb.org/t/p/original/m3mmFkPQKvPZq5exmh0bDuXlD9T.jpg</t>
  </si>
  <si>
    <t>R8weLPF4qBQ</t>
  </si>
  <si>
    <t>Hemdale Film Corporation</t>
  </si>
  <si>
    <t>tt0091763</t>
  </si>
  <si>
    <t>6891e91f7a297d387b05608e</t>
  </si>
  <si>
    <t>Point Break</t>
  </si>
  <si>
    <t>point break</t>
  </si>
  <si>
    <t>In Los Angeles, a gang of bank robbers who call themselves The Ex-Presidents commit their crimes while wearing masks of Reagan, Carter, Nixon and Johnson. Believing that the members of the gang could be surfers, the F.B.I. sends young agent Johnny Utah to the beach undercover to mix with the surfers and gather information.</t>
  </si>
  <si>
    <t>1991-07-12T00:00:00Z</t>
  </si>
  <si>
    <t>1998-06-20T00:00:00Z</t>
  </si>
  <si>
    <t>https://image.tmdb.org/t/p/original/tlbERIghrQ4oofqlbF7H0K0EYnx.jpg</t>
  </si>
  <si>
    <t>KywiWyPjrOg</t>
  </si>
  <si>
    <t>Largo Entertainment</t>
  </si>
  <si>
    <t>tt0102685</t>
  </si>
  <si>
    <t>6891e91f7a297d387b05608f</t>
  </si>
  <si>
    <t>A young undercover FBI agent infiltrates a gang of thieves who share a common interest in extreme sports. A remake of the 1991 film, "Point Break".</t>
  </si>
  <si>
    <t>2016-05-06T00:00:00Z</t>
  </si>
  <si>
    <t>https://image.tmdb.org/t/p/original/z7JOvw5Lqs9ezoFTJxmz3nx3av2.jpg</t>
  </si>
  <si>
    <t>https://www.facebook.com/PointBreakMovie</t>
  </si>
  <si>
    <t>ncvFAm4kYCo</t>
  </si>
  <si>
    <t>Studio Babelsberg</t>
  </si>
  <si>
    <t>tt2058673</t>
  </si>
  <si>
    <t>6891e91f7a297d387b056090</t>
  </si>
  <si>
    <t>Point of No Return</t>
  </si>
  <si>
    <t>point no return</t>
  </si>
  <si>
    <t>Hardened criminal Maggie Hayward's consistent violence, even in police custody, ends in the execution chamber. However, top-secret US government agent 'Bob' arranges a staged death, so Maggie can be elaborately trained as a phantom killer and subdued into obedience.</t>
  </si>
  <si>
    <t>1993-03-19T00:00:00Z</t>
  </si>
  <si>
    <t>https://image.tmdb.org/t/p/original/m8hefEVK6WHiCbMUBeHU0yZbQLB.jpg</t>
  </si>
  <si>
    <t>GUXSN2ZOKw8</t>
  </si>
  <si>
    <t>tt0107843</t>
  </si>
  <si>
    <t>6891e91f7a297d387b056091</t>
  </si>
  <si>
    <t>Poker Face</t>
  </si>
  <si>
    <t>poker face</t>
  </si>
  <si>
    <t>A yearly high-stakes poker game between childhood friends turns into chaos when the tech billionaire host unveils an elaborate scheme to seek revenge for the ways they've betrayed him over the years. But as his plans unfold, a group of thieves hatch plans of their own breaking into the mansion thinking it is empty. The old friends quickly band together and the years of playing the game help them win their way through a night of terror.</t>
  </si>
  <si>
    <t>2022-11-12T00:00:00Z</t>
  </si>
  <si>
    <t>https://image.tmdb.org/t/p/original/8a2MIBV9LuPYbF5rOEAohjjMz9P.jpg</t>
  </si>
  <si>
    <t>Mt5HWRLoEu8</t>
  </si>
  <si>
    <t>Screen Media Films</t>
  </si>
  <si>
    <t>tt14714980</t>
  </si>
  <si>
    <t>6891e91f7a297d387b056092</t>
  </si>
  <si>
    <t>Police Academy</t>
  </si>
  <si>
    <t>police academy</t>
  </si>
  <si>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</si>
  <si>
    <t>1984-03-22T00:00:00Z</t>
  </si>
  <si>
    <t>1984-12-31T00:00:00Z</t>
  </si>
  <si>
    <t>https://image.tmdb.org/t/p/original/m5a1U549gokC1kxsqgQoRb6XpFg.jpg</t>
  </si>
  <si>
    <t>https://www.warnerbros.com/movies/police-academy/</t>
  </si>
  <si>
    <t>725QU19eHWI</t>
  </si>
  <si>
    <t>The Ladd Company</t>
  </si>
  <si>
    <t>tt0087928</t>
  </si>
  <si>
    <t>Police Academy Collection</t>
  </si>
  <si>
    <t>6891e91f7a297d387b056093</t>
  </si>
  <si>
    <t>Police Academy 2: Their First Assignment</t>
  </si>
  <si>
    <t>police academy 2 their first assignment</t>
  </si>
  <si>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</si>
  <si>
    <t>1985-03-28T00:00:00Z</t>
  </si>
  <si>
    <t>1985-09-30T00:00:00Z</t>
  </si>
  <si>
    <t>https://image.tmdb.org/t/p/original/cIyvBInW2aGms0zyV9Pgwp9UPJ4.jpg</t>
  </si>
  <si>
    <t>https://www.warnerbros.com/movies/police-academy-2-their-first-assignment/</t>
  </si>
  <si>
    <t>K_pccyu6ipY</t>
  </si>
  <si>
    <t>tt0089822</t>
  </si>
  <si>
    <t>6891e91f7a297d387b056094</t>
  </si>
  <si>
    <t>Police Academy 3: Back in Training</t>
  </si>
  <si>
    <t>police academy 3 back in training</t>
  </si>
  <si>
    <t>When police funding is cut, the Governor announces he must close one of the academies. To make it fair, the two police academies must compete against each other to stay in operation. Mauser persuades two officers in Lassard's academy to better his odds, but things don't quite turn out as expected...</t>
  </si>
  <si>
    <t>1986-03-20T00:00:00Z</t>
  </si>
  <si>
    <t>1986-10-29T00:00:00Z</t>
  </si>
  <si>
    <t>https://image.tmdb.org/t/p/original/pBxGgWSR0CMaCVMA2kQS5MWU1z3.jpg</t>
  </si>
  <si>
    <t>https://www.warnerbros.com/movies/police-academy-3-back-training/</t>
  </si>
  <si>
    <t>oodRggGr_l0</t>
  </si>
  <si>
    <t>Police Academy Productions</t>
  </si>
  <si>
    <t>tt0091777</t>
  </si>
  <si>
    <t>6891e91f7a297d387b056095</t>
  </si>
  <si>
    <t>Police Academy 4: Citizens on Patrol</t>
  </si>
  <si>
    <t>police academy 4 citizens on patrol</t>
  </si>
  <si>
    <t>A new batch of recruits arrives at Police Academy, this time a group of civilian volunteers who have joined Commandant Lassard's new Citizens on Patrol program. Although the community relations project has strong governmental support, a disgusted Captain Harris is determined to see it fail.</t>
  </si>
  <si>
    <t>1987-04-02T00:00:00Z</t>
  </si>
  <si>
    <t>2004-05-18T00:00:00Z</t>
  </si>
  <si>
    <t>2004-03-19T00:00:00Z</t>
  </si>
  <si>
    <t>https://image.tmdb.org/t/p/original/vvk5aWBJE3EqDX2ln6M4J4UiUXr.jpg</t>
  </si>
  <si>
    <t>https://www.warnerbros.com/movies/police-academy-4-citizens-patrol/</t>
  </si>
  <si>
    <t>VMc2efsEFgQ</t>
  </si>
  <si>
    <t>tt0093756</t>
  </si>
  <si>
    <t>6891e91f7a297d387b056096</t>
  </si>
  <si>
    <t>Police Academy 5: Assignment Miami Beach</t>
  </si>
  <si>
    <t>police academy 5 assignment miami beach</t>
  </si>
  <si>
    <t>The Police Academy misfits travel to Miami Beach for Commandant Lassard to be honored with a prestigious lifetime award pending his retirement. Things take a turn when Lassard unknowingly ends up in possession of stolen diamonds from a jewel heist.</t>
  </si>
  <si>
    <t>1988-08-17T00:00:00Z</t>
  </si>
  <si>
    <t>2005-02-05T00:00:00Z</t>
  </si>
  <si>
    <t>https://image.tmdb.org/t/p/original/8w1SqGceTYHbVmXh8JHdWHza2SF.jpg</t>
  </si>
  <si>
    <t>https://www.warnerbros.com/movies/police-academy-5-assignment-miami-beach/</t>
  </si>
  <si>
    <t>arQAsNE4fcI</t>
  </si>
  <si>
    <t>tt0095882</t>
  </si>
  <si>
    <t>6891e91f7a297d387b056097</t>
  </si>
  <si>
    <t>Police Academy 6: City Under Siege</t>
  </si>
  <si>
    <t>police academy 6 city under siege</t>
  </si>
  <si>
    <t>Our favourite police men are called together to deal with a gang who rob banks and jewelers. Using their various talents as well as their extraordinary luck, the crooks stand no chance against our men and women in blue.</t>
  </si>
  <si>
    <t>1989-03-09T00:00:00Z</t>
  </si>
  <si>
    <t>1989-07-29T00:00:00Z</t>
  </si>
  <si>
    <t>2004-03-26T00:00:00Z</t>
  </si>
  <si>
    <t>https://image.tmdb.org/t/p/original/gRFJ3xLewH1rwEplZBfKS4vGpFV.jpg</t>
  </si>
  <si>
    <t>https://www.warnerbros.com/movies/police-academy-6-city-under-siege/</t>
  </si>
  <si>
    <t>unhfOWzPy9M</t>
  </si>
  <si>
    <t>tt0098105</t>
  </si>
  <si>
    <t>6891e91f7a297d387b056098</t>
  </si>
  <si>
    <t>Police Academy: Mission to Moscow</t>
  </si>
  <si>
    <t>police academy mission to moscow</t>
  </si>
  <si>
    <t>The Russians seek help in dealing with the Mafia from the veterans of the Police Academy. They head off to Moscow, in order to find evidence against Konstantin Konali, who marketed a computer game that everyone in the world is playing.</t>
  </si>
  <si>
    <t>1994-06-09T00:00:00Z</t>
  </si>
  <si>
    <t>1995-01-17T00:00:00Z</t>
  </si>
  <si>
    <t>2003-07-23T00:00:00Z</t>
  </si>
  <si>
    <t>https://image.tmdb.org/t/p/original/3517XQ9LpoEykyYq2TuDNS45MPP.jpg</t>
  </si>
  <si>
    <t>https://www.warnerbros.com/movies/police-academy-mission-moscow/</t>
  </si>
  <si>
    <t>DPjBOnC7z1s</t>
  </si>
  <si>
    <t>tt0110857</t>
  </si>
  <si>
    <t>6891e91f7a297d387b056099</t>
  </si>
  <si>
    <t>Popeye</t>
  </si>
  <si>
    <t>popeye</t>
  </si>
  <si>
    <t>Popeye is a super-strong, spinach-scarfing sailor man who's searching for his father. During a storm that wrecks his ship, Popeye washes ashore and winds up rooming at the Oyl household, where he meets Olive. Before he can win her heart, he must first contend with Olive's fiancÃ©, Bluto.</t>
  </si>
  <si>
    <t>1980-12-12T00:00:00Z</t>
  </si>
  <si>
    <t>2003-07-05T00:00:00Z</t>
  </si>
  <si>
    <t>https://image.tmdb.org/t/p/original/hCCp4pESgYY6uTFARYf4UYV1BdU.jpg</t>
  </si>
  <si>
    <t>npUqfsI_L34</t>
  </si>
  <si>
    <t>tt0081353</t>
  </si>
  <si>
    <t>6891e91f7a297d387b05609a</t>
  </si>
  <si>
    <t>Popstar: Never Stop Never Stopping</t>
  </si>
  <si>
    <t>popstar never stop never stopping</t>
  </si>
  <si>
    <t>When his new album fails to sell records, pop/rap superstar Conner4real goes into a major tailspin and watches his celebrity high life begin to collapse. He'll try anything to bounce back, anything except reuniting with his old rap group The Style Boyz.</t>
  </si>
  <si>
    <t>2016-09-07T00:00:00Z</t>
  </si>
  <si>
    <t>https://image.tmdb.org/t/p/original/jBZeZZNjYBUU21zFvBnin5n62bv.jpg</t>
  </si>
  <si>
    <t>https://www.uphe.com/movies/popstar-never-stop-never-stopping</t>
  </si>
  <si>
    <t>Q9RoNzJrmDo</t>
  </si>
  <si>
    <t>tt3960412</t>
  </si>
  <si>
    <t>6891e91f7a297d387b05609b</t>
  </si>
  <si>
    <t>Porky's</t>
  </si>
  <si>
    <t>porky s</t>
  </si>
  <si>
    <t>In 1954 Florida, a group of high school boys head to a strip club in the Everglades in an attempt to lose their collective virginity. When the club's owner and his sheriff brother swindle them out of their money and embarrass them, the boys plan revenge.</t>
  </si>
  <si>
    <t>1982-03-19T00:00:00Z</t>
  </si>
  <si>
    <t>https://image.tmdb.org/t/p/original/AqCOt1cWfKqCepxK7LIdT812idH.jpg</t>
  </si>
  <si>
    <t>KpzxvPigAr8</t>
  </si>
  <si>
    <t>Melvin Simon Productions</t>
  </si>
  <si>
    <t>tt0084522</t>
  </si>
  <si>
    <t>Porky's Collection</t>
  </si>
  <si>
    <t>6891e91f7a297d387b05609c</t>
  </si>
  <si>
    <t>Porky's II: The Next Day</t>
  </si>
  <si>
    <t>porky s ii next day</t>
  </si>
  <si>
    <t>When the students of Angel Beach High decide to stage "An Evening With Shakespeare," their efforts are threatened by Miss Balbricker, who views the works of Shakespeare as obscene. She enlists the help of Reverend Bubba Flavel, a religious fanatic who brings along his flock of followers to pressure the school into shutting down the production.</t>
  </si>
  <si>
    <t>1983-06-24T00:00:00Z</t>
  </si>
  <si>
    <t>https://image.tmdb.org/t/p/original/rZjSlaXM8Ez91ZV39frILApGuKg.jpg</t>
  </si>
  <si>
    <t>jaeR_RtjwDY</t>
  </si>
  <si>
    <t>Simon Reeves Landsburg Productions</t>
  </si>
  <si>
    <t>tt0086129</t>
  </si>
  <si>
    <t>6891e91f7a297d387b05609d</t>
  </si>
  <si>
    <t>Porky's: Pimpin' Pee Wee</t>
  </si>
  <si>
    <t>porky s pimpin pee wee</t>
  </si>
  <si>
    <t>Three college buddies search for sex in the summer holidays and end up starting a successful whorehouse.</t>
  </si>
  <si>
    <t>https://image.tmdb.org/t/p/original/fFGm3qBLJVRbMRrTh2TF5ul5N9u.jpg</t>
  </si>
  <si>
    <t>Gotham Entertainment Group</t>
  </si>
  <si>
    <t>tt1346302</t>
  </si>
  <si>
    <t>6891e91f7a297d387b05609e</t>
  </si>
  <si>
    <t>Porky's Revenge</t>
  </si>
  <si>
    <t>porky s revenge</t>
  </si>
  <si>
    <t>As graduation nears for the class of 1955 at Angel Beach High, the gang once again faces off against their old enemy, Porky, who wants them to throw the school's championship basketball game since he has bet on the opposing team.</t>
  </si>
  <si>
    <t>1985-03-22T00:00:00Z</t>
  </si>
  <si>
    <t>2006-08-02T00:00:00Z</t>
  </si>
  <si>
    <t>https://image.tmdb.org/t/p/original/Ad3F9Fm7zdZmBqBSvJIAJRfac9m.jpg</t>
  </si>
  <si>
    <t>06jLunu_9fY</t>
  </si>
  <si>
    <t>tt0089826</t>
  </si>
  <si>
    <t>6891e91f7a297d387b05609f</t>
  </si>
  <si>
    <t>Powder Blue</t>
  </si>
  <si>
    <t>powder blue</t>
  </si>
  <si>
    <t>On the gritty streets of LA, the destinies of four people desperate for connection and redemption are about to collide.</t>
  </si>
  <si>
    <t>2009-05-08T00:00:00Z</t>
  </si>
  <si>
    <t>https://image.tmdb.org/t/p/original/o1wQcqOoQQF7tt1HijnmQRLjTo4.jpg</t>
  </si>
  <si>
    <t>http://www.powderbluemovie.com/</t>
  </si>
  <si>
    <t>x5Dfuhm-zwY</t>
  </si>
  <si>
    <t>Blue Snow Productions</t>
  </si>
  <si>
    <t>tt1032819</t>
  </si>
  <si>
    <t>6891e91f7a297d387b0560a0</t>
  </si>
  <si>
    <t>Precious Cargo</t>
  </si>
  <si>
    <t>precious cargo</t>
  </si>
  <si>
    <t>After a botched heist, Eddie  a murderous crime boss, hunts down the seductive thief Karen who failed him. In order to win back Eddieâ€™s trust, Karen recruits her ex-lover and premier thief Jack to steal a cargo of rare precious gems. But when the job goes down, allegiances are betrayed and lines are crossed as Jack, Karen, and Eddie face off in a fateful showdown.</t>
  </si>
  <si>
    <t>2016-07-15T00:00:00Z</t>
  </si>
  <si>
    <t>2016-06-27T00:00:00Z</t>
  </si>
  <si>
    <t>2016-04-22T00:00:00Z</t>
  </si>
  <si>
    <t>https://image.tmdb.org/t/p/original/dOQv2PDBu9bBCZRLeRp6QQYJDr3.jpg</t>
  </si>
  <si>
    <t>NWnrow_02mA</t>
  </si>
  <si>
    <t>Mann Made Films</t>
  </si>
  <si>
    <t>tt4651410</t>
  </si>
  <si>
    <t>6891e91f7a297d387b0560a1</t>
  </si>
  <si>
    <t>Predestination</t>
  </si>
  <si>
    <t>predestination</t>
  </si>
  <si>
    <t>Predestination chronicles the life of a Temporal Agent sent on an intricate series of time-travel journeys designed to prevent future killers from committing their crimes. Now, on his final assignment, the Agent must stop the one criminal that has eluded him throughout time and prevent a devastating attack in which thousands of lives will be lost.</t>
  </si>
  <si>
    <t>2014-08-28T00:00:00Z</t>
  </si>
  <si>
    <t>2014-11-28T00:00:00Z</t>
  </si>
  <si>
    <t>https://image.tmdb.org/t/p/original/38Xr1JnV1ZcLQ55zmdSp6n475cZ.jpg</t>
  </si>
  <si>
    <t>https://www.sonypictures.com/movies/predestination</t>
  </si>
  <si>
    <t>xxG-YfedrfU</t>
  </si>
  <si>
    <t>Screen Queensland</t>
  </si>
  <si>
    <t>tt2397535</t>
  </si>
  <si>
    <t>6891e91f7a297d387b0560a2</t>
  </si>
  <si>
    <t>Pretty in Pink</t>
  </si>
  <si>
    <t>pretty in pink</t>
  </si>
  <si>
    <t>Andie is an outcast, hanging out either with her older boss, who owns the record store where she works, or her quirky high school classmate Duckie, who has a crush on her. When one of the rich and popular kids at school, Blane, asks Andie out, it seems too good to be true. As Andie starts falling for Blane, she begins to realize that dating someone from a different social sphere is not easy.</t>
  </si>
  <si>
    <t>1986-02-28T00:00:00Z</t>
  </si>
  <si>
    <t>2002-11-21T00:00:00Z</t>
  </si>
  <si>
    <t>1991-03-12T00:00:00Z</t>
  </si>
  <si>
    <t>https://image.tmdb.org/t/p/original/jeFJyzJBufJexpOuywuPp8q2tCJ.jpg</t>
  </si>
  <si>
    <t>mRLQUGq8eE8</t>
  </si>
  <si>
    <t>tt0091790</t>
  </si>
  <si>
    <t>6891e91f7a297d387b0560a3</t>
  </si>
  <si>
    <t>Pretty Woman</t>
  </si>
  <si>
    <t>pretty woman</t>
  </si>
  <si>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</si>
  <si>
    <t>1990-03-23T00:00:00Z</t>
  </si>
  <si>
    <t>2001-01-06T00:00:00Z</t>
  </si>
  <si>
    <t>https://image.tmdb.org/t/p/original/hVHUfT801LQATGd26VPzhorIYza.jpg</t>
  </si>
  <si>
    <t>2EBAVoN8L_U</t>
  </si>
  <si>
    <t>tt0100405</t>
  </si>
  <si>
    <t>6891e91f7a297d387b0560a4</t>
  </si>
  <si>
    <t>Pride and Glory</t>
  </si>
  <si>
    <t>pride glory</t>
  </si>
  <si>
    <t>A saga centered on a multi-generational family of New York City Police officers. The family's moral codes are tested when Ray Tierney, investigates a case that reveals an incendiary police corruption scandal involving his own brother-in-law. For Ray, the truth is revelatory, a Pandora's Box that threatens to upend not only the Tierney legacy but the entire NYPD.</t>
  </si>
  <si>
    <t>https://image.tmdb.org/t/p/original/8VZ1ABbtXqwPcc06yXbf3gj3anG.jpg</t>
  </si>
  <si>
    <t>http://www.prideandglorymovie.com/</t>
  </si>
  <si>
    <t>626pWrVEAN8</t>
  </si>
  <si>
    <t>tt0482572</t>
  </si>
  <si>
    <t>6891e91f7a297d387b0560a5</t>
  </si>
  <si>
    <t>Primal Fear</t>
  </si>
  <si>
    <t>primal fear</t>
  </si>
  <si>
    <t>An arrogant, high-powered attorney takes on the case of a poor altar boy found running away from the scene of the grisly murder of the bishop who has taken him in. The case gets a lot more complex when the accused reveals that there may or may not have been a third person in the room.</t>
  </si>
  <si>
    <t>1996-03-06T00:00:00Z</t>
  </si>
  <si>
    <t>1997-10-02T00:00:00Z</t>
  </si>
  <si>
    <t>2002-04-27T00:00:00Z</t>
  </si>
  <si>
    <t>https://image.tmdb.org/t/p/original/qJf2TzE8nRTFbFMPJNW6c8mI0KU.jpg</t>
  </si>
  <si>
    <t>PnmTi7hSjrA</t>
  </si>
  <si>
    <t>tt0117381</t>
  </si>
  <si>
    <t>6891e91f7a297d387b0560a6</t>
  </si>
  <si>
    <t>Primary Colors</t>
  </si>
  <si>
    <t>primary colors</t>
  </si>
  <si>
    <t>In this adaptation of the best-selling roman Ã  clef about Bill Clinton's 1992 run for the White House, the young and gifted Henry Burton is tapped to oversee the presidential campaign of Governor Jack Stanton. Burton is pulled into the politician's colorful world and looks on as Stanton -- who has a wandering eye that could be his downfall -- contends with his ambitious wife, Susan, and an outspoken adviser, Richard Jemmons.</t>
  </si>
  <si>
    <t>1998-03-20T00:00:00Z</t>
  </si>
  <si>
    <t>2000-04-01T00:00:00Z</t>
  </si>
  <si>
    <t>https://image.tmdb.org/t/p/original/1FDR837wg7bi02F1R7JESCoPWBD.jpg</t>
  </si>
  <si>
    <t>llEsfNtE4iQ</t>
  </si>
  <si>
    <t>tt0119942</t>
  </si>
  <si>
    <t>6891e91f7a297d387b0560a7</t>
  </si>
  <si>
    <t>Prince of Persia: The Sands of Time</t>
  </si>
  <si>
    <t>prince persia sands time</t>
  </si>
  <si>
    <t>A rogue prince reluctantly joins forces with a mysterious princess and together, they race against dark forces to safeguard an ancient dagger capable of releasing the Sands of Time â€“ gift from the gods that can reverse time and allow its possessor to rule the world.</t>
  </si>
  <si>
    <t>2010-05-19T00:00:00Z</t>
  </si>
  <si>
    <t>2010-08-30T00:00:00Z</t>
  </si>
  <si>
    <t>https://image.tmdb.org/t/p/original/34Vbk8VNMtETTOSG3jCHWwlWr1m.jpg</t>
  </si>
  <si>
    <t>https://movies.disney.com/prince-of-persia-the-sands-of-time</t>
  </si>
  <si>
    <t>m--uWEyMbrY</t>
  </si>
  <si>
    <t>tt0473075</t>
  </si>
  <si>
    <t>6891e91f7a297d387b0560a8</t>
  </si>
  <si>
    <t>Princess of Thieves</t>
  </si>
  <si>
    <t>princess thieves</t>
  </si>
  <si>
    <t>Sherwood forest has a courageous new hero - Gwyn, the daughter of Robin Hood. Possessing the cunning skills of her legendary father and the beauty and intelligence of her mother Maid Marian, Gwyn is anxious to follow in her father's footsteps. King Richard nears death and Robin Hood and his Merry Men are summoned to help bring Richard's son Philip to his rightful place on the throne before the evil Prince John can assume power. Robin Hood's life and that of the future King of England soon lies in Gwyn's hands when Robin is captured and sentenced to death.</t>
  </si>
  <si>
    <t>2001-03-11T00:00:00Z</t>
  </si>
  <si>
    <t>https://image.tmdb.org/t/p/original/53A3XgzJOTSWQfJFI3FjPMWTt0L.jpg</t>
  </si>
  <si>
    <t>Granada Entertainment</t>
  </si>
  <si>
    <t>tt0272790</t>
  </si>
  <si>
    <t>1920x1044</t>
  </si>
  <si>
    <t>6891e91f7a297d387b0560a9</t>
  </si>
  <si>
    <t>Prisoners</t>
  </si>
  <si>
    <t>prisoners</t>
  </si>
  <si>
    <t>Keller Dover is facing every parentâ€™s worst nightmare. His six-year-old daughter, Anna, is missing, together with her young friend, Joy, and as minutes turn to hours, panic sets in. The only lead is a dilapidated RV that had earlier been parked on their street.</t>
  </si>
  <si>
    <t>2013-09-19T00:00:00Z</t>
  </si>
  <si>
    <t>2014-01-16T00:00:00Z</t>
  </si>
  <si>
    <t>2014-05-03T00:00:00Z</t>
  </si>
  <si>
    <t>https://image.tmdb.org/t/p/original/uhviyknTT5cEQXbn6vWIqfM4vGm.jpg</t>
  </si>
  <si>
    <t>https://www.alconent.com/film/prisoners</t>
  </si>
  <si>
    <t>doPNgss-ntc</t>
  </si>
  <si>
    <t>tt1392214</t>
  </si>
  <si>
    <t>6891e91f7a297d387b0560aa</t>
  </si>
  <si>
    <t>Prisoners of the Ghostland</t>
  </si>
  <si>
    <t>prisoners ghostland</t>
  </si>
  <si>
    <t>In the treacherous frontier city of Samurai Town, a ruthless bank robber is sprung from jail by wealthy warlord The Governor, whose adopted granddaughter Bernice has gone missing. The Governor offers the prisoner his freedom in exchange for retrieving the runaway. Strapped into a leather suit that will self-destruct within five days, the bandit sets off on a journey to find the young womanâ€”and his own path to redemption.</t>
  </si>
  <si>
    <t>2021-08-31T00:00:00Z</t>
  </si>
  <si>
    <t>2021-11-01T00:00:00Z</t>
  </si>
  <si>
    <t>https://image.tmdb.org/t/p/original/j5HRzcvN1QXZLvwfc3NLxX8XQJY.jpg</t>
  </si>
  <si>
    <t>https://us.rljentertainment.com/franchise/240264/Prisoners-of-the-Ghostland</t>
  </si>
  <si>
    <t>1I6p1yxZ_LE</t>
  </si>
  <si>
    <t>Eleven Arts Studios</t>
  </si>
  <si>
    <t>tt6372694</t>
  </si>
  <si>
    <t>6891e91f7a297d387b0560ab</t>
  </si>
  <si>
    <t>Private Resort</t>
  </si>
  <si>
    <t>private resort</t>
  </si>
  <si>
    <t>Chasing women for the weekend at a luxurious Miami resort, teen buddies Ben and Jack get more than they bargained for after crossing paths with a crafty criminal.</t>
  </si>
  <si>
    <t>1985-05-03T00:00:00Z</t>
  </si>
  <si>
    <t>1998-11-21T00:00:00Z</t>
  </si>
  <si>
    <t>https://image.tmdb.org/t/p/original/temhAEeniTralG3G9NyjPmTgzIe.jpg</t>
  </si>
  <si>
    <t>9aNxqORENSY</t>
  </si>
  <si>
    <t>tt0089839</t>
  </si>
  <si>
    <t>6891e91f7a297d387b0560ac</t>
  </si>
  <si>
    <t>Proof of Life</t>
  </si>
  <si>
    <t>proof life</t>
  </si>
  <si>
    <t>Alice hires a professional negotiator to obtain the release of her engineer husband, who has been kidnapped by anti-government guerrillas in South America.</t>
  </si>
  <si>
    <t>2001-03-02T00:00:00Z</t>
  </si>
  <si>
    <t>https://image.tmdb.org/t/p/original/87rc1kf1t1oiOTGhjBLNYcAFA6c.jpg</t>
  </si>
  <si>
    <t>btRBnxFQvD0</t>
  </si>
  <si>
    <t>tt0228750</t>
  </si>
  <si>
    <t>6891e91f7a297d387b0560ad</t>
  </si>
  <si>
    <t>Public Enemies</t>
  </si>
  <si>
    <t>public enemies</t>
  </si>
  <si>
    <t>Depression-era bank robber John Dillinger's charm and audacity endear him to much of America's downtrodden public, but he's also a thorn in the side of J. Edgar Hoover and the fledgling FBI. Desperate to capture the elusive outlaw, Hoover makes Dillinger his first Public Enemy Number One and assigns his top agent, Melvin Purvis, the task of bringing him in dead or alive.</t>
  </si>
  <si>
    <t>2009-11-23T00:00:00Z</t>
  </si>
  <si>
    <t>2012-01-14T00:00:00Z</t>
  </si>
  <si>
    <t>https://image.tmdb.org/t/p/original/ezFQaPf4cOEfsl39Me0gSV29d7V.jpg</t>
  </si>
  <si>
    <t>pv0DMzFwEW4</t>
  </si>
  <si>
    <t>tt1152836</t>
  </si>
  <si>
    <t>6891e91f7a297d387b0560ae</t>
  </si>
  <si>
    <t>Pulp Fiction</t>
  </si>
  <si>
    <t>pulp fiction</t>
  </si>
  <si>
    <t>A burger-loving hit man, his philosophical partner, a drug-addled gangster's moll and a washed-up boxer converge in this sprawling, comedic crime caper. Their adventures unfurl in three stories that ingeniously trip back and forth in time.</t>
  </si>
  <si>
    <t>1994-09-10T00:00:00Z</t>
  </si>
  <si>
    <t>1997-11-18T00:00:00Z</t>
  </si>
  <si>
    <t>https://image.tmdb.org/t/p/original/vQWk5YBFWF4bZaofAbv0tShwBvQ.jpg</t>
  </si>
  <si>
    <t>https://www.miramax.com/movie/pulp-fiction/</t>
  </si>
  <si>
    <t>tGpTpVyI_OQ</t>
  </si>
  <si>
    <t>tt0110912</t>
  </si>
  <si>
    <t>6891e91f7a297d387b0560af</t>
  </si>
  <si>
    <t>Punch-Drunk Love</t>
  </si>
  <si>
    <t>punch drunk love</t>
  </si>
  <si>
    <t>A socially awkward and volatile small business owner meets the love of his life after being threatened by a gang of scammers.</t>
  </si>
  <si>
    <t>2008-03-25T00:00:00Z</t>
  </si>
  <si>
    <t>https://image.tmdb.org/t/p/original/htYp4yqFu4rzBEIa6j9jP8miDm3.jpg</t>
  </si>
  <si>
    <t>Nqv_gYTVSUo</t>
  </si>
  <si>
    <t>tt0272338</t>
  </si>
  <si>
    <t>6891e91f7a297d387b0560b0</t>
  </si>
  <si>
    <t>Punisher: War Zone</t>
  </si>
  <si>
    <t>punisher war zone</t>
  </si>
  <si>
    <t>Waging his one-man war on the world of organized crime, ruthless vigilante-hero Frank Castle sets his sights on overeager mob boss Billy Russoti. After Russoti is left horribly disfigured by Castle, he sets out for vengeance under his new alias: Jigsaw. With the "Punisher Task Force" hot on his trail and the FBI unable to take Jigsaw in, Frank must stand up to the formidable army that Jigsaw has recruited before more of his evil deeds go unpunished.</t>
  </si>
  <si>
    <t>2008-12-05T00:00:00Z</t>
  </si>
  <si>
    <t>2009-05-26T00:00:00Z</t>
  </si>
  <si>
    <t>https://image.tmdb.org/t/p/original/oOvKJgYUIpfswGHAdW6159bPbvM.jpg</t>
  </si>
  <si>
    <t>https://www.lionsgate.com/movies/punisher-war-zone</t>
  </si>
  <si>
    <t>liABMxEvPAc</t>
  </si>
  <si>
    <t>tt0450314</t>
  </si>
  <si>
    <t>The Punisher Collection</t>
  </si>
  <si>
    <t>6891e91f7a297d387b0560b1</t>
  </si>
  <si>
    <t>Pursuit</t>
  </si>
  <si>
    <t>pursuit</t>
  </si>
  <si>
    <t>Detective Breslin crosses paths with Calloway, a ruthless hacker desperate to find his wife, who has been kidnapped by a drug cartel. When Calloway escapes police custody, Breslin joins forces with a no-nonsense female cop to reclaim his prisoner. But is Callowayâ€™s crime-boss father somehow involved in this explosive situation?</t>
  </si>
  <si>
    <t>2022-02-18T00:00:00Z</t>
  </si>
  <si>
    <t>https://image.tmdb.org/t/p/original/oUU6blOmIu155vfIgzML3ZSsDrB.jpg</t>
  </si>
  <si>
    <t>7YEicjmt2KY</t>
  </si>
  <si>
    <t>tt15106860</t>
  </si>
  <si>
    <t>6891e91f7a297d387b0560b2</t>
  </si>
  <si>
    <t>Pushing Tin</t>
  </si>
  <si>
    <t>pushing tin</t>
  </si>
  <si>
    <t>Two air traffic controllers who thrive on living dangerously compete to outdo each other on several levels.</t>
  </si>
  <si>
    <t>1999-04-23T00:00:00Z</t>
  </si>
  <si>
    <t>2004-02-11T00:00:00Z</t>
  </si>
  <si>
    <t>https://image.tmdb.org/t/p/original/61FWajJNKeS27DO4KgvS5LUgcHh.jpg</t>
  </si>
  <si>
    <t>A2S6ys_XZCU</t>
  </si>
  <si>
    <t>Taurus Film</t>
  </si>
  <si>
    <t>tt0120797</t>
  </si>
  <si>
    <t>6891e91f7a297d387b0560b3</t>
  </si>
  <si>
    <t>Puss in Boots</t>
  </si>
  <si>
    <t>puss in boots</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</si>
  <si>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</si>
  <si>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2011-11-24T00:00:00Z</t>
  </si>
  <si>
    <t>https://image.tmdb.org/t/p/original/eufJ36oQCauDc427ewaEvQrhZ6i.jpg</t>
  </si>
  <si>
    <t>https://www.dreamworks.com/movies/puss-in-boots</t>
  </si>
  <si>
    <t>Znuq-daWfLE</t>
  </si>
  <si>
    <t>tt0448694</t>
  </si>
  <si>
    <t>Puss in Boots Collection</t>
  </si>
  <si>
    <t>6891e91f7a297d387b0560b4</t>
  </si>
  <si>
    <t>Puss in Boots: The Last Wish</t>
  </si>
  <si>
    <t>puss in boots last wish</t>
  </si>
  <si>
    <t>Puss in Boots discovers that his passion for adventure has taken its toll: He has burned through eight of his nine lives, leaving him with only one life left. Puss sets out on an epic journey to find the mythical Last Wish and restore his nine lives.</t>
  </si>
  <si>
    <t>2022-12-07T00:00:00Z</t>
  </si>
  <si>
    <t>https://image.tmdb.org/t/p/original/kuf6dutpsT0vSVehic3EZIqkOBt.jpg</t>
  </si>
  <si>
    <t>https://www.dreamworks.com/movies/puss-in-boots-the-last-wish</t>
  </si>
  <si>
    <t>tHb7WlgyaUc</t>
  </si>
  <si>
    <t>tt3915174</t>
  </si>
  <si>
    <t>6891e91f7a297d387b0560b5</t>
  </si>
  <si>
    <t>Puss in Boots: The Three Diablos</t>
  </si>
  <si>
    <t>puss in boots three diablos</t>
  </si>
  <si>
    <t>Puss in Boots is on a mission to recover the Princess' stolen ruby from the notorious French thief, Whisperer. Reluctantly accompanied by three little kittens, Three Diablos, Puss must tame them before they endanger the mission.</t>
  </si>
  <si>
    <t>2012-02-07T00:00:00Z</t>
  </si>
  <si>
    <t>https://image.tmdb.org/t/p/original/ptvbHUWpU8Nh6vrmSvjx4ESDgfC.jpg</t>
  </si>
  <si>
    <t>Gn-IGOy0N_4</t>
  </si>
  <si>
    <t>tt2268617</t>
  </si>
  <si>
    <t>6891e91f7a297d387b0560b6</t>
  </si>
  <si>
    <t>QT8: The First Eight</t>
  </si>
  <si>
    <t>qt8 first eight</t>
  </si>
  <si>
    <t>A detailed account of the life and artistic career of legendary filmmaker Quentin Tarantino, from his early days as a video club manager to the scandalous fall in disgrace of producer Harvey Weinstein. A story about how to shoot eight great movies and become an icon of modern pop culture.</t>
  </si>
  <si>
    <t>2019-10-30T00:00:00Z</t>
  </si>
  <si>
    <t>2019-12-16T00:00:00Z</t>
  </si>
  <si>
    <t>https://image.tmdb.org/t/p/original/rGPwMYUeygsUAmo0NS8IPlhQEfH.jpg</t>
  </si>
  <si>
    <t>3HysKzsSy1s</t>
  </si>
  <si>
    <t>Wood Entertainment</t>
  </si>
  <si>
    <t>tt4329810</t>
  </si>
  <si>
    <t>6891e91f7a297d387b0560b7</t>
  </si>
  <si>
    <t>Quantum of Solace</t>
  </si>
  <si>
    <t>quantum solace</t>
  </si>
  <si>
    <t>Betrayed by Vesper, the woman he loved, 007 fights the urge to make his latest mission personal. Pursuing his determination to uncover the truth, Bond and M interrogate Mr. White, who reveals that the organization that blackmailed Vesper is far more complex and dangerous than anyone had imagined.</t>
  </si>
  <si>
    <t>2008-10-29T00:00:00Z</t>
  </si>
  <si>
    <t>2009-03-24T00:00:00Z</t>
  </si>
  <si>
    <t>https://image.tmdb.org/t/p/original/e3DXXLJHGqMx9yYpXsql1XNljmM.jpg</t>
  </si>
  <si>
    <t>https://www.mgm.com/movies/quantum-of-solace</t>
  </si>
  <si>
    <t>BBqYaFEWBxI</t>
  </si>
  <si>
    <t>tt0830515</t>
  </si>
  <si>
    <t>6891e91f7a297d387b0560b8</t>
  </si>
  <si>
    <t>Queen of the Damned</t>
  </si>
  <si>
    <t>queen damned</t>
  </si>
  <si>
    <t>Lestat finds acceptance in a tattooed and pierced world, rekindling the desires of all-powerful Akasha.</t>
  </si>
  <si>
    <t>2002-02-10T00:00:00Z</t>
  </si>
  <si>
    <t>2002-12-11T00:00:00Z</t>
  </si>
  <si>
    <t>https://image.tmdb.org/t/p/original/yDPuJL00RsVSheRplMM2L6nwEdq.jpg</t>
  </si>
  <si>
    <t>2Gu9HtN05sc</t>
  </si>
  <si>
    <t>WV Films LLC</t>
  </si>
  <si>
    <t>tt0238546</t>
  </si>
  <si>
    <t>6891e91f7a297d387b0560b9</t>
  </si>
  <si>
    <t>Quentin Tarantino: 20 Years of Filmmaking</t>
  </si>
  <si>
    <t>quentin tarantino 20 years filmmaking</t>
  </si>
  <si>
    <t>Take a look at Tarantino's career from the beginning, with interviews from co-workers, critics, stars and master filmmakers alike as well as a tribute to his greatest collaborator, Sally Menke. Produced for the 'Tarantino XX' Blu-ray collection</t>
  </si>
  <si>
    <t>2013-01-10T00:00:00Z</t>
  </si>
  <si>
    <t>2012-11-20T00:00:00Z</t>
  </si>
  <si>
    <t>https://image.tmdb.org/t/p/original/puLHiMjLnz3nrrslemC1P3p38MB.jpg</t>
  </si>
  <si>
    <t>tt6021960</t>
  </si>
  <si>
    <t>1840x1072</t>
  </si>
  <si>
    <t>6891e91f7a297d387b0560ba</t>
  </si>
  <si>
    <t>R.I.P.D.</t>
  </si>
  <si>
    <t>r i p d</t>
  </si>
  <si>
    <t>A recently slain cop joins a team of undead police officers working for the Rest in Peace Department and tries to find the man who murdered him.</t>
  </si>
  <si>
    <t>2013-11-11T00:00:00Z</t>
  </si>
  <si>
    <t>2013-07-19T00:00:00Z</t>
  </si>
  <si>
    <t>https://image.tmdb.org/t/p/original/rS0kByPD4YF8pQ85KjzMdGiu7Xf.jpg</t>
  </si>
  <si>
    <t>http://www.ripd.com/</t>
  </si>
  <si>
    <t>nt59JjtWFSU</t>
  </si>
  <si>
    <t>tt0790736</t>
  </si>
  <si>
    <t>1916x812</t>
  </si>
  <si>
    <t>R.I.P.D. Collection</t>
  </si>
  <si>
    <t>6891e91f7a297d387b0560bb</t>
  </si>
  <si>
    <t>R.I.P.D. 2: Rise of the Damned</t>
  </si>
  <si>
    <t>r i p d 2 rise damned</t>
  </si>
  <si>
    <t>When Sheriff Roy Pulsipher finds himself in the afterlife, he joins a special police force and returns to Earth to save humanity from the undead.</t>
  </si>
  <si>
    <t>2022-11-15T00:00:00Z</t>
  </si>
  <si>
    <t>https://image.tmdb.org/t/p/original/g4yJTzMtOBUTAR2Qnmj8TYIcFVq.jpg</t>
  </si>
  <si>
    <t>L_REOJnLLNI</t>
  </si>
  <si>
    <t>tt21094994</t>
  </si>
  <si>
    <t>6891e91f7a297d387b0560bc</t>
  </si>
  <si>
    <t>Rage</t>
  </si>
  <si>
    <t>rage</t>
  </si>
  <si>
    <t>When the Russian mob kidnaps the daughter of a reformed criminal, he rounds up his old crew and seeks his own brand of justice.</t>
  </si>
  <si>
    <t>2014-05-09T00:00:00Z</t>
  </si>
  <si>
    <t>https://image.tmdb.org/t/p/original/A93ISaha1PtIlI53y3CnCAWWrm0.jpg</t>
  </si>
  <si>
    <t>KoREt4C6l3k</t>
  </si>
  <si>
    <t>Vocal Yokels</t>
  </si>
  <si>
    <t>tt2401807</t>
  </si>
  <si>
    <t>6891e91f7a297d387b0560bd</t>
  </si>
  <si>
    <t>Raging Bull</t>
  </si>
  <si>
    <t>raging bull</t>
  </si>
  <si>
    <t>The life of boxer Jake LaMotta, whose violence and temper that led him to the top in the ring destroyed his life outside of it.</t>
  </si>
  <si>
    <t>1980-11-14T00:00:00Z</t>
  </si>
  <si>
    <t>https://image.tmdb.org/t/p/original/1WV7WlTS8LI1L5NkCgjWT9GSW3O.jpg</t>
  </si>
  <si>
    <t>G5RHRg6zEhY</t>
  </si>
  <si>
    <t>tt0081398</t>
  </si>
  <si>
    <t>6891e91f7a297d387b0560be</t>
  </si>
  <si>
    <t>Raiders of the Lost Ark</t>
  </si>
  <si>
    <t>raiders lost ark</t>
  </si>
  <si>
    <t>When Dr. Indiana Jones â€“ the tweed-suited professor who just happens to be a celebrated archaeologist â€“ is hired by the government to locate the legendary Ark of the Covenant, he finds himself up against the entire Nazi regime.</t>
  </si>
  <si>
    <t>1987-02-23T00:00:00Z</t>
  </si>
  <si>
    <t>2002-12-05T00:00:00Z</t>
  </si>
  <si>
    <t>https://image.tmdb.org/t/p/original/ceG9VzoRAVGwivFU403Wc3AHRys.jpg</t>
  </si>
  <si>
    <t>0xQSIdSRlAk</t>
  </si>
  <si>
    <t>tt0082971</t>
  </si>
  <si>
    <t>6891e91f7a297d387b0560bf</t>
  </si>
  <si>
    <t>Rain Man</t>
  </si>
  <si>
    <t>rain man</t>
  </si>
  <si>
    <t>When car dealer Charlie Babbitt learns that his estranged father has died, he returns home to Cincinnati, where he discovers that he has a savant older brother named Raymond and that his father's $3 million fortune is being left to the mental institution in which Raymond lives. Motivated by his father's money, Charlie checks Raymond out of the facility in order to return with him to Los Angeles. The brothers' cross-country trip ends up changing both their lives.</t>
  </si>
  <si>
    <t>1988-12-16T00:00:00Z</t>
  </si>
  <si>
    <t>2007-01-24T00:00:00Z</t>
  </si>
  <si>
    <t>https://image.tmdb.org/t/p/original/iTNHwO896WKkaoPtpMMS74d8VNi.jpg</t>
  </si>
  <si>
    <t>LPyO0xBv3Gc</t>
  </si>
  <si>
    <t>tt0095953</t>
  </si>
  <si>
    <t>6891e91f7a297d387b0560c0</t>
  </si>
  <si>
    <t>Raising Arizona</t>
  </si>
  <si>
    <t>raising arizona</t>
  </si>
  <si>
    <t>When a childless couple--an ex-con and an ex-cop--decide to help themselves to one of another family's quintuplets, their lives become more complicated than they anticipated.</t>
  </si>
  <si>
    <t>1987-03-13T00:00:00Z</t>
  </si>
  <si>
    <t>1987-09-24T00:00:00Z</t>
  </si>
  <si>
    <t>1997-07-29T00:00:00Z</t>
  </si>
  <si>
    <t>https://image.tmdb.org/t/p/original/m5Zp4K4hKdPhsBl3E0p8I7QomlT.jpg</t>
  </si>
  <si>
    <t>OjWu8i6eMZo</t>
  </si>
  <si>
    <t>Circle Films</t>
  </si>
  <si>
    <t>tt0093822</t>
  </si>
  <si>
    <t>6891e91f7a297d387b0560c1</t>
  </si>
  <si>
    <t>Rambo</t>
  </si>
  <si>
    <t>rambo</t>
  </si>
  <si>
    <t>In Thailand, ex-Green Beret John James Rambo joins a group of mercenaries to venture into war-torn neighboring Myanmar to rescue a group of Christian aid workers who have been kidnapped by a ruthless local infantry unit.</t>
  </si>
  <si>
    <t>2008-05-29T00:00:00Z</t>
  </si>
  <si>
    <t>2008-02-21T00:00:00Z</t>
  </si>
  <si>
    <t>https://image.tmdb.org/t/p/original/3mInub5c8o00H7EJ1TrjAqOzIuc.jpg</t>
  </si>
  <si>
    <t>https://www.lionsgate.com/movies/rambo</t>
  </si>
  <si>
    <t>tI-kGoxpySM</t>
  </si>
  <si>
    <t>tt0462499</t>
  </si>
  <si>
    <t>6891e91f7a297d387b0560c2</t>
  </si>
  <si>
    <t>Rambo: First Blood Part II</t>
  </si>
  <si>
    <t>rambo first blood part ii</t>
  </si>
  <si>
    <t>John Rambo is released from prison by the government for a top-secret covert mission to the last place on Earth he'd want to return - the jungles of Vietnam.</t>
  </si>
  <si>
    <t>1985-05-21T00:00:00Z</t>
  </si>
  <si>
    <t>https://image.tmdb.org/t/p/original/pzPdwOitmTleVE3YPMfIQgLh84p.jpg</t>
  </si>
  <si>
    <t>https://www.lionsgate.com/movies/rambo-first-blood-part-ii</t>
  </si>
  <si>
    <t>TY8LVqaLHwY</t>
  </si>
  <si>
    <t>tt0089880</t>
  </si>
  <si>
    <t>6891e91f7a297d387b0560c3</t>
  </si>
  <si>
    <t>Rambo III</t>
  </si>
  <si>
    <t>rambo iii</t>
  </si>
  <si>
    <t>Combat has taken its toll on Rambo, but he's finally begun to find inner peace in a monastery. When Rambo's friend and mentor Col. Trautman asks for his help on a top secret mission to Afghanistan, Rambo declines but must reconsider when Trautman is captured.</t>
  </si>
  <si>
    <t>1988-05-24T00:00:00Z</t>
  </si>
  <si>
    <t>2004-05-19T00:00:00Z</t>
  </si>
  <si>
    <t>https://image.tmdb.org/t/p/original/1eSQvGuD25ezKaiaQsyDDG3e9iN.jpg</t>
  </si>
  <si>
    <t>https://www.lionsgate.com/movies/rambo-iii</t>
  </si>
  <si>
    <t>SMLUwNSVX5Y</t>
  </si>
  <si>
    <t>tt0095956</t>
  </si>
  <si>
    <t>6891e91f7a297d387b0560c4</t>
  </si>
  <si>
    <t>Rambo: Last Blood</t>
  </si>
  <si>
    <t>rambo last blood</t>
  </si>
  <si>
    <t>After fighting his demons for decades, John Rambo now lives in peace on his family ranch in Arizona, but his rest is interrupted when Gabriela, the granddaughter of his housekeeper MarÃ­a, disappears after crossing the border into Mexico to meet her biological father. Rambo, who has become a true father figure for Gabriela over the years, undertakes a desperate and dangerous journey to find her.</t>
  </si>
  <si>
    <t>2020-01-13T00:00:00Z</t>
  </si>
  <si>
    <t>2019-09-20T00:00:00Z</t>
  </si>
  <si>
    <t>https://image.tmdb.org/t/p/original/kTQ3J8oTTKofAVLYnds2cHUz9KO.jpg</t>
  </si>
  <si>
    <t>https://rambo.movie</t>
  </si>
  <si>
    <t>YPuhNtG47M0</t>
  </si>
  <si>
    <t>tt1206885</t>
  </si>
  <si>
    <t>6891e91f7a297d387b0560c5</t>
  </si>
  <si>
    <t>Rampage</t>
  </si>
  <si>
    <t>rampage</t>
  </si>
  <si>
    <t>Primatologist Davis Okoye shares an unshakable bond with George, the extraordinarily intelligent, silverback gorilla who has been in his care since birth.  But a rogue genetic experiment gone awry mutates this gentle ape into a raging creature of enormous size.  To make matters worse, itâ€™s soon discovered there are other similarly altered animals.  As these newly created alpha predators tear across North America, destroying everything in their path, Okoye teams with a discredited genetic engineer to secure an antidote, fighting his way through an ever-changing battlefield, not only to halt a global catastrophe but to save the fearsome creature that was once his friend.</t>
  </si>
  <si>
    <t>https://image.tmdb.org/t/p/original/MGADip4thVSErP34FAAfzFBTZ5.jpg</t>
  </si>
  <si>
    <t>http://www.rampagethemovie.com</t>
  </si>
  <si>
    <t>tt2231461</t>
  </si>
  <si>
    <t>6891e91f7a297d387b0560c6</t>
  </si>
  <si>
    <t>Ransom</t>
  </si>
  <si>
    <t>ransom</t>
  </si>
  <si>
    <t>When a rich man's son is kidnapped, he cooperates with the police at first but then tries a unique tactic against the criminals.</t>
  </si>
  <si>
    <t>1996-11-08T00:00:00Z</t>
  </si>
  <si>
    <t>https://image.tmdb.org/t/p/original/tQAFHGWvrKuNFkgZsN8qAp0Tk9E.jpg</t>
  </si>
  <si>
    <t>fIo43xs25DQ</t>
  </si>
  <si>
    <t>tt0117438</t>
  </si>
  <si>
    <t>6891e91f7a297d387b0560c7</t>
  </si>
  <si>
    <t>Ray Donovan: The Movie</t>
  </si>
  <si>
    <t>ray donovan movie</t>
  </si>
  <si>
    <t>A showdown decades in the making brings the Donovan family legacy full circle. As the events that made Ray who he is today finally come to light, the Donovans find themselves drawn back to Boston to face the past. Each of them struggles to overcome their violent upbringing, but destiny dies hard, and only their fierce love for each other keeps them in the fight.</t>
  </si>
  <si>
    <t>2022-01-14T00:00:00Z</t>
  </si>
  <si>
    <t>https://image.tmdb.org/t/p/original/5sw1EvOeXMGRZGWr18R4EiZs036.jpg</t>
  </si>
  <si>
    <t>https://www.sho.com/titles/3508117/ray-donovan-the-movie</t>
  </si>
  <si>
    <t>PqW2Uj38vH4</t>
  </si>
  <si>
    <t>Showtime Networks</t>
  </si>
  <si>
    <t>tt14124268</t>
  </si>
  <si>
    <t>6891e91f7a297d387b0560c8</t>
  </si>
  <si>
    <t>Reach Me</t>
  </si>
  <si>
    <t>reach me</t>
  </si>
  <si>
    <t>Each member of a group of people has a connection to a self-help book authored by a reclusive former football coach.</t>
  </si>
  <si>
    <t>https://image.tmdb.org/t/p/original/cJl2GTmQsL6ygHabO2YLVA8Kb9i.jpg</t>
  </si>
  <si>
    <t>http://thereachmemovie.com/</t>
  </si>
  <si>
    <t>FTgn12w7JEg</t>
  </si>
  <si>
    <t>Windy Hill Pictures</t>
  </si>
  <si>
    <t>tt0959306</t>
  </si>
  <si>
    <t>6891e91f7a297d387b0560c9</t>
  </si>
  <si>
    <t>Real Genius</t>
  </si>
  <si>
    <t>real genius</t>
  </si>
  <si>
    <t>When teenage geniuses Mitch Taylor and Chris Knight, working on an advanced laser project, learn that the military wants to use it as a weapon, they decide to thwart the plan.</t>
  </si>
  <si>
    <t>1985-08-07T00:00:00Z</t>
  </si>
  <si>
    <t>https://image.tmdb.org/t/p/original/5mVimQD1XOMLzbO2Qug0JQxh70S.jpg</t>
  </si>
  <si>
    <t>https://www.sonypictures.com/movies/realgenius</t>
  </si>
  <si>
    <t>xuv7SIVNkx8</t>
  </si>
  <si>
    <t>Tri-Star-Delphi III Productions</t>
  </si>
  <si>
    <t>tt0089886</t>
  </si>
  <si>
    <t>6891e91f7a297d387b0560ca</t>
  </si>
  <si>
    <t>Real Steel</t>
  </si>
  <si>
    <t>real steel</t>
  </si>
  <si>
    <t>Charlie Kenton is a washed-up fighter who retired from the ring when robots took over the sport. After his robot is trashed, he reluctantly teams up with his estranged son to rebuild and train an unlikely contender.</t>
  </si>
  <si>
    <t>2011-09-28T00:00:00Z</t>
  </si>
  <si>
    <t>2012-01-24T00:00:00Z</t>
  </si>
  <si>
    <t>2013-10-12T00:00:00Z</t>
  </si>
  <si>
    <t>https://image.tmdb.org/t/p/original/4GIeI5K5YdDUkR3mNQBoScpSFEf.jpg</t>
  </si>
  <si>
    <t>obYuPJH2oTE</t>
  </si>
  <si>
    <t>tt0433035</t>
  </si>
  <si>
    <t>6891e91f7a297d387b0560cb</t>
  </si>
  <si>
    <t>Reasonable Doubt</t>
  </si>
  <si>
    <t>reasonable doubt</t>
  </si>
  <si>
    <t>When up-and-coming District Attorney Mitch Brockden commits a fatal hit-and-run, he feels compelled to throw the case against the accused criminal who was found with the body and blamed for the crime. Following the trial, Mitch's worst fears come true when he realizes that he acquitted a guilty man, and he soon finds himself on the hunt for the killer before more victims pile up.</t>
  </si>
  <si>
    <t>2014-01-17T00:00:00Z</t>
  </si>
  <si>
    <t>https://image.tmdb.org/t/p/original/n0BUpxa6E8PYoZWbx5g6CxbdalX.jpg</t>
  </si>
  <si>
    <t>f1l5GjSuzO4</t>
  </si>
  <si>
    <t>Paradox Entertainment</t>
  </si>
  <si>
    <t>tt2304953</t>
  </si>
  <si>
    <t>6891e91f7a297d387b0560cc</t>
  </si>
  <si>
    <t>RED</t>
  </si>
  <si>
    <t>red</t>
  </si>
  <si>
    <t>After surviving an assault from a squad of hit men, retired CIA black ops agent Frank Moses reassembles his old team for an all-out war. Frank reunites with old Joe, crazy Marvin and wily Victoria to uncover a massive conspiracy that threatens their lives. Only their expert training will allow them to survive a near-impossible mission -- breaking into CIA headquarters.</t>
  </si>
  <si>
    <t>2010-10-13T00:00:00Z</t>
  </si>
  <si>
    <t>2011-01-12T00:00:00Z</t>
  </si>
  <si>
    <t>https://image.tmdb.org/t/p/original/70eViN0AYZ5IH0PH4vtTAIVWEfo.jpg</t>
  </si>
  <si>
    <t>tt1245526</t>
  </si>
  <si>
    <t>RED Collection</t>
  </si>
  <si>
    <t>6891e91f7a297d387b0560cd</t>
  </si>
  <si>
    <t>RED 2</t>
  </si>
  <si>
    <t>red 2</t>
  </si>
  <si>
    <t>Retired C.I.A. agent Frank Moses reunites his unlikely team of elite operatives for a global quest to track down a missing portable nuclear device.</t>
  </si>
  <si>
    <t>2013-11-30T00:00:00Z</t>
  </si>
  <si>
    <t>https://image.tmdb.org/t/p/original/tbksijr6g340yFWRgI4JfwrtM9h.jpg</t>
  </si>
  <si>
    <t>http://red-themovie.com/</t>
  </si>
  <si>
    <t>56vPzBENK9Y</t>
  </si>
  <si>
    <t>tt1821694</t>
  </si>
  <si>
    <t>6891e91f7a297d387b0560ce</t>
  </si>
  <si>
    <t>Red Heat</t>
  </si>
  <si>
    <t>red heat</t>
  </si>
  <si>
    <t>A tough Russian policeman is forced to partner up with a cocky Chicago police detective when he is sent to Chicago to apprehend a Georgian drug lord who killed his partner and fled the country.</t>
  </si>
  <si>
    <t>1988-06-17T00:00:00Z</t>
  </si>
  <si>
    <t>2000-11-21T00:00:00Z</t>
  </si>
  <si>
    <t>2003-09-28T00:00:00Z</t>
  </si>
  <si>
    <t>https://image.tmdb.org/t/p/original/AoJTHXmO01EZgT0p1YTsGBEQxLj.jpg</t>
  </si>
  <si>
    <t>wX_UeU9loXk</t>
  </si>
  <si>
    <t>tt0095963</t>
  </si>
  <si>
    <t>6891e91f7a297d387b0560cf</t>
  </si>
  <si>
    <t>Red Notice</t>
  </si>
  <si>
    <t>red notice</t>
  </si>
  <si>
    <t>An Interpol-issued Red Notice is a global alert to hunt and capture the world's most wanted. But when a daring heist brings together the FBI's top profiler and two rival criminals, there's no telling what will happen.</t>
  </si>
  <si>
    <t>2021-11-04T00:00:00Z</t>
  </si>
  <si>
    <t>2021-11-12T00:00:00Z</t>
  </si>
  <si>
    <t>https://image.tmdb.org/t/p/original/wdE6ewaKZHr62bLqCn7A2DiGShm.jpg</t>
  </si>
  <si>
    <t>https://www.rednoticemovie.com</t>
  </si>
  <si>
    <t>Pj0wz7zu3Ms</t>
  </si>
  <si>
    <t>Flynn Picture Company</t>
  </si>
  <si>
    <t>tt7991608</t>
  </si>
  <si>
    <t>6891e91f7a297d387b0560d0</t>
  </si>
  <si>
    <t>Red Riding Hood</t>
  </si>
  <si>
    <t>red riding hood</t>
  </si>
  <si>
    <t>Valerie is in love with a brooding outsider, Peter, but her parents have arranged for her to marry another man. Unwilling to lose each other, Valerie and Peter plan to run away together when Valerie's older sister is killed by a werewolf that prowls the dark forest surrounding their village. Panic grips the town as Valerie discovers that she has a unique connection to the beast--one that inexorably draws them together, making her both suspect ... and bait.</t>
  </si>
  <si>
    <t>2011-08-24T00:00:00Z</t>
  </si>
  <si>
    <t>https://image.tmdb.org/t/p/original/dMI4XZCfC0VhUNN1Ds6ty6iRoyJ.jpg</t>
  </si>
  <si>
    <t>http://www.redridinghoodmovie.com/</t>
  </si>
  <si>
    <t>VR4Ccj7fdFs</t>
  </si>
  <si>
    <t>Appian Way</t>
  </si>
  <si>
    <t>tt1486185</t>
  </si>
  <si>
    <t>6891e91f7a297d387b0560d1</t>
  </si>
  <si>
    <t>Red Sparrow</t>
  </si>
  <si>
    <t>red sparrow</t>
  </si>
  <si>
    <t>Prima ballerina Dominika Egorova faces a bleak and uncertain future after she suffers an injury that ends her career. She soon turns to Sparrow School, a secret intelligence service that trains exceptional young people to use their minds and bodies as weapons. Dominika emerges as the most dangerous Sparrow after completing the sadistic training process. As she comes to terms with her new abilities, she meets a CIA agent who tries to convince her that he is the only person she can trust.</t>
  </si>
  <si>
    <t>2018-02-28T00:00:00Z</t>
  </si>
  <si>
    <t>https://image.tmdb.org/t/p/original/oy6EYWzTwcIMjQYTS6uXS7JXGOx.jpg</t>
  </si>
  <si>
    <t>https://www.foxmovies.com/movies/red-sparrow</t>
  </si>
  <si>
    <t>PmUL6wMpMWw</t>
  </si>
  <si>
    <t>tt2873282</t>
  </si>
  <si>
    <t>6891e91f7a297d387b0560d2</t>
  </si>
  <si>
    <t>Redemption Day</t>
  </si>
  <si>
    <t>redemption day</t>
  </si>
  <si>
    <t>When his wife is kidnapped by terrorists for ransom, veteran war hero Brad Paxton races against the clock to rescue her in a daring and deadly operation that pits him against powerful and dark forces.</t>
  </si>
  <si>
    <t>2021-01-08T00:00:00Z</t>
  </si>
  <si>
    <t>2021-01-12T00:00:00Z</t>
  </si>
  <si>
    <t>https://image.tmdb.org/t/p/original/y1Tk1LUwS3nRlugiXnag6Bu1ToG.jpg</t>
  </si>
  <si>
    <t>TWjsU76dEIE</t>
  </si>
  <si>
    <t>H Films</t>
  </si>
  <si>
    <t>tt4439620</t>
  </si>
  <si>
    <t>6891e91f7a297d387b0560d3</t>
  </si>
  <si>
    <t>Reign of Fire</t>
  </si>
  <si>
    <t>reign fire</t>
  </si>
  <si>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</si>
  <si>
    <t>2002-07-09T00:00:00Z</t>
  </si>
  <si>
    <t>2005-11-03T00:00:00Z</t>
  </si>
  <si>
    <t>https://image.tmdb.org/t/p/original/vZVXCj3jXzIPJUHLaQohzt2uTM3.jpg</t>
  </si>
  <si>
    <t>NFZoDnP-1eE</t>
  </si>
  <si>
    <t>tt0253556</t>
  </si>
  <si>
    <t>6891e91f7a297d387b0560d4</t>
  </si>
  <si>
    <t>Rendition</t>
  </si>
  <si>
    <t>rendition</t>
  </si>
  <si>
    <t>When an Egyptian terrorism suspect "disappears" on a flight from Africa to Washington DC, his American wife and a CIA analyst find themselves caught up in a struggle to secure his release from a secret detention facility somewhere outside the US.</t>
  </si>
  <si>
    <t>2007-09-07T00:00:00Z</t>
  </si>
  <si>
    <t>https://image.tmdb.org/t/p/original/601ErVssL0n9Ibrh4XnHxW9kmmp.jpg</t>
  </si>
  <si>
    <t>http://www.renditionmovie.com</t>
  </si>
  <si>
    <t>GGE35fYuV1A</t>
  </si>
  <si>
    <t>tt0804522</t>
  </si>
  <si>
    <t>6891e91f7a297d387b0560d5</t>
  </si>
  <si>
    <t>Renfield</t>
  </si>
  <si>
    <t>renfield</t>
  </si>
  <si>
    <t>Having grown sick and tired of his centuries as Dracula's lackey, Renfield finds a new lease on life â€” and maybe even redemption â€” when he falls for feisty, perennially angry traffic cop Rebecca Quincy.</t>
  </si>
  <si>
    <t>2023-04-07T00:00:00Z</t>
  </si>
  <si>
    <t>https://image.tmdb.org/t/p/original/p6yUjhvNGQpFZilKwOKbxQ1eHlo.jpg</t>
  </si>
  <si>
    <t>https://www.renfieldmovie.com</t>
  </si>
  <si>
    <t>OkMep-7CXCI</t>
  </si>
  <si>
    <t>Skybound Entertainment</t>
  </si>
  <si>
    <t>tt11358390</t>
  </si>
  <si>
    <t>6891e91f7a297d387b0560d6</t>
  </si>
  <si>
    <t>Repo Men</t>
  </si>
  <si>
    <t>repo men</t>
  </si>
  <si>
    <t>In the future, medical technology has advanced to the point where people can buy artificial organs to extend their lives. But if they default on payments, an organization known as the Union sends agents to repossess the organs. Remy is one of the best agents in the business, but when he becomes the recipient of an artificial heart, he finds himself in the same dire straits as his many victims.</t>
  </si>
  <si>
    <t>2010-11-18T00:00:00Z</t>
  </si>
  <si>
    <t>2010-04-16T00:00:00Z</t>
  </si>
  <si>
    <t>https://image.tmdb.org/t/p/original/briDKf5nrLzox2zcI6pquKeqWz8.jpg</t>
  </si>
  <si>
    <t>http://www.repomenarecoming.com/</t>
  </si>
  <si>
    <t>jl9Nvg4yuus</t>
  </si>
  <si>
    <t>tt1053424</t>
  </si>
  <si>
    <t>6891e91f7a297d387b0560d7</t>
  </si>
  <si>
    <t>Reprisal</t>
  </si>
  <si>
    <t>reprisal</t>
  </si>
  <si>
    <t>Jacob, a bank manager haunted by a violent heist that took the life of a coworker, teams up with his ex-cop neighbor, James, to bring down the assailant. While the two men work together to figure out the thiefâ€™s next move, Gabriel, the highly-trained criminal, is one step ahead. When Gabriel kidnaps Jacobâ€™s wife and daughter, Jacob barrels down a path of bloodshed that initiates an explosive counterattack and brings all three men to the breaking point.</t>
  </si>
  <si>
    <t>2018-10-12T00:00:00Z</t>
  </si>
  <si>
    <t>2018-08-31T00:00:00Z</t>
  </si>
  <si>
    <t>https://image.tmdb.org/t/p/original/AiRrAJn4MvZxsmaDwEo8gw4FmQh.jpg</t>
  </si>
  <si>
    <t>5al9TKxMpyA</t>
  </si>
  <si>
    <t>tt6547170</t>
  </si>
  <si>
    <t>6891e91f7a297d387b0560d8</t>
  </si>
  <si>
    <t>Reservoir Dogs</t>
  </si>
  <si>
    <t>reservoir dogs</t>
  </si>
  <si>
    <t>A botched robbery indicates a police informant, and the pressure mounts in the aftermath at a warehouse. Crime begets violence as the survivors -- veteran Mr. White, newcomer Mr. Orange, psychopathic parolee Mr. Blonde, bickering weasel Mr. Pink and Nice Guy Eddie -- unravel.</t>
  </si>
  <si>
    <t>1992-09-02T00:00:00Z</t>
  </si>
  <si>
    <t>1994-05-12T00:00:00Z</t>
  </si>
  <si>
    <t>2002-10-13T00:00:00Z</t>
  </si>
  <si>
    <t>https://image.tmdb.org/t/p/original/xi8Iu6qyTfyZVDVy60raIOYJJmk.jpg</t>
  </si>
  <si>
    <t>2KLZ4fSXtgI</t>
  </si>
  <si>
    <t>Live Entertainment</t>
  </si>
  <si>
    <t>tt0105236</t>
  </si>
  <si>
    <t>1916x820</t>
  </si>
  <si>
    <t>6891e91f7a297d387b0560d9</t>
  </si>
  <si>
    <t>Resident Evil</t>
  </si>
  <si>
    <t>resident evil</t>
  </si>
  <si>
    <t>When a virus leaks from a top-secret facility, turning all resident researchers into ravenous zombies and their lab animals into mutated hounds from hell, the government sends in an elite military task force to contain the outbreak.</t>
  </si>
  <si>
    <t>2002-06-04T00:00:00Z</t>
  </si>
  <si>
    <t>2005-07-09T00:00:00Z</t>
  </si>
  <si>
    <t>https://image.tmdb.org/t/p/original/1UKNef590A0ZaMnxsscIcWuK1Em.jpg</t>
  </si>
  <si>
    <t>https://www.sonypictures.com/movies/residentevil</t>
  </si>
  <si>
    <t>HhBAIDHvRTc</t>
  </si>
  <si>
    <t>Impact Pictures</t>
  </si>
  <si>
    <t>tt0120804</t>
  </si>
  <si>
    <t>Resident Evil Collection</t>
  </si>
  <si>
    <t>6891e91f7a297d387b0560da</t>
  </si>
  <si>
    <t>Resident Evil: Afterlife</t>
  </si>
  <si>
    <t>resident evil afterlife</t>
  </si>
  <si>
    <t>In a world ravaged by a virus infection, turning its victims into the Undead, Alice continues on her journey to find survivors and lead them to safety. Her deadly battle with the Umbrella Corporation reaches new heights, but Alice gets some unexpected help from an old friend. A new lead that promises a safe haven from the Undead takes them to Los Angeles, but when they arrive the city is overrun by thousands of Undead - and Alice and her comrades are about to step into a deadly trap.</t>
  </si>
  <si>
    <t>2011-01-26T00:00:00Z</t>
  </si>
  <si>
    <t>2010-09-02T00:00:00Z</t>
  </si>
  <si>
    <t>https://image.tmdb.org/t/p/original/xaEHOuIkoTzHQIiex0Ys306Ky05.jpg</t>
  </si>
  <si>
    <t>http://www.sonypictures.com/movies/residentevilafterlife/site/</t>
  </si>
  <si>
    <t>SRRN6MvCdeg</t>
  </si>
  <si>
    <t>tt1220634</t>
  </si>
  <si>
    <t>6891e91f7a297d387b0560db</t>
  </si>
  <si>
    <t>Resident Evil: Apocalypse</t>
  </si>
  <si>
    <t>resident evil apocalypse</t>
  </si>
  <si>
    <t>As the city is locked down under quarantine, Alice finds out that the people that died from the previous incident at the Umbrella Corporation have turned into zombies. She then joins a small band of elite soldiers, who are enlisted to rescue the missing daughter of the creator of the mutating T-virus.  Once lack of luck and resources happen, they begin to wage an exhilarating battle to survive and escape before the Umbrella Corporation erases its experiment from the face of the earth.</t>
  </si>
  <si>
    <t>2004-12-28T00:00:00Z</t>
  </si>
  <si>
    <t>https://image.tmdb.org/t/p/original/yzNQSLlZb7NAkA4C5uADfNDJ7hm.jpg</t>
  </si>
  <si>
    <t>PkutbYENBis</t>
  </si>
  <si>
    <t>Davis Films/Impact Pictures</t>
  </si>
  <si>
    <t>tt0318627</t>
  </si>
  <si>
    <t>1918x800</t>
  </si>
  <si>
    <t>6891e91f7a297d387b0560dc</t>
  </si>
  <si>
    <t>Resident Evil: Extinction</t>
  </si>
  <si>
    <t>resident evil extinction</t>
  </si>
  <si>
    <t>Years after the Racoon City catastrophe, survivors travel across the Nevada desert, hoping to make it to Alaska. Alice joins the caravan and their fight against hordes of zombies and the evil Umbrella Corp.</t>
  </si>
  <si>
    <t>2008-02-06T00:00:00Z</t>
  </si>
  <si>
    <t>2007-11-03T00:00:00Z</t>
  </si>
  <si>
    <t>https://image.tmdb.org/t/p/original/6yaLr7Ymg5cvbtSVi5hHwBKx35I.jpg</t>
  </si>
  <si>
    <t>https://www.sonypictures.com/movies/residentevilextinction</t>
  </si>
  <si>
    <t>eDMjVARsCOk</t>
  </si>
  <si>
    <t>tt0432021</t>
  </si>
  <si>
    <t>6891e91f7a297d387b0560dd</t>
  </si>
  <si>
    <t>Resident Evil: Retribution</t>
  </si>
  <si>
    <t>resident evil retribution</t>
  </si>
  <si>
    <t>The Umbrella Corporationâ€™s deadly T-virus continues to ravage the Earth, transforming the global population into legions of the flesh eating Undead. The human raceâ€™s last and only hope, Alice, awakens in the heart of Umbrellaâ€™s most clandestine operations facility and unveils more of her mysterious past as she delves further into the complex. Without a safe haven, Alice continues to hunt those responsible for the outbreak; a chase that takes her from Tokyo to New York, Washington, D.C. and Moscow, culminating in a mind-blowing revelation that will force her to rethink everything that she once thought to be true. Aided by new found allies and familiar friends, Alice must fight to survive long enough to escape a hostile world on the brink of oblivion. The countdown has begun.</t>
  </si>
  <si>
    <t>2012-12-19T00:00:00Z</t>
  </si>
  <si>
    <t>https://image.tmdb.org/t/p/original/ohdUDWVlcbuWphaLu6wS91xdJ73.jpg</t>
  </si>
  <si>
    <t>http://www.residentevil-movie.com/site/</t>
  </si>
  <si>
    <t>hoyMT-7wEqs</t>
  </si>
  <si>
    <t>tt1855325</t>
  </si>
  <si>
    <t>6891e91f7a297d387b0560de</t>
  </si>
  <si>
    <t>Resident Evil: The Final Chapter</t>
  </si>
  <si>
    <t>resident evil final chapter</t>
  </si>
  <si>
    <t>Picking up immediately after the events in Resident Evil: Retribution, Alice is the only survivor of what was meant to be humanity's final stand against the undead. Now, she must return to where the nightmare began - The Hive in Raccoon City, where the Umbrella Corporation is gathering its forces for a final strike against the only remaining survivors of the apocalypse.</t>
  </si>
  <si>
    <t>2016-12-23T00:00:00Z</t>
  </si>
  <si>
    <t>https://image.tmdb.org/t/p/original/7glPlA0xPpxPxBu0TnY4ulQVCV1.jpg</t>
  </si>
  <si>
    <t>79Sd4GtOXuI</t>
  </si>
  <si>
    <t>tt2592614</t>
  </si>
  <si>
    <t>6891e91f7a297d387b0560df</t>
  </si>
  <si>
    <t>Resident Evil: Welcome to Raccoon City</t>
  </si>
  <si>
    <t>resident evil welcome to raccoon city</t>
  </si>
  <si>
    <t>Once the booming home of pharmaceutical giant Umbrella Corporation, Raccoon City is now a dying Midwestern town. The companyâ€™s exodus left the city a wastelandâ€¦with great evil brewing below the surface. When that evil is unleashed, the townspeople are foreverâ€¦changedâ€¦and a small group of survivors must work together to uncover the truth behind Umbrella and make it through the night.</t>
  </si>
  <si>
    <t>2021-11-24T00:00:00Z</t>
  </si>
  <si>
    <t>2022-02-08T00:00:00Z</t>
  </si>
  <si>
    <t>https://image.tmdb.org/t/p/original/bArhvjRHl535XMaSh9VjInF2mSZ.jpg</t>
  </si>
  <si>
    <t>https://www.residentevil.movie</t>
  </si>
  <si>
    <t>4q6UGCyHZCI</t>
  </si>
  <si>
    <t>Constantin Film</t>
  </si>
  <si>
    <t>tt6920084</t>
  </si>
  <si>
    <t>6891e91f7a297d387b0560e0</t>
  </si>
  <si>
    <t>Resurrection</t>
  </si>
  <si>
    <t>resurrection</t>
  </si>
  <si>
    <t>In Resurrection, Jesusâ€™ followers are hunted, leaderless and desperately searching for understanding, but when Jesus rises from the dead, they realize that hope didnâ€™t die on the cross. It lives on in them. One man changed the world and brought hope in a time of despair.</t>
  </si>
  <si>
    <t>2021-03-27T00:00:00Z</t>
  </si>
  <si>
    <t>https://image.tmdb.org/t/p/original/f2ZkDH1ajAdgcMtsVXBeyS7twSf.jpg</t>
  </si>
  <si>
    <t>tt14169248</t>
  </si>
  <si>
    <t>6891e91f7a297d387b0560e1</t>
  </si>
  <si>
    <t>Retribution</t>
  </si>
  <si>
    <t>retribution</t>
  </si>
  <si>
    <t>When a mysterious caller plants a bomb under his car seat, a bank executive begins a high-speed chase across the city to complete a specific series of tasks â€” all with his kids trapped in the back seat.</t>
  </si>
  <si>
    <t>2023-08-23T00:00:00Z</t>
  </si>
  <si>
    <t>https://image.tmdb.org/t/p/original/oUmmY7QWWn7OhKlcPOnirHJpP1F.jpg</t>
  </si>
  <si>
    <t>https://www.lionsgate.com/movies/retribution</t>
  </si>
  <si>
    <t>Sxyzdo-RBKc</t>
  </si>
  <si>
    <t>The Picture Company</t>
  </si>
  <si>
    <t>tt6906292</t>
  </si>
  <si>
    <t>6891e91f7a297d387b0560e2</t>
  </si>
  <si>
    <t>Return of the Jedi</t>
  </si>
  <si>
    <t>return jedi</t>
  </si>
  <si>
    <t>Luke Skywalker leads a mission to rescue his friend Han Solo from the clutches of Jabba the Hutt, while the Emperor seeks to destroy the Rebellion once and for all with a second dreaded Death Star.</t>
  </si>
  <si>
    <t>1983-05-25T00:00:00Z</t>
  </si>
  <si>
    <t>1988-10-21T00:00:00Z</t>
  </si>
  <si>
    <t>https://image.tmdb.org/t/p/original/jQYlydvHm3kUix1f8prMucrplhm.jpg</t>
  </si>
  <si>
    <t>http://www.starwars.com/films/star-wars-episode-vi-return-of-the-jedi</t>
  </si>
  <si>
    <t>NJZ83r9DlGc</t>
  </si>
  <si>
    <t>tt0086190</t>
  </si>
  <si>
    <t>Star Wars Collection</t>
  </si>
  <si>
    <t>6891e91f7a297d387b0560e3</t>
  </si>
  <si>
    <t>Revolver</t>
  </si>
  <si>
    <t>revolver</t>
  </si>
  <si>
    <t>Hotshot gambler Jake Green is long on bravado and seriously short of common sense. Rarely is he allowed in any casino because he's a bona fide winner and, in fact, has taken so much money over the years that he's the sole client of his accountant elder brother, Billy. Invited to a private game, Jake is in fear of losing his life.</t>
  </si>
  <si>
    <t>2005-09-11T00:00:00Z</t>
  </si>
  <si>
    <t>2005-09-23T00:00:00Z</t>
  </si>
  <si>
    <t>https://image.tmdb.org/t/p/original/w9NELY89blLetosxODWpZM9XnBm.jpg</t>
  </si>
  <si>
    <t>http://www.sonypictures.com/movies/revolver/</t>
  </si>
  <si>
    <t>DNXtExBM-KM</t>
  </si>
  <si>
    <t>Revolver Pictures Co.</t>
  </si>
  <si>
    <t>tt0365686</t>
  </si>
  <si>
    <t>6891e91f7a297d387b0560e4</t>
  </si>
  <si>
    <t>Ride Along</t>
  </si>
  <si>
    <t>ride along</t>
  </si>
  <si>
    <t>For the past two years, high-school security guard Ben has been trying to show decorated APD detective James that he's more than just a video-game junkie who's unworthy of James' sister, Angela. When Ben finally gets accepted into the academy, he thinks he's earned the seasoned policeman's respect and asks for his blessing to marry Angela. Knowing that a ride along will demonstrate if Ben has what it takes to take care of his sister, James invites him on a shift designed to scare the hell out of the trainee. But when the wild night leads them to the most notorious criminal in the city, James will find that his new partner's rapid-fire mouth is just as dangerous as the bullets speeding at it.</t>
  </si>
  <si>
    <t>2014-01-07T00:00:00Z</t>
  </si>
  <si>
    <t>2014-06-30T00:00:00Z</t>
  </si>
  <si>
    <t>2014-01-24T00:00:00Z</t>
  </si>
  <si>
    <t>https://image.tmdb.org/t/p/original/zdGSv5FEeqYL5xBUaeW46fCERO2.jpg</t>
  </si>
  <si>
    <t>SD4cQwr7n5Y</t>
  </si>
  <si>
    <t>Rainforest Entertainment</t>
  </si>
  <si>
    <t>tt1408253</t>
  </si>
  <si>
    <t>Ride Along Collection</t>
  </si>
  <si>
    <t>6891e91f7a297d387b0560e5</t>
  </si>
  <si>
    <t>Ride Along 2</t>
  </si>
  <si>
    <t>ride along 2</t>
  </si>
  <si>
    <t>As his wedding day approaches, Ben heads to Miami with his soon-to-be brother-in-law James to bring down a drug dealer who's supplying the dealers of Atlanta with product.</t>
  </si>
  <si>
    <t>2016-06-15T00:00:00Z</t>
  </si>
  <si>
    <t>2016-05-20T00:00:00Z</t>
  </si>
  <si>
    <t>https://image.tmdb.org/t/p/original/2433Vt8xuDnAIDAJTNx6DEtf9Qb.jpg</t>
  </si>
  <si>
    <t>http://www.ridealong.com/</t>
  </si>
  <si>
    <t>Eh0w35EiG_I</t>
  </si>
  <si>
    <t>Reel Chefs Catering</t>
  </si>
  <si>
    <t>tt2869728</t>
  </si>
  <si>
    <t>6891e91f7a297d387b0560e6</t>
  </si>
  <si>
    <t>Steal</t>
  </si>
  <si>
    <t>Riders</t>
  </si>
  <si>
    <t>steal</t>
  </si>
  <si>
    <t>An entrepreneurial criminal, Slim (Dorff) is as smart as they come. Cocky and confident, he assembles a team of risk-taking rush-seekers to pull off a series of five bank heists, each time using a different extreme sport to make the getaway. Following an unexpected windfall on only their second job, the gang nets $20 million in untraceable bonds. Having scored enough money to retire on, Slim and his crew decide to call the robbery game quits. But both the mob and the police have other plans in mind for Slim: they want him to keep working, for them.</t>
  </si>
  <si>
    <t>2002-05-08T00:00:00Z</t>
  </si>
  <si>
    <t>https://image.tmdb.org/t/p/original/gJYLcMIlYfxADjc2VEk0cHxd5N6.jpg</t>
  </si>
  <si>
    <t>xx8VdGbglSU</t>
  </si>
  <si>
    <t>Alliance Films</t>
  </si>
  <si>
    <t>tt0282552</t>
  </si>
  <si>
    <t>1910x816</t>
  </si>
  <si>
    <t>6891e91f7a297d387b0560e7</t>
  </si>
  <si>
    <t>Righteous Kill</t>
  </si>
  <si>
    <t>righteous kill</t>
  </si>
  <si>
    <t>Two veteran New York City detectives work to identify the possible connection between a recent murder and a case they believe they solved years ago; is there a serial killer on the loose, and did they perhaps put the wrong person behind bars?</t>
  </si>
  <si>
    <t>2008-09-11T00:00:00Z</t>
  </si>
  <si>
    <t>2008-09-26T00:00:00Z</t>
  </si>
  <si>
    <t>https://image.tmdb.org/t/p/original/uriFxRT3eIxGwoo4SgAeMHFfLu8.jpg</t>
  </si>
  <si>
    <t>http://www.righteouskill-themovie.com</t>
  </si>
  <si>
    <t>1kRShW-XMRs</t>
  </si>
  <si>
    <t>tt1034331</t>
  </si>
  <si>
    <t>6891e91f7a297d387b0560e8</t>
  </si>
  <si>
    <t>Righteous Thieves</t>
  </si>
  <si>
    <t>righteous thieves</t>
  </si>
  <si>
    <t>Annabel, the leader of a secret organization engaged in the recovery of priceless artwork, assembles a ragtag crew of art thieves to recover a Monet, Picasso, Degas, and Van Gogh stolen by Nazis during WWII and now in the possession of neo-Nazi billionaire oligarch Otto Huizen. As the planned heist approaches, loyalties are tested when the crew learns the real reason behind Annabelâ€™s search for the long-lost paintings.</t>
  </si>
  <si>
    <t>2023-03-10T00:00:00Z</t>
  </si>
  <si>
    <t>2024-05-02T00:00:00Z</t>
  </si>
  <si>
    <t>https://image.tmdb.org/t/p/original/lVDlngnmhQiG8GbnQBnFOAzpXLh.jpg</t>
  </si>
  <si>
    <t>A7zIX5doBbQ</t>
  </si>
  <si>
    <t>Broken English Productions</t>
  </si>
  <si>
    <t>tt14740118</t>
  </si>
  <si>
    <t>6891e91f7a297d387b0560e9</t>
  </si>
  <si>
    <t>Rise of the Planet of the Apes</t>
  </si>
  <si>
    <t>rise planet apes</t>
  </si>
  <si>
    <t>A highly intelligent chimpanzee named Caesar has been living a peaceful suburban life ever since he was born. But when he gets taken to a cruel primate facility, Caesar decides to revolt against those who have harmed him.</t>
  </si>
  <si>
    <t>2011-12-13T00:00:00Z</t>
  </si>
  <si>
    <t>https://image.tmdb.org/t/p/original/oqA45qMyyo1TtrnVEBKxqmTPhbN.jpg</t>
  </si>
  <si>
    <t>https://www.20thcenturystudios.com/movies/rise-of-the-planet-of-the-apes</t>
  </si>
  <si>
    <t>P1yKN0llkrY</t>
  </si>
  <si>
    <t>tt1318514</t>
  </si>
  <si>
    <t>6891e91f7a297d387b0560ea</t>
  </si>
  <si>
    <t>Risky Business</t>
  </si>
  <si>
    <t>risky business</t>
  </si>
  <si>
    <t>Meet Joel Goodson, an industrious, college-bound 17-year-old and a responsible, trustworthy son. However, when his parents go away and leave him home alone in the wealthy Chicago suburbs with the Porsche at his disposal he quickly decides he has been good for too long and it is time to enjoy himself. After an unfortunate incident with the Porsche Joel must raise some cash, in a risky way.</t>
  </si>
  <si>
    <t>1983-08-05T00:00:00Z</t>
  </si>
  <si>
    <t>2024-07-23T00:00:00Z</t>
  </si>
  <si>
    <t>https://image.tmdb.org/t/p/original/82KOHShH9raGhkcAN3TztVjqjj3.jpg</t>
  </si>
  <si>
    <t>pzB4ni0VH1A</t>
  </si>
  <si>
    <t>tt0086200</t>
  </si>
  <si>
    <t>6891e91f7a297d387b0560eb</t>
  </si>
  <si>
    <t>River Wild</t>
  </si>
  <si>
    <t>river wild</t>
  </si>
  <si>
    <t>Follows a pair of siblings who love but distrust each other as they embark on a white-water rafting trip with a small group. One of their friends from childhood turns out to be more dangerous than he appears.</t>
  </si>
  <si>
    <t>https://image.tmdb.org/t/p/original/3BtDo3lUFDcuoGVkygmVzXaUyU7.jpg</t>
  </si>
  <si>
    <t>https://www.uphe.com/movies/river-wild-2023</t>
  </si>
  <si>
    <t>dveH9v_R644</t>
  </si>
  <si>
    <t>tt21291992</t>
  </si>
  <si>
    <t>6891e91f7a297d387b0560ec</t>
  </si>
  <si>
    <t>Road House</t>
  </si>
  <si>
    <t>road house</t>
  </si>
  <si>
    <t>The Double Deuce is the meanest, loudest and rowdiest bar south of the Mason-Dixon Line, and Dalton has been hired to clean it up. He might not look like much, but the Ph.D.-educated bouncer proves he's more than capable â€“ busting the heads of troublemakers and turning the roadhouse into a jumping hot spot. But Dalton's romance with the gorgeous Dr. Clay puts him on the bad side of cutthroat local big shot Brad Wesley.</t>
  </si>
  <si>
    <t>1989-05-19T00:00:00Z</t>
  </si>
  <si>
    <t>2009-08-16T00:00:00Z</t>
  </si>
  <si>
    <t>https://image.tmdb.org/t/p/original/r2hGyhvNneAifk7UpwAYxrkeFO4.jpg</t>
  </si>
  <si>
    <t>xbN9m-1vIZc</t>
  </si>
  <si>
    <t>tt0098206</t>
  </si>
  <si>
    <t>eng/eng/eng/eng</t>
  </si>
  <si>
    <t>Road House Collection</t>
  </si>
  <si>
    <t>6891e91f7a297d387b0560ed</t>
  </si>
  <si>
    <t>Road to Perdition</t>
  </si>
  <si>
    <t>road to perdition</t>
  </si>
  <si>
    <t>Mike Sullivan works as a hit man for crime boss John Rooney. Sullivan views Rooney as a father figure, however after his son is witness to a killing, Mike Sullivan finds himself on the run in attempt to save the life of his son and at the same time looking for revenge on those who wronged him.</t>
  </si>
  <si>
    <t>2003-03-05T00:00:00Z</t>
  </si>
  <si>
    <t>2002-09-27T00:00:00Z</t>
  </si>
  <si>
    <t>https://image.tmdb.org/t/p/original/loSpBeirRfTPJ3cMIqpQArstGhh.jpg</t>
  </si>
  <si>
    <t>LFe6arz3NcY</t>
  </si>
  <si>
    <t>tt0257044</t>
  </si>
  <si>
    <t>6891e91f7a297d387b0560ee</t>
  </si>
  <si>
    <t>Road Trip</t>
  </si>
  <si>
    <t>road trip</t>
  </si>
  <si>
    <t>After an Ithaca College student films his one-night stand with a beautiful sorority girl, he discovers one of his friends has accidentally mailed the homemade sex tape to his girlfriend in Austin. In a frenzy, he must borrow a car and hit the road in a desperate bid to intercept the tape.</t>
  </si>
  <si>
    <t>2000-05-19T00:00:00Z</t>
  </si>
  <si>
    <t>2009-02-27T00:00:00Z</t>
  </si>
  <si>
    <t>2000-08-07T00:00:00Z</t>
  </si>
  <si>
    <t>https://image.tmdb.org/t/p/original/3jJYfq9Va7ZKFvSu2cJh7FTDJgB.jpg</t>
  </si>
  <si>
    <t>NU9NYU9O0Hw</t>
  </si>
  <si>
    <t>tt0215129</t>
  </si>
  <si>
    <t>Road Trip Collection</t>
  </si>
  <si>
    <t>6891e91f7a297d387b0560ef</t>
  </si>
  <si>
    <t>Roald Dahl's The Witches</t>
  </si>
  <si>
    <t>roald dahl s witches</t>
  </si>
  <si>
    <t>In late 1967, a young orphaned boy goes to live with his loving grandma in the rural Alabama town of Demopolis. As the boy and his grandmother encounter some deceptively glamorous but thoroughly diabolical witches, she wisely whisks him away to a seaside resort. Regrettably, they arrive at precisely the same time that the world's Grand High Witch has gathered.</t>
  </si>
  <si>
    <t>2020-10-26T00:00:00Z</t>
  </si>
  <si>
    <t>2020-12-14T00:00:00Z</t>
  </si>
  <si>
    <t>https://image.tmdb.org/t/p/original/ht6EfsM5hrsUPSR4ReJQFDVU71F.jpg</t>
  </si>
  <si>
    <t>https://www.thewitchesmovie.net/</t>
  </si>
  <si>
    <t>9nlhmJF5FNI</t>
  </si>
  <si>
    <t>ImageMovers</t>
  </si>
  <si>
    <t>tt0805647</t>
  </si>
  <si>
    <t>6891e91f7a297d387b0560f0</t>
  </si>
  <si>
    <t>Rob-B-Hood</t>
  </si>
  <si>
    <t>å¯¶è²è¨ˆåŠƒ</t>
  </si>
  <si>
    <t>rob b hood</t>
  </si>
  <si>
    <t>For never-do-well compulsive gambler Fong, there's only one thing more fearsome than debtors at his doorstep - having to coax a crying baby. But what if the baby becomes his golden goose to fend off his debtors? Can he overcome his phobia of diapers, milk bottles, and cloying lullabies?</t>
  </si>
  <si>
    <t>2006-09-28T00:00:00Z</t>
  </si>
  <si>
    <t>2009-08-27T00:00:00Z</t>
  </si>
  <si>
    <t>2010-09-21T00:00:00Z</t>
  </si>
  <si>
    <t>https://image.tmdb.org/t/p/original/1ViUIV1rf0WZQte0hHh74DWFLeW.jpg</t>
  </si>
  <si>
    <t>BjHdKRhQCRo</t>
  </si>
  <si>
    <t>tt0485976</t>
  </si>
  <si>
    <t>6891e91f7a297d387b0560f1</t>
  </si>
  <si>
    <t>Robin Hood</t>
  </si>
  <si>
    <t>robin hood</t>
  </si>
  <si>
    <t>A war-hardened Crusader and his Moorish commander mount an audacious revolt against the corrupt English crown.</t>
  </si>
  <si>
    <t>2018-11-03T00:00:00Z</t>
  </si>
  <si>
    <t>2019-03-25T00:00:00Z</t>
  </si>
  <si>
    <t>2018-11-30T00:00:00Z</t>
  </si>
  <si>
    <t>https://image.tmdb.org/t/p/original/AiRfixFcfTkNbn2A73qVJPlpkUo.jpg</t>
  </si>
  <si>
    <t>https://www.robinhood.movie</t>
  </si>
  <si>
    <t>ne7eStct3Fc</t>
  </si>
  <si>
    <t>tt4532826</t>
  </si>
  <si>
    <t>6891e91f7a297d387b0560f2</t>
  </si>
  <si>
    <t>Robin Hood: Men in Tights</t>
  </si>
  <si>
    <t>robin hood men in tights</t>
  </si>
  <si>
    <t>Robin Hood comes home after fighting in the Crusades to learn that the noble King Richard is in exile and that the despotic King John now rules England, with the help of the Sheriff of Rottingham. Robin Hood assembles a band of fellow patriots to do battle with King John and the Sheriff.</t>
  </si>
  <si>
    <t>1993-07-28T00:00:00Z</t>
  </si>
  <si>
    <t>2002-10-12T00:00:00Z</t>
  </si>
  <si>
    <t>https://image.tmdb.org/t/p/original/woexOLEkUlYsPLLuZRK6LjZaF38.jpg</t>
  </si>
  <si>
    <t>rL_aElj93ws</t>
  </si>
  <si>
    <t>tt0107977</t>
  </si>
  <si>
    <t>6891e91f7a297d387b0560f3</t>
  </si>
  <si>
    <t>Robin Hood: Prince of Thieves</t>
  </si>
  <si>
    <t>robin hood prince thieves</t>
  </si>
  <si>
    <t>Nobleman crusader Robin of Locksley breaks out of a Jerusalem prison with the help of Moorish fellow prisoner Azeem and travels back home to England. But upon arrival he discovers his dead father in the ruins of his family estate, killed by the vicious sheriff of Nottingham, Robin and Azeem join forces with outlaws Little John and Will Scarlett to save the kingdom from the sheriff's villainy.</t>
  </si>
  <si>
    <t>1991-06-14T00:00:00Z</t>
  </si>
  <si>
    <t>1996-09-07T00:00:00Z</t>
  </si>
  <si>
    <t>https://image.tmdb.org/t/p/original/hbRnWUNJkKKVN5mkcuC5ooqjE4e.jpg</t>
  </si>
  <si>
    <t>https://www.warnerbros.com/robin-hood-prince-thieves</t>
  </si>
  <si>
    <t>DJSsMR5NUuc</t>
  </si>
  <si>
    <t>tt0102798</t>
  </si>
  <si>
    <t>6891e91f7a297d387b0560f4</t>
  </si>
  <si>
    <t>Rocket Science</t>
  </si>
  <si>
    <t>rocket science</t>
  </si>
  <si>
    <t>Hal is a 15-year-old high-school student with a minor yet socially alienating (and painful) disability: he stutters uncontrollably. Determined to work through the problem, Hal opts for an extreme route â€“ he joins the school debating team, which sends him on a headfirst plunge into breakneck speech competitions and offers a much-needed boost toward correcting the problem.</t>
  </si>
  <si>
    <t>2007-01-19T00:00:00Z</t>
  </si>
  <si>
    <t>https://image.tmdb.org/t/p/original/d5MfQznQKNtTsLFhw4wVXoqfk5y.jpg</t>
  </si>
  <si>
    <t>yjRSX-s_GIs</t>
  </si>
  <si>
    <t>RocketScience</t>
  </si>
  <si>
    <t>tt0477078</t>
  </si>
  <si>
    <t>6891e91f7a297d387b0560f5</t>
  </si>
  <si>
    <t>RocknRolla</t>
  </si>
  <si>
    <t>rocknrolla</t>
  </si>
  <si>
    <t>When a Russian mobster sets up a real estate scam that generates millions of pounds, various members of London's criminal underworld pursue their share of the fortune. Various shady characters, including Mr One-Two, Stella the accountant, and Johnny Quid, a druggie rock-star, try to claim their slice.</t>
  </si>
  <si>
    <t>https://image.tmdb.org/t/p/original/6mLXG2f7LBRpbZZgxsOFO5scgzd.jpg</t>
  </si>
  <si>
    <t>http://rocknrolla.warnerbros.com/</t>
  </si>
  <si>
    <t>TdpR8VuvbCM</t>
  </si>
  <si>
    <t>tt1032755</t>
  </si>
  <si>
    <t>6891e91f7a297d387b0560f6</t>
  </si>
  <si>
    <t>Rocky</t>
  </si>
  <si>
    <t>rocky</t>
  </si>
  <si>
    <t>An uneducated collector for a Philadelphia loan shark is given a once-in-a-lifetime opportunity to fight against the world heavyweight boxing champion.</t>
  </si>
  <si>
    <t>1976-11-20T00:00:00Z</t>
  </si>
  <si>
    <t>https://image.tmdb.org/t/p/original/8kEun6U9hTddM7NEfLLCGQKU2Mp.jpg</t>
  </si>
  <si>
    <t>https://www.20thcenturystudios.com/movies/rocky</t>
  </si>
  <si>
    <t>0ot29g_rkDA</t>
  </si>
  <si>
    <t>tt0075148</t>
  </si>
  <si>
    <t>Rocky Collection</t>
  </si>
  <si>
    <t>6891e91f7a297d387b0560f7</t>
  </si>
  <si>
    <t>Rocky Balboa</t>
  </si>
  <si>
    <t>Rocky VI</t>
  </si>
  <si>
    <t>rocky balboa</t>
  </si>
  <si>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</si>
  <si>
    <t>2007-03-27T00:00:00Z</t>
  </si>
  <si>
    <t>https://image.tmdb.org/t/p/original/byBlJvZwCqgtIwrZNv0pyE974jC.jpg</t>
  </si>
  <si>
    <t>https://www.mgm.com/movies/rocky-balboa</t>
  </si>
  <si>
    <t>K_z4bNupt1A</t>
  </si>
  <si>
    <t>tt0479143</t>
  </si>
  <si>
    <t>6891e91f7a297d387b0560f8</t>
  </si>
  <si>
    <t>Rocky II</t>
  </si>
  <si>
    <t>rocky ii</t>
  </si>
  <si>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</si>
  <si>
    <t>1979-06-15T00:00:00Z</t>
  </si>
  <si>
    <t>2005-04-21T00:00:00Z</t>
  </si>
  <si>
    <t>https://image.tmdb.org/t/p/original/nMaiiu0CzT77U4JZkUYV7KqdAjK.jpg</t>
  </si>
  <si>
    <t>https://www.mgm.com/movies/rocky-ii</t>
  </si>
  <si>
    <t>yZrmRBj1r_E</t>
  </si>
  <si>
    <t>tt0079817</t>
  </si>
  <si>
    <t>6891e91f7a297d387b0560f9</t>
  </si>
  <si>
    <t>Rocky III</t>
  </si>
  <si>
    <t>rocky iii</t>
  </si>
  <si>
    <t>After an intense fight with Clubber Lang and the death of his trainer Mickey, Rocky Balboa is left devastated. Former rival Apollo Creed steps in to help Balboa get back his fighting spirit.</t>
  </si>
  <si>
    <t>1982-05-28T00:00:00Z</t>
  </si>
  <si>
    <t>https://image.tmdb.org/t/p/original/9jS3wG3cNSEu8sVUFAFQ8exyaaH.jpg</t>
  </si>
  <si>
    <t>https://www.mgm.com/movies/rocky-iii</t>
  </si>
  <si>
    <t>UdYwWt0n6jQ</t>
  </si>
  <si>
    <t>tt0084602</t>
  </si>
  <si>
    <t>6891e91f7a297d387b0560fa</t>
  </si>
  <si>
    <t>Rocky IV</t>
  </si>
  <si>
    <t>rocky iv</t>
  </si>
  <si>
    <t>After Apollo Creed is killed by Ivan Drago in a match, Rocky Balboa becomes depressed and becomes determined to get revenge.</t>
  </si>
  <si>
    <t>1985-11-21T00:00:00Z</t>
  </si>
  <si>
    <t>https://image.tmdb.org/t/p/original/2MHUit4H6OK5adcOjnCN6suCKOl.jpg</t>
  </si>
  <si>
    <t>https://www.mgm.com/movies/rocky-iv</t>
  </si>
  <si>
    <t>kp1e9ReSD0E</t>
  </si>
  <si>
    <t>tt0089927</t>
  </si>
  <si>
    <t>6891e91f7a297d387b0560fb</t>
  </si>
  <si>
    <t>Rock'y VI</t>
  </si>
  <si>
    <t>Finnish</t>
  </si>
  <si>
    <t>rocky vi</t>
  </si>
  <si>
    <t>Not to be confused with any of the sequels to Sylvester Stallone's classic Oscar-winning Rocky, this short film from Finnish filmmaker Aki KaurismÃ¤ki is actually meant as a parody of the late Cold War-era Rocky IV, which saw Stallone's character taking on a juiced-up Russian fighter played by Dolph Lundgren. In this 1986 send-up, Rock'y, played by Silu Seppala, goes head to head with Soviet Igor (Sakari Kuosmanen) and loses.</t>
  </si>
  <si>
    <t>1986-06-14T00:00:00Z</t>
  </si>
  <si>
    <t>1986-05-16T00:00:00Z</t>
  </si>
  <si>
    <t>https://image.tmdb.org/t/p/original/yCeabh22fxbiKPhiyWLWYpoRaiA.jpg</t>
  </si>
  <si>
    <t>Villealfa Filmproductions</t>
  </si>
  <si>
    <t>tt0091865</t>
  </si>
  <si>
    <t>6891e91f7a297d387b0560fc</t>
  </si>
  <si>
    <t>Rogue One: A Star Wars Story</t>
  </si>
  <si>
    <t>rogue one star wars story</t>
  </si>
  <si>
    <t>A rogue band of resistance fighters unite for a mission to steal the Death Star plans and bring a new hope to the galaxy.</t>
  </si>
  <si>
    <t>2016-12-14T00:00:00Z</t>
  </si>
  <si>
    <t>2017-04-04T00:00:00Z</t>
  </si>
  <si>
    <t>https://image.tmdb.org/t/p/original/i0yw1mFbB7sNGHCs7EXZPzFkdA1.jpg</t>
  </si>
  <si>
    <t>https://www.starwars.com/films/rogue-one</t>
  </si>
  <si>
    <t>sC9abcLLQpI</t>
  </si>
  <si>
    <t>tt3748528</t>
  </si>
  <si>
    <t>6891e91f7a297d387b0560fd</t>
  </si>
  <si>
    <t>Role Models</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</si>
  <si>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</si>
  <si>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</si>
  <si>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https://image.tmdb.org/t/p/original/d5SatGKWi0VpO9QX0Z74zLh9i91.jpg</t>
  </si>
  <si>
    <t>wtFESEqa9fA</t>
  </si>
  <si>
    <t>WideAwake Pictures</t>
  </si>
  <si>
    <t>tt0430922</t>
  </si>
  <si>
    <t>6891e91f7a297d387b0560fe</t>
  </si>
  <si>
    <t>Romancing the Stone</t>
  </si>
  <si>
    <t>romancing stone</t>
  </si>
  <si>
    <t>Though she can spin wild tales of passionate romance, novelist Joan Wilder has no life of her own. Then one day adventure comes her way in the form of a mysterious package. It turns out that the parcel is the ransom she'll need to free her abducted sister, so Joan flies to South America to hand it over. But she gets on the wrong bus and winds up hopelessly stranded in the jungle.</t>
  </si>
  <si>
    <t>1984-03-30T00:00:00Z</t>
  </si>
  <si>
    <t>2004-09-01T00:00:00Z</t>
  </si>
  <si>
    <t>1997-01-11T00:00:00Z</t>
  </si>
  <si>
    <t>https://image.tmdb.org/t/p/original/qfIlVOYZH5RiZ0ndFKUpr5Zn2Bx.jpg</t>
  </si>
  <si>
    <t>DL40GuLfxA8</t>
  </si>
  <si>
    <t>tt0088011</t>
  </si>
  <si>
    <t>Romancing the Stone Collection</t>
  </si>
  <si>
    <t>6891e91f7a297d387b0560ff</t>
  </si>
  <si>
    <t>Ronin</t>
  </si>
  <si>
    <t>ronin</t>
  </si>
  <si>
    <t>A briefcase with undisclosed contents â€“ sought by Irish terrorists and the Russian mob â€“ makes its way into criminals' hands. An Irish liaison assembles a squad of mercenaries, or 'ronin', and gives them the thorny task of recovering the case.</t>
  </si>
  <si>
    <t>1998-09-25T00:00:00Z</t>
  </si>
  <si>
    <t>https://image.tmdb.org/t/p/original/AirrhRJjHwytOV0pdLu7YZ4DEyr.jpg</t>
  </si>
  <si>
    <t>FHrhOuz_QEk</t>
  </si>
  <si>
    <t>tt0122690</t>
  </si>
  <si>
    <t>6891e91f7a297d387b056100</t>
  </si>
  <si>
    <t>Rounders</t>
  </si>
  <si>
    <t>rounders</t>
  </si>
  <si>
    <t>A young reformed gambler must return to playing big stakes poker to help a friend pay off loan sharks.</t>
  </si>
  <si>
    <t>1998-09-11T00:00:00Z</t>
  </si>
  <si>
    <t>1999-02-09T00:00:00Z</t>
  </si>
  <si>
    <t>https://image.tmdb.org/t/p/original/oT6BtjgZj51kLH4z2MpgRtuZJJd.jpg</t>
  </si>
  <si>
    <t>cjUgHE3hxyg</t>
  </si>
  <si>
    <t>tt0128442</t>
  </si>
  <si>
    <t>6891e91f7a297d387b056101</t>
  </si>
  <si>
    <t>Rudy</t>
  </si>
  <si>
    <t>rudy</t>
  </si>
  <si>
    <t>Rudy grew up in a steel mill town where most people ended up working, but wanted to play football at Notre Dame instead. There were only a couple of problems. His grades were a little low, his athletic skills were poor, and he was only half the size of the other players. But he had the drive and the spirit of 5 people and has set his sights upon joining the team.</t>
  </si>
  <si>
    <t>1993-09-17T00:00:00Z</t>
  </si>
  <si>
    <t>https://image.tmdb.org/t/p/original/fAbfTCRpjHe2rprXBly55KL1dL9.jpg</t>
  </si>
  <si>
    <t>7YKYFz-0a1E</t>
  </si>
  <si>
    <t>tt0108002</t>
  </si>
  <si>
    <t>6891e91f7a297d387b056102</t>
  </si>
  <si>
    <t>Rules of Engagement</t>
  </si>
  <si>
    <t>rules engagement</t>
  </si>
  <si>
    <t>A Marine Colonel is brought to court-martial after ordering his men to fire on demonstrators surrounding the American embassy in Yemen.</t>
  </si>
  <si>
    <t>2000-04-07T00:00:00Z</t>
  </si>
  <si>
    <t>2001-07-05T00:00:00Z</t>
  </si>
  <si>
    <t>https://image.tmdb.org/t/p/original/38iMM0sHOqNz315ApF9bEjT4rFA.jpg</t>
  </si>
  <si>
    <t>usKVcBTxkfk</t>
  </si>
  <si>
    <t>Munich Film Partners &amp; Company (MFP) ROE Production</t>
  </si>
  <si>
    <t>tt0160797</t>
  </si>
  <si>
    <t>1920x726</t>
  </si>
  <si>
    <t>6891e91f7a297d387b056103</t>
  </si>
  <si>
    <t>Runaway Jury</t>
  </si>
  <si>
    <t>runaway jury</t>
  </si>
  <si>
    <t>After a workplace shooting in New Orleans, a trial against the gun manufacturer pits lawyer Wendell Rohr against shady jury consultant Rankin Fitch, who uses illegal means to stack the jury with people sympathetic to the defense. But when juror Nicholas Easter and his girlfriend Marlee reveal their ability to sway the jury into delivering any verdict they want, a high-stakes cat-and-mouse game begins.</t>
  </si>
  <si>
    <t>2003-10-17T00:00:00Z</t>
  </si>
  <si>
    <t>2007-03-30T00:00:00Z</t>
  </si>
  <si>
    <t>https://image.tmdb.org/t/p/original/g58RA1zzE39KnkRpKRfgA5RxoXP.jpg</t>
  </si>
  <si>
    <t>c80vGyzA0LI</t>
  </si>
  <si>
    <t>tt0313542</t>
  </si>
  <si>
    <t>6891e91f7a297d387b056104</t>
  </si>
  <si>
    <t>Running with the Devil</t>
  </si>
  <si>
    <t>running with devil</t>
  </si>
  <si>
    <t>A leader of a drug cartel sends his two toughest henchmen to investigate why a shipment was botched.</t>
  </si>
  <si>
    <t>2019-08-29T00:00:00Z</t>
  </si>
  <si>
    <t>https://image.tmdb.org/t/p/original/qJ2H94PpXxZgiGGUNkyLSKZzm8u.jpg</t>
  </si>
  <si>
    <t>iqAubfcC2oM</t>
  </si>
  <si>
    <t>tt5792656</t>
  </si>
  <si>
    <t>6891e91f7a297d387b056105</t>
  </si>
  <si>
    <t>RV</t>
  </si>
  <si>
    <t>rv</t>
  </si>
  <si>
    <t>Climbing aboard their mammoth recreational vehicle for a cross-country road trip to the Colorado Rockies, the Munro family â€“ led by dysfunctional patriarch, Bob â€“ prepares for the adventure of a lifetime. But spending two weeks together in one seriously small space has a way of cramping their style.</t>
  </si>
  <si>
    <t>2006-04-28T00:00:00Z</t>
  </si>
  <si>
    <t>2006-06-09T00:00:00Z</t>
  </si>
  <si>
    <t>https://image.tmdb.org/t/p/original/eqV0JjfwcEJuK3JPZ2rsNvS1p30.jpg</t>
  </si>
  <si>
    <t>47yTN7kwp3o</t>
  </si>
  <si>
    <t>tt0449089</t>
  </si>
  <si>
    <t>6891e91f7a297d387b056106</t>
  </si>
  <si>
    <t>S.W.A.T.</t>
  </si>
  <si>
    <t>s w t</t>
  </si>
  <si>
    <t>Hondo Harrelson recruits Jim Street to join an elite unit of the Los Angeles Police Department. Together they seek out more members, including tough Deke Kay and single mom Chris Sanchez. The team's first big assignment is to escort crime boss Alex Montel to prison. It seems routine, but when Montel offers a huge reward to anyone who can break him free, criminals of various stripes step up for the prize.</t>
  </si>
  <si>
    <t>2003-08-08T00:00:00Z</t>
  </si>
  <si>
    <t>2004-04-22T00:00:00Z</t>
  </si>
  <si>
    <t>2006-09-08T00:00:00Z</t>
  </si>
  <si>
    <t>https://image.tmdb.org/t/p/original/bon63yPVIgUFLP2653Dg9GCOJLJ.jpg</t>
  </si>
  <si>
    <t>https://www.sonypictures.com/movies/swat</t>
  </si>
  <si>
    <t>7IoGHLXWs28</t>
  </si>
  <si>
    <t>tt0257076</t>
  </si>
  <si>
    <t>1916x798</t>
  </si>
  <si>
    <t>S.W.A.T. Collection</t>
  </si>
  <si>
    <t>6891e91f7a297d387b056107</t>
  </si>
  <si>
    <t>S.W.A.T.: Firefight</t>
  </si>
  <si>
    <t>s w t firefight</t>
  </si>
  <si>
    <t>Los Angeles S.W.A.T. officer, Lt. Paul Cutler, is sent to train the Detroit S.W.A.T. team on new anti-terrorism and homeland security techniques. Cutler has a hard time settling into his assignment as he locks horns with his new captain and encounters resistance from the team he must lead. Cutler begins to adjust to his new assignment, starting a budding romance with police psychologist Kim Byers along the way. Unexpectedly, a routine hostage call turns deadly, and a relentless ex-government agent named Walter Hatch vows revenge on Cutler and the entire S.W.A.T. team for killing the woman he loves. Cutler must use his considerable S.W.A.T. training and knowledge to save his teammates and defeat a trained killer.</t>
  </si>
  <si>
    <t>2011-03-23T00:00:00Z</t>
  </si>
  <si>
    <t>https://image.tmdb.org/t/p/original/hDeBVLKDeyavwHRPy8z5yBynNj4.jpg</t>
  </si>
  <si>
    <t>m1OCLApuHjE</t>
  </si>
  <si>
    <t>tt1621429</t>
  </si>
  <si>
    <t>6891e91f7a297d387b056108</t>
  </si>
  <si>
    <t>S.W.A.T.: Under Siege</t>
  </si>
  <si>
    <t>s w t under siege</t>
  </si>
  <si>
    <t>When a D.E.A. and S.W.A.T. cartel takedown ends in a shootout, S.W.A.T. Agent Travis Hall seizes a mysterious prisoner taking him into custody. Before long, the S.W.A.T. compound is under siege by wave-after-wave of assault teams attempting to recover the prisoner known as â€œThe Scorpionâ€ for the tattoo blazed across his back. When Travis discovers that his prisoner is a Secret Ops double agent planted within the cartel, itâ€™s up to him and his expert S.W.A.T. team to keep â€œThe Scorpionâ€ and his billion dollar secrets safe.</t>
  </si>
  <si>
    <t>2017-08-01T00:00:00Z</t>
  </si>
  <si>
    <t>2017-05-26T00:00:00Z</t>
  </si>
  <si>
    <t>https://image.tmdb.org/t/p/original/sGcDltZ2aUgLV7oFxGlpO1oGmc0.jpg</t>
  </si>
  <si>
    <t>H8-SFAbDu3w</t>
  </si>
  <si>
    <t>tt6014472</t>
  </si>
  <si>
    <t>6891e91f7a297d387b056109</t>
  </si>
  <si>
    <t>Sabotage</t>
  </si>
  <si>
    <t>sabotage</t>
  </si>
  <si>
    <t>John 'Breacher' Wharton leads an elite DEA task force that takes on the world's deadliest drug cartels. When the team successfully executes a high-stakes raid on a cartel safe house, they think their work is done â€“ until, one-by-one, the team members mysteriously start to be eliminated. As the body count rises, everyone is a suspect.</t>
  </si>
  <si>
    <t>2014-09-08T00:00:00Z</t>
  </si>
  <si>
    <t>https://image.tmdb.org/t/p/original/ygG17WukZCidKm7wGM3Zzrr5WRi.jpg</t>
  </si>
  <si>
    <t>8HDArXZgrsE</t>
  </si>
  <si>
    <t>tt1742334</t>
  </si>
  <si>
    <t>6891e91f7a297d387b05610a</t>
  </si>
  <si>
    <t>Safe</t>
  </si>
  <si>
    <t>safe</t>
  </si>
  <si>
    <t>After a former elite agent rescues a 12-year-old Chinese girl who's been abducted, they find themselves in the middle of a standoff between Triads, the Russian Mafia and high-level corrupt New York City politicians and police.</t>
  </si>
  <si>
    <t>2012-04-16T00:00:00Z</t>
  </si>
  <si>
    <t>2012-09-05T00:00:00Z</t>
  </si>
  <si>
    <t>2012-10-31T00:00:00Z</t>
  </si>
  <si>
    <t>https://image.tmdb.org/t/p/original/kOCpkoMUVae9UIf85gO71SyjLbW.jpg</t>
  </si>
  <si>
    <t>http://www.safethefilm.com/</t>
  </si>
  <si>
    <t>s3kTkk4k_5Q</t>
  </si>
  <si>
    <t>IM Global</t>
  </si>
  <si>
    <t>tt1656190</t>
  </si>
  <si>
    <t>6891e91f7a297d387b05610b</t>
  </si>
  <si>
    <t>Safe House</t>
  </si>
  <si>
    <t>safe house</t>
  </si>
  <si>
    <t>A dangerous CIA renegade resurfaces after a decade on the run. When the safe house he's remanded to is attacked by mercenaries, a rookie operative escapes with him. Now, the unlikely allies must stay alive long enough to uncover who wants them dead.</t>
  </si>
  <si>
    <t>2014-03-10T00:00:00Z</t>
  </si>
  <si>
    <t>https://image.tmdb.org/t/p/original/7CBhSjQa07LYt0RGejYjWugGmdV.jpg</t>
  </si>
  <si>
    <t>http://www.nooneissafe.com</t>
  </si>
  <si>
    <t>oWzTOoOpFa8</t>
  </si>
  <si>
    <t>tt1599348</t>
  </si>
  <si>
    <t>6891e91f7a297d387b05610c</t>
  </si>
  <si>
    <t>Sahara</t>
  </si>
  <si>
    <t>sahara</t>
  </si>
  <si>
    <t>Seasoned adventurer and treasure hunter Dirk Pitt, a former Navy SEAL, sets out for the African desert with his wisecracking buddy Al in search of a confederate ironclad battleship rumored to have vanished long ago, the main draw being the treasure supposedly hidden within the lost vessel. When the daring duo come across Dr. Eva Rojas, a beautiful scientist who is juggling an escape from a warlord and a mission to stop the spread of a powerful plague, their desert expedition begins to heat up.</t>
  </si>
  <si>
    <t>2005-04-06T00:00:00Z</t>
  </si>
  <si>
    <t>2005-12-07T00:00:00Z</t>
  </si>
  <si>
    <t>https://image.tmdb.org/t/p/original/kyY1onYxkKBDlJsheRsVbMaoQEM.jpg</t>
  </si>
  <si>
    <t>VvA4Tbjk8tk</t>
  </si>
  <si>
    <t>Baldwin Entertainment Group</t>
  </si>
  <si>
    <t>tt0318649</t>
  </si>
  <si>
    <t>6891e91f7a297d387b05610d</t>
  </si>
  <si>
    <t>Salem Witch Trials</t>
  </si>
  <si>
    <t>salem witch trials</t>
  </si>
  <si>
    <t>Salem, Massachusetts. A small townâ€”with no clear governing bodyâ€”became embroiled in a scandal that forever stands as one of the darkest chapters in American history. For those accused of witchcraft by their neighbors and friends, there was little chance of clearing their names; the mass paranoia that ravaged through the community took the lives of 19 innocent men and women.</t>
  </si>
  <si>
    <t>2002-12-24T00:00:00Z</t>
  </si>
  <si>
    <t>https://image.tmdb.org/t/p/original/lepv5Vhjaa51WEtk6D7vzkufiGJ.jpg</t>
  </si>
  <si>
    <t>tt0284450</t>
  </si>
  <si>
    <t>6891e91f7a297d387b05610e</t>
  </si>
  <si>
    <t>Salt</t>
  </si>
  <si>
    <t>salt</t>
  </si>
  <si>
    <t>As a CIA officer, Evelyn Salt swore an oath to duty, honor and country. Her loyalty will be tested when a Russian defector accuses her of being a Russian sleeper spy. She goes on the run, using all her skills and years of experience as a covert operative to elude capture, protect her husband, and stay one step ahead of her colleagues at the CIA. Her efforts to prove her innocence only serve to cast doubt on her motives, as the hunt to uncover the truth behind her identity continues and the question remains: "Who is Salt?"</t>
  </si>
  <si>
    <t>2010-07-21T00:00:00Z</t>
  </si>
  <si>
    <t>2010-12-13T00:00:00Z</t>
  </si>
  <si>
    <t>2010-08-06T00:00:00Z</t>
  </si>
  <si>
    <t>https://image.tmdb.org/t/p/original/ppXyhOe8UCEOrBRSYqE3SkHwrcR.jpg</t>
  </si>
  <si>
    <t>https://www.sonypictures.com/movies/salt</t>
  </si>
  <si>
    <t>LbkQTB-OJsk</t>
  </si>
  <si>
    <t>Wintergreen Productions</t>
  </si>
  <si>
    <t>tt0944835</t>
  </si>
  <si>
    <t>6891e91f7a297d387b05610f</t>
  </si>
  <si>
    <t>Samaritan</t>
  </si>
  <si>
    <t>samaritan</t>
  </si>
  <si>
    <t>Thirteen year old Sam Cleary suspects that his mysteriously reclusive neighbor Mr. Smith is actually the legendary vigilante Samaritan, who was reported dead 25 years ago. With crime on the rise and the city on the brink of chaos, Sam makes it his mission to coax his neighbor out of hiding to save the city from ruin.</t>
  </si>
  <si>
    <t>2022-08-25T00:00:00Z</t>
  </si>
  <si>
    <t>https://image.tmdb.org/t/p/original/zgH8Ej50n2cvJCMJrxd4twEwSqz.jpg</t>
  </si>
  <si>
    <t>https://www.mgmstudios.com/samaritan</t>
  </si>
  <si>
    <t>9FKnTxSC16E</t>
  </si>
  <si>
    <t>tt5500218</t>
  </si>
  <si>
    <t>Samaritan Collection</t>
  </si>
  <si>
    <t>6891e91f7a297d387b056110</t>
  </si>
  <si>
    <t>Samson</t>
  </si>
  <si>
    <t>samson</t>
  </si>
  <si>
    <t>After losing the love of his life to a cruel Philistine prince, a young Hebrew with Supernatural strength defends his people, sacrificing everything to avenge his love, his people, and his God.</t>
  </si>
  <si>
    <t>2018-02-16T00:00:00Z</t>
  </si>
  <si>
    <t>https://image.tmdb.org/t/p/original/v7Zaj1IEzMMB7KzfglpxdXWB66u.jpg</t>
  </si>
  <si>
    <t>http://samsonmovie.pureflix.com/</t>
  </si>
  <si>
    <t>mSolF3QBVBY</t>
  </si>
  <si>
    <t>Pure Flix Entertainment</t>
  </si>
  <si>
    <t>tt6951892</t>
  </si>
  <si>
    <t>6891e91f7a297d387b056111</t>
  </si>
  <si>
    <t>San Andreas</t>
  </si>
  <si>
    <t>san andreas</t>
  </si>
  <si>
    <t>In the aftermath of a massive earthquake in California, a rescue-chopper pilot makes a dangerous journey across the state in order to rescue his estranged daughter.</t>
  </si>
  <si>
    <t>2015-10-08T00:00:00Z</t>
  </si>
  <si>
    <t>2015-10-28T00:00:00Z</t>
  </si>
  <si>
    <t>https://image.tmdb.org/t/p/original/2Gfjn962aaFSD6eST6QU3oLDZTo.jpg</t>
  </si>
  <si>
    <t>http://www.sanandreasmovie.com/</t>
  </si>
  <si>
    <t>F1ZewAPl7L0</t>
  </si>
  <si>
    <t>tt2126355</t>
  </si>
  <si>
    <t>6891e91f7a297d387b056112</t>
  </si>
  <si>
    <t>SAS: Red Notice</t>
  </si>
  <si>
    <t>sas red notice</t>
  </si>
  <si>
    <t>An off-duty SAS soldier, Tom Buckingham, must thwart a terror attack on a train running through the Channel Tunnel. As the action escalates on the train, events transpire in the corridors of power that may make the difference as to whether Buckingham and the civilian passengers make it out of the tunnel alive.</t>
  </si>
  <si>
    <t>2021-04-30T00:00:00Z</t>
  </si>
  <si>
    <t>2021-03-12T00:00:00Z</t>
  </si>
  <si>
    <t>https://image.tmdb.org/t/p/original/6Y9fl8tD1xtyUrOHV2MkCYTpzgi.jpg</t>
  </si>
  <si>
    <t>JAScNCtcu5Y</t>
  </si>
  <si>
    <t>tt4479380</t>
  </si>
  <si>
    <t>6891e91f7a297d387b056113</t>
  </si>
  <si>
    <t>Saturday Night Fever</t>
  </si>
  <si>
    <t>saturday night fever</t>
  </si>
  <si>
    <t>Tony spends his Saturdays at a disco where his stylish moves raise his popularity among the patrons. But his life outside the disco is not easy and things change when he gets attracted to Stephanie.</t>
  </si>
  <si>
    <t>1977-12-16T00:00:00Z</t>
  </si>
  <si>
    <t>1992-01-25T00:00:00Z</t>
  </si>
  <si>
    <t>https://image.tmdb.org/t/p/original/ylA7E5Md21aqgzxbwa2dFxX8LKV.jpg</t>
  </si>
  <si>
    <t>L1BYS8HNDnw</t>
  </si>
  <si>
    <t>Robert Stigwood Organization</t>
  </si>
  <si>
    <t>tt0076666</t>
  </si>
  <si>
    <t>Tony Manero Collection</t>
  </si>
  <si>
    <t>6891e91f7a297d387b056114</t>
  </si>
  <si>
    <t>Savages</t>
  </si>
  <si>
    <t>savages</t>
  </si>
  <si>
    <t>Pot growers Ben and Chon face off against the Mexican drug cartel who kidnapped their shared girlfriend.</t>
  </si>
  <si>
    <t>2012-07-06T00:00:00Z</t>
  </si>
  <si>
    <t>https://image.tmdb.org/t/p/original/joyiyBwYY5QCpldqT1FzrTqsTJK.jpg</t>
  </si>
  <si>
    <t>http://www.savagesfilm.com/</t>
  </si>
  <si>
    <t>8imzQaoEwsA</t>
  </si>
  <si>
    <t>tt1615065</t>
  </si>
  <si>
    <t>6891e91f7a297d387b056115</t>
  </si>
  <si>
    <t>Saving Mr. Banks</t>
  </si>
  <si>
    <t>saving mr banks</t>
  </si>
  <si>
    <t>Author P.L. Travers looks back on her childhood while reluctantly meeting with Walt Disney, who seeks to adapt her Mary Poppins books for the big screen.</t>
  </si>
  <si>
    <t>2013-11-29T00:00:00Z</t>
  </si>
  <si>
    <t>2014-05-12T00:00:00Z</t>
  </si>
  <si>
    <t>2014-09-27T00:00:00Z</t>
  </si>
  <si>
    <t>https://image.tmdb.org/t/p/original/4RkcUe5PKnYvrCwMjk8giUAoID7.jpg</t>
  </si>
  <si>
    <t>Hopscotch Features</t>
  </si>
  <si>
    <t>tt2140373</t>
  </si>
  <si>
    <t>6891e91f7a297d387b056116</t>
  </si>
  <si>
    <t>Saving Private Ryan</t>
  </si>
  <si>
    <t>saving private ryan</t>
  </si>
  <si>
    <t>As U.S. troops storm the beaches of Normandy, three brothers lie dead on the battlefield, with a fourth trapped behind enemy lines. Ranger captain John Miller and seven men are tasked with penetrating German-held territory and bringing the boy home.</t>
  </si>
  <si>
    <t>1998-07-24T00:00:00Z</t>
  </si>
  <si>
    <t>2002-03-06T00:00:00Z</t>
  </si>
  <si>
    <t>https://image.tmdb.org/t/p/original/uqx37cS8cpHg8U35f9U5IBlrCV3.jpg</t>
  </si>
  <si>
    <t>y4SA9yUDgW8</t>
  </si>
  <si>
    <t>tt0120815</t>
  </si>
  <si>
    <t>6891e91f7a297d387b056117</t>
  </si>
  <si>
    <t>Saving Silverman</t>
  </si>
  <si>
    <t>saving silverman</t>
  </si>
  <si>
    <t>A pair of buddies conspire to save their best friend from marrying the wrong woman, a cold-hearted beauty who snatches him from them and breaks up their Neil Diamond cover band.</t>
  </si>
  <si>
    <t>2004-04-04T00:00:00Z</t>
  </si>
  <si>
    <t>https://image.tmdb.org/t/p/original/w6eEJXYECpJnCNqDu4qDCLHvONe.jpg</t>
  </si>
  <si>
    <t>pcUE7DtW7hw</t>
  </si>
  <si>
    <t>tt0239948</t>
  </si>
  <si>
    <t>1916x1040</t>
  </si>
  <si>
    <t>6891e91f7a297d387b056118</t>
  </si>
  <si>
    <t>Say Anything...</t>
  </si>
  <si>
    <t>say anything</t>
  </si>
  <si>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</si>
  <si>
    <t>1989-04-14T00:00:00Z</t>
  </si>
  <si>
    <t>2014-08-30T00:00:00Z</t>
  </si>
  <si>
    <t>https://image.tmdb.org/t/p/original/nkucKciFGSRalw6dJtsglWqOXMC.jpg</t>
  </si>
  <si>
    <t>Se_eSeEAoX0</t>
  </si>
  <si>
    <t>Gracie Films</t>
  </si>
  <si>
    <t>tt0098258</t>
  </si>
  <si>
    <t>6891e91f7a297d387b056119</t>
  </si>
  <si>
    <t>Scared Shrekless</t>
  </si>
  <si>
    <t>scared shrekless</t>
  </si>
  <si>
    <t>Shrek challenges Donkey, Puss in Boots and his other fairy tale character friends to spend the night in Lord Farquaad's haunted castle, telling scary stories to see who can resist becoming scared and stay the longest.</t>
  </si>
  <si>
    <t>2010-10-30T00:00:00Z</t>
  </si>
  <si>
    <t>https://image.tmdb.org/t/p/original/aAQQJhX8NqKZ7ZNDUPQQKi1wK8h.jpg</t>
  </si>
  <si>
    <t>tt1725156</t>
  </si>
  <si>
    <t>6891e91f7a297d387b05611a</t>
  </si>
  <si>
    <t>Scarface</t>
  </si>
  <si>
    <t>scarface</t>
  </si>
  <si>
    <t>After getting a green card in exchange for assassinating a Cuban government official, Tony Montana stakes a claim on the drug trade in Miami. Viciously murdering anyone who stands in his way, Tony eventually becomes the biggest drug lord in the state, controlling nearly all the cocaine that comes through Miami. But increased pressure from the police, wars with Colombian drug cartels and his own drug-fueled paranoia serve to fuel the flames of his eventual downfall.</t>
  </si>
  <si>
    <t>1983-12-09T00:00:00Z</t>
  </si>
  <si>
    <t>1990-06-03T00:00:00Z</t>
  </si>
  <si>
    <t>2003-07-13T00:00:00Z</t>
  </si>
  <si>
    <t>https://image.tmdb.org/t/p/original/iQ5ztdjvteGeboxtmRdXEChJOHh.jpg</t>
  </si>
  <si>
    <t>lZMIrD36MG8</t>
  </si>
  <si>
    <t>tt0086250</t>
  </si>
  <si>
    <t>6891e91f7a297d387b05611b</t>
  </si>
  <si>
    <t>Scent of a Woman</t>
  </si>
  <si>
    <t>scent woman</t>
  </si>
  <si>
    <t>Charlie Simms is a student at a private preparatory school who comes from a poor family. To earn the money for his flight home to Gresham, Oregon for Christmas, Charlie takes a job over Thanksgiving looking after retired U.S. Army officer Lieutenant Colonel Frank Slade, a cantankerous middle-aged man who lives with his niece and her family.</t>
  </si>
  <si>
    <t>1992-12-23T00:00:00Z</t>
  </si>
  <si>
    <t>2000-02-22T00:00:00Z</t>
  </si>
  <si>
    <t>1994-02-01T00:00:00Z</t>
  </si>
  <si>
    <t>https://image.tmdb.org/t/p/original/4adI7IaveWb7EidYXfLb3MK3CgO.jpg</t>
  </si>
  <si>
    <t>3GUvsJc3vvE</t>
  </si>
  <si>
    <t>tt0105323</t>
  </si>
  <si>
    <t>6891e91f7a297d387b05611c</t>
  </si>
  <si>
    <t>Schindler's List</t>
  </si>
  <si>
    <t>schindler s list</t>
  </si>
  <si>
    <t>The true story of how businessman Oskar Schindler saved over a thousand Jewish lives from the Nazis while they worked as slaves in his factory during World War II.</t>
  </si>
  <si>
    <t>1993-12-15T00:00:00Z</t>
  </si>
  <si>
    <t>1994-09-28T00:00:00Z</t>
  </si>
  <si>
    <t>1997-02-25T00:00:00Z</t>
  </si>
  <si>
    <t>https://image.tmdb.org/t/p/original/sF1U4EUQS8YHUYjNl3pMGNIQyr0.jpg</t>
  </si>
  <si>
    <t>http://www.schindlerslist.com/</t>
  </si>
  <si>
    <t>mxphAlJID9U</t>
  </si>
  <si>
    <t>tt0108052</t>
  </si>
  <si>
    <t>6891e91f7a297d387b05611d</t>
  </si>
  <si>
    <t>School of Rock</t>
  </si>
  <si>
    <t>school rock</t>
  </si>
  <si>
    <t>Fired from his band and hard up for cash, guitarist and vocalist Dewey Finn finagles his way into a job as a fifth-grade substitute teacher at a private school, where he secretly begins teaching his students the finer points of rock 'n' roll. The school's hard-nosed principal is rightly suspicious of Finn's activities. But Finn's roommate remains in the dark about what he's doing.</t>
  </si>
  <si>
    <t>2004-09-24T00:00:00Z</t>
  </si>
  <si>
    <t>2004-02-06T00:00:00Z</t>
  </si>
  <si>
    <t>https://image.tmdb.org/t/p/original/zXLXaepIBvFVLU25DH3wv4IPSbe.jpg</t>
  </si>
  <si>
    <t>http://www.schoolofrockmovie.com</t>
  </si>
  <si>
    <t>KdzWQT0wLCY</t>
  </si>
  <si>
    <t>tt0332379</t>
  </si>
  <si>
    <t>6891e91f7a297d387b05611e</t>
  </si>
  <si>
    <t>Scott Pilgrim vs. the World</t>
  </si>
  <si>
    <t>scott pilgrim vs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</si>
  <si>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</si>
  <si>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https://image.tmdb.org/t/p/original/g5IoYeudx9XBEfwNL0fHvSckLBz.jpg</t>
  </si>
  <si>
    <t>http://www.scottpilgrimthemovie.com/</t>
  </si>
  <si>
    <t>5wL2I_JVzgw</t>
  </si>
  <si>
    <t>tt0446029</t>
  </si>
  <si>
    <t>6891e91f7a297d387b05611f</t>
  </si>
  <si>
    <t>Seal Team Six: The Raid on Osama Bin Laden</t>
  </si>
  <si>
    <t>seal team six raid on osama bin laden</t>
  </si>
  <si>
    <t>When the rumored whereabouts of Osama bin Laden are revealed, the CIA readies a team of seasoned U.S. Navy SEALs for the mission of a lifetime. Despite inconclusive evidence that bin Laden is inside the compound, and ignoring the possible ramifications of an unannounced attack on Pakistani soil, the Pentagon orders the attack. The SEAL Team bands together to complete their mission of justice in a riveting final showdown.</t>
  </si>
  <si>
    <t>2012-11-04T00:00:00Z</t>
  </si>
  <si>
    <t>2013-03-26T00:00:00Z</t>
  </si>
  <si>
    <t>2013-02-20T00:00:00Z</t>
  </si>
  <si>
    <t>https://image.tmdb.org/t/p/original/j36qhpmvVRbj2RJJiIUIR0CnRCF.jpg</t>
  </si>
  <si>
    <t>zXhOZoDKZHY</t>
  </si>
  <si>
    <t>tt2095605</t>
  </si>
  <si>
    <t>1280x696</t>
  </si>
  <si>
    <t>6891e91f7a297d387b056120</t>
  </si>
  <si>
    <t>Season of the Witch</t>
  </si>
  <si>
    <t>season witch</t>
  </si>
  <si>
    <t>A 14th century Crusader returns with his comrade to a homeland devastated by the Black Plague. The Church commands the two knights to transport a witch to a remote abbey, where monks will perform a ritual in hopes of ending the pestilence.</t>
  </si>
  <si>
    <t>2011-01-07T00:00:00Z</t>
  </si>
  <si>
    <t>2011-01-14T00:00:00Z</t>
  </si>
  <si>
    <t>https://image.tmdb.org/t/p/original/4nQBaHV58pIPFlLqhuf3vQur8og.jpg</t>
  </si>
  <si>
    <t>http://www.seasonofthewitchmovie.com</t>
  </si>
  <si>
    <t>yjCg3WCzKaU</t>
  </si>
  <si>
    <t>tt0479997</t>
  </si>
  <si>
    <t>1920x856</t>
  </si>
  <si>
    <t>6891e91f7a297d387b056121</t>
  </si>
  <si>
    <t>Secondhand Lions</t>
  </si>
  <si>
    <t>secondhand lions</t>
  </si>
  <si>
    <t>The comedic adventures of an introverted boy left on the doorstep of a pair of reluctant, eccentric great-uncles, whose exotic remembrances stir the boy's spirit and re-ignite the men's lives.</t>
  </si>
  <si>
    <t>2003-09-19T00:00:00Z</t>
  </si>
  <si>
    <t>2003-10-24T00:00:00Z</t>
  </si>
  <si>
    <t>https://image.tmdb.org/t/p/original/mYIMMAma7DCACRfiGhHAybPAdKa.jpg</t>
  </si>
  <si>
    <t>Ebkrm7u44UI</t>
  </si>
  <si>
    <t>tt0327137</t>
  </si>
  <si>
    <t>6891e91f7a297d387b056122</t>
  </si>
  <si>
    <t>Secret Headquarters</t>
  </si>
  <si>
    <t>secret headquarters</t>
  </si>
  <si>
    <t>While hanging out after school, Charlie and his friends discover the headquarters of the worldâ€™s most powerful superhero hidden beneath his home. When villains attack, they must team up to defend the headquarters and save the world.</t>
  </si>
  <si>
    <t>2022-08-12T00:00:00Z</t>
  </si>
  <si>
    <t>2022-12-20T00:00:00Z</t>
  </si>
  <si>
    <t>https://image.tmdb.org/t/p/original/3ce0zzOZ7DhkPxYNsPZmoQU2piH.jpg</t>
  </si>
  <si>
    <t>https://www.paramountplus.com/movies/video/GhEoESipJVzeu99RSRvpj2UT2hDfFMUe/</t>
  </si>
  <si>
    <t>OjIz3knndzo</t>
  </si>
  <si>
    <t>tt14001894</t>
  </si>
  <si>
    <t>6891e91f7a297d387b056123</t>
  </si>
  <si>
    <t>Secret Society of Second Born Royals</t>
  </si>
  <si>
    <t>secret society second born royals</t>
  </si>
  <si>
    <t>Sam is a teenage royal rebel, second in line to the throne of the kingdom of Illyria. Just as her disinterest in the royal way of life is at an all-time high, she discovers she has super-human abilities and is invited to join a secret society of similar extraordinary second-born royals charged with keeping the world safe.</t>
  </si>
  <si>
    <t>https://image.tmdb.org/t/p/original/qnO3aXSqkKCDw5cEVyNUDexI4NJ.jpg</t>
  </si>
  <si>
    <t>Zq2OLayDn9k</t>
  </si>
  <si>
    <t>tt10324122</t>
  </si>
  <si>
    <t>6891e91f7a297d387b056124</t>
  </si>
  <si>
    <t>Section 8</t>
  </si>
  <si>
    <t>section 8</t>
  </si>
  <si>
    <t>After avenging the murder of his family, a former soldier is sprung from prison and recruited by a shadowy government agency.</t>
  </si>
  <si>
    <t>2023-01-10T00:00:00Z</t>
  </si>
  <si>
    <t>2023-01-09T00:00:00Z</t>
  </si>
  <si>
    <t>https://image.tmdb.org/t/p/original/3G1wHQNITyfiABp2fgytpiFMHf9.jpg</t>
  </si>
  <si>
    <t>v1idsDn7_bA</t>
  </si>
  <si>
    <t>Firebrand</t>
  </si>
  <si>
    <t>tt14950412</t>
  </si>
  <si>
    <t>6891e91f7a297d387b056125</t>
  </si>
  <si>
    <t>See No Evil, Hear No Evil</t>
  </si>
  <si>
    <t>see no evil hear no evil</t>
  </si>
  <si>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</si>
  <si>
    <t>1989-05-12T00:00:00Z</t>
  </si>
  <si>
    <t>2002-02-11T00:00:00Z</t>
  </si>
  <si>
    <t>https://image.tmdb.org/t/p/original/e9JrnUotqhKTUQEgg2UzDQ7nME2.jpg</t>
  </si>
  <si>
    <t>KzzvoOfXG9E</t>
  </si>
  <si>
    <t>tt0098282</t>
  </si>
  <si>
    <t>6891e91f7a297d387b056126</t>
  </si>
  <si>
    <t>Seeking Justice</t>
  </si>
  <si>
    <t>seeking justice</t>
  </si>
  <si>
    <t>After his wife is assaulted, a husband enlists the services of a vigilante group to help him settle the score.</t>
  </si>
  <si>
    <t>https://image.tmdb.org/t/p/original/lN3O0j1DKVnwhO1h5J3utrmrBF2.jpg</t>
  </si>
  <si>
    <t>bTAVMVJTrv0</t>
  </si>
  <si>
    <t>tt1214962</t>
  </si>
  <si>
    <t>6891e91f7a297d387b056127</t>
  </si>
  <si>
    <t>Selena</t>
  </si>
  <si>
    <t>selena</t>
  </si>
  <si>
    <t>In this biographical drama, Selena Quintanilla is born into a musical Mexican-American family in Texas. Her father, Abraham, realizes that his young daughter is talented and begins performing with her at small venues. She finds success and falls for her guitarist, Chris Perez, who draws the ire of her father. Seeking mainstream stardom, Selena begins recording an English-language album which, tragically, she would never complete.</t>
  </si>
  <si>
    <t>1997-08-13T00:00:00Z</t>
  </si>
  <si>
    <t>https://image.tmdb.org/t/p/original/j8xX3yBAFOayfSaImgLZPnAcdWz.jpg</t>
  </si>
  <si>
    <t>https://www.selena25anniversary.com/</t>
  </si>
  <si>
    <t>RzePZay7fbQ</t>
  </si>
  <si>
    <t>Esparza / Katz Productions</t>
  </si>
  <si>
    <t>tt0120094</t>
  </si>
  <si>
    <t>6891e91f7a297d387b056128</t>
  </si>
  <si>
    <t>Serena</t>
  </si>
  <si>
    <t>serena</t>
  </si>
  <si>
    <t>North Carolina mountains at the end of the 1920s â€“ George and Serena Pemberton, love-struck newly-weds, begin to build a timber empire. Serena soon proves herself to be equal to any man: overseeing loggers, hunting rattle-snakes, even saving a manâ€™s life in the wilderness. With power and influence now in their hands, the Pembertons refuse to let anyone stand in the way of their inflated love and ambitions. However, once Serena discovers Georgeâ€™s hidden past and faces an unchangeable fate of her own, the Pembertonâ€™s passionate marriage begins to unravel leading toward a dramatic reckoning.</t>
  </si>
  <si>
    <t>2014-10-12T00:00:00Z</t>
  </si>
  <si>
    <t>2015-05-28T00:00:00Z</t>
  </si>
  <si>
    <t>https://image.tmdb.org/t/p/original/6P1IgM4T3cOmEiBL01AFtPbHk9E.jpg</t>
  </si>
  <si>
    <t>AaCAby0GicI</t>
  </si>
  <si>
    <t>Chockstone Pictures</t>
  </si>
  <si>
    <t>tt1247690</t>
  </si>
  <si>
    <t>6891e91f7a297d387b056129</t>
  </si>
  <si>
    <t>Seven Psychopaths</t>
  </si>
  <si>
    <t>seven psychopaths</t>
  </si>
  <si>
    <t>A struggling screenwriter inadvertently becomes entangled in the Los Angeles criminal underworld after his oddball friends kidnap a gangster's beloved Shih Tzu.</t>
  </si>
  <si>
    <t>2012-10-12T00:00:00Z</t>
  </si>
  <si>
    <t>2013-02-21T00:00:00Z</t>
  </si>
  <si>
    <t>2020-10-09T00:00:00Z</t>
  </si>
  <si>
    <t>https://image.tmdb.org/t/p/original/4ukEYAxlSivFcDG6vLxJB6PjTjg.jpg</t>
  </si>
  <si>
    <t>http://www.sevenpsychopaths.com/</t>
  </si>
  <si>
    <t>fUFUd5m7UH8</t>
  </si>
  <si>
    <t>BFI</t>
  </si>
  <si>
    <t>tt1931533</t>
  </si>
  <si>
    <t>6891e91f7a297d387b05612a</t>
  </si>
  <si>
    <t>Seventh Son</t>
  </si>
  <si>
    <t>seventh son</t>
  </si>
  <si>
    <t>John Gregory, who is a seventh son of a seventh son and also the local spook, has protected the country from witches, boggarts, ghouls and all manner of things that go bump in the night. However John is not young anymore, and has been seeking an apprentice to carry on his trade. Most have failed to survive. The last hope is a young farmer's son named Thomas Ward. Will he survive the training to become the spook that so many others couldn't?</t>
  </si>
  <si>
    <t>2014-12-12T00:00:00Z</t>
  </si>
  <si>
    <t>2015-04-28T00:00:00Z</t>
  </si>
  <si>
    <t>2015-04-16T00:00:00Z</t>
  </si>
  <si>
    <t>https://image.tmdb.org/t/p/original/7Q8DfXSjcFSSQDOxz1Sk865wNqI.jpg</t>
  </si>
  <si>
    <t>5i90Qr0Qi6w</t>
  </si>
  <si>
    <t>tt1121096</t>
  </si>
  <si>
    <t>6891e91f7a297d387b05612b</t>
  </si>
  <si>
    <t>Sex Tape</t>
  </si>
  <si>
    <t>sex tape</t>
  </si>
  <si>
    <t>When Jay and Annie first got together, their romantic connection was intense â€“ but ten years and two kids later, the flame of their love needs a spark.  To kick things up a notch, they decide â€“ why not? â€“ to make a video of themselves trying out every position in The Joy of Sex in one marathon three-hour session.  It seems like a great idea â€“ until they discover that their most private video is no longer private.  With their reputations on the line, they know theyâ€™re just one click away from being laid bare to the world... but as their race to reclaim their video leads to a night they'll never forget, they'll find that their video will expose even more than they bargained for.</t>
  </si>
  <si>
    <t>2014-07-17T00:00:00Z</t>
  </si>
  <si>
    <t>2014-11-14T00:00:00Z</t>
  </si>
  <si>
    <t>2014-08-21T00:00:00Z</t>
  </si>
  <si>
    <t>https://image.tmdb.org/t/p/original/pFdS7SIdjcrYXtf141dabWVly9B.jpg</t>
  </si>
  <si>
    <t>sxl4aOyHSwo</t>
  </si>
  <si>
    <t>Escape Artists</t>
  </si>
  <si>
    <t>tt1956620</t>
  </si>
  <si>
    <t>6891e91f7a297d387b05612c</t>
  </si>
  <si>
    <t>Shade</t>
  </si>
  <si>
    <t>shade</t>
  </si>
  <si>
    <t>Tiffany, Charlie and Vernon are con artists looking to up the ante from their typical scams. They figure a good way of doing this is taking down Dean "The Dean" Stevens, a well-known cardsharp, in a rigged game. However, they first need enough money to enter a game with Stevens, so they decide to strike a deal with fellow crook Larry Jennings to scam a local gangster -- which turns out to be a bad idea.</t>
  </si>
  <si>
    <t>2003-05-18T00:00:00Z</t>
  </si>
  <si>
    <t>https://image.tmdb.org/t/p/original/2uK217wp1SSFgbIcwDaPrzlLd7X.jpg</t>
  </si>
  <si>
    <t>0rCOxEgyzWQ</t>
  </si>
  <si>
    <t>Judgement Pictures</t>
  </si>
  <si>
    <t>tt0323939</t>
  </si>
  <si>
    <t>6891e91f7a297d387b05612d</t>
  </si>
  <si>
    <t>Shadow Conspiracy</t>
  </si>
  <si>
    <t>shadow conspiracy</t>
  </si>
  <si>
    <t>Bobby Bishop is a special assistant to the President of the United States. Accidentally, he meets his friend professor Pochenko on the street. Pochenko has time to tell Bishop about some conspiracy in the White House but then immediately gets killed by an assassin. Now bad guys are after Bobby as the only man who knows about a plot. Bishop must now not only survive, but to stop the conspirators from achieving their goal. And he doesn't know whom to trust.</t>
  </si>
  <si>
    <t>1997-01-25T00:00:00Z</t>
  </si>
  <si>
    <t>1998-11-26T00:00:00Z</t>
  </si>
  <si>
    <t>https://image.tmdb.org/t/p/original/m8dgxxCrpLhKjkjH2DPxkz0inoJ.jpg</t>
  </si>
  <si>
    <t>U2CNeff1Q5M</t>
  </si>
  <si>
    <t>tt0120107</t>
  </si>
  <si>
    <t>6891e91f7a297d387b05612e</t>
  </si>
  <si>
    <t>Shadow in the Cloud</t>
  </si>
  <si>
    <t>shadow in cloud</t>
  </si>
  <si>
    <t>A WWII pilot traveling with top secret documents on a B-17 Flying Fortress encounters an evil presence on board the flight.</t>
  </si>
  <si>
    <t>2020-12-31T00:00:00Z</t>
  </si>
  <si>
    <t>2021-04-06T00:00:00Z</t>
  </si>
  <si>
    <t>2021-01-01T00:00:00Z</t>
  </si>
  <si>
    <t>https://image.tmdb.org/t/p/original/t7EUMSlfUN3jUSZUJOLURAzJzZs.jpg</t>
  </si>
  <si>
    <t>http://www.shadowinthecloudfilm.com</t>
  </si>
  <si>
    <t>hCToNAb7QGU</t>
  </si>
  <si>
    <t>Four Knights Film</t>
  </si>
  <si>
    <t>tt9691136</t>
  </si>
  <si>
    <t>6891e91f7a297d387b05612f</t>
  </si>
  <si>
    <t>Shadow Master</t>
  </si>
  <si>
    <t>shadow master</t>
  </si>
  <si>
    <t>After being slain by a group of criminals, a man is reborn with animal-like superpowers and makes it his mission to right the wrongs of his city.</t>
  </si>
  <si>
    <t>2022-11-25T00:00:00Z</t>
  </si>
  <si>
    <t>2022-11-08T00:00:00Z</t>
  </si>
  <si>
    <t>https://image.tmdb.org/t/p/original/67ZsRKbItt6B1yHlsJKgfPWOyuJ.jpg</t>
  </si>
  <si>
    <t>3NNwjUgXv64</t>
  </si>
  <si>
    <t>Rock Solid Productions</t>
  </si>
  <si>
    <t>tt19879786</t>
  </si>
  <si>
    <t>6891e91f7a297d387b056130</t>
  </si>
  <si>
    <t>Shaft</t>
  </si>
  <si>
    <t>shaft</t>
  </si>
  <si>
    <t>New York police detective John Shaft arrests Walter Wade Jr. for a racially motivated slaying. But the only eyewitness disappears, and Wade jumps bail for Switzerland. Two years later Wade returns to face trial, confident his money and influence will get him acquitted -- especially since he's paid a drug kingpin to kill the witness.</t>
  </si>
  <si>
    <t>2000-06-15T00:00:00Z</t>
  </si>
  <si>
    <t>2008-08-27T00:00:00Z</t>
  </si>
  <si>
    <t>2000-08-01T00:00:00Z</t>
  </si>
  <si>
    <t>https://image.tmdb.org/t/p/original/5ncvnNPaN73cOqD4muE413sSOyY.jpg</t>
  </si>
  <si>
    <t>DcLG3AfyVDI</t>
  </si>
  <si>
    <t>tt0162650</t>
  </si>
  <si>
    <t>Shaft (Reboot) Collection</t>
  </si>
  <si>
    <t>6891e91f7a297d387b056131</t>
  </si>
  <si>
    <t>JJ, aka John Shaft Jr., may be a cyber security expert with a degree from MIT, but to uncover the truth behind his best friendâ€™s untimely death, he needs an education only his dad can provide. Absent throughout JJâ€™s youth, the legendary locked-and-loaded John Shaft agrees to help his progeny navigate Harlemâ€™s heroin-infested underbelly.</t>
  </si>
  <si>
    <t>https://image.tmdb.org/t/p/original/joNpwk3wQXpiv6d2bPemjWj3CBd.jpg</t>
  </si>
  <si>
    <t>https://www.warnerbros.com/movies/shaft-2019/</t>
  </si>
  <si>
    <t>lD41XdWcmbY</t>
  </si>
  <si>
    <t>tt4463894</t>
  </si>
  <si>
    <t>6891e91f7a297d387b056132</t>
  </si>
  <si>
    <t>Shallow Hal</t>
  </si>
  <si>
    <t>shallow hal</t>
  </si>
  <si>
    <t>After taking his dying father's advice, Hal dates only the embodiments of female physical perfection. But that all changes after Hal has an unexpected run-in with self-help guru Tony Robbins. Intrigued by Hal's shallowness, Robbins hypnotizes him into seeing the beauty that exists even in the least physically appealing women. Hal soon falls for Rosemary, but he doesn't realize that his gorgeous girlfriend is actually a 300-pound-not-so-hottie.</t>
  </si>
  <si>
    <t>2001-11-01T00:00:00Z</t>
  </si>
  <si>
    <t>2003-01-08T00:00:00Z</t>
  </si>
  <si>
    <t>https://image.tmdb.org/t/p/original/gtcsIu8yBlfONaOENj78UFJLbjQ.jpg</t>
  </si>
  <si>
    <t>YGaqlO9bClk</t>
  </si>
  <si>
    <t>tt0256380</t>
  </si>
  <si>
    <t>6891e91f7a297d387b056133</t>
  </si>
  <si>
    <t>Shang-Chi and the Legend of the Ten Rings</t>
  </si>
  <si>
    <t>shang chi legend ten rings</t>
  </si>
  <si>
    <t>Shang-Chi must confront the past he thought he left behind when he is drawn into the web of the mysterious Ten Rings organization.</t>
  </si>
  <si>
    <t>2021-09-01T00:00:00Z</t>
  </si>
  <si>
    <t>https://image.tmdb.org/t/p/original/d08HqqeBQSwN8i8MEvpsZ8Cb438.jpg</t>
  </si>
  <si>
    <t>https://www.marvel.com/movies/shang-chi-and-the-legend-of-the-ten-rings</t>
  </si>
  <si>
    <t>8YjFbMbfXaQ</t>
  </si>
  <si>
    <t>tt9376612</t>
  </si>
  <si>
    <t>Shang-Chi Collection</t>
  </si>
  <si>
    <t>6891e91f7a297d387b056134</t>
  </si>
  <si>
    <t>Shanghai</t>
  </si>
  <si>
    <t>shanghai</t>
  </si>
  <si>
    <t>An American man returns to a corrupt, Japanese-occupied Shanghai four months before Pearl Harbor and discovers his friend has been killed. While he unravels the mysteries of the death, he falls in love and discovers a much larger secret that his own government is hiding.</t>
  </si>
  <si>
    <t>2010-06-10T00:00:00Z</t>
  </si>
  <si>
    <t>2012-07-23T00:00:00Z</t>
  </si>
  <si>
    <t>https://image.tmdb.org/t/p/original/i7aiOk4NB0N88trcLURlHeUDqPo.jpg</t>
  </si>
  <si>
    <t>7yQUi7nBH_4</t>
  </si>
  <si>
    <t>tt1092634</t>
  </si>
  <si>
    <t>6891e91f7a297d387b056135</t>
  </si>
  <si>
    <t>Sharper</t>
  </si>
  <si>
    <t>sharper</t>
  </si>
  <si>
    <t>A small, wealthy family in New York City gets progressively torn apart by secrets, lies, and the theft that orchestrates all of it.</t>
  </si>
  <si>
    <t>2023-02-10T00:00:00Z</t>
  </si>
  <si>
    <t>2023-02-16T00:00:00Z</t>
  </si>
  <si>
    <t>https://image.tmdb.org/t/p/original/tq8x5F17q95T1j0up5rpzXFAylN.jpg</t>
  </si>
  <si>
    <t>https://tv.apple.com/movie/umc.cmc.5ud0ivpwgqw2st0u4z73gwpar</t>
  </si>
  <si>
    <t>r00ldaPQbjs</t>
  </si>
  <si>
    <t>A24</t>
  </si>
  <si>
    <t>tt12573454</t>
  </si>
  <si>
    <t>6891e91f7a297d387b056136</t>
  </si>
  <si>
    <t>Shaun of the Dead</t>
  </si>
  <si>
    <t>shaun dead</t>
  </si>
  <si>
    <t>Shaun lives a supremely uneventful life, which revolves around his girlfriend, his mother, and, above all, his local pub. This gentle routine is threatened when the dead return to life and make strenuous attempts to snack on ordinary Londoners.</t>
  </si>
  <si>
    <t>2004-04-09T00:00:00Z</t>
  </si>
  <si>
    <t>2004-10-29T00:00:00Z</t>
  </si>
  <si>
    <t>https://image.tmdb.org/t/p/original/dgXPhzNJH8HFTBjXPB177yNx6RI.jpg</t>
  </si>
  <si>
    <t>https://www.shaunofthedeadmovie.com</t>
  </si>
  <si>
    <t>_QuY93B2FS0</t>
  </si>
  <si>
    <t>WTÂ² Productions</t>
  </si>
  <si>
    <t>tt0365748</t>
  </si>
  <si>
    <t>6891e91f7a297d387b056137</t>
  </si>
  <si>
    <t>Shazam!</t>
  </si>
  <si>
    <t>shazam</t>
  </si>
  <si>
    <t>A boy is given the ability to become an adult superhero in times of need with a single magic word.</t>
  </si>
  <si>
    <t>2019-03-29T00:00:00Z</t>
  </si>
  <si>
    <t>2019-07-16T00:00:00Z</t>
  </si>
  <si>
    <t>2019-04-04T00:00:00Z</t>
  </si>
  <si>
    <t>https://image.tmdb.org/t/p/original/xnopI5Xtky18MPhK40cZAGAOVeV.jpg</t>
  </si>
  <si>
    <t>https://www.warnerbros.com/movies/shazam</t>
  </si>
  <si>
    <t>uilJZZ_iVwY</t>
  </si>
  <si>
    <t>tt0448115</t>
  </si>
  <si>
    <t>Shazam! Collection</t>
  </si>
  <si>
    <t>6891e91f7a297d387b056138</t>
  </si>
  <si>
    <t>Shazam! Fury of the Gods</t>
  </si>
  <si>
    <t>shazam fury gods</t>
  </si>
  <si>
    <t>Billy Batson and his foster siblings, who transform into superheroes by saying "Shazam!", are forced to get back into action and fight the Daughters of Atlas, who they must stop from using a weapon that could destroy the world.</t>
  </si>
  <si>
    <t>https://image.tmdb.org/t/p/original/A3ZbZsmsvNGdprRi2lKgGEeVLEH.jpg</t>
  </si>
  <si>
    <t>AIc671o9yCI</t>
  </si>
  <si>
    <t>tt10151854</t>
  </si>
  <si>
    <t>6891e91f7a297d387b056139</t>
  </si>
  <si>
    <t>She's So Lovely</t>
  </si>
  <si>
    <t>she s so lovely</t>
  </si>
  <si>
    <t>After being released from a psychiatric institution, a man tries to redeem himself in the eyes of his now-ex wife from the events that led up to his incarceration.</t>
  </si>
  <si>
    <t>1997-08-29T00:00:00Z</t>
  </si>
  <si>
    <t>https://image.tmdb.org/t/p/original/nfwXLVvYNLVzrH99BmtI4z98LhD.jpg</t>
  </si>
  <si>
    <t>fDRO_SlFnZ4</t>
  </si>
  <si>
    <t>tt0120112</t>
  </si>
  <si>
    <t>6891e91f7a297d387b05613a</t>
  </si>
  <si>
    <t>Sherlock Holmes</t>
  </si>
  <si>
    <t>sherlock holmes</t>
  </si>
  <si>
    <t>Eccentric consulting detective Sherlock Holmes and Doctor John Watson battle to bring down a new nemesis and unravel a deadly plot that could destroy England.</t>
  </si>
  <si>
    <t>2009-12-23T00:00:00Z</t>
  </si>
  <si>
    <t>2010-05-17T00:00:00Z</t>
  </si>
  <si>
    <t>2009-12-25T00:00:00Z</t>
  </si>
  <si>
    <t>https://image.tmdb.org/t/p/original/fvnu6QHyR0gSV1JI6lMyXCny21a.jpg</t>
  </si>
  <si>
    <t>https://www.warnerbros.com/movies/sherlock-holmes/</t>
  </si>
  <si>
    <t>zBQfbc1t_I8</t>
  </si>
  <si>
    <t>tt0988045</t>
  </si>
  <si>
    <t>Sherlock Holmes Collection</t>
  </si>
  <si>
    <t>6891e91f7a297d387b05613b</t>
  </si>
  <si>
    <t>Sherlock Holmes: A Game of Shadows</t>
  </si>
  <si>
    <t>sherlock holmes game shadows</t>
  </si>
  <si>
    <t>There is a new criminal mastermind at large (Professor Moriarty) and not only is he Holmesâ€™ intellectual equal, but his capacity for evil and lack of conscience may give him an advantage over the  detective.</t>
  </si>
  <si>
    <t>2011-11-22T00:00:00Z</t>
  </si>
  <si>
    <t>2012-05-04T00:00:00Z</t>
  </si>
  <si>
    <t>https://image.tmdb.org/t/p/original/y1MYZkwhZK6L0Jy4YMuPktzDOfn.jpg</t>
  </si>
  <si>
    <t>http://sherlockholmes2.warnerbros.com/index.html</t>
  </si>
  <si>
    <t>amE1MxxRUFI</t>
  </si>
  <si>
    <t>tt1515091</t>
  </si>
  <si>
    <t>6891e91f7a297d387b05613c</t>
  </si>
  <si>
    <t>Shoot 'Em Up</t>
  </si>
  <si>
    <t>shoot em up</t>
  </si>
  <si>
    <t>A man named Mr. Smith delivers a woman's baby during a shootout, and is then called upon to protect the newborn from the army of gunmen.</t>
  </si>
  <si>
    <t>2007-07-26T00:00:00Z</t>
  </si>
  <si>
    <t>https://image.tmdb.org/t/p/original/hZ4p0MvSUWnCCL0IUn47UXTVPCs.jpg</t>
  </si>
  <si>
    <t>http://wwws.warnerbros.de/shootemup/</t>
  </si>
  <si>
    <t>jlx4n_ibNZE</t>
  </si>
  <si>
    <t>tt0465602</t>
  </si>
  <si>
    <t>6891e91f7a297d387b05613d</t>
  </si>
  <si>
    <t>Shooter</t>
  </si>
  <si>
    <t>shooter</t>
  </si>
  <si>
    <t>A top Marine sniper, Bob Lee Swagger, leaves the military after a mission goes horribly awry and disappears, living in seclusion. He is coaxed back into service after a high-profile government official convinces him to help thwart a plot to kill the President of the United States. Ultimately double-crossed and framed for the attempt, Swagger becomes the target of a nationwide manhunt. He goes on the run to track the real killer and find out who exactly set him up, and why, eventually seeking revenge against some of the most powerful and corrupt leaders in the free world.</t>
  </si>
  <si>
    <t>2007-03-22T00:00:00Z</t>
  </si>
  <si>
    <t>2007-06-26T00:00:00Z</t>
  </si>
  <si>
    <t>https://image.tmdb.org/t/p/original/2aWGxo1E5polpBjPvtBRkWp7qaS.jpg</t>
  </si>
  <si>
    <t>https://www.mim-essay.com/</t>
  </si>
  <si>
    <t>A3lPVwYOdzA</t>
  </si>
  <si>
    <t>tt0822854</t>
  </si>
  <si>
    <t>6891e91f7a297d387b05613e</t>
  </si>
  <si>
    <t>Shotgun Wedding</t>
  </si>
  <si>
    <t>shotgun wedding</t>
  </si>
  <si>
    <t>Darcy and Tom gather their families for the ultimate destination wedding but when the entire party is taken hostage, â€œâ€™Til Death Do Us Partâ€ takes on a whole new meaning. Now, Darcy and Tom must save their loved onesâ€”if they donâ€™t kill each other first.</t>
  </si>
  <si>
    <t>2023-01-19T00:00:00Z</t>
  </si>
  <si>
    <t>https://image.tmdb.org/t/p/original/t79ozwWnwekO0ADIzsFP1E5SkvR.jpg</t>
  </si>
  <si>
    <t>https://www.amazon.com/dp/B0B7729B9F</t>
  </si>
  <si>
    <t>U8gz0rUzTAY</t>
  </si>
  <si>
    <t>tt9686790</t>
  </si>
  <si>
    <t>6891e91f7a297d387b05613f</t>
  </si>
  <si>
    <t>Showtime</t>
  </si>
  <si>
    <t>showtime</t>
  </si>
  <si>
    <t>A spoof of buddy cop movies where two very different cops are forced to team up on a new reality based T.V. cop show.</t>
  </si>
  <si>
    <t>2002-10-21T00:00:00Z</t>
  </si>
  <si>
    <t>https://image.tmdb.org/t/p/original/8sIooUxXZo2blCVuAYbL2wkdUfD.jpg</t>
  </si>
  <si>
    <t>http://www.warnerbros.de/movies/showtime/</t>
  </si>
  <si>
    <t>dIkaeFfkYEw</t>
  </si>
  <si>
    <t>Material</t>
  </si>
  <si>
    <t>tt0284490</t>
  </si>
  <si>
    <t>6891e91f7a297d387b056140</t>
  </si>
  <si>
    <t>Shrek</t>
  </si>
  <si>
    <t>shrek</t>
  </si>
  <si>
    <t>It ain't easy bein' green -- especially if you're a likable (albeit smelly) ogre named Shrek. On a mission to retrieve a gorgeous princess from the clutches of a fire-breathing dragon, Shrek teams up with an unlikely compatriot -- a wisecracking donkey.</t>
  </si>
  <si>
    <t>2001-05-18T00:00:00Z</t>
  </si>
  <si>
    <t>2004-05-27T00:00:00Z</t>
  </si>
  <si>
    <t>https://image.tmdb.org/t/p/original/iB64vpL3dIObOtMZgX3RqdVdQDc.jpg</t>
  </si>
  <si>
    <t>http://www.dreamworksanimation.com/shrek/</t>
  </si>
  <si>
    <t>CwXOrWvPBPk</t>
  </si>
  <si>
    <t>Pacific Data Images</t>
  </si>
  <si>
    <t>tt0126029</t>
  </si>
  <si>
    <t>3840x2080</t>
  </si>
  <si>
    <t>Shrek Collection</t>
  </si>
  <si>
    <t>6891e91f7a297d387b056141</t>
  </si>
  <si>
    <t>Shrek 2</t>
  </si>
  <si>
    <t>shrek 2</t>
  </si>
  <si>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</si>
  <si>
    <t>2021-04-01T00:00:00Z</t>
  </si>
  <si>
    <t>https://image.tmdb.org/t/p/original/2yYP0PQjG8zVqturh1BAqu2Tixl.jpg</t>
  </si>
  <si>
    <t>http://www.shrek2.com/</t>
  </si>
  <si>
    <t>xBgSfhp5Fxo</t>
  </si>
  <si>
    <t>tt0298148</t>
  </si>
  <si>
    <t>6891e91f7a297d387b056142</t>
  </si>
  <si>
    <t>Shrek Forever After</t>
  </si>
  <si>
    <t>shrek forever after</t>
  </si>
  <si>
    <t>A bored and domesticated Shrek pacts with deal-maker Rumpelstiltskin to get back to feeling like a real ogre again, but when he's duped and sent to a twisted version of Far Far Awayâ€”where Rumpelstiltskin is king, ogres are hunted, and he and Fiona have never metâ€”he sets out to restore his world and reclaim his true love.</t>
  </si>
  <si>
    <t>2010-12-01T00:00:00Z</t>
  </si>
  <si>
    <t>https://image.tmdb.org/t/p/original/6HrfPZtKcGmX2tUWW3cnciZTaSD.jpg</t>
  </si>
  <si>
    <t>http://www.shrekforeverafter.com/</t>
  </si>
  <si>
    <t>Ma9oseKpj9g</t>
  </si>
  <si>
    <t>tt0892791</t>
  </si>
  <si>
    <t>6891e91f7a297d387b056143</t>
  </si>
  <si>
    <t>Shrek the Halls</t>
  </si>
  <si>
    <t>shrek halls</t>
  </si>
  <si>
    <t>The Christmas tree isn't the only thing green in this new holiday classic. Shrek is back and trying to get into the spirit of the season. After promising Fiona and the kids a Christmas they'll remember, he is forced to take a crash course in the holiday. But just when he thinks he has everything for their quiet family Christmas just right, there is a knock at the door.</t>
  </si>
  <si>
    <t>2007-11-28T00:00:00Z</t>
  </si>
  <si>
    <t>2008-11-06T00:00:00Z</t>
  </si>
  <si>
    <t>2007-09-12T00:00:00Z</t>
  </si>
  <si>
    <t>https://image.tmdb.org/t/p/original/xejoSLtxLNkglY5YkojlOkMHz3u.jpg</t>
  </si>
  <si>
    <t>AJKvTHemJCA</t>
  </si>
  <si>
    <t>tt0897387</t>
  </si>
  <si>
    <t>6891e91f7a297d387b056144</t>
  </si>
  <si>
    <t>Shrek the Musical</t>
  </si>
  <si>
    <t>shrek musical</t>
  </si>
  <si>
    <t>Put out of his swamp solitude by a wicked tyrant's order, grumpy ogre Shrek goes on a journey â€“ accompanied by a chatterbox donkey â€“ to retrieve a beautiful princess from a tower, unaware that she has secrets all her own.</t>
  </si>
  <si>
    <t>2013-09-17T00:00:00Z</t>
  </si>
  <si>
    <t>https://image.tmdb.org/t/p/original/wRvMRdLa8zQ85drGAWEsZTuKJO.jpg</t>
  </si>
  <si>
    <t>UPSPj3kx3Cc</t>
  </si>
  <si>
    <t>DreamWorks Theatricals</t>
  </si>
  <si>
    <t>tt3070936</t>
  </si>
  <si>
    <t>6891e91f7a297d387b056145</t>
  </si>
  <si>
    <t>Shrek the Third</t>
  </si>
  <si>
    <t>shrek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</si>
  <si>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</si>
  <si>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2007-05-17T00:00:00Z</t>
  </si>
  <si>
    <t>https://image.tmdb.org/t/p/original/n4SexGGQzI26E269tfpa80MZaGV.jpg</t>
  </si>
  <si>
    <t>http://www.shrekthethird.com/flash/index.html</t>
  </si>
  <si>
    <t>_MoIr7811Bs</t>
  </si>
  <si>
    <t>tt0413267</t>
  </si>
  <si>
    <t>6891e91f7a297d387b056146</t>
  </si>
  <si>
    <t>Siberia</t>
  </si>
  <si>
    <t>siberia</t>
  </si>
  <si>
    <t>Lucas, a diamond trader who travels to Saint Petersburg to arrange a sale, discovers that his Russian business partner has left his hotel and gone to a small Siberian village, so Lucas also heads there to try find him.</t>
  </si>
  <si>
    <t>2018-10-11T00:00:00Z</t>
  </si>
  <si>
    <t>2018-11-15T00:00:00Z</t>
  </si>
  <si>
    <t>https://image.tmdb.org/t/p/original/eGfIsvdrUhTlQOkxQIELU7obDYj.jpg</t>
  </si>
  <si>
    <t>https://www.siberiamovie.com/</t>
  </si>
  <si>
    <t>FrXPIZN2ehY</t>
  </si>
  <si>
    <t>Buffalo Gal Pictures</t>
  </si>
  <si>
    <t>tt6494418</t>
  </si>
  <si>
    <t>1280x522</t>
  </si>
  <si>
    <t>6891e91f7a297d387b056147</t>
  </si>
  <si>
    <t>Sicario</t>
  </si>
  <si>
    <t>sicario</t>
  </si>
  <si>
    <t>An idealistic FBI agent is enlisted by a government task force to aid in the escalating war against drugs at the border area between the U.S. and Mexico.</t>
  </si>
  <si>
    <t>2016-01-05T00:00:00Z</t>
  </si>
  <si>
    <t>2016-07-16T00:00:00Z</t>
  </si>
  <si>
    <t>https://image.tmdb.org/t/p/original/lz8vNyXeidqqOdJW9ZjnDAMb5Vr.jpg</t>
  </si>
  <si>
    <t>https://www.lionsgate.com/movies/sicario</t>
  </si>
  <si>
    <t>Yfhu5JIxnZc</t>
  </si>
  <si>
    <t>tt3397884</t>
  </si>
  <si>
    <t>Sicario Collection</t>
  </si>
  <si>
    <t>6891e91f7a297d387b056148</t>
  </si>
  <si>
    <t>Sicario: Day of the Soldado</t>
  </si>
  <si>
    <t>sicario day soldado</t>
  </si>
  <si>
    <t>Agent Matt Graver teams up with operative Alejandro Gillick to prevent Mexican drug cartels from smuggling terrorists across the United States border.</t>
  </si>
  <si>
    <t>2018-10-02T00:00:00Z</t>
  </si>
  <si>
    <t>https://image.tmdb.org/t/p/original/msqWSQkU403cQKjQHnWLnugv7EY.jpg</t>
  </si>
  <si>
    <t>https://www.soldado.movie/</t>
  </si>
  <si>
    <t>sIMChzE_aCo</t>
  </si>
  <si>
    <t>tt5052474</t>
  </si>
  <si>
    <t>6891e91f7a297d387b056149</t>
  </si>
  <si>
    <t>Sideways</t>
  </si>
  <si>
    <t>sideways</t>
  </si>
  <si>
    <t>Two middle-aged men embark on a spiritual journey through Californian wine country. One is an unpublished novelist suffering from depression, and the other is only days away from walking down the aisle.</t>
  </si>
  <si>
    <t>2004-10-22T00:00:00Z</t>
  </si>
  <si>
    <t>2005-10-05T00:00:00Z</t>
  </si>
  <si>
    <t>https://image.tmdb.org/t/p/original/zOsaxYLgvZVU7cJBpPn8CuE0MrP.jpg</t>
  </si>
  <si>
    <t>http://www.foxsearchlight.com/sideways</t>
  </si>
  <si>
    <t>FccttA8wPqc</t>
  </si>
  <si>
    <t>tt0375063</t>
  </si>
  <si>
    <t>6891e91f7a297d387b05614a</t>
  </si>
  <si>
    <t>Signs</t>
  </si>
  <si>
    <t>signs</t>
  </si>
  <si>
    <t>A family living on a farm finds mysterious crop circles in their fields which suggests something more frightening to come.</t>
  </si>
  <si>
    <t>2002-08-02T00:00:00Z</t>
  </si>
  <si>
    <t>2003-01-07T00:00:00Z</t>
  </si>
  <si>
    <t>https://image.tmdb.org/t/p/original/sCFwJVsw7f3OlgttW6BMbLSYAt9.jpg</t>
  </si>
  <si>
    <t>T-wgoJv9UAI</t>
  </si>
  <si>
    <t>tt0286106</t>
  </si>
  <si>
    <t>6891e91f7a297d387b05614b</t>
  </si>
  <si>
    <t>Silver Linings Playbook</t>
  </si>
  <si>
    <t>silver linings playbook</t>
  </si>
  <si>
    <t>After losing his job and wife, and spending time in a institution, a former teacher winds up living with his parents. He wants to rebuild his life and reconcile with his wife, but his father would be happy if he shared his obsession with the Philadelphia Eagles. Things get complicated when he meets a woman, who offers to help him reconnect with his wife, if he will do something very important for her in exchange.</t>
  </si>
  <si>
    <t>2012-11-21T00:00:00Z</t>
  </si>
  <si>
    <t>2013-04-30T00:00:00Z</t>
  </si>
  <si>
    <t>2013-12-13T00:00:00Z</t>
  </si>
  <si>
    <t>https://image.tmdb.org/t/p/original/y7iOVneBvITlBdhy6tVqXVOa1Js.jpg</t>
  </si>
  <si>
    <t>http://silverliningsplaybookmovie.com/</t>
  </si>
  <si>
    <t>EI_3ywJLQio</t>
  </si>
  <si>
    <t>tt1045658</t>
  </si>
  <si>
    <t>6891e91f7a297d387b05614c</t>
  </si>
  <si>
    <t>Simulant</t>
  </si>
  <si>
    <t>simulant</t>
  </si>
  <si>
    <t>Faye attempts to replace her newly deceased husband, Evan, with an android simulant (SIM). Although SIM Evan appears like human Evan in every way, Faye does not feel the same love for SIM Evan as it does for her. SIM Evan tries to win Faye back while at the same time being on-the-run from a government agent chasing down SIMs who have become â€œconsciousâ€ and could potentially be a threat to humankind.</t>
  </si>
  <si>
    <t>2023-03-29T00:00:00Z</t>
  </si>
  <si>
    <t>2023-05-05T00:00:00Z</t>
  </si>
  <si>
    <t>https://image.tmdb.org/t/p/original/u7ZwH93eoSf4Cv1ZXJeUgjw4grF.jpg</t>
  </si>
  <si>
    <t>http://www.simulantmovie.com/</t>
  </si>
  <si>
    <t>p7P3KRW0Veg</t>
  </si>
  <si>
    <t>Wango Films</t>
  </si>
  <si>
    <t>tt13130024</t>
  </si>
  <si>
    <t>6891e91f7a297d387b05614d</t>
  </si>
  <si>
    <t>Sin City</t>
  </si>
  <si>
    <t>sin city</t>
  </si>
  <si>
    <t>Welcome to Sin City. This town beckons to the tough, the corrupt, the brokenhearted. Some call it darkâ€¦ Hard-boiled. Then there are those who call it home â€” Crooked cops, sexy dames, desperate vigilantes. Some are seeking revenge, others lust after redemption, and then there are those hoping for a little of both. A universe of unlikely and reluctant heroes still trying to do the right thing in a city that refuses to care.</t>
  </si>
  <si>
    <t>2005-04-01T00:00:00Z</t>
  </si>
  <si>
    <t>2007-12-22T00:00:00Z</t>
  </si>
  <si>
    <t>https://image.tmdb.org/t/p/original/i66G50wATMmPrvpP95f0XP6ZdVS.jpg</t>
  </si>
  <si>
    <t>http://www.miramax.com/movie/sin-city/</t>
  </si>
  <si>
    <t>0p0h_YCinMs</t>
  </si>
  <si>
    <t>tt0401792</t>
  </si>
  <si>
    <t>Sin City Collection</t>
  </si>
  <si>
    <t>6891e91f7a297d387b05614e</t>
  </si>
  <si>
    <t>Sin City: A Dame to Kill For</t>
  </si>
  <si>
    <t>sin city dame to kill for</t>
  </si>
  <si>
    <t>Some of Sin City's most hard-boiled citizens cross paths with a few of its more reviled inhabitants.</t>
  </si>
  <si>
    <t>2014-08-20T00:00:00Z</t>
  </si>
  <si>
    <t>2014-12-30T00:00:00Z</t>
  </si>
  <si>
    <t>https://image.tmdb.org/t/p/original/50kALxDX4mmzIRljbNbPY0u4cie.jpg</t>
  </si>
  <si>
    <t>http://sincity-2.com/</t>
  </si>
  <si>
    <t>XVjDcUCui0w</t>
  </si>
  <si>
    <t>Residaco</t>
  </si>
  <si>
    <t>tt0458481</t>
  </si>
  <si>
    <t>6891e91f7a297d387b05614f</t>
  </si>
  <si>
    <t>Singularity</t>
  </si>
  <si>
    <t>singularity</t>
  </si>
  <si>
    <t>When Elias van Dorne, CEO of the world's largest robotics company, introduces his most powerful invention, Kronos-a super-computer designed to end all wars-it determines that humans are the biggest threat and launches a worldwide attack on mankind. A small band of survivors must form an unlikely alliance to survive the greatest artificial intelligence threat man will ever know.</t>
  </si>
  <si>
    <t>2017-11-24T00:00:00Z</t>
  </si>
  <si>
    <t>2017-12-05T00:00:00Z</t>
  </si>
  <si>
    <t>https://image.tmdb.org/t/p/original/hMWiOdsN5VK5hgZYocUDxXWSjtQ.jpg</t>
  </si>
  <si>
    <t>http://www.voltagepictures.com/details.aspx?ProjectId=f64f4659-0146-4f67-906b-9db20154a835</t>
  </si>
  <si>
    <t>md1Bft-Hh8s</t>
  </si>
  <si>
    <t>Vantis Pictures</t>
  </si>
  <si>
    <t>tt7312940</t>
  </si>
  <si>
    <t>6891e91f7a297d387b056150</t>
  </si>
  <si>
    <t>Sinister Squad</t>
  </si>
  <si>
    <t>sinister squad</t>
  </si>
  <si>
    <t>When a supernatural cult threatens Earth, Alice must assemble a team of fairy tale villains to face the literal forces of Death.</t>
  </si>
  <si>
    <t>2016-07-05T00:00:00Z</t>
  </si>
  <si>
    <t>https://image.tmdb.org/t/p/original/vRiUN3Hg6vAg0o2lT3HPnWnIIC5.jpg</t>
  </si>
  <si>
    <t>C_QcAHiLS24</t>
  </si>
  <si>
    <t>Vanguard Productions</t>
  </si>
  <si>
    <t>tt5481984</t>
  </si>
  <si>
    <t>6891e91f7a297d387b056151</t>
  </si>
  <si>
    <t>Sinners and Saints</t>
  </si>
  <si>
    <t>sinners saints</t>
  </si>
  <si>
    <t>In lawless storm ravaged New Orleans, eleaguered Detective Sean Riley is trying to cope with the death of his young son and the abandonment of his wife. Facing a probable suspension from the department, Riley is teamed with a young homicide Detective, Will Ganz, to help solve a series of brutal murders that have plunged the city into a major gang war. The two quickly realize there is something far more sinister going on than either could have ever imagined.</t>
  </si>
  <si>
    <t>https://image.tmdb.org/t/p/original/UJxJhntlNmceBCxgbXDNi4gG5e.jpg</t>
  </si>
  <si>
    <t>http://www.sinnersandsaintsthemovie.com/</t>
  </si>
  <si>
    <t>kM-vzkPnfNM</t>
  </si>
  <si>
    <t>Carolina Film Works</t>
  </si>
  <si>
    <t>tt1130969</t>
  </si>
  <si>
    <t>6891e91f7a297d387b056152</t>
  </si>
  <si>
    <t>Sister Act</t>
  </si>
  <si>
    <t>sister act</t>
  </si>
  <si>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TVâ€”and identification by the mob.</t>
  </si>
  <si>
    <t>1992-05-28T00:00:00Z</t>
  </si>
  <si>
    <t>2001-11-06T00:00:00Z</t>
  </si>
  <si>
    <t>2002-05-19T00:00:00Z</t>
  </si>
  <si>
    <t>https://image.tmdb.org/t/p/original/xZvVSZ0RTxIjblLV87vs7ADM12m.jpg</t>
  </si>
  <si>
    <t>lCBjHkCK1Vw</t>
  </si>
  <si>
    <t>tt0105417</t>
  </si>
  <si>
    <t>Sister Act Collection</t>
  </si>
  <si>
    <t>6891e91f7a297d387b056153</t>
  </si>
  <si>
    <t>Sister Act 2: Back in the Habit</t>
  </si>
  <si>
    <t>sister act 2 back in habit</t>
  </si>
  <si>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</si>
  <si>
    <t>1993-12-09T00:00:00Z</t>
  </si>
  <si>
    <t>2003-05-14T00:00:00Z</t>
  </si>
  <si>
    <t>2002-12-30T00:00:00Z</t>
  </si>
  <si>
    <t>https://image.tmdb.org/t/p/original/2jmPYqep3r2eumauyTauNIhSmR7.jpg</t>
  </si>
  <si>
    <t>_QcgjGyRnuw</t>
  </si>
  <si>
    <t>tt0108147</t>
  </si>
  <si>
    <t>6891e91f7a297d387b056154</t>
  </si>
  <si>
    <t>Sisters</t>
  </si>
  <si>
    <t>sisters</t>
  </si>
  <si>
    <t>Two disconnected sisters are summoned to clean out their childhood bedrooms before their parents sell their family home.</t>
  </si>
  <si>
    <t>2016-04-18T00:00:00Z</t>
  </si>
  <si>
    <t>https://image.tmdb.org/t/p/original/hpvHqAiusQtGNDx48dA3z5ejjon.jpg</t>
  </si>
  <si>
    <t>http://www.sistersfilm.com/</t>
  </si>
  <si>
    <t>vRnhEjP3R-c</t>
  </si>
  <si>
    <t>Little Stranger</t>
  </si>
  <si>
    <t>tt1850457</t>
  </si>
  <si>
    <t>6891e91f7a297d387b056155</t>
  </si>
  <si>
    <t>Six Pack</t>
  </si>
  <si>
    <t>six pack</t>
  </si>
  <si>
    <t>Stopping briefly in a small Texas town, an itinerant race car driver finds that his stock car, on a trailer behind his motor home, has just been quickly and expertly stripped. He chases down the miscreants, who turn out to be six orphan children. He has no recourse to the law, for the corrupt local sheriff takes most of the proceeds of their thievery in exchange for not putting them in an orphanage. They are charming rogues who are in turn charmed by him. Disliking their arrangement with the sheriff, they stow away with him, and he finds himself becoming a reluctant stepfather. Thanks to their enthusiasm and incredible mechanical know-how, he begins to make a name for himself on the racing circuit. But the sheriff doesn't take kindly to losing his extra income...</t>
  </si>
  <si>
    <t>1982-07-16T00:00:00Z</t>
  </si>
  <si>
    <t>https://image.tmdb.org/t/p/original/etxC3zXOFWPHBxDEhBMqiwMj4CM.jpg</t>
  </si>
  <si>
    <t>WXseWz8zZxo</t>
  </si>
  <si>
    <t>tt0084690</t>
  </si>
  <si>
    <t>6891e91f7a297d387b056156</t>
  </si>
  <si>
    <t>Sixteen Candles</t>
  </si>
  <si>
    <t>sixteen candles</t>
  </si>
  <si>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</si>
  <si>
    <t>1984-05-04T00:00:00Z</t>
  </si>
  <si>
    <t>2003-11-15T00:00:00Z</t>
  </si>
  <si>
    <t>https://image.tmdb.org/t/p/original/hgIDeDxu21fxoqfvBKMN0K7pLmU.jpg</t>
  </si>
  <si>
    <t>FDQu9IiPbOM</t>
  </si>
  <si>
    <t>tt0088128</t>
  </si>
  <si>
    <t>6891e91f7a297d387b056157</t>
  </si>
  <si>
    <t>Skyfall</t>
  </si>
  <si>
    <t>skyfall</t>
  </si>
  <si>
    <t>When Bond's latest assignment goes gravely wrong, agents around the world are exposed and MI6 headquarters is attacked. While M faces challenges to her authority and position from Gareth Mallory, the new Chairman of the Intelligence and Security Committee, it's up to Bond, aided only by field agent Eve, to locate the mastermind behind the attack.</t>
  </si>
  <si>
    <t>2012-10-24T00:00:00Z</t>
  </si>
  <si>
    <t>2013-02-12T00:00:00Z</t>
  </si>
  <si>
    <t>https://image.tmdb.org/t/p/original/d0IVecFQvsGdSbnMAHqiYsNYaJT.jpg</t>
  </si>
  <si>
    <t>https://www.mgm.com/movies/skyfall</t>
  </si>
  <si>
    <t>YvV3g8hLlyU</t>
  </si>
  <si>
    <t>tt1074638</t>
  </si>
  <si>
    <t>6891e91f7a297d387b056158</t>
  </si>
  <si>
    <t>Sleepers</t>
  </si>
  <si>
    <t>sleepers</t>
  </si>
  <si>
    <t>Two gangsters seek revenge on the state jail worker who during their stay at a youth prison sexually abused them. A sensational court hearing takes place to charge him for the crimes.</t>
  </si>
  <si>
    <t>1996-10-18T00:00:00Z</t>
  </si>
  <si>
    <t>1998-06-06T00:00:00Z</t>
  </si>
  <si>
    <t>https://image.tmdb.org/t/p/original/yUpiEk2EojS9ZEXb3nIQonQCYYF.jpg</t>
  </si>
  <si>
    <t>rNaMAgf4ErE</t>
  </si>
  <si>
    <t>tt0117665</t>
  </si>
  <si>
    <t>6891e91f7a297d387b056159</t>
  </si>
  <si>
    <t>Sleeping with the Enemy</t>
  </si>
  <si>
    <t>sleeping with enemy</t>
  </si>
  <si>
    <t>A young woman fakes her own death in an attempt to escape her nightmarish marriage, but discovers it is impossible to elude her controlling husband.</t>
  </si>
  <si>
    <t>1991-01-13T00:00:00Z</t>
  </si>
  <si>
    <t>https://image.tmdb.org/t/p/original/lhkfSDKWvu6fX9LSyVaEklaLNZP.jpg</t>
  </si>
  <si>
    <t>FcQqsrf2gik</t>
  </si>
  <si>
    <t>tt0102945</t>
  </si>
  <si>
    <t>6891e91f7a297d387b05615a</t>
  </si>
  <si>
    <t>Sleepy Hollow</t>
  </si>
  <si>
    <t>sleepy hollow</t>
  </si>
  <si>
    <t>Skeptical young detective Ichabod Crane gets transferred to the hamlet of Sleepy Hollow, New York, where he is tasked with investigating the decapitations of three people â€“ murders the townsfolk attribute to a legendary specter, The Headless Horseman.</t>
  </si>
  <si>
    <t>1999-11-19T00:00:00Z</t>
  </si>
  <si>
    <t>2000-07-24T00:00:00Z</t>
  </si>
  <si>
    <t>https://image.tmdb.org/t/p/original/1GuK965FLJxqUw9fd1pmvjbFAlv.jpg</t>
  </si>
  <si>
    <t>TLUyI-akjP4</t>
  </si>
  <si>
    <t>tt0162661</t>
  </si>
  <si>
    <t>6891e91f7a297d387b05615b</t>
  </si>
  <si>
    <t>Slumdog Millionaire</t>
  </si>
  <si>
    <t>slumdog millionaire</t>
  </si>
  <si>
    <t>A teenager reflects on his life after being accused of cheating on the Indian version of "Who Wants to be a Millionaire?".</t>
  </si>
  <si>
    <t>2009-06-01T00:00:00Z</t>
  </si>
  <si>
    <t>2011-12-24T00:00:00Z</t>
  </si>
  <si>
    <t>https://image.tmdb.org/t/p/original/5leCCi7ZF0CawAfM5Qo2ECKPprc.jpg</t>
  </si>
  <si>
    <t>http://www.foxsearchlight.com/slumdogmillionaire</t>
  </si>
  <si>
    <t>AIzbwV7on6Q</t>
  </si>
  <si>
    <t>Celador Films</t>
  </si>
  <si>
    <t>tt1010048</t>
  </si>
  <si>
    <t>6891e91f7a297d387b05615c</t>
  </si>
  <si>
    <t>Smokey and the Bandit</t>
  </si>
  <si>
    <t>smokey bandit</t>
  </si>
  <si>
    <t>A race car driver tries to transport an illegal beer shipment from Texas to Atlanta in under 28 hours, picking up a reluctant bride-to-be on the way.</t>
  </si>
  <si>
    <t>1977-05-26T00:00:00Z</t>
  </si>
  <si>
    <t>1979-11-25T00:00:00Z</t>
  </si>
  <si>
    <t>https://image.tmdb.org/t/p/original/w4RqNZtVHB5Uzlnl6zQlMHft7QI.jpg</t>
  </si>
  <si>
    <t>3U7j296Nxcs</t>
  </si>
  <si>
    <t>tt0076729</t>
  </si>
  <si>
    <t>Smokey and the Bandit Collection</t>
  </si>
  <si>
    <t>6891e91f7a297d387b05615d</t>
  </si>
  <si>
    <t>Smokey and the Bandit II</t>
  </si>
  <si>
    <t>smokey bandit ii</t>
  </si>
  <si>
    <t>The Bandit goes on another cross-country run, transporting an elephant from Florida to Texas. And, once again, Sheriff Buford T. Justice is on his tail.</t>
  </si>
  <si>
    <t>1980-08-15T00:00:00Z</t>
  </si>
  <si>
    <t>https://image.tmdb.org/t/p/original/cYNZM1xdhOH6NybMcX9E1LPOl3l.jpg</t>
  </si>
  <si>
    <t>RdCUque5H2M</t>
  </si>
  <si>
    <t>tt0081529</t>
  </si>
  <si>
    <t>6891e91f7a297d387b05615e</t>
  </si>
  <si>
    <t>Smokey and the Bandit Part 3</t>
  </si>
  <si>
    <t>smokey bandit part 3</t>
  </si>
  <si>
    <t>The Enos duo convince Cletus, aka The Bandit, to come out of hiding and help them promote their new restaurant. With a little coaxing, he agrees, producing an almost-creaky Trigger as his mode of transport. But his nemesis, Sheriff Buford T. Justice, is on the hunt, forcing Cletus and Trigger to hit the road. Can they steer clear of the vengeful sheriff?</t>
  </si>
  <si>
    <t>1983-08-12T00:00:00Z</t>
  </si>
  <si>
    <t>https://image.tmdb.org/t/p/original/7ECa1J1pilm2rrXJ7z9vuTOc7Nr.jpg</t>
  </si>
  <si>
    <t>Tu4Ht2opvqY</t>
  </si>
  <si>
    <t>tt0086325</t>
  </si>
  <si>
    <t>6891e91f7a297d387b05615f</t>
  </si>
  <si>
    <t>Smokin' Aces</t>
  </si>
  <si>
    <t>smokin aces</t>
  </si>
  <si>
    <t>When a Las Vegas performer-turned-snitch named Buddy Israel decides to turn state's evidence and testify against the mob, it seems that a whole lot of people would like to make sure he's no longer breathing.</t>
  </si>
  <si>
    <t>2008-05-06T00:00:00Z</t>
  </si>
  <si>
    <t>2007-01-12T00:00:00Z</t>
  </si>
  <si>
    <t>https://image.tmdb.org/t/p/original/nrdnN8WqvyOt8Bnl3hgWcZD6ZyM.jpg</t>
  </si>
  <si>
    <t>http://www.smokinaces.net/</t>
  </si>
  <si>
    <t>202uOuNsgow</t>
  </si>
  <si>
    <t>tt0475394</t>
  </si>
  <si>
    <t>Smokin' Aces Collection</t>
  </si>
  <si>
    <t>6891e91f7a297d387b056160</t>
  </si>
  <si>
    <t>Smokin' Aces 2: Assassins' Ball</t>
  </si>
  <si>
    <t>smokin aces 2 assassins ball</t>
  </si>
  <si>
    <t>Walter Weed is an unassuming desk jockey at the FBI when the Bureau uncovers a plot to assassinate him. A team of degenerate, psychotic assassins dispatched by mystery man Hal Leuco to win a huge bounty includes a resourceful beauty who has a unique method of killing her prey, a power-tool wielding psychopath and a deadly master of disguise.</t>
  </si>
  <si>
    <t>2010-01-19T00:00:00Z</t>
  </si>
  <si>
    <t>2010-03-01T00:00:00Z</t>
  </si>
  <si>
    <t>https://image.tmdb.org/t/p/original/4t8mSYKtaXGvaro48ci0ZMzVvbe.jpg</t>
  </si>
  <si>
    <t>http://www.universalstudiosentertainment.com/smokin-aces-2-assassins-ball/</t>
  </si>
  <si>
    <t>8kIiNhxVK3E</t>
  </si>
  <si>
    <t>Universal Studios Home Entertainment</t>
  </si>
  <si>
    <t>tt1319743</t>
  </si>
  <si>
    <t>6891e91f7a297d387b056161</t>
  </si>
  <si>
    <t>Snake Eyes</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</si>
  <si>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</si>
  <si>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</si>
  <si>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1998-08-07T00:00:00Z</t>
  </si>
  <si>
    <t>2007-06-18T00:00:00Z</t>
  </si>
  <si>
    <t>https://image.tmdb.org/t/p/original/kdcLZmZdEWeuqJ4ed68CL7Bcd2R.jpg</t>
  </si>
  <si>
    <t>https://www.paramountmovies.com/movies/snake-eyes</t>
  </si>
  <si>
    <t>LwNgUdp2otk</t>
  </si>
  <si>
    <t>tt0120832</t>
  </si>
  <si>
    <t>6891e91f7a297d387b056162</t>
  </si>
  <si>
    <t>Snake Eyes: G.I. Joe Origins</t>
  </si>
  <si>
    <t>snake eyes g i joe origins</t>
  </si>
  <si>
    <t>After saving the life of their heir apparent, tenacious loner Snake Eyes is welcomed into an ancient Japanese clan called the Arashikage where he is taught the ways of the ninja warrior. But, when secrets from his past are revealed, Snake Eyes' honor and allegiance will be tested â€“ even if that means losing the trust of those closest to him.</t>
  </si>
  <si>
    <t>2021-10-18T00:00:00Z</t>
  </si>
  <si>
    <t>https://image.tmdb.org/t/p/original/uIXF0sQGXOxQhbaEaKOi2VYlIL0.jpg</t>
  </si>
  <si>
    <t>https://www.paramountmovies.com/movies/snake-eyes-g-i-joe-origins</t>
  </si>
  <si>
    <t>Vd2sm63Xwfw</t>
  </si>
  <si>
    <t>tt8404256</t>
  </si>
  <si>
    <t>6891e91f7a297d387b056163</t>
  </si>
  <si>
    <t>Snatch</t>
  </si>
  <si>
    <t>snatch</t>
  </si>
  <si>
    <t>Unscrupulous boxing promoters, violent bookmakers, a Russian gangster, incompetent amateur robbers and supposedly Jewish jewelers fight to track down a priceless stolen diamond.</t>
  </si>
  <si>
    <t>2000-09-01T00:00:00Z</t>
  </si>
  <si>
    <t>2001-06-13T00:00:00Z</t>
  </si>
  <si>
    <t>2000-11-03T00:00:00Z</t>
  </si>
  <si>
    <t>https://image.tmdb.org/t/p/original/8KSDI7ijEv7QVZdIyrLw5Gnhhr8.jpg</t>
  </si>
  <si>
    <t>ni4tEtuTccc</t>
  </si>
  <si>
    <t>SKA Films</t>
  </si>
  <si>
    <t>tt0208092</t>
  </si>
  <si>
    <t>1024x554</t>
  </si>
  <si>
    <t>6891e91f7a297d387b056164</t>
  </si>
  <si>
    <t>Sneakers</t>
  </si>
  <si>
    <t>sneakers</t>
  </si>
  <si>
    <t>When shadowy U.S. intelligence agents blackmail a reformed computer hacker and his eccentric team of security experts into stealing a code-breaking 'black box' from a Soviet-funded genius, they uncover a bigger conspiracy. Now, he and his 'sneakers' must save themselves and the world economy by retrieving the box from their blackmailers.</t>
  </si>
  <si>
    <t>1992-09-09T00:00:00Z</t>
  </si>
  <si>
    <t>2010-07-27T00:00:00Z</t>
  </si>
  <si>
    <t>https://image.tmdb.org/t/p/original/l2pIGwCvpZEpBuMb55YBl6A04Jv.jpg</t>
  </si>
  <si>
    <t>NEhgUxQ322A</t>
  </si>
  <si>
    <t>tt0105435</t>
  </si>
  <si>
    <t>6891e91f7a297d387b056165</t>
  </si>
  <si>
    <t>Sniper</t>
  </si>
  <si>
    <t>sniper</t>
  </si>
  <si>
    <t>Tough guy Thomas Beckett is an US soldier working in the Panamanian jungle. His job is to seek out rebels and remove them using his sniper skills. Beckett is notorious for losing his partners on such missions. This time he's accompanied by crack marksman Richard Miller.</t>
  </si>
  <si>
    <t>1993-01-29T00:00:00Z</t>
  </si>
  <si>
    <t>https://image.tmdb.org/t/p/original/ayYsC7Jp2BxhCLWghOBWzZlO4FI.jpg</t>
  </si>
  <si>
    <t>MW5USlDtd4o</t>
  </si>
  <si>
    <t>tt0108171</t>
  </si>
  <si>
    <t>Sniper Collection</t>
  </si>
  <si>
    <t>6891e91f7a297d387b056166</t>
  </si>
  <si>
    <t>Sniper 2</t>
  </si>
  <si>
    <t>sniper 2</t>
  </si>
  <si>
    <t>A former Marine sniper is lured back in on a top-secret mission to take out a rogue general accused of running a stealth operation of hit-and-run ethnic cleansing missions in an area known as "No Man's Land."</t>
  </si>
  <si>
    <t>2002-12-28T00:00:00Z</t>
  </si>
  <si>
    <t>https://image.tmdb.org/t/p/original/vmKuZzZSI2zWOghLkUvC2uu8UIV.jpg</t>
  </si>
  <si>
    <t>https://www.sonypictures.com/movies/sniper2</t>
  </si>
  <si>
    <t>tt0338450</t>
  </si>
  <si>
    <t>6891e91f7a297d387b056167</t>
  </si>
  <si>
    <t>Sniper 3</t>
  </si>
  <si>
    <t>sniper 3</t>
  </si>
  <si>
    <t>Having taken out warlords, drug kingpins and international assassins, Thomas Beckett must now face the ultimate enemy, his best friend Paul Finnegan.</t>
  </si>
  <si>
    <t>2004-10-19T00:00:00Z</t>
  </si>
  <si>
    <t>2004-12-20T00:00:00Z</t>
  </si>
  <si>
    <t>https://image.tmdb.org/t/p/original/pUOUOGL3aqKJ7IyBRYvmZQmsmr9.jpg</t>
  </si>
  <si>
    <t>tt0408196</t>
  </si>
  <si>
    <t>6891e91f7a297d387b056168</t>
  </si>
  <si>
    <t>Sniper: Assassin's End</t>
  </si>
  <si>
    <t>sniper assassin s end</t>
  </si>
  <si>
    <t>Special Ops sniper Brandon Beckett is set up as the primary suspect for the murder of a foreign dignitary on the eve of signing a high-profile trade agreement with the United States. Narrowly escaping death, Beckett realizes that there may be a dark operative working within the government, and partners with the only person whom he can trust: his father, legendary sniper Sgt. Thomas Beckett. Both Becketts are on the run from the CIA, Russian mercenaries, and a yakuza-trained assassin with sniper skills that rival both legendary sharpshooters.</t>
  </si>
  <si>
    <t>2020-06-15T00:00:00Z</t>
  </si>
  <si>
    <t>2020-12-17T00:00:00Z</t>
  </si>
  <si>
    <t>https://image.tmdb.org/t/p/original/su3SQBHLrZpFv6HvXVNII5shNvy.jpg</t>
  </si>
  <si>
    <t>Ub9EikTkrTk</t>
  </si>
  <si>
    <t>Destination Films</t>
  </si>
  <si>
    <t>tt12305696</t>
  </si>
  <si>
    <t>6891e91f7a297d387b056169</t>
  </si>
  <si>
    <t>Sniper: Ghost Shooter</t>
  </si>
  <si>
    <t>sniper ghost shooter</t>
  </si>
  <si>
    <t>Elite snipers Brandon Beckett and Richard Miller are fighting extremists in the Middle East when the Colonel gives them a new mission: to protect a gas pipeline stretching from the Republic of Georgia to Western Europe from extremists eager to make a political statement. But when skirmishes with the enemy lead to U.S. snipers being killed by a ghost shooter who locks into their exact location, a security breach is suspected. Fingers are pointed and battle lines are drawn, all leading up to an explosive climax.</t>
  </si>
  <si>
    <t>https://image.tmdb.org/t/p/original/fimBlLrgXmHhu7RnXJyAQP55mvB.jpg</t>
  </si>
  <si>
    <t>Y1IdgK-YtGQ</t>
  </si>
  <si>
    <t>UFO International Productions</t>
  </si>
  <si>
    <t>tt5090828</t>
  </si>
  <si>
    <t>6891e91f7a297d387b05616a</t>
  </si>
  <si>
    <t>Sniper: Legacy</t>
  </si>
  <si>
    <t>sniper legacy</t>
  </si>
  <si>
    <t>A rogue gunman is assassinating high-ranking military officers one by one. When Gunnery Sgt. Brandon Beckett is informed his father, legendary shooter Thomas Beckett has been killed, Brandon springs into action to take out the perpetrator.</t>
  </si>
  <si>
    <t>2014-09-30T00:00:00Z</t>
  </si>
  <si>
    <t>https://image.tmdb.org/t/p/original/bNhDTqAEi9rm4xYkP1u9IVlUh2T.jpg</t>
  </si>
  <si>
    <t>z6mE4lA6OjU</t>
  </si>
  <si>
    <t>tt3776288</t>
  </si>
  <si>
    <t>6891e91f7a297d387b05616b</t>
  </si>
  <si>
    <t>Sniper: Reloaded</t>
  </si>
  <si>
    <t>sniper reloaded</t>
  </si>
  <si>
    <t>Marine Sgt. Brandon Beckett, son of the U.S. Marine Corps' deadliest sniper, Thomas Beckett, must turn to his father's former protÃ©gÃ© (Billy Zane) to track down and kill a mysterious sniper before he kills his next target.</t>
  </si>
  <si>
    <t>2011-04-26T00:00:00Z</t>
  </si>
  <si>
    <t>https://image.tmdb.org/t/p/original/l2Clr2vyzNSptarbVzzdpJozWFg.jpg</t>
  </si>
  <si>
    <t>b47y89OUTrw</t>
  </si>
  <si>
    <t>ApolloMovie Beteiligungs</t>
  </si>
  <si>
    <t>tt1571243</t>
  </si>
  <si>
    <t>6891e91f7a297d387b05616c</t>
  </si>
  <si>
    <t>Sniper: Rogue Mission</t>
  </si>
  <si>
    <t>sniper rogue mission</t>
  </si>
  <si>
    <t>When a crooked federal agent is involved in a human sex trafficking ring, Sniper and CIA Rookie Brandon Beckett goes rogue, teaming up with his former allies Homeland Security Agent Zero and assassin Lady Death to uncover the corrupt agent and take down the criminal organization.</t>
  </si>
  <si>
    <t>https://image.tmdb.org/t/p/original/wUkXarFUJqLlq6Zl69OYUnneNi.jpg</t>
  </si>
  <si>
    <t>https://www.sonypictures.com/movies/sniperroguemission</t>
  </si>
  <si>
    <t>QZ4au55F2mQ</t>
  </si>
  <si>
    <t>tt21222434</t>
  </si>
  <si>
    <t>6891e91f7a297d387b05616d</t>
  </si>
  <si>
    <t>Sniper: Ultimate Kill</t>
  </si>
  <si>
    <t>sniper ultimate kill</t>
  </si>
  <si>
    <t>For the first time, Brandon Beckett, Richard Miller and Sgt. Thomas Beckett join forces in Colombia to take down a brutal drug cartel. When a deadly sniper with advanced, never-before-seen weaponry targets local Special Agent Kate Estrada, our elite team is in for the ultimate battle in this explosive, game-changing action thriller.</t>
  </si>
  <si>
    <t>2017-10-03T00:00:00Z</t>
  </si>
  <si>
    <t>https://image.tmdb.org/t/p/original/kdahBLqWeEuDsM4fCBrXw8oCNRm.jpg</t>
  </si>
  <si>
    <t>ZKBlKsx4N38</t>
  </si>
  <si>
    <t>Mandalay Pictures</t>
  </si>
  <si>
    <t>tt6349302</t>
  </si>
  <si>
    <t>6891e91f7a297d387b05616e</t>
  </si>
  <si>
    <t>Snow White and the Huntsman</t>
  </si>
  <si>
    <t>snow white huntsman</t>
  </si>
  <si>
    <t>After the Evil Queen marries the King, she performs a violent coup in which the King is murdered and his daughter, Snow White, is taken captive. Almost a decade later, a grown Snow White is still in the clutches of the Queen. In order to obtain immortality, The Evil Queen needs the heart of Snow White. After Snow escapes the castle, the Queen sends the Huntsman to find her in the Dark Forest.</t>
  </si>
  <si>
    <t>2012-05-30T00:00:00Z</t>
  </si>
  <si>
    <t>2012-10-08T00:00:00Z</t>
  </si>
  <si>
    <t>https://image.tmdb.org/t/p/original/8yKdQHaqOo1lkaErmqMuYFespYI.jpg</t>
  </si>
  <si>
    <t>http://www.snowwhiteandthehuntsman.com/</t>
  </si>
  <si>
    <t>7HyhpISiVRQ</t>
  </si>
  <si>
    <t>tt1735898</t>
  </si>
  <si>
    <t>The Huntsman Collection</t>
  </si>
  <si>
    <t>6891e91f7a297d387b05616f</t>
  </si>
  <si>
    <t>Snowden</t>
  </si>
  <si>
    <t>snowden</t>
  </si>
  <si>
    <t>CIA employee Edward Snowden leaks thousands of classified documents to the press.</t>
  </si>
  <si>
    <t>2016-12-27T00:00:00Z</t>
  </si>
  <si>
    <t>2016-09-24T00:00:00Z</t>
  </si>
  <si>
    <t>https://image.tmdb.org/t/p/original/yfK7zxNL63VWfluFuoUaJj5PdNw.jpg</t>
  </si>
  <si>
    <t>http://snowdenfilm.com/</t>
  </si>
  <si>
    <t>QlSAiI3xMh4</t>
  </si>
  <si>
    <t>KrautPack Entertainment</t>
  </si>
  <si>
    <t>tt3774114</t>
  </si>
  <si>
    <t>6891e91f7a297d387b056170</t>
  </si>
  <si>
    <t>Solaris</t>
  </si>
  <si>
    <t>solaris</t>
  </si>
  <si>
    <t>A troubled psychologist is sent to investigate the crew of an isolated research station orbiting a bizarre planet.</t>
  </si>
  <si>
    <t>2003-07-02T00:00:00Z</t>
  </si>
  <si>
    <t>https://image.tmdb.org/t/p/original/drdrB1hEZmzFlK1xtW5HMxK3LUJ.jpg</t>
  </si>
  <si>
    <t>mIvv1ZLqd6g</t>
  </si>
  <si>
    <t>tt0307479</t>
  </si>
  <si>
    <t>6891e91f7a297d387b056171</t>
  </si>
  <si>
    <t>Solo: A Star Wars Story</t>
  </si>
  <si>
    <t>solo star wars story</t>
  </si>
  <si>
    <t>Through a series of daring escapades deep within a dark and dangerous criminal underworld, Han Solo meets his mighty future copilot Chewbacca and encounters the notorious gambler Lando Calrissian.</t>
  </si>
  <si>
    <t>2018-05-23T00:00:00Z</t>
  </si>
  <si>
    <t>2018-05-24T00:00:00Z</t>
  </si>
  <si>
    <t>https://image.tmdb.org/t/p/original/4oD6VEccFkorEBTEDXtpLAaz0Rl.jpg</t>
  </si>
  <si>
    <t>https://www.starwars.com/films/solo</t>
  </si>
  <si>
    <t>jPEYpryMp2s</t>
  </si>
  <si>
    <t>tt3778644</t>
  </si>
  <si>
    <t>6891e91f7a297d387b056172</t>
  </si>
  <si>
    <t>Soul Men</t>
  </si>
  <si>
    <t>soul men</t>
  </si>
  <si>
    <t>Two former backup soul singers, Louis and Floyd, have not spoken to each other in 20 years, and reluctantly agree to travel across the country together to a reunion concert to honor their recently-deceased lead singer. Cleo, a beautiful young woman who is believed to be Floyd's daughter, accompanies them as a new singer.</t>
  </si>
  <si>
    <t>https://image.tmdb.org/t/p/original/ewU8w8IPlAkauFutzSwYYFILiU8.jpg</t>
  </si>
  <si>
    <t>SrP7tzXuqqs</t>
  </si>
  <si>
    <t>tt1111948</t>
  </si>
  <si>
    <t>6891e91f7a297d387b056173</t>
  </si>
  <si>
    <t>Soulcatcher</t>
  </si>
  <si>
    <t>Operacja: Soulcatcher</t>
  </si>
  <si>
    <t>Polish</t>
  </si>
  <si>
    <t>soulcatcher</t>
  </si>
  <si>
    <t>A military contractor hired to seize a weapon that turns people into savage killers seeks revenge when his brother falls victim to the device.</t>
  </si>
  <si>
    <t>2023-08-02T00:00:00Z</t>
  </si>
  <si>
    <t>https://image.tmdb.org/t/p/original/l1f9JSPjCfNftigEii1SDK1g2b3.jpg</t>
  </si>
  <si>
    <t>https://www.netflix.com/title/81498378</t>
  </si>
  <si>
    <t>Lightcraft</t>
  </si>
  <si>
    <t>tt28290233</t>
  </si>
  <si>
    <t>6891e91f7a297d387b056174</t>
  </si>
  <si>
    <t>Sound of Freedom</t>
  </si>
  <si>
    <t>sound freedom</t>
  </si>
  <si>
    <t>The story of Tim Ballard, a former US government agent, who quits his job in order to devote his life to rescuing children from global sex traffickers.</t>
  </si>
  <si>
    <t>2023-11-14T00:00:00Z</t>
  </si>
  <si>
    <t>2023-10-13T00:00:00Z</t>
  </si>
  <si>
    <t>https://image.tmdb.org/t/p/original/qA5kPYZA7FkVvqcEfJRoOy4kpHg.jpg</t>
  </si>
  <si>
    <t>https://www.soundoffreedommovie.com/</t>
  </si>
  <si>
    <t>Rt0kp4VW1cI</t>
  </si>
  <si>
    <t>Santa Fe Films</t>
  </si>
  <si>
    <t>tt7599146</t>
  </si>
  <si>
    <t>6891e91f7a297d387b056175</t>
  </si>
  <si>
    <t>Space Cowboys</t>
  </si>
  <si>
    <t>space cowboys</t>
  </si>
  <si>
    <t>Frank Corvin, â€˜Hawkâ€™ Hawkins, Jerry O'Neill and â€˜Tankâ€™ Sullivan were hotdog members of Project Daedalus, the Air Force's test program for space travel, but their hopes were dashed in 1958 with the formation of NASA and the use of trained chimps. They blackmail their way into orbit when Russia's mysterious â€˜Ikonâ€™ communications satellite's orbit begins to degrade and threatens to crash to Earth.</t>
  </si>
  <si>
    <t>2000-08-04T00:00:00Z</t>
  </si>
  <si>
    <t>https://image.tmdb.org/t/p/original/hPzt1bbA1sUDQOl6Vujmyz2hjLN.jpg</t>
  </si>
  <si>
    <t>https://www.warnerbros.com/movies/space-cowboys</t>
  </si>
  <si>
    <t>Upug_1gc7hk</t>
  </si>
  <si>
    <t>tt0186566</t>
  </si>
  <si>
    <t>6891e91f7a297d387b056176</t>
  </si>
  <si>
    <t>Spaceballs</t>
  </si>
  <si>
    <t>spaceballs</t>
  </si>
  <si>
    <t>When the nefarious Dark Helmet hatches a plan to snatch Princess Vespa and steal her planet's air, space-bum-for-hire Lone Starr and his clueless sidekick fly to the rescue. Along the way, they meet Yogurt, who puts Lone Starr wise to the power of "The Schwartz." Can he master it in time to save the day?</t>
  </si>
  <si>
    <t>1987-06-24T00:00:00Z</t>
  </si>
  <si>
    <t>1988-02-01T00:00:00Z</t>
  </si>
  <si>
    <t>2017-07-01T00:00:00Z</t>
  </si>
  <si>
    <t>https://image.tmdb.org/t/p/original/cIbr9JRJX4jENulVETd4cAofTAA.jpg</t>
  </si>
  <si>
    <t>http://www.mgm.com/view/movie/1873/Spaceballs/</t>
  </si>
  <si>
    <t>RK0yd4LtLdg</t>
  </si>
  <si>
    <t>tt0094012</t>
  </si>
  <si>
    <t>6891e91f7a297d387b056177</t>
  </si>
  <si>
    <t>Spartacus</t>
  </si>
  <si>
    <t>spartacus</t>
  </si>
  <si>
    <t>The rebellious Thracian Spartacus, born and raised a slave, is sold to Gladiator trainer Batiatus. After weeks of being trained to kill for the arena, Spartacus turns on his owners and leads the other slaves in rebellion. As the rebels move from town to town, their numbers swell as escaped slaves join their ranks. Under the leadership of Spartacus, they make their way to southern Italy, where they will cross the sea and return to their homes.</t>
  </si>
  <si>
    <t>1960-10-13T00:00:00Z</t>
  </si>
  <si>
    <t>1982-01-01T00:00:00Z</t>
  </si>
  <si>
    <t>2010-02-24T00:00:00Z</t>
  </si>
  <si>
    <t>https://image.tmdb.org/t/p/original/xLPpQlFWE12cbqNJQ5Vf4eJU8ij.jpg</t>
  </si>
  <si>
    <t>HcIMY1Ah3aw</t>
  </si>
  <si>
    <t>Bryna Productions</t>
  </si>
  <si>
    <t>tt0054331</t>
  </si>
  <si>
    <t>6891e91f7a297d387b056178</t>
  </si>
  <si>
    <t>Spartan</t>
  </si>
  <si>
    <t>spartan</t>
  </si>
  <si>
    <t>U.S. government agent Scott is assigned to rescue the daughter of a high-ranking government official. As willing as he is to bend the rules to get things done, though, Scott is shocked to find that others are willing to go even further to protect a political career.</t>
  </si>
  <si>
    <t>2004-03-12T00:00:00Z</t>
  </si>
  <si>
    <t>2004-08-22T00:00:00Z</t>
  </si>
  <si>
    <t>https://image.tmdb.org/t/p/original/rcdhS2g1d38NOoeh0PPAN2bLE7w.jpg</t>
  </si>
  <si>
    <t>YDulN4dyYC4</t>
  </si>
  <si>
    <t>tt0360009</t>
  </si>
  <si>
    <t>6891e91f7a297d387b056179</t>
  </si>
  <si>
    <t>Spectre</t>
  </si>
  <si>
    <t>spectre</t>
  </si>
  <si>
    <t>A cryptic message from Bondâ€™s past sends him on a trail to uncover a sinister organization. While M battles political forces to keep the secret service alive, Bond peels back the layers of deceit to reveal the terrible truth behind SPECTRE.</t>
  </si>
  <si>
    <t>https://image.tmdb.org/t/p/original/aD8fQF2WFAvMMxmMHHj2RXz2hwP.jpg</t>
  </si>
  <si>
    <t>https://www.mgm.com/movies/spectre</t>
  </si>
  <si>
    <t>z4UDNzXD3qA</t>
  </si>
  <si>
    <t>tt2379713</t>
  </si>
  <si>
    <t>6891e91f7a297d387b05617a</t>
  </si>
  <si>
    <t>Speed</t>
  </si>
  <si>
    <t>speed</t>
  </si>
  <si>
    <t>Jack Traven, an LAPD cop on SWAT detail, and veteran SWAT officer Harry Temple thwart an extortionist-bomber's scheme for a $3Â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</si>
  <si>
    <t>1998-11-03T00:00:00Z</t>
  </si>
  <si>
    <t>1994-09-01T00:00:00Z</t>
  </si>
  <si>
    <t>https://image.tmdb.org/t/p/original/82PkCE4R95KhHICUDF7G4Ly2z3l.jpg</t>
  </si>
  <si>
    <t>http://www.20thcenturystudios.com/movies/speed</t>
  </si>
  <si>
    <t>3q_4xiR3VJQ</t>
  </si>
  <si>
    <t>tt0111257</t>
  </si>
  <si>
    <t>Speed Collection</t>
  </si>
  <si>
    <t>6891e91f7a297d387b05617b</t>
  </si>
  <si>
    <t>Speed Kills</t>
  </si>
  <si>
    <t>speed kills</t>
  </si>
  <si>
    <t>Speedboat racing champion and multimillionaire Ben Aronoff leads a double life that lands him in trouble with the law and drug lords.</t>
  </si>
  <si>
    <t>2019-03-01T00:00:00Z</t>
  </si>
  <si>
    <t>https://image.tmdb.org/t/p/original/f4p18CwxidvznZYMA6m4qv5FCvp.jpg</t>
  </si>
  <si>
    <t>a6qR2K7NLhs</t>
  </si>
  <si>
    <t>tt6749318</t>
  </si>
  <si>
    <t>6891e91f7a297d387b05617c</t>
  </si>
  <si>
    <t>Spenser Confidential</t>
  </si>
  <si>
    <t>spenser confidential</t>
  </si>
  <si>
    <t>Spenser, a former Boston patrolman who just got out from prison, teams up with Hawk, an aspiring fighter, to unravel the truth behind the death of two police officers.</t>
  </si>
  <si>
    <t>2020-03-06T00:00:00Z</t>
  </si>
  <si>
    <t>https://image.tmdb.org/t/p/original/fePczipv6ZzDO2uoww4vTAu2Sq3.jpg</t>
  </si>
  <si>
    <t>https://www.netflix.com/title/81005492</t>
  </si>
  <si>
    <t>bgKEoHNi3Uc</t>
  </si>
  <si>
    <t>Film 44</t>
  </si>
  <si>
    <t>tt8629748</t>
  </si>
  <si>
    <t>Spenser Confidential Collection</t>
  </si>
  <si>
    <t>6891e91f7a297d387b05617d</t>
  </si>
  <si>
    <t>Sphere</t>
  </si>
  <si>
    <t>sphere</t>
  </si>
  <si>
    <t>A spacecraft is discovered on the floor of the Pacific Ocean, presumed to be at least 300 years old and of alien origin. A crack team of scientists and experts is assembled and taken to the Habitat, a state-of-the-art underwater living environment, to investigate.</t>
  </si>
  <si>
    <t>1998-02-13T00:00:00Z</t>
  </si>
  <si>
    <t>2002-11-16T00:00:00Z</t>
  </si>
  <si>
    <t>https://image.tmdb.org/t/p/original/5IMr0L4BoONvN5i9kyVd0zGww3L.jpg</t>
  </si>
  <si>
    <t>https://www.warnerbros.com/sphere</t>
  </si>
  <si>
    <t>dz9LvCAOoDA</t>
  </si>
  <si>
    <t>tt0120184</t>
  </si>
  <si>
    <t>6891e91f7a297d387b05617e</t>
  </si>
  <si>
    <t>Spider-Man</t>
  </si>
  <si>
    <t>spider man</t>
  </si>
  <si>
    <t>After being bitten by a genetically altered spider at Oscorp, nerdy but endearing high school student Peter Parker is endowed with amazing powers to become the superhero known as Spider-Man.</t>
  </si>
  <si>
    <t>2002-05-01T00:00:00Z</t>
  </si>
  <si>
    <t>2002-11-06T00:00:00Z</t>
  </si>
  <si>
    <t>2007-04-28T00:00:00Z</t>
  </si>
  <si>
    <t>https://image.tmdb.org/t/p/original/gh4cZbhZxyTbgxQPxD0dOudNPTn.jpg</t>
  </si>
  <si>
    <t>https://www.sonypictures.com/movies/spiderman</t>
  </si>
  <si>
    <t>t06RUxPbp_c</t>
  </si>
  <si>
    <t>tt0145487</t>
  </si>
  <si>
    <t>Spider-Man Collection</t>
  </si>
  <si>
    <t>6891e91f7a297d387b05617f</t>
  </si>
  <si>
    <t>Spider-Man 2</t>
  </si>
  <si>
    <t>spider man 2</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</si>
  <si>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</si>
  <si>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2004-06-25T00:00:00Z</t>
  </si>
  <si>
    <t>2004-11-17T00:00:00Z</t>
  </si>
  <si>
    <t>2016-12-13T00:00:00Z</t>
  </si>
  <si>
    <t>https://image.tmdb.org/t/p/original/olxpyq9kJAZ2NU1siLshhhXEPR7.jpg</t>
  </si>
  <si>
    <t>https://www.sonypictures.com/movies/spiderman2</t>
  </si>
  <si>
    <t>3jBFwltrxJw</t>
  </si>
  <si>
    <t>tt0316654</t>
  </si>
  <si>
    <t>6891e91f7a297d387b056180</t>
  </si>
  <si>
    <t>Spider-Man 3</t>
  </si>
  <si>
    <t>spider man 3</t>
  </si>
  <si>
    <t>The seemingly invincible Spider-Man goes up against an all-new crop of villainsâ€”including the shape-shifting Sandman. While Spider-Manâ€™s superpowers are altered by an alien organism, his alter ego, Peter Parker, deals with nemesis Eddie Brock and also gets caught up in a love triangle.</t>
  </si>
  <si>
    <t>2007-10-27T00:00:00Z</t>
  </si>
  <si>
    <t>2007-04-16T00:00:00Z</t>
  </si>
  <si>
    <t>https://image.tmdb.org/t/p/original/qFmwhVUoUSXjkKRmca5yGDEXBIj.jpg</t>
  </si>
  <si>
    <t>https://www.sonypictures.com/movies/spiderman3</t>
  </si>
  <si>
    <t>wPosLpgMtTY</t>
  </si>
  <si>
    <t>Laura Ziskin Productions</t>
  </si>
  <si>
    <t>tt0413300</t>
  </si>
  <si>
    <t>6891e91f7a297d387b056181</t>
  </si>
  <si>
    <t>Spider-Man: Far From Home</t>
  </si>
  <si>
    <t>spider 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</si>
  <si>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</si>
  <si>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https://image.tmdb.org/t/p/original/4q2NNj4S5dG2RLF9CpXsej7yXl.jpg</t>
  </si>
  <si>
    <t>https://www.marvel.com/movies/spider-man-far-from-home</t>
  </si>
  <si>
    <t>LFoz8ZJWmPs</t>
  </si>
  <si>
    <t>tt6320628</t>
  </si>
  <si>
    <t>Spider-Man (MCU) Collection</t>
  </si>
  <si>
    <t>6891e91f7a297d387b056182</t>
  </si>
  <si>
    <t>Spider-Man: Homecoming</t>
  </si>
  <si>
    <t>spider 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</si>
  <si>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</si>
  <si>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2017-07-05T00:00:00Z</t>
  </si>
  <si>
    <t>2017-10-17T00:00:00Z</t>
  </si>
  <si>
    <t>https://image.tmdb.org/t/p/original/c24sv2weTHPsmDa7jEMN0m2P3RT.jpg</t>
  </si>
  <si>
    <t>https://www.sonypictures.com/movies/spidermanhomecoming</t>
  </si>
  <si>
    <t>xEvV3OsE2WM</t>
  </si>
  <si>
    <t>tt2250912</t>
  </si>
  <si>
    <t>6891e91f7a297d387b056183</t>
  </si>
  <si>
    <t>Spider-Man: No Way Home</t>
  </si>
  <si>
    <t>spider 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</si>
  <si>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</si>
  <si>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2021-12-15T00:00:00Z</t>
  </si>
  <si>
    <t>https://image.tmdb.org/t/p/original/1g0dhYtq4irTY1GPXvft6k4YLjm.jpg</t>
  </si>
  <si>
    <t>https://www.sonypictures.com/movies/spidermannowayhome</t>
  </si>
  <si>
    <t>1mTjfMFyPi8</t>
  </si>
  <si>
    <t>tt10872600</t>
  </si>
  <si>
    <t>6891e91f7a297d387b056184</t>
  </si>
  <si>
    <t>Spinning Man</t>
  </si>
  <si>
    <t>spinning man</t>
  </si>
  <si>
    <t>Evan Birch is a family man and esteemed professor at a distinguished university. When a female student goes missing, police Detective Malloy has reason to be suspicious when crucial evidence makes Evan the prime suspect in her disappearance.</t>
  </si>
  <si>
    <t>2018-04-06T00:00:00Z</t>
  </si>
  <si>
    <t>https://image.tmdb.org/t/p/original/lvIIUOoY2PQRQ6syWchzkfNaXT1.jpg</t>
  </si>
  <si>
    <t>syitpT-swzE</t>
  </si>
  <si>
    <t>Chimney Poland</t>
  </si>
  <si>
    <t>tt5616294</t>
  </si>
  <si>
    <t>6891e91f7a297d387b056185</t>
  </si>
  <si>
    <t>Spirited</t>
  </si>
  <si>
    <t>spirited</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</si>
  <si>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</si>
  <si>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2022-11-10T00:00:00Z</t>
  </si>
  <si>
    <t>https://image.tmdb.org/t/p/original/h3zAzTMs5EP3cKusOxFNGSFE1WI.jpg</t>
  </si>
  <si>
    <t>https://tv.apple.com/movie/umc.cmc.3lp7wqowerzdbej98tveildi3</t>
  </si>
  <si>
    <t>tnAJntI3NNs</t>
  </si>
  <si>
    <t>tt10999120</t>
  </si>
  <si>
    <t>1918x802</t>
  </si>
  <si>
    <t>6891e91f7a297d387b056186</t>
  </si>
  <si>
    <t>Splash</t>
  </si>
  <si>
    <t>splash</t>
  </si>
  <si>
    <t>A successful businessman falls in love with the girl of his dreams. There's one big complication though; he's fallen hook, line and sinker for a mermaid.</t>
  </si>
  <si>
    <t>1984-03-09T00:00:00Z</t>
  </si>
  <si>
    <t>1984-12-01T00:00:00Z</t>
  </si>
  <si>
    <t>https://image.tmdb.org/t/p/original/7FutTsMWBwVhjk1Ujf1wtndUVZh.jpg</t>
  </si>
  <si>
    <t>uv_77am0ec8</t>
  </si>
  <si>
    <t>tt0088161</t>
  </si>
  <si>
    <t>Splash Collection</t>
  </si>
  <si>
    <t>6891e91f7a297d387b056187</t>
  </si>
  <si>
    <t>Split</t>
  </si>
  <si>
    <t>split</t>
  </si>
  <si>
    <t>Though Kevin has evidenced 23 personalities to his trusted psychiatrist, Dr. Fletcher, there remains one still submerged who is set to materialize and dominate all the others. Compelled to abduct three teenage girls led by the willful, observant Casey, Kevin reaches a war for survival among all of those contained within him â€” as well as everyone around him â€” as the walls between his compartments shatter apart.</t>
  </si>
  <si>
    <t>2017-01-19T00:00:00Z</t>
  </si>
  <si>
    <t>2017-04-18T00:00:00Z</t>
  </si>
  <si>
    <t>https://image.tmdb.org/t/p/original/lli31lYTFpvxVBeFHWoe5PMfW5s.jpg</t>
  </si>
  <si>
    <t>http://www.splitmovie.com/</t>
  </si>
  <si>
    <t>6bfooooTKyM</t>
  </si>
  <si>
    <t>tt4972582</t>
  </si>
  <si>
    <t>6891e91f7a297d387b056188</t>
  </si>
  <si>
    <t>Spooks: The Greater Good</t>
  </si>
  <si>
    <t>spooks greater good</t>
  </si>
  <si>
    <t>During a handover to the head of counter-terrorism of MI5, Harry Pearce, a terrorist escapes custody. When Harry disappears soon after, his protÃ©gÃ© is tasked with finding out what happened as an impending attack on London looms, and eventually uncovers a deadly conspiracy.</t>
  </si>
  <si>
    <t>2015-04-11T00:00:00Z</t>
  </si>
  <si>
    <t>https://image.tmdb.org/t/p/original/bpK63x3M7uFtoIetK5YniHXLE28.jpg</t>
  </si>
  <si>
    <t>http://www.shinepictures.co.uk/films/9/spooks-the-greater-good/</t>
  </si>
  <si>
    <t>smidRILQBuk</t>
  </si>
  <si>
    <t>Creative England</t>
  </si>
  <si>
    <t>tt3321300</t>
  </si>
  <si>
    <t>6891e91f7a297d387b056189</t>
  </si>
  <si>
    <t>Spotlight</t>
  </si>
  <si>
    <t>spotlight</t>
  </si>
  <si>
    <t>The true story of how the Boston Globe uncovered the massive scandal of child molestation and cover-up within the local Catholic Archdiocese, shaking the entire Catholic Church to its core.</t>
  </si>
  <si>
    <t>2016-05-26T00:00:00Z</t>
  </si>
  <si>
    <t>https://image.tmdb.org/t/p/original/olYvlO7lZLpUM62w1LYnAgdd6CD.jpg</t>
  </si>
  <si>
    <t>http://www.spotlightthefilm.com</t>
  </si>
  <si>
    <t>WgnrwwiIDlI</t>
  </si>
  <si>
    <t>tt1895587</t>
  </si>
  <si>
    <t>6891e91f7a297d387b05618a</t>
  </si>
  <si>
    <t>Spy</t>
  </si>
  <si>
    <t>spy</t>
  </si>
  <si>
    <t>A desk-bound CIA analyst volunteers to go undercover to infiltrate the world of a deadly arms dealer, and prevent diabolical global disaster.</t>
  </si>
  <si>
    <t>2015-05-06T00:00:00Z</t>
  </si>
  <si>
    <t>https://image.tmdb.org/t/p/original/6On9Ed52fz8W1h9PzaDQ12ZfHdn.jpg</t>
  </si>
  <si>
    <t>https://www.foxmovies.com/movies/spy-unrated</t>
  </si>
  <si>
    <t>ltijEmlyqlg</t>
  </si>
  <si>
    <t>tt3079380</t>
  </si>
  <si>
    <t>6891e91f7a297d387b05618b</t>
  </si>
  <si>
    <t>Spy Game</t>
  </si>
  <si>
    <t>spy game</t>
  </si>
  <si>
    <t>On the day of his retirement, a veteran CIA agent learns that his former protÃ©gÃ© has been arrested in China, is sentenced to die the next morning in Beijing, and that the CIA is considering letting that happen to avoid an international scandal.</t>
  </si>
  <si>
    <t>2001-11-18T00:00:00Z</t>
  </si>
  <si>
    <t>2002-06-19T00:00:00Z</t>
  </si>
  <si>
    <t>https://image.tmdb.org/t/p/original/6y8M1rxjKofQCRKKe6xeV91K2Fc.jpg</t>
  </si>
  <si>
    <t>S7m6SWDODMA</t>
  </si>
  <si>
    <t>tt0266987</t>
  </si>
  <si>
    <t>6891e91f7a297d387b05618c</t>
  </si>
  <si>
    <t>Spy Hard</t>
  </si>
  <si>
    <t>spy hard</t>
  </si>
  <si>
    <t>The evil Gen. Rancor has his sights set on world domination, and only one man can stop him: Dick Steele, also known as Agent WD-40. Rancor needs to obtain a computer circuit for the missile that he is planning to fire, so Steele teams up with Veronique Ukrinsky, a KGB agent whose father designed the chip. Together they try to locate the evil mastermind's headquarters, where Veronique's father and several other hostages are being held.</t>
  </si>
  <si>
    <t>1996-05-24T00:00:00Z</t>
  </si>
  <si>
    <t>https://image.tmdb.org/t/p/original/yoegp9XEG4YCbJJKR0wvm0BGYpG.jpg</t>
  </si>
  <si>
    <t>q7eXHlWfulI</t>
  </si>
  <si>
    <t>tt0117723</t>
  </si>
  <si>
    <t>1280x690</t>
  </si>
  <si>
    <t>6891e91f7a297d387b05618d</t>
  </si>
  <si>
    <t>Spy Intervention</t>
  </si>
  <si>
    <t>spy intervention</t>
  </si>
  <si>
    <t>When the world's greatest spy meets the woman of his dreams, he abandons his adventurous existence and settles into the security of suburbia.</t>
  </si>
  <si>
    <t>2020-02-14T00:00:00Z</t>
  </si>
  <si>
    <t>https://image.tmdb.org/t/p/original/srS8rvH1SwKcpeYuzUqSNBU1llH.jpg</t>
  </si>
  <si>
    <t>4DBeCeZd59s</t>
  </si>
  <si>
    <t>Sprockefeller Pictures</t>
  </si>
  <si>
    <t>tt7369550</t>
  </si>
  <si>
    <t>6891e91f7a297d387b05618e</t>
  </si>
  <si>
    <t>St. Elmo's Fire</t>
  </si>
  <si>
    <t>st elmo s fire</t>
  </si>
  <si>
    <t>A group of friends graduates from the halls of Georgetown University into lives that revolve around sex and career aspirations. Kirby waits tables to pay for law school. His roommate Kevin struggles at a D.C. newspaper as he searches for the meaning of love. Jules may be an object of adoration and envy, but secretly she has problems of her own. Demure Wendy is in love with Billyâ€”a loveable sax player and an irresponsible drunk. Alec wants it all: a career in politics and the appearance of a traditional home life. Alecâ€™s girlfriend, Leslie, is an ambitious architect who doesn't know about his infidelity, but his new allegiance to the Republican Party is already enough to put her off marriage.</t>
  </si>
  <si>
    <t>1985-06-28T00:00:00Z</t>
  </si>
  <si>
    <t>2000-06-28T00:00:00Z</t>
  </si>
  <si>
    <t>https://image.tmdb.org/t/p/original/g2SL3XHJas7hebZ2hhTrYLpKToD.jpg</t>
  </si>
  <si>
    <t>j9Z0Aq8VrN0</t>
  </si>
  <si>
    <t>tt0090060</t>
  </si>
  <si>
    <t>6891e91f7a297d387b05618f</t>
  </si>
  <si>
    <t>Stakeout</t>
  </si>
  <si>
    <t>stakeout</t>
  </si>
  <si>
    <t>In an effort to prove the existence of vampires, a film crew documents the daily routine and late-night stakeouts of a self-proclaimed vampire hunter.</t>
  </si>
  <si>
    <t>https://image.tmdb.org/t/p/original/zhqGTmgotk5CXH3Uz7HcC67I7mr.jpg</t>
  </si>
  <si>
    <t>tt8810830</t>
  </si>
  <si>
    <t>6891e91f7a297d387b056190</t>
  </si>
  <si>
    <t>Stand and Deliver</t>
  </si>
  <si>
    <t>stand deliver</t>
  </si>
  <si>
    <t>Jaime Escalante is a mathematics teacher in a school in a hispanic neighbourhood. Convinced that his students have potential, he adopts unconventional teaching methods to try and turn gang members and no-hopers into some of the country's top algebra and calculus students.</t>
  </si>
  <si>
    <t>1988-03-11T00:00:00Z</t>
  </si>
  <si>
    <t>2005-06-05T00:00:00Z</t>
  </si>
  <si>
    <t>https://image.tmdb.org/t/p/original/A9pfzwk02iNl6i9wyk8lNcBkvc.jpg</t>
  </si>
  <si>
    <t>sG-Cxs8eYkI</t>
  </si>
  <si>
    <t>American Playhouse</t>
  </si>
  <si>
    <t>tt0094027</t>
  </si>
  <si>
    <t>6891e91f7a297d387b056191</t>
  </si>
  <si>
    <t>Stand by Me</t>
  </si>
  <si>
    <t>stand by me</t>
  </si>
  <si>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</si>
  <si>
    <t>1986-08-22T00:00:00Z</t>
  </si>
  <si>
    <t>2003-01-13T00:00:00Z</t>
  </si>
  <si>
    <t>https://image.tmdb.org/t/p/original/vz0w9BSehcqjDcJOjRaCk7fgJe7.jpg</t>
  </si>
  <si>
    <t>Ao9AI1pLeG0</t>
  </si>
  <si>
    <t>tt0092005</t>
  </si>
  <si>
    <t>6891e91f7a297d387b056192</t>
  </si>
  <si>
    <t>Star Trek</t>
  </si>
  <si>
    <t>star trek</t>
  </si>
  <si>
    <t>The fate of the galaxy rests in the hands of bitter rivals. One, James Kirk, is a delinquent, thrill-seeking Iowa farm boy. The other, Spock, a Vulcan, was raised in a logic-based society that rejects all emotion. As fiery instinct clashes with calm reason, their unlikely but powerful partnership is the only thing capable of leading their crew through unimaginable danger, boldly going where no one has gone before. The human adventure has begun again.</t>
  </si>
  <si>
    <t>2009-05-06T00:00:00Z</t>
  </si>
  <si>
    <t>2011-10-07T00:00:00Z</t>
  </si>
  <si>
    <t>https://image.tmdb.org/t/p/original/lV5OpzAss1z06YNagOVap1I35mH.jpg</t>
  </si>
  <si>
    <t>https://www.paramountmovies.com/movies/star-trek-2009</t>
  </si>
  <si>
    <t>pFVvigZ5wQY</t>
  </si>
  <si>
    <t>tt0796366</t>
  </si>
  <si>
    <t>Star Trek: Alternate Reality Collection</t>
  </si>
  <si>
    <t>6891e91f7a297d387b056193</t>
  </si>
  <si>
    <t>Star Trek Beyond</t>
  </si>
  <si>
    <t>star trek beyond</t>
  </si>
  <si>
    <t>The USS Enterprise crew explores the furthest reaches of uncharted space, where they encounter a mysterious new enemy who puts them and everything the Federation stands for to the test.</t>
  </si>
  <si>
    <t>2016-07-07T00:00:00Z</t>
  </si>
  <si>
    <t>2016-11-01T00:00:00Z</t>
  </si>
  <si>
    <t>https://image.tmdb.org/t/p/original/cnQp8GmOWahIgQaH60Kwez3TNzw.jpg</t>
  </si>
  <si>
    <t>https://www.paramountmovies.com/movies/star-trek-beyond</t>
  </si>
  <si>
    <t>NwpvjQKdpvI</t>
  </si>
  <si>
    <t>tt2660888</t>
  </si>
  <si>
    <t>6891e91f7a297d387b056194</t>
  </si>
  <si>
    <t>Star Trek Into Darkness</t>
  </si>
  <si>
    <t>star trek into darkness</t>
  </si>
  <si>
    <t>When the crew of the Enterprise is called back home, they find an unstoppable force of terror from within their own organization has detonated the fleet and everything it stands for, leaving our world in a state of crisis.  With a personal score to settle, Captain Kirk leads a manhunt to a war-zone world to capture a one man weapon of mass destruction. As our heroes are propelled into an epic chess game of life and death, love will be challenged, friendships will be torn apart, and sacrifices must be made for the only family Kirk has left: his crew.</t>
  </si>
  <si>
    <t>2013-05-05T00:00:00Z</t>
  </si>
  <si>
    <t>https://image.tmdb.org/t/p/original/7XrRkhMa9lQ71RszzSyVrJVvhyS.jpg</t>
  </si>
  <si>
    <t>https://www.paramountmovies.com/movies/star-trek-into-darkness</t>
  </si>
  <si>
    <t>RJ1qOs7jkIQ</t>
  </si>
  <si>
    <t>tt1408101</t>
  </si>
  <si>
    <t>6891e91f7a297d387b056195</t>
  </si>
  <si>
    <t>Star Wars</t>
  </si>
  <si>
    <t>star wars</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</si>
  <si>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</si>
  <si>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1977-05-25T00:00:00Z</t>
  </si>
  <si>
    <t>1982-09-08T00:00:00Z</t>
  </si>
  <si>
    <t>1987-01-01T00:00:00Z</t>
  </si>
  <si>
    <t>https://image.tmdb.org/t/p/original/6FfCtAuVAW8XJjZ7eWeLibRLWTw.jpg</t>
  </si>
  <si>
    <t>http://www.starwars.com/films/star-wars-episode-iv-a-new-hope</t>
  </si>
  <si>
    <t>XsS1yE2f-hE</t>
  </si>
  <si>
    <t>tt0076759</t>
  </si>
  <si>
    <t>6891e91f7a297d387b056196</t>
  </si>
  <si>
    <t>Star Wars: Episode I - The Phantom Menace</t>
  </si>
  <si>
    <t>star wars episode i phantom menace</t>
  </si>
  <si>
    <t>Anakin Skywalker, a young slave strong with the Force, is discovered on Tatooine. Meanwhile, the evil Sith have returned, enacting their plot for revenge against the Jedi.</t>
  </si>
  <si>
    <t>1999-05-19T00:00:00Z</t>
  </si>
  <si>
    <t>2000-04-04T00:00:00Z</t>
  </si>
  <si>
    <t>https://image.tmdb.org/t/p/original/6wkfovpn7Eq8dYNKaG5PY3q2oq6.jpg</t>
  </si>
  <si>
    <t>http://www.starwars.com/films/star-wars-episode-i-the-phantom-menace</t>
  </si>
  <si>
    <t>J3kyYFHdRsM</t>
  </si>
  <si>
    <t>tt0120915</t>
  </si>
  <si>
    <t>6891e91f7a297d387b056197</t>
  </si>
  <si>
    <t>Star Wars: Episode II - Attack of the Clones</t>
  </si>
  <si>
    <t>star wars episode ii attack clones</t>
  </si>
  <si>
    <t>Following an assassination attempt on Senator PadmÃ© Amidala, Jedi Knights Anakin Skywalker and Obi-Wan Kenobi investigate a mysterious plot that could change the galaxy forever.</t>
  </si>
  <si>
    <t>2002-05-15T00:00:00Z</t>
  </si>
  <si>
    <t>https://image.tmdb.org/t/p/original/oZNPzxqM2s5DyVWab09NTQScDQt.jpg</t>
  </si>
  <si>
    <t>lG8k-DkGfT4</t>
  </si>
  <si>
    <t>tt0121765</t>
  </si>
  <si>
    <t>6891e91f7a297d387b056198</t>
  </si>
  <si>
    <t>Star Wars: Episode III - Revenge of the Sith</t>
  </si>
  <si>
    <t>star wars episode iii revenge sith</t>
  </si>
  <si>
    <t>The evil Darth Sidious enacts his final plan for unlimited power -- and the heroic Jedi Anakin Skywalker must choose a side.</t>
  </si>
  <si>
    <t>2005-05-17T00:00:00Z</t>
  </si>
  <si>
    <t>2005-11-01T00:00:00Z</t>
  </si>
  <si>
    <t>2005-05-20T00:00:00Z</t>
  </si>
  <si>
    <t>https://image.tmdb.org/t/p/original/xfSAoBEm9MNBjmlNcDYLvLSMlnq.jpg</t>
  </si>
  <si>
    <t>http://www.starwars.com/films/star-wars-episode-iii-revenge-of-the-sith</t>
  </si>
  <si>
    <t>5UnjrG_N8hU</t>
  </si>
  <si>
    <t>tt0121766</t>
  </si>
  <si>
    <t>6891e91f7a297d387b056199</t>
  </si>
  <si>
    <t>Star Wars: The Force Awakens</t>
  </si>
  <si>
    <t>star wars force awakens</t>
  </si>
  <si>
    <t>Thirty years after defeating the Galactic Empire, Han Solo and his allies face a new threat from the evil Kylo Ren and his army of Stormtroopers.</t>
  </si>
  <si>
    <t>2015-12-15T00:00:00Z</t>
  </si>
  <si>
    <t>2016-03-15T00:00:00Z</t>
  </si>
  <si>
    <t>https://image.tmdb.org/t/p/original/wqnLdwVXoBjKibFRR5U3y0aDUhs.jpg</t>
  </si>
  <si>
    <t>http://www.starwars.com/films/star-wars-episode-vii</t>
  </si>
  <si>
    <t>sGbxmsDFVnE</t>
  </si>
  <si>
    <t>tt2488496</t>
  </si>
  <si>
    <t>6891e91f7a297d387b05619a</t>
  </si>
  <si>
    <t>Star Wars: The Last Jedi</t>
  </si>
  <si>
    <t>star wars last jedi</t>
  </si>
  <si>
    <t>Rey develops her newly discovered abilities with the guidance of Luke Skywalker, who is unsettled by the strength of her powers. Meanwhile, the Resistance prepares to do battle with the First Order.</t>
  </si>
  <si>
    <t>2017-12-13T00:00:00Z</t>
  </si>
  <si>
    <t>2017-12-14T00:00:00Z</t>
  </si>
  <si>
    <t>https://image.tmdb.org/t/p/original/ySaaKHOLAQU5HoZqWmzDIj1VvZ1.jpg</t>
  </si>
  <si>
    <t>https://www.starwars.com/films/star-wars-episode-viii-the-last-jedi</t>
  </si>
  <si>
    <t>Q0CbN8sfihY</t>
  </si>
  <si>
    <t>tt2527336</t>
  </si>
  <si>
    <t>6891e91f7a297d387b05619b</t>
  </si>
  <si>
    <t>Star Wars: The Rise of Skywalker</t>
  </si>
  <si>
    <t>star wars rise skywalker</t>
  </si>
  <si>
    <t>The surviving Resistance faces the First Order once again as the journey of Rey, Finn and Poe Dameron continues. With the power and knowledge of generations behind them, the final battle begins.</t>
  </si>
  <si>
    <t>2019-12-18T00:00:00Z</t>
  </si>
  <si>
    <t>https://image.tmdb.org/t/p/original/db32LaOibwEliAmSL2jjDF6oDdj.jpg</t>
  </si>
  <si>
    <t>https://www.starwars.com/films/star-wars-episode-ix-the-rise-of-skywalker</t>
  </si>
  <si>
    <t>8Qn_spdM5Zg</t>
  </si>
  <si>
    <t>tt2527338</t>
  </si>
  <si>
    <t>6891e91f7a297d387b05619c</t>
  </si>
  <si>
    <t>Stardust</t>
  </si>
  <si>
    <t>stardust</t>
  </si>
  <si>
    <t>In a countryside town bordering on a magical land, a young man makes a promise to his beloved that he'll retrieve a fallen star by venturing into the magical realm. His journey takes him into a world beyond his wildest dreams and reveals his true identity.</t>
  </si>
  <si>
    <t>2007-08-10T00:00:00Z</t>
  </si>
  <si>
    <t>2007-12-18T00:00:00Z</t>
  </si>
  <si>
    <t>2007-08-09T00:00:00Z</t>
  </si>
  <si>
    <t>https://image.tmdb.org/t/p/original/7zbFmxy3DqKYL2M8Hop6uylp2Uy.jpg</t>
  </si>
  <si>
    <t>http://www.stardustmovie.com</t>
  </si>
  <si>
    <t>8fsi_QqU5j8</t>
  </si>
  <si>
    <t>tt0486655</t>
  </si>
  <si>
    <t>6891e91f7a297d387b05619d</t>
  </si>
  <si>
    <t>Stark Raving Mad</t>
  </si>
  <si>
    <t>stark raving mad</t>
  </si>
  <si>
    <t>A crook quietly plots his revenge against the boss who murdered his brother while working for him.</t>
  </si>
  <si>
    <t>2002-05-23T00:00:00Z</t>
  </si>
  <si>
    <t>https://image.tmdb.org/t/p/original/2TipaoIvzQHR50mLWNysBt9SGfS.jpg</t>
  </si>
  <si>
    <t>XaD-NYYe8DU</t>
  </si>
  <si>
    <t>Newmarket Capital Group</t>
  </si>
  <si>
    <t>tt0286152</t>
  </si>
  <si>
    <t>6891e91f7a297d387b05619e</t>
  </si>
  <si>
    <t>Starman</t>
  </si>
  <si>
    <t>starman</t>
  </si>
  <si>
    <t>When an alien takes the form of a young widow's husband and asks her to drive him from Wisconsin to Arizona, the government tries to stop them.</t>
  </si>
  <si>
    <t>1984-12-13T00:00:00Z</t>
  </si>
  <si>
    <t>2002-03-05T00:00:00Z</t>
  </si>
  <si>
    <t>1997-02-28T00:00:00Z</t>
  </si>
  <si>
    <t>https://image.tmdb.org/t/p/original/cgDeFWkYi6e9FT5RiQPCbQ9HlXZ.jpg</t>
  </si>
  <si>
    <t>http://www.theofficialjohncarpenter.com/starman/</t>
  </si>
  <si>
    <t>SOMyCjQzk4w</t>
  </si>
  <si>
    <t>tt0088172</t>
  </si>
  <si>
    <t>6891e91f7a297d387b05619f</t>
  </si>
  <si>
    <t>State of Play</t>
  </si>
  <si>
    <t>state play</t>
  </si>
  <si>
    <t>When a congressional aide is killed, a Washington, D.C. journalist starts investigating the case involving the Representative, his old college friend.</t>
  </si>
  <si>
    <t>2009-04-17T00:00:00Z</t>
  </si>
  <si>
    <t>2009-10-12T00:00:00Z</t>
  </si>
  <si>
    <t>2009-05-22T00:00:00Z</t>
  </si>
  <si>
    <t>https://image.tmdb.org/t/p/original/mWsfeSFUM3NxWa62UrA9IIn240B.jpg</t>
  </si>
  <si>
    <t>http://www.stateofplaymovie.net/</t>
  </si>
  <si>
    <t>s1Sp1QvyQQI</t>
  </si>
  <si>
    <t>Andell Entertainment</t>
  </si>
  <si>
    <t>tt0473705</t>
  </si>
  <si>
    <t>6891e91f7a297d387b0561a0</t>
  </si>
  <si>
    <t>Staying Alive</t>
  </si>
  <si>
    <t>staying alive</t>
  </si>
  <si>
    <t>It's five years later and Tony Manero's Saturday Night Fever is still burning. Now he's strutting toward his biggest challenger yet - making it as a dancer on the Broadway stage.</t>
  </si>
  <si>
    <t>1983-07-11T00:00:00Z</t>
  </si>
  <si>
    <t>https://image.tmdb.org/t/p/original/mFyTQt1HRlqr5SCEkuO4NoHM5B9.jpg</t>
  </si>
  <si>
    <t>wfCaqIudqbE</t>
  </si>
  <si>
    <t>tt0086361</t>
  </si>
  <si>
    <t>6891e91f7a297d387b0561a1</t>
  </si>
  <si>
    <t>Steal Big Steal Little</t>
  </si>
  <si>
    <t>steal big steal little</t>
  </si>
  <si>
    <t>Ruben and Robby are twin brothers, adopted by Mona, one of the wealthiest - and most eccentric - women in Santa Barbara. Ruben is devoted to Mona, but Robby is more devoted to her money. So when Mona leaves her fortune and estate to Ruben it starts a battle between brothers that soon leads to madness, mayhem, and even attempted murder. On Ruben's side is Lou Perilli an ex-Chicago cop and used car dealer who knows the law - and how to get around it. On Robby's side is ruthless businessman Reed Tyler, who is out to turn a swift profit on Mona's property. Walking a shifty line between them is Eddie Agopian, the family lawyer, who doesn't care which side wins as long as he's on the winner's side. But whether they're stealing big or stealing little, they're all stealing in this hilarious comedy about greed, power... and brotherly love.</t>
  </si>
  <si>
    <t>1995-09-29T00:00:00Z</t>
  </si>
  <si>
    <t>https://image.tmdb.org/t/p/original/83TvBaWt8wZHUZo8MKwE2cLRBiT.jpg</t>
  </si>
  <si>
    <t>9uBpp-qIIp8</t>
  </si>
  <si>
    <t>Savoy Pictures</t>
  </si>
  <si>
    <t>tt0114536</t>
  </si>
  <si>
    <t>716x348</t>
  </si>
  <si>
    <t>6891e91f7a297d387b0561a2</t>
  </si>
  <si>
    <t>Stealth</t>
  </si>
  <si>
    <t>stealth</t>
  </si>
  <si>
    <t>Deeply ensconced in a top-secret military program, three pilots struggle to bring an artificial intelligence program under control ... before it initiates the next world war.</t>
  </si>
  <si>
    <t>https://image.tmdb.org/t/p/original/cVtQHyTwaDhYFVRFXSuDthC2bXH.jpg</t>
  </si>
  <si>
    <t>dJ8FNgRQFuA</t>
  </si>
  <si>
    <t>tt0382992</t>
  </si>
  <si>
    <t>6891e91f7a297d387b0561a3</t>
  </si>
  <si>
    <t>Step Brothers</t>
  </si>
  <si>
    <t>step brothers</t>
  </si>
  <si>
    <t>Brennan Huff and Dale Doback might be grown men. But that doesn't stop them from living at home and turning into jealous, competitive stepbrothers when their single parents marry. Brennan's constant competition with Dale strains his mom's marriage to Dale's dad, leaving everyone to wonder whether they'll ever see eye to eye.</t>
  </si>
  <si>
    <t>2008-07-25T00:00:00Z</t>
  </si>
  <si>
    <t>2009-02-25T00:00:00Z</t>
  </si>
  <si>
    <t>https://image.tmdb.org/t/p/original/wRR6U3K3v2iQsG3uw7ehz1ctRyT.jpg</t>
  </si>
  <si>
    <t>CewglxElBK0</t>
  </si>
  <si>
    <t>tt0838283</t>
  </si>
  <si>
    <t>6891e91f7a297d387b0561a4</t>
  </si>
  <si>
    <t>steve jobs</t>
  </si>
  <si>
    <t>Set backstage at three iconic product launches and ending in 1998 with the unveiling of the iMac, Steve Jobs takes us behind the scenes of the digital revolution to paint an intimate portrait of the brilliant man at its epicenter.</t>
  </si>
  <si>
    <t>2016-02-16T00:00:00Z</t>
  </si>
  <si>
    <t>https://image.tmdb.org/t/p/original/ljiRO29Y9khEERRqMluptUYunJ9.jpg</t>
  </si>
  <si>
    <t>http://www.stevejobsthefilm.com</t>
  </si>
  <si>
    <t>9XEh7arNSms</t>
  </si>
  <si>
    <t>tt2080374</t>
  </si>
  <si>
    <t>6891e91f7a297d387b0561a5</t>
  </si>
  <si>
    <t>Steve Jobs: The Man in the Machine</t>
  </si>
  <si>
    <t>steve jobs man in machine</t>
  </si>
  <si>
    <t>When Steve Jobs died the world wept. But what accounted for the grief of millions of people who didnâ€™t know him? This evocative film navigates Jobs' path from a small house in the suburbs, to zen temples in Japan, to the CEO's office of the world's richest company, exploring how Jobsâ€™ life and work shaped our relationship with the computer. The Man in the Machine is a provocative and sometimes startling re-evaluation of the legacy of an icon.</t>
  </si>
  <si>
    <t>2015-08-07T00:00:00Z</t>
  </si>
  <si>
    <t>2015-09-04T00:00:00Z</t>
  </si>
  <si>
    <t>https://image.tmdb.org/t/p/original/y8zA8Vdh5AQRULuDDp2xx08DNNx.jpg</t>
  </si>
  <si>
    <t>http://www.magpictures.com/stevejobsthemaninthemachine/</t>
  </si>
  <si>
    <t>SrlPyKxdMX4</t>
  </si>
  <si>
    <t>tt4425064</t>
  </si>
  <si>
    <t>6891e91f7a297d387b0561a6</t>
  </si>
  <si>
    <t>Stir Crazy</t>
  </si>
  <si>
    <t>stir crazy</t>
  </si>
  <si>
    <t>New Yorkers Skip Donahue and Harry Monroe have no jobs and no prospects, so they decide to flee the city and find work elsewhere, landing jobs wearing woodpecker costumes to promote the opening of a bank. When their feathery costumes are stolen and used in a bank robbery, they no longer have to worry about employment â€” they're sent to prison.</t>
  </si>
  <si>
    <t>https://image.tmdb.org/t/p/original/ehCdQewg9SxjhnimJrKwNKbr80C.jpg</t>
  </si>
  <si>
    <t>1U1h0aYcXyQ</t>
  </si>
  <si>
    <t>tt0081562</t>
  </si>
  <si>
    <t>6891e91f7a297d387b0561a7</t>
  </si>
  <si>
    <t>Stolen</t>
  </si>
  <si>
    <t>stolen</t>
  </si>
  <si>
    <t>Master thief Will Montgomery is just released from the State penitentiary after serving a 10 year sentence, is contacted by Vincent, his ex comrade in crime, who is holding Willâ€™s teenage daughter ransom in a hijacked taxi cab. Vincent will only surrender her when Will reveals the whereabouts of the 20 million dollars he contrived to conceal from their last robbery.</t>
  </si>
  <si>
    <t>2012-09-06T00:00:00Z</t>
  </si>
  <si>
    <t>2012-12-05T00:00:00Z</t>
  </si>
  <si>
    <t>2013-01-26T00:00:00Z</t>
  </si>
  <si>
    <t>https://image.tmdb.org/t/p/original/8rTcpPiet2Lt2uZXBFIH5U7ylBY.jpg</t>
  </si>
  <si>
    <t>http://millennium-media.net/mf-films/stolen/</t>
  </si>
  <si>
    <t>7T4cYMrmsC0</t>
  </si>
  <si>
    <t>Saturn Films</t>
  </si>
  <si>
    <t>tt1656186</t>
  </si>
  <si>
    <t>6891e91f7a297d387b0561a8</t>
  </si>
  <si>
    <t>Stone</t>
  </si>
  <si>
    <t>stone</t>
  </si>
  <si>
    <t>Parole officer Jack Mabry has only a few weeks left before retirement and wishes to finish out the cases he's been assigned. One such case is that of Gerald 'Stone' Creeson, a convicted arsonist who is up for parole. Jack is initially reluctant to indulge Stone in the coarse banter he wishes to pursue and feels little sympathy for the prisoner's pleads for an early release. Seeing little hope in convincing Jack himself, Stone arranges for his wife to seduce the officer, but motives and intentions steadily blur amidst the passions and buried secrets of the corrupted players in this deadly game of deception.</t>
  </si>
  <si>
    <t>2010-10-07T00:00:00Z</t>
  </si>
  <si>
    <t>2011-03-15T00:00:00Z</t>
  </si>
  <si>
    <t>https://image.tmdb.org/t/p/original/mcdN6DntOAOtKNQKcRKnfFayFis.jpg</t>
  </si>
  <si>
    <t>http://www.stonemovie.com/stone.html</t>
  </si>
  <si>
    <t>evhh3NE3fyw</t>
  </si>
  <si>
    <t>Stone Productions</t>
  </si>
  <si>
    <t>tt1423995</t>
  </si>
  <si>
    <t>6891e91f7a297d387b0561a9</t>
  </si>
  <si>
    <t>Straight Outta Compton</t>
  </si>
  <si>
    <t>straight outta compton</t>
  </si>
  <si>
    <t>In 1987, five young men, using brutally honest rhymes and hardcore beats, put their frustration and anger about life in the most dangerous place in America into the most powerful weapon they had: their music.  Taking us back to where it all began, Straight Outta Compton tells the true story of how these cultural rebelsâ€”armed only with their lyrics, swagger, bravado and raw talentâ€”stood up to the authorities that meant to keep them down and formed the worldâ€™s most dangerous group, N.W.A.  And as they spoke the truth that no one had before and exposed life in the hood, their voice ignited a social revolution that is still reverberating today.</t>
  </si>
  <si>
    <t>2015-08-11T00:00:00Z</t>
  </si>
  <si>
    <t>https://image.tmdb.org/t/p/original/1CiLJx8Xtv3TbbFj6k7BboSmKgC.jpg</t>
  </si>
  <si>
    <t>http://www.straightouttacompton.com/</t>
  </si>
  <si>
    <t>Broken Chair Flickz</t>
  </si>
  <si>
    <t>tt1398426</t>
  </si>
  <si>
    <t>6891e91f7a297d387b0561aa</t>
  </si>
  <si>
    <t>Street Kings</t>
  </si>
  <si>
    <t>street kings</t>
  </si>
  <si>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</si>
  <si>
    <t>2008-04-10T00:00:00Z</t>
  </si>
  <si>
    <t>2010-10-23T00:00:00Z</t>
  </si>
  <si>
    <t>https://image.tmdb.org/t/p/original/csXyZ1BsDBlH0PXkOFWxggEf9WF.jpg</t>
  </si>
  <si>
    <t>jdHjrd4P9Rs</t>
  </si>
  <si>
    <t>tt0421073</t>
  </si>
  <si>
    <t>Street Kings Collection</t>
  </si>
  <si>
    <t>6891e91f7a297d387b0561ab</t>
  </si>
  <si>
    <t>Street Kings 2: Motor City</t>
  </si>
  <si>
    <t>street kings 2 motor city</t>
  </si>
  <si>
    <t>Detroit detective Marty Kingston (Liotta) is the leader of an undercover narcotics team, whose members are being systematically murdered one by one. To solve the brutal killings, Kingston joins forces with a cocky, young homicide detective. But neither of them is prepared for the shocking corruption their investigation will uncover â€” stunning secrets that will set both men on a violent collision course with betrayal and vengeance.</t>
  </si>
  <si>
    <t>2011-04-19T00:00:00Z</t>
  </si>
  <si>
    <t>https://image.tmdb.org/t/p/original/z91mVJEv9XkryYGZ41OMlrB04BW.jpg</t>
  </si>
  <si>
    <t>eVEntLv2CWg</t>
  </si>
  <si>
    <t>tt1707687</t>
  </si>
  <si>
    <t>6891e91f7a297d387b0561ac</t>
  </si>
  <si>
    <t>Stretch</t>
  </si>
  <si>
    <t>stretch</t>
  </si>
  <si>
    <t>A hard-luck limo driver struggling to go straight and pay off a debt to his bookie takes on a job with a crazed passenger whose sought-after ledger implicates some seriously dangerous criminals.</t>
  </si>
  <si>
    <t>2014-10-14T00:00:00Z</t>
  </si>
  <si>
    <t>https://image.tmdb.org/t/p/original/pLmIFQu2fFB6YkYuYzBotKMFGqZ.jpg</t>
  </si>
  <si>
    <t>pnhZ3DBaPM0</t>
  </si>
  <si>
    <t>tt2494280</t>
  </si>
  <si>
    <t>6891e91f7a297d387b0561ad</t>
  </si>
  <si>
    <t>Stripes</t>
  </si>
  <si>
    <t>stripes</t>
  </si>
  <si>
    <t>John Winger, an indolent sad sack in his 30s, impulsively joins the US Army after losing his job, his girlfriend and his apartment.</t>
  </si>
  <si>
    <t>1981-06-26T00:00:00Z</t>
  </si>
  <si>
    <t>1992-11-01T00:00:00Z</t>
  </si>
  <si>
    <t>1982-06-01T00:00:00Z</t>
  </si>
  <si>
    <t>https://image.tmdb.org/t/p/original/vP8tPOgmJSNOh4bpOv1bFjid3rZ.jpg</t>
  </si>
  <si>
    <t>sKHwEoCIYqA</t>
  </si>
  <si>
    <t>tt0083131</t>
  </si>
  <si>
    <t>6891e91f7a297d387b0561ae</t>
  </si>
  <si>
    <t>Striptease</t>
  </si>
  <si>
    <t>striptease</t>
  </si>
  <si>
    <t>Bounced from her job, Erin Grant needs money if she's to have any chance of winning back custody of her child. But, eventually, she must confront the naked truth: to take on the system, she'll have to take it all off. Erin strips to conquer, but she faces unintended circumstances when a hound dog of a Congressman zeroes in on her and sharpens the shady tools at his fingertips, including blackmail and murder.</t>
  </si>
  <si>
    <t>1996-06-28T00:00:00Z</t>
  </si>
  <si>
    <t>1999-12-15T00:00:00Z</t>
  </si>
  <si>
    <t>https://image.tmdb.org/t/p/original/4zMy6R7acotCmGoDk4sjzRtDwKn.jpg</t>
  </si>
  <si>
    <t>ujvOdC3-JGw</t>
  </si>
  <si>
    <t>tt0117765</t>
  </si>
  <si>
    <t>1908x1080</t>
  </si>
  <si>
    <t>6891e91f7a297d387b0561af</t>
  </si>
  <si>
    <t>Suburbicon</t>
  </si>
  <si>
    <t>suburbicon</t>
  </si>
  <si>
    <t>In the quiet family town of Suburbicon during the 1950s, the best and worst of humanity is hilariously reflected through the deeds of seemingly ordinary people. When a home invasion turns deadly, a picture-perfect family turns to blackmail, revenge and murder.</t>
  </si>
  <si>
    <t>https://image.tmdb.org/t/p/original/yqYwf0kPK2SaCWM80msl4nYK6U7.jpg</t>
  </si>
  <si>
    <t>https://www.paramountpictures.com/movies/suburbicon</t>
  </si>
  <si>
    <t>IYga2m0V2O0</t>
  </si>
  <si>
    <t>tt0491175</t>
  </si>
  <si>
    <t>6891e91f7a297d387b0561b0</t>
  </si>
  <si>
    <t>Sucker Punch</t>
  </si>
  <si>
    <t>sucker punch</t>
  </si>
  <si>
    <t>A young woman, institutionalized by her abusive stepfather, retreats into a vivid fantasy world where she envisions a plan to escape. Gathering a group of fellow inmates, she embarks on a quest to collect five mystical items, blurring the lines between reality and imagination.</t>
  </si>
  <si>
    <t>2011-03-24T00:00:00Z</t>
  </si>
  <si>
    <t>2011-08-17T00:00:00Z</t>
  </si>
  <si>
    <t>2011-03-25T00:00:00Z</t>
  </si>
  <si>
    <t>https://image.tmdb.org/t/p/original/jtaUDnvIiHUd2ranDcjB5AbPx6o.jpg</t>
  </si>
  <si>
    <t>https://www.warnerbros.com/movies/sucker-punch</t>
  </si>
  <si>
    <t>vJ0xYZ5mVMc</t>
  </si>
  <si>
    <t>tt0978764</t>
  </si>
  <si>
    <t>6891e91f7a297d387b0561b1</t>
  </si>
  <si>
    <t>Suddenly</t>
  </si>
  <si>
    <t>suddenly</t>
  </si>
  <si>
    <t>Four assassins led by Baron, pose as Secret Service agents to commandeer the house of war-widow ELLEN. Her home is a prime sniper position for their plan to assassinate the President on his visit to the small town of Suddenly. The men fool the local cops except for one, TODD. A washed-up former war hero and deputy who is now the town drunk, Todd served with Ellenâ€™s deceased husband and has developed romantic feelings for her over the years. But she rebuffs his advances. Todd visits the house and is immediately suspicious of Baron, but no one will listen to the ravings of a drunk. Once Todd realizes what is going on, he manages to kill one of Baronâ€™s crew, but is captured. Now he and Ellen must find a way to stop Baron and his men before they kill the President.</t>
  </si>
  <si>
    <t>2013-08-08T00:00:00Z</t>
  </si>
  <si>
    <t>https://image.tmdb.org/t/p/original/hBHqiCsV1JXNkeB4fiFhmp18oh.jpg</t>
  </si>
  <si>
    <t>vT2yPAkTQm8</t>
  </si>
  <si>
    <t>Odyssey Media</t>
  </si>
  <si>
    <t>tt2569236</t>
  </si>
  <si>
    <t>6891e91f7a297d387b0561b2</t>
  </si>
  <si>
    <t>Suicide Squad</t>
  </si>
  <si>
    <t>suicide squad</t>
  </si>
  <si>
    <t>From DC Comics comes the Suicide Squad, an antihero team of incarcerated supervillains who act as deniable assets for the United States government, undertaking high-risk black ops missions in exchange for commuted prison sentences.</t>
  </si>
  <si>
    <t>2016-08-03T00:00:00Z</t>
  </si>
  <si>
    <t>2016-12-03T00:00:00Z</t>
  </si>
  <si>
    <t>2016-08-04T00:00:00Z</t>
  </si>
  <si>
    <t>https://image.tmdb.org/t/p/original/sk3FZgh3sRrmr8vyhaitNobMcfh.jpg</t>
  </si>
  <si>
    <t>http://www.suicidesquad.com/</t>
  </si>
  <si>
    <t>m0Xb9BhfVjY</t>
  </si>
  <si>
    <t>tt1386697</t>
  </si>
  <si>
    <t>Suicide Squad Collection</t>
  </si>
  <si>
    <t>6891e91f7a297d387b0561b3</t>
  </si>
  <si>
    <t>Sully</t>
  </si>
  <si>
    <t>sully</t>
  </si>
  <si>
    <t>On 15 January 2009, the world witnessed the 'Miracle on the Hudson' when Captain 'Sully' Sullenberger glided his disabled plane onto the Hudson River, saving the lives of all 155 souls aboard. However, even as Sully was being heralded by the public and the media for his unprecedented feat of aviation skill, an investigation was unfolding that threatened to destroy his reputation and career.</t>
  </si>
  <si>
    <t>2017-01-13T00:00:00Z</t>
  </si>
  <si>
    <t>2016-09-08T00:00:00Z</t>
  </si>
  <si>
    <t>https://image.tmdb.org/t/p/original/4vs83YcJ8TsabADDtaeCJ6ZTjYY.jpg</t>
  </si>
  <si>
    <t>https://www.warnerbros.com/movies/sully</t>
  </si>
  <si>
    <t>6Tbkbx4Hz8Q</t>
  </si>
  <si>
    <t>tt3263904</t>
  </si>
  <si>
    <t>6891e91f7a297d387b0561b4</t>
  </si>
  <si>
    <t>Superbad</t>
  </si>
  <si>
    <t>superbad</t>
  </si>
  <si>
    <t>Two co-dependent high school seniors are forced to deal with separation anxiety after their plan to stage a booze-soaked party goes awry.</t>
  </si>
  <si>
    <t>2007-03-20T00:00:00Z</t>
  </si>
  <si>
    <t>2007-10-19T00:00:00Z</t>
  </si>
  <si>
    <t>https://image.tmdb.org/t/p/original/ek8e8txUyUwd2BNqj6lFEerJfbq.jpg</t>
  </si>
  <si>
    <t>https://www.sonypictures.com/movies/superbad</t>
  </si>
  <si>
    <t>MuhWxdD0qno</t>
  </si>
  <si>
    <t>tt0829482</t>
  </si>
  <si>
    <t>6891e91f7a297d387b0561b5</t>
  </si>
  <si>
    <t>Superman</t>
  </si>
  <si>
    <t>superman</t>
  </si>
  <si>
    <t>Mild-mannered Clark Kent works as a reporter at the Daily Planet alongside his crush: Lois Lane. Clark must summon his superhero alter-ego when the nefarious Lex Luthor launches a plan to take over the world.</t>
  </si>
  <si>
    <t>1978-12-14T00:00:00Z</t>
  </si>
  <si>
    <t>2001-09-05T00:00:00Z</t>
  </si>
  <si>
    <t>1997-11-14T00:00:00Z</t>
  </si>
  <si>
    <t>https://image.tmdb.org/t/p/original/d7px1FQxW4tngdACVRsCSaZq0Xl.jpg</t>
  </si>
  <si>
    <t>https://www.warnerbros.com/movies/superman-movie</t>
  </si>
  <si>
    <t>xXyuUbtpmxE</t>
  </si>
  <si>
    <t>Dovemead Films</t>
  </si>
  <si>
    <t>tt0078346</t>
  </si>
  <si>
    <t>Superman Collection</t>
  </si>
  <si>
    <t>6891e91f7a297d387b0561b6</t>
  </si>
  <si>
    <t>Superman II</t>
  </si>
  <si>
    <t>superman ii</t>
  </si>
  <si>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</si>
  <si>
    <t>2001-09-13T00:00:00Z</t>
  </si>
  <si>
    <t>1997-11-28T00:00:00Z</t>
  </si>
  <si>
    <t>https://image.tmdb.org/t/p/original/3xk5cno9BHcnwc97XO9k21aI1Zi.jpg</t>
  </si>
  <si>
    <t>https://www.warnerbros.com/movies/superman-ii</t>
  </si>
  <si>
    <t>I3BkmYsz6-s</t>
  </si>
  <si>
    <t>tt0081573</t>
  </si>
  <si>
    <t>6891e91f7a297d387b0561b7</t>
  </si>
  <si>
    <t>Superman III</t>
  </si>
  <si>
    <t>superman iii</t>
  </si>
  <si>
    <t>Aiming to defeat the Man of Steel, wealthy executive Ross Webster hires bumbling but brilliant Gus Gorman to develop synthetic kryptonite, which yields some unexpected psychological effects. Between rekindling romance with his high school sweetheart and saving himself, Superman must contend with a powerful supercomputer.</t>
  </si>
  <si>
    <t>1983-06-17T00:00:00Z</t>
  </si>
  <si>
    <t>2002-10-16T00:00:00Z</t>
  </si>
  <si>
    <t>2006-08-20T00:00:00Z</t>
  </si>
  <si>
    <t>https://image.tmdb.org/t/p/original/A2YQEocqHaz9Lmj66P4gnRBvA5L.jpg</t>
  </si>
  <si>
    <t>https://www.warnerbros.com/movies/superman-iii</t>
  </si>
  <si>
    <t>-7qo4Iy0ULk</t>
  </si>
  <si>
    <t>tt0086393</t>
  </si>
  <si>
    <t>6891e91f7a297d387b0561b8</t>
  </si>
  <si>
    <t>Superman IV: The Quest for Peace</t>
  </si>
  <si>
    <t>superman iv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</si>
  <si>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</si>
  <si>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1987-07-24T00:00:00Z</t>
  </si>
  <si>
    <t>1987-11-20T00:00:00Z</t>
  </si>
  <si>
    <t>https://image.tmdb.org/t/p/original/aQ1d9OB0xtAenIL0Ke3xV17St4S.jpg</t>
  </si>
  <si>
    <t>https://www.warnerbros.com/movies/superman-iv-quest-peace</t>
  </si>
  <si>
    <t>J3IFSj4ebwU</t>
  </si>
  <si>
    <t>The Cannon Group</t>
  </si>
  <si>
    <t>tt0094074</t>
  </si>
  <si>
    <t>6891e91f7a297d387b0561b9</t>
  </si>
  <si>
    <t>Superman Returns</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</si>
  <si>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</si>
  <si>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</si>
  <si>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https://image.tmdb.org/t/p/original/385XwTQZDpRX2d3kxtnpiLrjBXw.jpg</t>
  </si>
  <si>
    <t>https://www.warnerbros.com/movies/superman-returns</t>
  </si>
  <si>
    <t>zVCozSQj8TQ</t>
  </si>
  <si>
    <t>DC</t>
  </si>
  <si>
    <t>tt0348150</t>
  </si>
  <si>
    <t>6891e91f7a297d387b0561ba</t>
  </si>
  <si>
    <t>Survive the Game</t>
  </si>
  <si>
    <t>survive game</t>
  </si>
  <si>
    <t>When cop David is injured in a drug bust gone wrong, his partner Cal chases the two criminals who shot him. They all land at a remote farm owned by troubled vet Eric, and as Cal and Eric plot their defense, more of the gang arrives - along with a wounded David. Outnumbered, the three heroes must use stealth, smarts, and good shooting to take down the drug-dealing mob.</t>
  </si>
  <si>
    <t>2021-10-08T00:00:00Z</t>
  </si>
  <si>
    <t>2021-10-12T00:00:00Z</t>
  </si>
  <si>
    <t>https://image.tmdb.org/t/p/original/xF1uc2pEf34X2G41wvZaF5H0V7C.jpg</t>
  </si>
  <si>
    <t>K3uGTjdPSTY</t>
  </si>
  <si>
    <t>tt12861508</t>
  </si>
  <si>
    <t>6891e91f7a297d387b0561bb</t>
  </si>
  <si>
    <t>Surviving the Game</t>
  </si>
  <si>
    <t>surviving game</t>
  </si>
  <si>
    <t>A homeless man is hired as a survival guide for a group of wealthy businessmen on a hunting trip in the mountains, unaware that they are killers who hunt humans for sport, and that he is their new prey.</t>
  </si>
  <si>
    <t>1994-04-15T00:00:00Z</t>
  </si>
  <si>
    <t>https://image.tmdb.org/t/p/original/wRtpJFGney5gqHmMb3JjT5WN3FH.jpg</t>
  </si>
  <si>
    <t>6SdUm-xFu38</t>
  </si>
  <si>
    <t>tt0111323</t>
  </si>
  <si>
    <t>710x464</t>
  </si>
  <si>
    <t>6891e91f7a297d387b0561bc</t>
  </si>
  <si>
    <t>Survivor</t>
  </si>
  <si>
    <t>survivor</t>
  </si>
  <si>
    <t>A Foreign Service Officer in London tries to prevent a terrorist attack set to hit New York, but is forced to go on the run when she is framed for crimes she did not commit.</t>
  </si>
  <si>
    <t>2015-10-17T00:00:00Z</t>
  </si>
  <si>
    <t>https://image.tmdb.org/t/p/original/npyCpfYyYknFoY2iJPyfqp70FVX.jpg</t>
  </si>
  <si>
    <t>http://survivormovie.com/</t>
  </si>
  <si>
    <t>1lnEyZEoYJU</t>
  </si>
  <si>
    <t>tt3247714</t>
  </si>
  <si>
    <t>6891e91f7a297d387b0561bd</t>
  </si>
  <si>
    <t>Sweeney Todd: The Demon Barber of Fleet Street</t>
  </si>
  <si>
    <t>sweeney todd demon barber fleet street</t>
  </si>
  <si>
    <t>The infamous story of Benjamin Barker, a.k.a Sweeney Todd, who sets up a barber shop down in London which is the basis for a sinister partnership with his fellow tenant, Mrs. Lovett. Based on the hit Broadway musical.</t>
  </si>
  <si>
    <t>2008-09-10T00:00:00Z</t>
  </si>
  <si>
    <t>https://image.tmdb.org/t/p/original/gAW4J1bkRjZKmFsJsIiOBASeoAp.jpg</t>
  </si>
  <si>
    <t>http://www.sweeneytoddmovie.com/</t>
  </si>
  <si>
    <t>sPlP0o5iDF0</t>
  </si>
  <si>
    <t>tt0408236</t>
  </si>
  <si>
    <t>6891e91f7a297d387b0561be</t>
  </si>
  <si>
    <t>Swordfish</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</si>
  <si>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</si>
  <si>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</si>
  <si>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2005-11-25T00:00:00Z</t>
  </si>
  <si>
    <t>https://image.tmdb.org/t/p/original/mM6h4jMqC4q5IaFgBIGKQDLnRU.jpg</t>
  </si>
  <si>
    <t>MTWGd-63sIM</t>
  </si>
  <si>
    <t>tt0244244</t>
  </si>
  <si>
    <t>6891e91f7a297d387b0561bf</t>
  </si>
  <si>
    <t>Sympathy for the Devil</t>
  </si>
  <si>
    <t>sympathy for devil</t>
  </si>
  <si>
    <t>After being forced to drive a mysterious passenger at gunpoint, a man finds himself in a high-stakes game of cat and mouse where it becomes clear that not everything is as it seems.</t>
  </si>
  <si>
    <t>2023-07-20T00:00:00Z</t>
  </si>
  <si>
    <t>2023-07-31T00:00:00Z</t>
  </si>
  <si>
    <t>2023-07-28T00:00:00Z</t>
  </si>
  <si>
    <t>https://image.tmdb.org/t/p/original/afGdVMa80LMs6ibLP22CwM5uI4e.jpg</t>
  </si>
  <si>
    <t>8IOwEPjQq9M</t>
  </si>
  <si>
    <t>Hammerstone Studios</t>
  </si>
  <si>
    <t>tt21991654</t>
  </si>
  <si>
    <t>6891e91f7a297d387b0561c0</t>
  </si>
  <si>
    <t>Syriana</t>
  </si>
  <si>
    <t>syriana</t>
  </si>
  <si>
    <t>The Middle Eastern oil industry is the backdrop of this tense drama, which weaves together numerous story lines. Bennett Holiday is an American lawyer in charge of facilitating a dubious merger of oil companies, while Bryan Woodman, a Switzerland-based energy analyst, experiences both personal tragedy and opportunity during a visit with Arabian royalty. Meanwhile, veteran CIA agent Bob Barnes uncovers an assassination plot with unsettling origins.</t>
  </si>
  <si>
    <t>https://image.tmdb.org/t/p/original/aEDUGMdWuBBIc7MptqRH3cC5Ap8.jpg</t>
  </si>
  <si>
    <t>http://syrianamovie.warnerbros.com/</t>
  </si>
  <si>
    <t>jRSdGIOzSO0</t>
  </si>
  <si>
    <t>tt0365737</t>
  </si>
  <si>
    <t>6891e91f7a297d387b0561c1</t>
  </si>
  <si>
    <t>Tag</t>
  </si>
  <si>
    <t>tag</t>
  </si>
  <si>
    <t>For one month every year, five highly competitive friends hit the ground running in a no-holds-barred game of tag theyâ€™ve been playing since the first grade. This year, the game coincides with the wedding of their only undefeated player, which should finally make him an easy target. But he knows theyâ€™re coming...and heâ€™s ready.</t>
  </si>
  <si>
    <t>2018-08-28T00:00:00Z</t>
  </si>
  <si>
    <t>https://image.tmdb.org/t/p/original/eXXpuW2xaq5Aen9N5prFlARVIvr.jpg</t>
  </si>
  <si>
    <t>https://www.warnerbros.com/movies/tag</t>
  </si>
  <si>
    <t>kjC1zmZo30U</t>
  </si>
  <si>
    <t>tt2854926</t>
  </si>
  <si>
    <t>6891e91f7a297d387b0561c2</t>
  </si>
  <si>
    <t>Take the Lead</t>
  </si>
  <si>
    <t>take lead</t>
  </si>
  <si>
    <t>A former professional dancer volunteers to teach dance in the New York public school system and, while his background first clashes with his students' tastes, together they create a completely new style of dance. Based on the story of ballroom dancer, Pierre Dulane.</t>
  </si>
  <si>
    <t>2006-03-17T00:00:00Z</t>
  </si>
  <si>
    <t>2006-04-14T00:00:00Z</t>
  </si>
  <si>
    <t>https://image.tmdb.org/t/p/original/vkGSs0eeOOISEe9jddBZnRSkn46.jpg</t>
  </si>
  <si>
    <t>tt0446046</t>
  </si>
  <si>
    <t>6891e91f7a297d387b0561c3</t>
  </si>
  <si>
    <t>Taken</t>
  </si>
  <si>
    <t>taken</t>
  </si>
  <si>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</si>
  <si>
    <t>2008-02-18T00:00:00Z</t>
  </si>
  <si>
    <t>2008-11-26T00:00:00Z</t>
  </si>
  <si>
    <t>2008-05-16T00:00:00Z</t>
  </si>
  <si>
    <t>https://image.tmdb.org/t/p/original/y5Va1WXDX6nZElVirPrGxf6w99B.jpg</t>
  </si>
  <si>
    <t>http://www.takenmovie.com/</t>
  </si>
  <si>
    <t>ZxKDnpiJaVc</t>
  </si>
  <si>
    <t>tt0936501</t>
  </si>
  <si>
    <t>Taken Collection</t>
  </si>
  <si>
    <t>6891e91f7a297d387b0561c4</t>
  </si>
  <si>
    <t>Taken 2</t>
  </si>
  <si>
    <t>taken 2</t>
  </si>
  <si>
    <t>In Istanbul, retired CIA operative Bryan Mills and his wife are taken hostage by the father of a kidnapper Mills killed while rescuing his daughter.</t>
  </si>
  <si>
    <t>2012-10-04T00:00:00Z</t>
  </si>
  <si>
    <t>https://image.tmdb.org/t/p/original/mGRtQS39DYIu6gXu5mXQsXFGZPO.jpg</t>
  </si>
  <si>
    <t>otHUjWVgIig</t>
  </si>
  <si>
    <t>tt1397280</t>
  </si>
  <si>
    <t>6891e91f7a297d387b0561c5</t>
  </si>
  <si>
    <t>Taken 3</t>
  </si>
  <si>
    <t>taken 3</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</si>
  <si>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</si>
  <si>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2014-12-16T00:00:00Z</t>
  </si>
  <si>
    <t>https://image.tmdb.org/t/p/original/vzvMXMypMq7ieDofKThsxjHj9hn.jpg</t>
  </si>
  <si>
    <t>http://www.taken3movie.com/</t>
  </si>
  <si>
    <t>JuU0M2xBasc</t>
  </si>
  <si>
    <t>tt2446042</t>
  </si>
  <si>
    <t>6891e91f7a297d387b0561c6</t>
  </si>
  <si>
    <t>Taps</t>
  </si>
  <si>
    <t>taps</t>
  </si>
  <si>
    <t>Military cadets take extreme measures to ensure the future of their academy when its existence is threatened by local condo developers.</t>
  </si>
  <si>
    <t>1981-12-20T00:00:00Z</t>
  </si>
  <si>
    <t>https://image.tmdb.org/t/p/original/m6w9QiuYQSBle3jygH9oV5JC8sP.jpg</t>
  </si>
  <si>
    <t>Ob2DIURBXts</t>
  </si>
  <si>
    <t>tt0083169</t>
  </si>
  <si>
    <t>6891e91f7a297d387b0561c7</t>
  </si>
  <si>
    <t>Taxi Driver</t>
  </si>
  <si>
    <t>taxi driver</t>
  </si>
  <si>
    <t>A mentally unstable Vietnam War veteran works as a night-time taxi driver in New York City where the perceived decadence and sleaze feed his urge for violent action.</t>
  </si>
  <si>
    <t>1976-02-09T00:00:00Z</t>
  </si>
  <si>
    <t>2004-01-25T00:00:00Z</t>
  </si>
  <si>
    <t>https://image.tmdb.org/t/p/original/ekstpH614fwDX8DUln1a2Opz0N8.jpg</t>
  </si>
  <si>
    <t>zdqCqDSTVNI</t>
  </si>
  <si>
    <t>Italo/Judeo Productions</t>
  </si>
  <si>
    <t>tt0075314</t>
  </si>
  <si>
    <t>6891e91f7a297d387b0561c8</t>
  </si>
  <si>
    <t>Tears of the Sun</t>
  </si>
  <si>
    <t>tears sun</t>
  </si>
  <si>
    <t>Navy SEAL Lieutenant A.K. Waters and his elite squadron of tactical specialists are forced to choose between their duty and their humanity, between following orders by ignoring the conflict that surrounds them, or finding the courage to follow their conscience and protect a group of innocent refugees. When the democratic government of Nigeria collapses and the country is taken over by a ruthless military dictator, Waters, a fiercely loyal and hardened veteran is dispatched on a routine mission to retrieve a Doctors Without Borders physician.</t>
  </si>
  <si>
    <t>2003-03-07T00:00:00Z</t>
  </si>
  <si>
    <t>2004-03-10T00:00:00Z</t>
  </si>
  <si>
    <t>2006-05-20T00:00:00Z</t>
  </si>
  <si>
    <t>https://image.tmdb.org/t/p/original/fszAQ7bEuO3cLTXZUSXCas28MgE.jpg</t>
  </si>
  <si>
    <t>DuTlpSfptO0</t>
  </si>
  <si>
    <t>tt0314353</t>
  </si>
  <si>
    <t>6891e91f7a297d387b0561c9</t>
  </si>
  <si>
    <t>Ted</t>
  </si>
  <si>
    <t>ted</t>
  </si>
  <si>
    <t>John Bennett, a man whose childhood wish of bringing his teddy bear to life came true, now must decide between keeping the relationship with the bear or his girlfriend, Lori.</t>
  </si>
  <si>
    <t>2012-06-29T00:00:00Z</t>
  </si>
  <si>
    <t>2012-11-26T00:00:00Z</t>
  </si>
  <si>
    <t>https://image.tmdb.org/t/p/original/1QVZXQQHCEIj8lyUhdBYd2qOYtq.jpg</t>
  </si>
  <si>
    <t>https://www.uphe.com/movies/ted</t>
  </si>
  <si>
    <t>xXDAs23aSQc</t>
  </si>
  <si>
    <t>tt1637725</t>
  </si>
  <si>
    <t>Ted Collection</t>
  </si>
  <si>
    <t>6891e91f7a297d387b0561ca</t>
  </si>
  <si>
    <t>Ted 2</t>
  </si>
  <si>
    <t>ted 2</t>
  </si>
  <si>
    <t>Newlywed couple Ted and Tami-Lynn want to have a baby, but in order to qualify to be a parent, Ted will have to prove he's a person in a court of law.</t>
  </si>
  <si>
    <t>2015-12-08T00:00:00Z</t>
  </si>
  <si>
    <t>https://image.tmdb.org/t/p/original/38C91I7Xft0gyY7BITm8i4yvuRb.jpg</t>
  </si>
  <si>
    <t>https://www.uphe.com/movies/ted-2</t>
  </si>
  <si>
    <t>mSG3R_2Uisw</t>
  </si>
  <si>
    <t>Smart Entertainment</t>
  </si>
  <si>
    <t>tt2637276</t>
  </si>
  <si>
    <t>6891e91f7a297d387b0561cb</t>
  </si>
  <si>
    <t>Teen Wolf: The Movie</t>
  </si>
  <si>
    <t>teen wolf movie</t>
  </si>
  <si>
    <t>The wolves are howling once again, as a terrifying ancient evil emerges in Beacon Hills. Scott McCall, no longer a teenager yet still an Alpha, must gather new allies and reunite trusted friends to fight back against this powerful and deadly enemy.</t>
  </si>
  <si>
    <t>2023-01-26T00:00:00Z</t>
  </si>
  <si>
    <t>https://image.tmdb.org/t/p/original/wAkpPm3wcHRqZl8XjUI3Y2chYq2.jpg</t>
  </si>
  <si>
    <t>https://www.paramountplus.com/movies/video/lrvk9FiYs_320OdwKvgl7jMsgua2CFNF/</t>
  </si>
  <si>
    <t>3NbHKvuvI5A</t>
  </si>
  <si>
    <t>tt15486810</t>
  </si>
  <si>
    <t>6891e91f7a297d387b0561cc</t>
  </si>
  <si>
    <t>Tenet</t>
  </si>
  <si>
    <t>tenet</t>
  </si>
  <si>
    <t>Armed with only one word - Tenet - and fighting for the survival of the entire world, the Protagonist journeys through a twilight world of international espionage on a mission that will unfold in something beyond real time.</t>
  </si>
  <si>
    <t>2020-08-26T00:00:00Z</t>
  </si>
  <si>
    <t>https://image.tmdb.org/t/p/original/aCIFMriQh8rvhxpN1IWGgvH0Tlg.jpg</t>
  </si>
  <si>
    <t>https://www.tenetfilm.com/</t>
  </si>
  <si>
    <t>KJP5RunZUKk</t>
  </si>
  <si>
    <t>tt6723592</t>
  </si>
  <si>
    <t>6891e91f7a297d387b0561cd</t>
  </si>
  <si>
    <t>Tequila Sunrise</t>
  </si>
  <si>
    <t>tequila sunrise</t>
  </si>
  <si>
    <t>In a seaside California town, best friends Mac and Nick are on opposite sides of the law. Mac is a former drug dealer trying to clean up his act, while Nick is a high-profile detective trying to take down a Mexican drug lord named Carlos. Soon Nick's loyalties are put to the test when he begins an affair with restaurateur Jo Ann  -- a love interest of Mac's -- unwittingly leading his friend into a police-orchestrated trap.</t>
  </si>
  <si>
    <t>1988-12-02T00:00:00Z</t>
  </si>
  <si>
    <t>https://image.tmdb.org/t/p/original/8LoG0GL5N5e7zvvXezwwGnUfRHL.jpg</t>
  </si>
  <si>
    <t>PorsEEGykKM</t>
  </si>
  <si>
    <t>Cinema City Films</t>
  </si>
  <si>
    <t>tt0096244</t>
  </si>
  <si>
    <t>6891e91f7a297d387b0561ce</t>
  </si>
  <si>
    <t>Terminal</t>
  </si>
  <si>
    <t>terminal</t>
  </si>
  <si>
    <t>In the dark heart of a sprawling, anonymous city, two assassins carry out a sinister mission, a teacher battles a fatal illness, and an enigmatic janitor and a curious waitress lead dangerous double lives.  Murderous consequences unravel in the dead of night, as their lives intertwine at the hands of a mysterious criminal mastermind who is hell-bent on revenge.</t>
  </si>
  <si>
    <t>2018-06-26T00:00:00Z</t>
  </si>
  <si>
    <t>https://image.tmdb.org/t/p/original/xi7pA3lL6Wb78p6Y6PgWoHDMjrM.jpg</t>
  </si>
  <si>
    <t>rvA5TTGWsJQ</t>
  </si>
  <si>
    <t>tt4463816</t>
  </si>
  <si>
    <t>6891e91f7a297d387b0561cf</t>
  </si>
  <si>
    <t>Tetris</t>
  </si>
  <si>
    <t>tetris</t>
  </si>
  <si>
    <t>In 1988, American video game salesman Henk Rogers discovers the video game Tetris. When he sets out to bring the game to the world, he enters a dangerous web of lies and corruption behind the Iron Curtain.</t>
  </si>
  <si>
    <t>2023-03-30T00:00:00Z</t>
  </si>
  <si>
    <t>https://image.tmdb.org/t/p/original/4F2QwCOYHJJjecSvdOjStuVLkpu.jpg</t>
  </si>
  <si>
    <t>https://tv.apple.com/movie/umc.cmc.4evmgcam356pzgxs2l7a18d7b</t>
  </si>
  <si>
    <t>tt12758060</t>
  </si>
  <si>
    <t>6891e91f7a297d387b0561d0</t>
  </si>
  <si>
    <t>The 13th Warrior</t>
  </si>
  <si>
    <t>13th warrior</t>
  </si>
  <si>
    <t>A Muslim ambassador exiled from his homeland joins a group of Vikings, initially offended by their behavior but growing to respect them. As they travel together, they learn of a legendary evil closing in and must unite to confront this formidable force.</t>
  </si>
  <si>
    <t>1999-08-13T00:00:00Z</t>
  </si>
  <si>
    <t>2000-01-29T00:00:00Z</t>
  </si>
  <si>
    <t>https://image.tmdb.org/t/p/original/pj1IQQ7ajwaOrjjTCxyM1L4mSnX.jpg</t>
  </si>
  <si>
    <t>TgZYiBCAnME</t>
  </si>
  <si>
    <t>tt0120657</t>
  </si>
  <si>
    <t>6891e91f7a297d387b0561d1</t>
  </si>
  <si>
    <t>The 355</t>
  </si>
  <si>
    <t>A group of top female agents from American, British, Chinese, Colombian, and German government agencies are drawn together to try and stop an organization from acquiring a deadly weapon to send the world into chaos.</t>
  </si>
  <si>
    <t>2022-01-05T00:00:00Z</t>
  </si>
  <si>
    <t>2022-02-22T00:00:00Z</t>
  </si>
  <si>
    <t>https://image.tmdb.org/t/p/original/xef9Ht77B2igqZv754HNdW8qZCk.jpg</t>
  </si>
  <si>
    <t>https://www.the355movie.com</t>
  </si>
  <si>
    <t>SV0s2S9reT0</t>
  </si>
  <si>
    <t>tt8356942</t>
  </si>
  <si>
    <t>6891e91f7a297d387b0561d2</t>
  </si>
  <si>
    <t>The 40 Year Old Virgin</t>
  </si>
  <si>
    <t>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</si>
  <si>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</si>
  <si>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2006-05-10T00:00:00Z</t>
  </si>
  <si>
    <t>https://image.tmdb.org/t/p/original/jBoRAWYOv7tBtfXbNJMAojGj0Xf.jpg</t>
  </si>
  <si>
    <t>http://www.universalstudiosentertainment.com/the-40-year-old-virgin/</t>
  </si>
  <si>
    <t>YnDeJn-BX5Q</t>
  </si>
  <si>
    <t>tt0405422</t>
  </si>
  <si>
    <t>6891e91f7a297d387b0561d3</t>
  </si>
  <si>
    <t>The 51st State</t>
  </si>
  <si>
    <t>51st state</t>
  </si>
  <si>
    <t>An American master chemist plans to score big on a once in a lifetime drug deal. All does not go as planned and he is soon entangled in a web of deceit.</t>
  </si>
  <si>
    <t>2003-04-03T00:00:00Z</t>
  </si>
  <si>
    <t>https://image.tmdb.org/t/p/original/tuUoGK2G7KHdcnAYCvsdX6jrTUO.jpg</t>
  </si>
  <si>
    <t>CaGy5JkZiis</t>
  </si>
  <si>
    <t>tt0227984</t>
  </si>
  <si>
    <t>6891e91f7a297d387b0561d4</t>
  </si>
  <si>
    <t>The 5th Wave</t>
  </si>
  <si>
    <t>5th wave</t>
  </si>
  <si>
    <t>16-year-old Cassie Sullivan tries to survive in a world devastated by the waves of an alien invasion that has already decimated the population and knocked mankind back to the Stone Age.</t>
  </si>
  <si>
    <t>2016-05-03T00:00:00Z</t>
  </si>
  <si>
    <t>2019-03-23T00:00:00Z</t>
  </si>
  <si>
    <t>https://image.tmdb.org/t/p/original/ja34BV577dtjWl2S5G1tB93IjYb.jpg</t>
  </si>
  <si>
    <t>https://www.facebook.com/5thWaveMovie/</t>
  </si>
  <si>
    <t>kmxLybfGNC4</t>
  </si>
  <si>
    <t>LStar Capital</t>
  </si>
  <si>
    <t>tt2304933</t>
  </si>
  <si>
    <t>6891e91f7a297d387b0561d5</t>
  </si>
  <si>
    <t>The A-Team</t>
  </si>
  <si>
    <t>team</t>
  </si>
  <si>
    <t>A man who loves when a plan comes together, Col. Hannibal Smith leads a close-knit team of elite operatives and Iraq War veterans. Framed for a crime they didn't commit, Smith and his men, Capt. H.M. â€˜Howling Madâ€™ Murdock , Sgt. Bosco â€˜B.A.â€™ Baracus, and Lt. Templeton â€˜Facemanâ€™ Peck, break out and go rogue, using their special talents to clear their names and find the perpetrator. Hot on their trail is Capt. Charissa Sosa, who was once involved with a member of Smith's team and has sworn to capture them, no matter what it takes.</t>
  </si>
  <si>
    <t>2010-08-24T00:00:00Z</t>
  </si>
  <si>
    <t>https://image.tmdb.org/t/p/original/bkAWEx5g5tvRPjtDQyvIZ7LRxQm.jpg</t>
  </si>
  <si>
    <t>https://www.20thcenturystudios.com/movies/the-a-team</t>
  </si>
  <si>
    <t>exyzEFrmLuM</t>
  </si>
  <si>
    <t>Phoenix Film Partners</t>
  </si>
  <si>
    <t>tt0429493</t>
  </si>
  <si>
    <t>1040x442</t>
  </si>
  <si>
    <t>6891e91f7a297d387b0561d6</t>
  </si>
  <si>
    <t>The Accountant</t>
  </si>
  <si>
    <t>accountant</t>
  </si>
  <si>
    <t>As a math savant uncooks the books for a new client, the Treasury Department closes in on his activities and the body count starts to rise.</t>
  </si>
  <si>
    <t>2017-01-10T00:00:00Z</t>
  </si>
  <si>
    <t>https://image.tmdb.org/t/p/original/qttnL1Kt1EDCOiLBOdqbl82fwYa.jpg</t>
  </si>
  <si>
    <t>https://www.warnerbros.com/movies/accountant</t>
  </si>
  <si>
    <t>0KHOVlEpMyY</t>
  </si>
  <si>
    <t>Zero Gravity Management</t>
  </si>
  <si>
    <t>tt2140479</t>
  </si>
  <si>
    <t>The Accountant Collection</t>
  </si>
  <si>
    <t>6891e91f7a297d387b0561d7</t>
  </si>
  <si>
    <t>The Adam Project</t>
  </si>
  <si>
    <t>adam project</t>
  </si>
  <si>
    <t>After accidentally crash-landing in 2022, time-traveling fighter pilot Adam Reed teams up with his 12-year-old self on a mission to save the future.</t>
  </si>
  <si>
    <t>https://image.tmdb.org/t/p/original/wFjboE0aFZNbVOF05fzrka9Fqyx.jpg</t>
  </si>
  <si>
    <t>https://www.netflix.com/title/81309354</t>
  </si>
  <si>
    <t>IE8HIsIrq4o</t>
  </si>
  <si>
    <t>tt2463208</t>
  </si>
  <si>
    <t>6891e91f7a297d387b0561d8</t>
  </si>
  <si>
    <t>The Addams Family</t>
  </si>
  <si>
    <t>addams family</t>
  </si>
  <si>
    <t>When a man claiming to be long-lost Uncle Fester reappears after 25 years lost, the family plans a celebration to wake the dead. But the kids barely have time to warm up the electric chair before Morticia begins to suspect Fester is fraud when he can't recall any of the details of Fester's life.</t>
  </si>
  <si>
    <t>1991-11-22T00:00:00Z</t>
  </si>
  <si>
    <t>https://image.tmdb.org/t/p/original/qFf8anju5f2epI0my8RdwwIXFIP.jpg</t>
  </si>
  <si>
    <t>sanx3n6OrJI</t>
  </si>
  <si>
    <t>tt0101272</t>
  </si>
  <si>
    <t>6891e91f7a297d387b0561d9</t>
  </si>
  <si>
    <t>The Adjustment Bureau</t>
  </si>
  <si>
    <t>adjustment bureau</t>
  </si>
  <si>
    <t>A man glimpses the future Fate has planned for him â€“ and chooses to fight for his own destiny. Battling the powerful Adjustment Bureau across, under and through the streets of New York, he risks his destined greatness to be with the only woman he's ever loved.</t>
  </si>
  <si>
    <t>2011-06-21T00:00:00Z</t>
  </si>
  <si>
    <t>2011-03-04T00:00:00Z</t>
  </si>
  <si>
    <t>https://image.tmdb.org/t/p/original/qXVk23qLjuULuTI1Slk8sw80k2X.jpg</t>
  </si>
  <si>
    <t>http://www.theadjustmentbureau.com/</t>
  </si>
  <si>
    <t>fSeWHl1PaKs</t>
  </si>
  <si>
    <t>tt1385826</t>
  </si>
  <si>
    <t>6891e91f7a297d387b0561da</t>
  </si>
  <si>
    <t>The Amateur</t>
  </si>
  <si>
    <t>amateur</t>
  </si>
  <si>
    <t>A researcher for the CIA who convinces his superiors to send him to the eastern bloc in order to avenge the murder of his wife by enemy agents discovers a web of deception underneath his wife's death.</t>
  </si>
  <si>
    <t>1981-12-11T00:00:00Z</t>
  </si>
  <si>
    <t>https://image.tmdb.org/t/p/original/6B3QqpsRraPPQA6SthhOQs4DL1p.jpg</t>
  </si>
  <si>
    <t>zIX45H4I_vg</t>
  </si>
  <si>
    <t>Balkan Productions</t>
  </si>
  <si>
    <t>tt0082005</t>
  </si>
  <si>
    <t>704x384</t>
  </si>
  <si>
    <t>6891e91f7a297d387b0561db</t>
  </si>
  <si>
    <t>The Amazing Spider-Man</t>
  </si>
  <si>
    <t>amazing spider man</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</si>
  <si>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â€“ leading him directly to Oscorp and the lab of Dr. Curt Connors, his father's former partner. As Spider-Man is set on a collision course with Connors' alter ego, The Lizard, Peter will make life-altering choices to use his powers and shape his destiny to become a hero.</t>
  </si>
  <si>
    <t>2012-06-27T00:00:00Z</t>
  </si>
  <si>
    <t>https://image.tmdb.org/t/p/original/jexoNYnPd6vVrmygwF6QZmWPFdu.jpg</t>
  </si>
  <si>
    <t>https://www.sonypictures.com/movies/theamazingspiderman</t>
  </si>
  <si>
    <t>WLxul0Vzuhk</t>
  </si>
  <si>
    <t>Marvel Entertainment</t>
  </si>
  <si>
    <t>tt0948470</t>
  </si>
  <si>
    <t>The Amazing Spider-Man Collection</t>
  </si>
  <si>
    <t>6891e91f7a297d387b0561dc</t>
  </si>
  <si>
    <t>The Amazing Spider-Man 2</t>
  </si>
  <si>
    <t>amazing spider man 2</t>
  </si>
  <si>
    <t>For Peter Parker, life is busy. Between taking out the bad guys as Spider-Man and spending time with the person he loves, Gwen Stacy, high school graduation cannot come quickly enough. Peter has not forgotten about the promise he made to Gwenâ€™s father to protect her by staying away, but that is a promise he cannot keep. Things will change for Peter when a new villain, Electro, emerges, an old friend, Harry Osborn, returns, and Peter uncovers new clues about his past.</t>
  </si>
  <si>
    <t>2014-04-16T00:00:00Z</t>
  </si>
  <si>
    <t>2014-04-17T00:00:00Z</t>
  </si>
  <si>
    <t>https://image.tmdb.org/t/p/original/bU7nTmvmy0h3VUP01v1T2imgH6N.jpg</t>
  </si>
  <si>
    <t>https://www.sonypictures.com/movies/theamazingspiderman2</t>
  </si>
  <si>
    <t>DlM2CWNTQ84</t>
  </si>
  <si>
    <t>tt1872181</t>
  </si>
  <si>
    <t>6891e91f7a297d387b0561dd</t>
  </si>
  <si>
    <t>The American</t>
  </si>
  <si>
    <t>american</t>
  </si>
  <si>
    <t>Dispatched to a small Italian town to await further orders, assassin Jack embarks on a double life that may be more relaxing than is good for him.</t>
  </si>
  <si>
    <t>2010-08-31T00:00:00Z</t>
  </si>
  <si>
    <t>https://image.tmdb.org/t/p/original/5OEOsRaBsSxD0qBtAhus0iKDzr.jpg</t>
  </si>
  <si>
    <t>https://www.focusfeatures.com/the_american</t>
  </si>
  <si>
    <t>ChQB0vpCQWw</t>
  </si>
  <si>
    <t>Twins Financing</t>
  </si>
  <si>
    <t>tt1440728</t>
  </si>
  <si>
    <t>6891e91f7a297d387b0561de</t>
  </si>
  <si>
    <t>The American President</t>
  </si>
  <si>
    <t>american president</t>
  </si>
  <si>
    <t>Widowed U.S. president Andrew Shepherd, one of the world's most powerful men, can have anything he wants -- and what he covets most is Sydney Ellen Wade, a Washington lobbyist. But Shepherd's attempts at courting her spark wild rumors and decimate his approval ratings.</t>
  </si>
  <si>
    <t>1995-11-17T00:00:00Z</t>
  </si>
  <si>
    <t>1999-09-20T00:00:00Z</t>
  </si>
  <si>
    <t>2002-02-12T00:00:00Z</t>
  </si>
  <si>
    <t>https://image.tmdb.org/t/p/original/yObOAYFIHXHkFPQ3jhgkN2ezaD.jpg</t>
  </si>
  <si>
    <t>dyGibtCfMLM</t>
  </si>
  <si>
    <t>tt0112346</t>
  </si>
  <si>
    <t>6891e91f7a297d387b0561df</t>
  </si>
  <si>
    <t>The Angel</t>
  </si>
  <si>
    <t>angel</t>
  </si>
  <si>
    <t>True story of Ashraf Marwan, who was President Nasser's son-in-law and special adviser and confidant to his successor Anwar Sadat - while simultaneously Israeli Intelligence's most precious asset of the 20th century. Based on NYT bestselling book 'The Angel: The Egyptian Spy Who Saved Israel' by Uri Bar-Joseph.</t>
  </si>
  <si>
    <t>https://image.tmdb.org/t/p/original/d5vBixJD1coOvHvr8N2pbyffxFU.jpg</t>
  </si>
  <si>
    <t>z0q2WbXQWbw</t>
  </si>
  <si>
    <t>Adama Pictures</t>
  </si>
  <si>
    <t>tt5968274</t>
  </si>
  <si>
    <t>6891e91f7a297d387b0561e0</t>
  </si>
  <si>
    <t>The Art of the Steal</t>
  </si>
  <si>
    <t>art steal</t>
  </si>
  <si>
    <t>Crunch Calhoun, a third-rate motorcycle daredevil and part-time art thief, teams up with his snaky brother to steal one of the most valuable books in the world. But it's not just about the book for Crunch â€” he's keen to rewrite some chapters of his own past as well.</t>
  </si>
  <si>
    <t>2013-09-20T00:00:00Z</t>
  </si>
  <si>
    <t>2014-09-10T00:00:00Z</t>
  </si>
  <si>
    <t>https://image.tmdb.org/t/p/original/4R6ojBfyO8fj3WszLE9rog5qR4W.jpg</t>
  </si>
  <si>
    <t>qe0OU2ZibFI</t>
  </si>
  <si>
    <t>Darius Films</t>
  </si>
  <si>
    <t>tt2172985</t>
  </si>
  <si>
    <t>6891e91f7a297d387b0561e1</t>
  </si>
  <si>
    <t>The Art of War</t>
  </si>
  <si>
    <t>art war</t>
  </si>
  <si>
    <t>Neil Shaw is both agent and weapon - a critical line of defense for the Secretary General of the United Nations. He does not even officially exist. As an international security expert, he must uncover an international plot in which ruthless terrorists threatened to bring down the United Nations on the eve of an historic summit with China. A mysterious chain of events leads to the murder of the Chinese U.N. Ambassador and the terrorists frame Neil Shaw, the one man they believe can stop them. Accused of the crime, Shaw goes underground â€” in effect, vanishing from his own life â€” as he tries to stop what could become World War III.</t>
  </si>
  <si>
    <t>2000-08-25T00:00:00Z</t>
  </si>
  <si>
    <t>2001-07-11T00:00:00Z</t>
  </si>
  <si>
    <t>2000-11-16T00:00:00Z</t>
  </si>
  <si>
    <t>https://image.tmdb.org/t/p/original/ydm2xhWosLF645oGSbQ7ImAbMho.jpg</t>
  </si>
  <si>
    <t>q8xEQdWQCho</t>
  </si>
  <si>
    <t>Amen Ra Films</t>
  </si>
  <si>
    <t>tt0160009</t>
  </si>
  <si>
    <t>The Art of War Collection</t>
  </si>
  <si>
    <t>6891e91f7a297d387b0561e2</t>
  </si>
  <si>
    <t>The Art of War II: Betrayal</t>
  </si>
  <si>
    <t>art war ii betrayal</t>
  </si>
  <si>
    <t>Agent Neil Shaw is called out of retirement and finds himself in the midst of a plot to assassinate several leading Senators with himself set-up to take the rap for a recent killing</t>
  </si>
  <si>
    <t>2008-08-12T00:00:00Z</t>
  </si>
  <si>
    <t>https://image.tmdb.org/t/p/original/gJmkrZSJmPckuB3uwhZTOqZIRDo.jpg</t>
  </si>
  <si>
    <t>5LLxwSradYg</t>
  </si>
  <si>
    <t>Operation Eagle Productions</t>
  </si>
  <si>
    <t>tt1233571</t>
  </si>
  <si>
    <t>6891e91f7a297d387b0561e3</t>
  </si>
  <si>
    <t>The Art of War III: Retribution</t>
  </si>
  <si>
    <t>art war iii retribution</t>
  </si>
  <si>
    <t>When international diplomacy comes up short, extreme measures must be taken. In the newest installment of The Art of War, Agent Neil Shaw is on a covert mission to stop North Korean terrorists from obtaining a nuclear bomb. But when the deal turns deadly, Shaw is drawn into the crossfire to save a beautiful facilitator and ends up framed for murder...</t>
  </si>
  <si>
    <t>2009-01-01T00:00:00Z</t>
  </si>
  <si>
    <t>2009-08-18T00:00:00Z</t>
  </si>
  <si>
    <t>https://image.tmdb.org/t/p/original/vUEW9IkPdChe8uh1guinPKwKpyr.jpg</t>
  </si>
  <si>
    <t>QYyQqZKczhE</t>
  </si>
  <si>
    <t>tt0878647</t>
  </si>
  <si>
    <t>6891e91f7a297d387b0561e4</t>
  </si>
  <si>
    <t>The Assassin's Code</t>
  </si>
  <si>
    <t>assassin s code</t>
  </si>
  <si>
    <t>A rookie detective, son of a dead disgraced cop, works to solve his first major case while under the watchful eye of a ghost-like assassin.</t>
  </si>
  <si>
    <t>2018-07-10T00:00:00Z</t>
  </si>
  <si>
    <t>https://image.tmdb.org/t/p/original/sszxkPZ3BvyDx2ohKRNMAtGts2T.jpg</t>
  </si>
  <si>
    <t>http://gravitasventures.com/theassassinscode/</t>
  </si>
  <si>
    <t>cYhaKmc_hN4</t>
  </si>
  <si>
    <t>Serious Stooges Films</t>
  </si>
  <si>
    <t>tt6170804</t>
  </si>
  <si>
    <t>6891e91f7a297d387b0561e5</t>
  </si>
  <si>
    <t>The Assassination of Jesse James by the Coward Robert Ford</t>
  </si>
  <si>
    <t>assassination jesse james by coward robert ford</t>
  </si>
  <si>
    <t>Outlaw Jesse James is rumored to be the 'fastest gun in the West'. An eager recruit into James' notorious gang, Robert Ford eventually grows jealous of the famed outlaw and, when Robert and his brother sense an opportunity to kill James, their murderous action elevates their target to near mythical status.</t>
  </si>
  <si>
    <t>2007-11-08T00:00:00Z</t>
  </si>
  <si>
    <t>https://image.tmdb.org/t/p/original/2d1S6fJS80fvseg6mJE8eq5o7Kx.jpg</t>
  </si>
  <si>
    <t>http://jessejamesmovie.warnerbros.com/</t>
  </si>
  <si>
    <t>SrGmmitc62Q</t>
  </si>
  <si>
    <t>tt0443680</t>
  </si>
  <si>
    <t>6891e91f7a297d387b0561e6</t>
  </si>
  <si>
    <t>The Assassination of Richard Nixon</t>
  </si>
  <si>
    <t>assassination richard nixon</t>
  </si>
  <si>
    <t>Itâ€™s 1974 and Sam Bicke has lost everything. His wife leaves him with his three kids, his boss fires him, his brother turns away from him, and the bank wonâ€™t give him any money to start anew. He tries to find someone to blame for his misfortunes and comes up with the President of the United States who he plans to murder.</t>
  </si>
  <si>
    <t>2004-05-17T00:00:00Z</t>
  </si>
  <si>
    <t>https://image.tmdb.org/t/p/original/5jOOvAVvP0XtwC5yYQpQCy4cjq1.jpg</t>
  </si>
  <si>
    <t>oHO6MlSu7_k</t>
  </si>
  <si>
    <t>Monsoon Pictures</t>
  </si>
  <si>
    <t>tt0364961</t>
  </si>
  <si>
    <t>600x480</t>
  </si>
  <si>
    <t>6891e91f7a297d387b0561e7</t>
  </si>
  <si>
    <t>The Assignment</t>
  </si>
  <si>
    <t>assignment</t>
  </si>
  <si>
    <t>Jack Shaw has experienced the terror first-hand. He's a top CIA agent who's tracked international killer-for-hire Carlos "The Jackal" Sanchez for over twenty years and barely survived Carlos' devastating bombing of a Parisian cafe. Now, he finally gets a break when he discovers Carlos' dead ringer: American naval officer and dedicated family man Annibal Ramirez.</t>
  </si>
  <si>
    <t>1997-09-28T00:00:00Z</t>
  </si>
  <si>
    <t>1998-06-08T00:00:00Z</t>
  </si>
  <si>
    <t>https://image.tmdb.org/t/p/original/lhuV5cvxFhUrB6F4smVZGmdSwbT.jpg</t>
  </si>
  <si>
    <t>rD0MQC41xk0</t>
  </si>
  <si>
    <t>Triumph Films</t>
  </si>
  <si>
    <t>tt0118647</t>
  </si>
  <si>
    <t>6891e91f7a297d387b0561e8</t>
  </si>
  <si>
    <t>Ace assassin Frank Kitchen is double crossed by gangsters and falls into the hands of rogue surgeon known as The Doctor who turns him into a woman. The hitman, now a hitwoman, sets out for revenge, aided by a nurse named Johnnie who also has secrets.</t>
  </si>
  <si>
    <t>2016-06-08T00:00:00Z</t>
  </si>
  <si>
    <t>2016-04-03T00:00:00Z</t>
  </si>
  <si>
    <t>2016-03-03T00:00:00Z</t>
  </si>
  <si>
    <t>https://image.tmdb.org/t/p/original/3wx83iGCATiIAyrZHI6AeeNfiAT.jpg</t>
  </si>
  <si>
    <t>ax7QxE7um-g</t>
  </si>
  <si>
    <t>SBS Productions</t>
  </si>
  <si>
    <t>tt5034474</t>
  </si>
  <si>
    <t>6891e91f7a297d387b0561e9</t>
  </si>
  <si>
    <t>The Avengers</t>
  </si>
  <si>
    <t>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</si>
  <si>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</si>
  <si>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2012-04-25T00:00:00Z</t>
  </si>
  <si>
    <t>2012-07-18T00:00:00Z</t>
  </si>
  <si>
    <t>2014-09-01T00:00:00Z</t>
  </si>
  <si>
    <t>https://image.tmdb.org/t/p/original/RYMX2wcKCBAr24UyPD7xwmjaTn.jpg</t>
  </si>
  <si>
    <t>https://www.marvel.com/movies/the-avengers</t>
  </si>
  <si>
    <t>hIR8Ar-Z4hw</t>
  </si>
  <si>
    <t>tt0848228</t>
  </si>
  <si>
    <t>6891e91f7a297d387b0561ea</t>
  </si>
  <si>
    <t>The Aviator</t>
  </si>
  <si>
    <t>aviator</t>
  </si>
  <si>
    <t>A biopic depicting the life of filmmaker and aviation pioneer Howard Hughes from 1927 to 1947, during which time he became a successful film producer and an aviation magnate, while simultaneously growing more unstable due to severe obsessive-compulsive disorder.</t>
  </si>
  <si>
    <t>2004-12-25T00:00:00Z</t>
  </si>
  <si>
    <t>2008-06-09T00:00:00Z</t>
  </si>
  <si>
    <t>https://image.tmdb.org/t/p/original/lx4kWcZc3o9PaNxlQpEJZM17XUI.jpg</t>
  </si>
  <si>
    <t>dkwypzOQf8o</t>
  </si>
  <si>
    <t>tt0338751</t>
  </si>
  <si>
    <t>6891e91f7a297d387b0561eb</t>
  </si>
  <si>
    <t>The Bad News Bears</t>
  </si>
  <si>
    <t>An aging, down-on-his-luck ex-minor leaguer coaches a team of misfits in an ultra-competitive California little league.</t>
  </si>
  <si>
    <t>1976-04-07T00:00:00Z</t>
  </si>
  <si>
    <t>https://image.tmdb.org/t/p/original/kJNXMni0ObOXLth6v9xpUhWbtrp.jpg</t>
  </si>
  <si>
    <t>rdqJs5-N1-A</t>
  </si>
  <si>
    <t>tt0074174</t>
  </si>
  <si>
    <t>The Bad News Bears Collection</t>
  </si>
  <si>
    <t>6891e91f7a297d387b0561ec</t>
  </si>
  <si>
    <t>The Bad News Bears Go to Japan</t>
  </si>
  <si>
    <t>bad news bears go to japan</t>
  </si>
  <si>
    <t>A small time promotor/hustler takes the pint-sized baseball team to Japan for a match against the country's best little league baseball team which sparks off a series of adventures and mishaps the boys come into.</t>
  </si>
  <si>
    <t>1978-06-30T00:00:00Z</t>
  </si>
  <si>
    <t>1989-05-14T00:00:00Z</t>
  </si>
  <si>
    <t>https://image.tmdb.org/t/p/original/4NNRDDMCZAI4UEgcQPUqRD147cw.jpg</t>
  </si>
  <si>
    <t>A0yYfVYACrw</t>
  </si>
  <si>
    <t>tt0077199</t>
  </si>
  <si>
    <t>ton</t>
  </si>
  <si>
    <t>6891e91f7a297d387b0561ed</t>
  </si>
  <si>
    <t>The Bad News Bears in Breaking Training</t>
  </si>
  <si>
    <t>bad news bears in breaking training</t>
  </si>
  <si>
    <t>A troubled, rebellious teen drives his rambunctious baseball team out to Houston where they play an exhibition game and the boy meets his estranged father, and hires him as the teams coach.</t>
  </si>
  <si>
    <t>1977-07-08T00:00:00Z</t>
  </si>
  <si>
    <t>https://image.tmdb.org/t/p/original/cAwVRX1EsnSKzvo5HEA4S2rBoDA.jpg</t>
  </si>
  <si>
    <t>C67D20c_Kls</t>
  </si>
  <si>
    <t>tt0075718</t>
  </si>
  <si>
    <t>6891e91f7a297d387b0561ee</t>
  </si>
  <si>
    <t>The Bank Job</t>
  </si>
  <si>
    <t>bank job</t>
  </si>
  <si>
    <t>Terry is a small-time car dealer trying to leave his shady past behind and start a family. Martine is a beautiful model from Terry's old neighbourhood who knows that Terry is no angel. When Martine proposes a foolproof plan to rob a bank, Terry recognises the danger but realises this may be the opportunity of a lifetime.</t>
  </si>
  <si>
    <t>2008-02-28T00:00:00Z</t>
  </si>
  <si>
    <t>2008-06-27T00:00:00Z</t>
  </si>
  <si>
    <t>2008-02-29T00:00:00Z</t>
  </si>
  <si>
    <t>https://image.tmdb.org/t/p/original/bfXjFTytfFTdo9WeO7lYqzkHG7g.jpg</t>
  </si>
  <si>
    <t>tdiWAhlVOBY</t>
  </si>
  <si>
    <t>Omnilab Media</t>
  </si>
  <si>
    <t>tt0200465</t>
  </si>
  <si>
    <t>6891e91f7a297d387b0561ef</t>
  </si>
  <si>
    <t>The Banker</t>
  </si>
  <si>
    <t>banker</t>
  </si>
  <si>
    <t>In the 1960s, two entrepreneurs hatch an ingenious business plan to fight for housing integrationâ€”and equal access to the American Dream.</t>
  </si>
  <si>
    <t>2020-03-19T00:00:00Z</t>
  </si>
  <si>
    <t>https://image.tmdb.org/t/p/original/biXzsw22U6vSd0XktmZwAOc4uik.jpg</t>
  </si>
  <si>
    <t>https://tv.apple.com/movie/umc.cmc.2f8qhsa039voq5x0iwn1eixj1</t>
  </si>
  <si>
    <t>J_-nk9-sMus</t>
  </si>
  <si>
    <t>tt6285944</t>
  </si>
  <si>
    <t>6891e91f7a297d387b0561f0</t>
  </si>
  <si>
    <t>The Batman</t>
  </si>
  <si>
    <t>In his second year of fighting crime, Batman uncovers corruption in Gotham City that connects to his own family while facing a serial killer known as the Riddler.</t>
  </si>
  <si>
    <t>2022-03-01T00:00:00Z</t>
  </si>
  <si>
    <t>2022-05-24T00:00:00Z</t>
  </si>
  <si>
    <t>2022-04-17T00:00:00Z</t>
  </si>
  <si>
    <t>https://image.tmdb.org/t/p/original/74xTEgt7R36Fpooo50r9T25onhq.jpg</t>
  </si>
  <si>
    <t>https://www.thebatman.com</t>
  </si>
  <si>
    <t>vc7_mH2PWHs</t>
  </si>
  <si>
    <t>6th &amp; Idaho Motion Picture Company</t>
  </si>
  <si>
    <t>tt1877830</t>
  </si>
  <si>
    <t>The Batman Collection</t>
  </si>
  <si>
    <t>6891e91f7a297d387b0561f1</t>
  </si>
  <si>
    <t>The Beach</t>
  </si>
  <si>
    <t>beach</t>
  </si>
  <si>
    <t>Twenty-something Richard travels to Thailand and finds himself in possession of a strange map. Rumours state that it leads to a solitary beach paradise, a tropical bliss - excited and intrigued, he sets out to find it.</t>
  </si>
  <si>
    <t>2000-02-03T00:00:00Z</t>
  </si>
  <si>
    <t>2001-01-10T00:00:00Z</t>
  </si>
  <si>
    <t>2000-02-17T00:00:00Z</t>
  </si>
  <si>
    <t>https://image.tmdb.org/t/p/original/4y7LxD8TSi6AtsM2xSYqUm1gu7u.jpg</t>
  </si>
  <si>
    <t>t99_nC_tYVM</t>
  </si>
  <si>
    <t>tt0163978</t>
  </si>
  <si>
    <t>6891e91f7a297d387b0561f2</t>
  </si>
  <si>
    <t>The Big Lebowski</t>
  </si>
  <si>
    <t>big lebowski</t>
  </si>
  <si>
    <t>Jeffrey 'The Dude' Lebowski, a Los Angeles slacker who only wants to bowl and drink White Russians, is mistaken for another Jeffrey Lebowski, a wheelchair-bound millionaire, and finds himself dragged into a strange series of events involving nihilists, adult film producers, ferrets, errant toes, and large sums of money.</t>
  </si>
  <si>
    <t>1998-03-06T00:00:00Z</t>
  </si>
  <si>
    <t>2003-12-23T00:00:00Z</t>
  </si>
  <si>
    <t>https://image.tmdb.org/t/p/original/9mprbw31MGdd66LR0AQKoDMoFRv.jpg</t>
  </si>
  <si>
    <t>GiwMMziJdqg</t>
  </si>
  <si>
    <t>PolyGram Filmed Entertainment</t>
  </si>
  <si>
    <t>tt0118715</t>
  </si>
  <si>
    <t>6891e91f7a297d387b0561f3</t>
  </si>
  <si>
    <t>The Big Short</t>
  </si>
  <si>
    <t>big short</t>
  </si>
  <si>
    <t>The men who made millions from a global economic meltdown.</t>
  </si>
  <si>
    <t>2015-12-23T00:00:00Z</t>
  </si>
  <si>
    <t>2016-04-21T00:00:00Z</t>
  </si>
  <si>
    <t>https://image.tmdb.org/t/p/original/isuQWbJPbjybBEWdcCaBUPmU0XO.jpg</t>
  </si>
  <si>
    <t>http://www.thebigshortmovie.com</t>
  </si>
  <si>
    <t>1kQc3mmtH-o</t>
  </si>
  <si>
    <t>tt1596363</t>
  </si>
  <si>
    <t>6891e91f7a297d387b0561f4</t>
  </si>
  <si>
    <t>The Birthday Cake</t>
  </si>
  <si>
    <t>birthday cake</t>
  </si>
  <si>
    <t>On the 10th anniversary of his father's death, Giovanni reluctantly accepts the task of bringing a cake to the home of his uncle, a mob boss, for a celebration. Just two hours into the night, Gio's life is forever changed.</t>
  </si>
  <si>
    <t>2021-06-18T00:00:00Z</t>
  </si>
  <si>
    <t>2021-07-16T00:00:00Z</t>
  </si>
  <si>
    <t>https://image.tmdb.org/t/p/original/kI3lTv3f24Fzl2kD0sYVCvCOZh2.jpg</t>
  </si>
  <si>
    <t>http://thebirthdaycakemovie.com/</t>
  </si>
  <si>
    <t>tRV8E1OC5jI</t>
  </si>
  <si>
    <t>Purpose Films</t>
  </si>
  <si>
    <t>tt10719958</t>
  </si>
  <si>
    <t>1920x848</t>
  </si>
  <si>
    <t>6891e91f7a297d387b0561f5</t>
  </si>
  <si>
    <t>The Blind Side</t>
  </si>
  <si>
    <t>blind side</t>
  </si>
  <si>
    <t>The story of Michael Oher, a homeless and traumatized boy who became an All American football player and first round NFL draft pick with the help of a caring woman and her family.</t>
  </si>
  <si>
    <t>2009-11-20T00:00:00Z</t>
  </si>
  <si>
    <t>2009-09-19T00:00:00Z</t>
  </si>
  <si>
    <t>https://image.tmdb.org/t/p/original/bMgq7VBriuBFknXEe9E9pVBYGZq.jpg</t>
  </si>
  <si>
    <t>http://www.theblindsidemovie.com/</t>
  </si>
  <si>
    <t>KA56LqFszYI</t>
  </si>
  <si>
    <t>tt0878804</t>
  </si>
  <si>
    <t>6891e91f7a297d387b0561f6</t>
  </si>
  <si>
    <t>The Bodyguard</t>
  </si>
  <si>
    <t>bodyguard</t>
  </si>
  <si>
    <t>A former Secret Service agent grudgingly takes an assignment to protect a pop idol who's threatened by a crazed fan. At first, the safety-obsessed bodyguard and the self-indulgent diva totally clash. But before long, all that tension sparks fireworks of another sort, and the love-averse tough guy is torn between duty and romance.</t>
  </si>
  <si>
    <t>1997-08-22T00:00:00Z</t>
  </si>
  <si>
    <t>https://image.tmdb.org/t/p/original/ihWF0uY1xnKqw9YK7ZHNLUZOhcO.jpg</t>
  </si>
  <si>
    <t>PevYT86XIp4</t>
  </si>
  <si>
    <t>Kasdan Pictures</t>
  </si>
  <si>
    <t>tt0103855</t>
  </si>
  <si>
    <t>6891e91f7a297d387b0561f7</t>
  </si>
  <si>
    <t>The Book of Eli</t>
  </si>
  <si>
    <t>book eli</t>
  </si>
  <si>
    <t>A post-apocalyptic tale, in which a lone man fights his way across America in order to protect a sacred book that holds the secrets to saving humankind.</t>
  </si>
  <si>
    <t>2012-01-07T00:00:00Z</t>
  </si>
  <si>
    <t>https://image.tmdb.org/t/p/original/1H1y9ZiqNFaLgQiRDDZLA55PviW.jpg</t>
  </si>
  <si>
    <t>yAQcwKY0Dik</t>
  </si>
  <si>
    <t>tt1037705</t>
  </si>
  <si>
    <t>6891e91f7a297d387b0561f8</t>
  </si>
  <si>
    <t>The Boondock Saints</t>
  </si>
  <si>
    <t>boondock saints</t>
  </si>
  <si>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</si>
  <si>
    <t>1999-01-22T00:00:00Z</t>
  </si>
  <si>
    <t>https://image.tmdb.org/t/p/original/oCPwq7TVk8XZWDv1ErxyuR6Sn5n.jpg</t>
  </si>
  <si>
    <t>IMs4ESRJuCU</t>
  </si>
  <si>
    <t>tt0144117</t>
  </si>
  <si>
    <t>The Boondock Saints Collection</t>
  </si>
  <si>
    <t>6891e91f7a297d387b0561f9</t>
  </si>
  <si>
    <t>The Boondock Saints II: All Saints Day</t>
  </si>
  <si>
    <t>boondock saints ii all saints day</t>
  </si>
  <si>
    <t>Skillfully framed by an unknown enemy for the murder of a priest, wanted vigilante MacManus brothers Murphy and Connor must come out of hiding on a sheep farm in Ireland to fight for justice in Boston.</t>
  </si>
  <si>
    <t>2010-05-22T00:00:00Z</t>
  </si>
  <si>
    <t>https://image.tmdb.org/t/p/original/jFHtFInp3tYIBxkwWMfNJf1RBZW.jpg</t>
  </si>
  <si>
    <t>http://www.sonypictures.com/movies/boondocksaints2/</t>
  </si>
  <si>
    <t>lSsvg_fcdd4</t>
  </si>
  <si>
    <t>tt1300851</t>
  </si>
  <si>
    <t>6891e91f7a297d387b0561fa</t>
  </si>
  <si>
    <t>The Bounty Hunter</t>
  </si>
  <si>
    <t>bounty hunter</t>
  </si>
  <si>
    <t>Milo Boyd, a down-on-his-luck bounty hunter, thinks he's seeing an upswing in fortune when he gets a call to bring in his bail-jumping ex-wife, a reporter named Nicole. Milo considers the job an easy payday, but Nicole quickly escapes to chase a lead on a murder case. The former spouses play an escalating game of one-upmanship, until they suddenly find themselves on the run for their lives.</t>
  </si>
  <si>
    <t>2010-03-16T00:00:00Z</t>
  </si>
  <si>
    <t>2010-08-19T00:00:00Z</t>
  </si>
  <si>
    <t>2010-04-01T00:00:00Z</t>
  </si>
  <si>
    <t>https://image.tmdb.org/t/p/original/fJPKar0jnAsS09l3xfP6LL8sUkX.jpg</t>
  </si>
  <si>
    <t>KSTJsjEaUaw</t>
  </si>
  <si>
    <t>tt1038919</t>
  </si>
  <si>
    <t>6891e91f7a297d387b0561fb</t>
  </si>
  <si>
    <t>The Bourne Identity</t>
  </si>
  <si>
    <t>bourne identity</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</si>
  <si>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spyâ€”but who does he work for?</t>
  </si>
  <si>
    <t>2002-06-14T00:00:00Z</t>
  </si>
  <si>
    <t>2003-01-21T00:00:00Z</t>
  </si>
  <si>
    <t>https://image.tmdb.org/t/p/original/aP8swke3gmowbkfZ6lmNidu0y9p.jpg</t>
  </si>
  <si>
    <t>http://www.universalstudiosentertainment.com/the-bourne-identity/</t>
  </si>
  <si>
    <t>PGKK5wACwrU</t>
  </si>
  <si>
    <t>tt0258463</t>
  </si>
  <si>
    <t>6891e91f7a297d387b0561fc</t>
  </si>
  <si>
    <t>The Bourne Legacy</t>
  </si>
  <si>
    <t>bourne legacy</t>
  </si>
  <si>
    <t>New CIA operative Aaron Cross experiences life-or-death stakes that have been triggered by the previous actions of Jason Bourne.</t>
  </si>
  <si>
    <t>2012-08-08T00:00:00Z</t>
  </si>
  <si>
    <t>2012-10-30T00:00:00Z</t>
  </si>
  <si>
    <t>2012-08-10T00:00:00Z</t>
  </si>
  <si>
    <t>https://image.tmdb.org/t/p/original/1aExL5DTGHj25ZfIC3dDwS84RWi.jpg</t>
  </si>
  <si>
    <t>http://www.thebournelegacy.com</t>
  </si>
  <si>
    <t>43WTCO8-C4w</t>
  </si>
  <si>
    <t>tt1194173</t>
  </si>
  <si>
    <t>6891e91f7a297d387b0561fd</t>
  </si>
  <si>
    <t>The Bourne Supremacy</t>
  </si>
  <si>
    <t>bourne supremacy</t>
  </si>
  <si>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</si>
  <si>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2004-07-23T00:00:00Z</t>
  </si>
  <si>
    <t>2006-11-03T00:00:00Z</t>
  </si>
  <si>
    <t>https://image.tmdb.org/t/p/original/g09UIYfShY8uWGMGP3HkvWp8L8n.jpg</t>
  </si>
  <si>
    <t>https://www.uphe.com/movies/the-bourne-supremacy</t>
  </si>
  <si>
    <t>zsrdBGr8NIk</t>
  </si>
  <si>
    <t>tt0372183</t>
  </si>
  <si>
    <t>6891e91f7a297d387b0561fe</t>
  </si>
  <si>
    <t>The Bourne Ultimatum</t>
  </si>
  <si>
    <t>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</si>
  <si>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</si>
  <si>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2007-09-17T00:00:00Z</t>
  </si>
  <si>
    <t>2007-08-04T00:00:00Z</t>
  </si>
  <si>
    <t>https://image.tmdb.org/t/p/original/15rMz5MRXFp7CP4VxhjYw4y0FUn.jpg</t>
  </si>
  <si>
    <t>https://www.uphe.com/movies/the-bourne-ultimatum</t>
  </si>
  <si>
    <t>ohkW_xbPl9A</t>
  </si>
  <si>
    <t>tt0440963</t>
  </si>
  <si>
    <t>6891e91f7a297d387b0561ff</t>
  </si>
  <si>
    <t>The Break-Up</t>
  </si>
  <si>
    <t>break up</t>
  </si>
  <si>
    <t>Pushed to the breaking-up point after their latest 'why can't you do this one little thing for me?' argument, Brooke calls it quits with her boyfriend Gary. What follows is a hilarious series of remedies, war tactics, overtures and undermining tricks â€“ all encouraged by the former couple's friends and confidantes â€¦and the occasional total stranger! When neither ex is willing to move out of their shared apartment, the only solution is to continue living as hostile roommates until one of them reaches breaking point.</t>
  </si>
  <si>
    <t>https://image.tmdb.org/t/p/original/ghCLIPRZNAndBoIZJ8f7lN5Mlly.jpg</t>
  </si>
  <si>
    <t>https://www.uphe.com/movies/the-break-up</t>
  </si>
  <si>
    <t>SfTaJUh3_J4</t>
  </si>
  <si>
    <t>tt0452594</t>
  </si>
  <si>
    <t>6891e91f7a297d387b056200</t>
  </si>
  <si>
    <t>The Breakfast Club</t>
  </si>
  <si>
    <t>breakfast club</t>
  </si>
  <si>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</si>
  <si>
    <t>1985-02-15T00:00:00Z</t>
  </si>
  <si>
    <t>2005-02-20T00:00:00Z</t>
  </si>
  <si>
    <t>https://image.tmdb.org/t/p/original/wM9ErA8UVdcce5P4oefQinN8VVV.jpg</t>
  </si>
  <si>
    <t>OVdr9HiAStI</t>
  </si>
  <si>
    <t>tt0088847</t>
  </si>
  <si>
    <t>6891e91f7a297d387b056201</t>
  </si>
  <si>
    <t>The Brothers Grimm</t>
  </si>
  <si>
    <t>brothers grimm</t>
  </si>
  <si>
    <t>Folklore collectors and con artists, Jake and Will Grimm, travel from village to village pretending to protect townsfolk from enchanted creatures and performing exorcisms. However, they are put to the test when they encounter a real magical curse in a haunted forest with real magical beings, requiring genuine courage.</t>
  </si>
  <si>
    <t>https://image.tmdb.org/t/p/original/v6J7QGCSrtvwvqAt6783BbO3h61.jpg</t>
  </si>
  <si>
    <t>ohxNxVlk2GQ</t>
  </si>
  <si>
    <t>tt0355295</t>
  </si>
  <si>
    <t>6891e91f7a297d387b056202</t>
  </si>
  <si>
    <t>The Bucket List</t>
  </si>
  <si>
    <t>bucket list</t>
  </si>
  <si>
    <t>Corporate billionaire Edward Cole and working class mechanic Carter Chambers are worlds apart. At a crossroads in their lives, they share a hospital room and discover they have two things in common: a desire to spend the time they have left doing everything they ever wanted to do and an unrealized need to come to terms with who they are. Together they embark on the road trip of a lifetime, becoming friends along the way and learning to live life to the fullest, with insight and humor.</t>
  </si>
  <si>
    <t>https://image.tmdb.org/t/p/original/idbNSe8zsYKQL97dJApfOrDSdya.jpg</t>
  </si>
  <si>
    <t>http://www.warnerbros.com/bucket-list</t>
  </si>
  <si>
    <t>f-eyQswdc-c</t>
  </si>
  <si>
    <t>Two Ton Films</t>
  </si>
  <si>
    <t>tt0825232</t>
  </si>
  <si>
    <t>6891e91f7a297d387b056203</t>
  </si>
  <si>
    <t>The Butler</t>
  </si>
  <si>
    <t>butler</t>
  </si>
  <si>
    <t>A look at the life of Cecil Gaines, who served eight presidents as the White House's head butler from 1952 to 1986, and had a unique front-row seat as political and racial history was made.</t>
  </si>
  <si>
    <t>2014-04-30T00:00:00Z</t>
  </si>
  <si>
    <t>https://image.tmdb.org/t/p/original/qyWvpylSqs7wmA4TrUIrGCgWJtv.jpg</t>
  </si>
  <si>
    <t>eZ4xDTz8Avc</t>
  </si>
  <si>
    <t>Follow Through Productions</t>
  </si>
  <si>
    <t>tt1327773</t>
  </si>
  <si>
    <t>6891e91f7a297d387b056204</t>
  </si>
  <si>
    <t>The Butterfly Effect</t>
  </si>
  <si>
    <t>butterfly effect</t>
  </si>
  <si>
    <t>A young man struggles to access sublimated childhood memories. He finds a technique that allows him to travel back into the past, to occupy his childhood body and change history. However, he soon finds that every change he makes has unexpected consequences.</t>
  </si>
  <si>
    <t>2004-01-17T00:00:00Z</t>
  </si>
  <si>
    <t>2004-06-30T00:00:00Z</t>
  </si>
  <si>
    <t>2008-02-10T00:00:00Z</t>
  </si>
  <si>
    <t>https://image.tmdb.org/t/p/original/ea5iv7TWMh18fOKoRGgmtcg85Gx.jpg</t>
  </si>
  <si>
    <t>KctopagSGJE</t>
  </si>
  <si>
    <t>FilmEngine</t>
  </si>
  <si>
    <t>tt0289879</t>
  </si>
  <si>
    <t>The Butterfly Effect Collection</t>
  </si>
  <si>
    <t>6891e91f7a297d387b056205</t>
  </si>
  <si>
    <t>The Butterfly Effect 2</t>
  </si>
  <si>
    <t>butterfly effect 2</t>
  </si>
  <si>
    <t>After his girlfriend, Julie, and two best friends are killed in a tragic auto accident, Nick struggles to cope with his loss and grief. Suffering from migraine-like seizures, Nick soon discovers that he has the power to change the past via his memories. However, his time-traveling attempts to alter the past and save his one true love have unexpected and dire consequences.</t>
  </si>
  <si>
    <t>2006-08-17T00:00:00Z</t>
  </si>
  <si>
    <t>2007-06-28T00:00:00Z</t>
  </si>
  <si>
    <t>2010-05-11T00:00:00Z</t>
  </si>
  <si>
    <t>https://image.tmdb.org/t/p/original/g87nPhHf2xfENBV6PCbkO88sthd.jpg</t>
  </si>
  <si>
    <t>http://www.newline.com/properties/butterflyeffect2the.html</t>
  </si>
  <si>
    <t>zFFWys4sHvE</t>
  </si>
  <si>
    <t>tt0457297</t>
  </si>
  <si>
    <t>6891e91f7a297d387b056206</t>
  </si>
  <si>
    <t>The Butterfly Effect 3: Revelations</t>
  </si>
  <si>
    <t>butterfly effect 3 revelations</t>
  </si>
  <si>
    <t>The story revolves around a man trying to uncover the mysterious death of his girlfriend and save an innocent man from the death chamber in the process, by using his unique power to time travel. However in attempting to do this, he also frees a spiteful serial-killer.</t>
  </si>
  <si>
    <t>https://image.tmdb.org/t/p/original/7utgDyfae053YExAuUKcwkzUKMs.jpg</t>
  </si>
  <si>
    <t>4aamMJ_8qZ4</t>
  </si>
  <si>
    <t>After Dark Films</t>
  </si>
  <si>
    <t>tt1234541</t>
  </si>
  <si>
    <t>6891e91f7a297d387b056207</t>
  </si>
  <si>
    <t>The Campaign</t>
  </si>
  <si>
    <t>campaign</t>
  </si>
  <si>
    <t>Two rival politicians compete to win an election to represent their small North Carolina congressional district in the United States House of Representatives.</t>
  </si>
  <si>
    <t>2013-01-16T00:00:00Z</t>
  </si>
  <si>
    <t>2012-09-14T00:00:00Z</t>
  </si>
  <si>
    <t>https://image.tmdb.org/t/p/original/jMWjJ13sFTT07DwjNlqh8VY4sK6.jpg</t>
  </si>
  <si>
    <t>https://www.warnerbros.com/movies/campaign/</t>
  </si>
  <si>
    <t>HjXyHqJVqWI</t>
  </si>
  <si>
    <t>Location Gourmet</t>
  </si>
  <si>
    <t>tt1790886</t>
  </si>
  <si>
    <t>6891e91f7a297d387b056208</t>
  </si>
  <si>
    <t>The Cannonball Run</t>
  </si>
  <si>
    <t>cannonball run</t>
  </si>
  <si>
    <t>A cross-country road race is based on an actual event, the Cannonball Baker Sea to Shining Sea Memorial Trophy Dash, organized by Brock Yates to protest the 55 mph speed limit then in effect in the U.S. The Cannonball was named for Erwin G. "Cannonball" Baker, who in the roaring 20's rode his motorcycle across the country. Many of the characters are based on ruses developed by real Cannonball racers over the several years that the event was run.</t>
  </si>
  <si>
    <t>1981-06-19T00:00:00Z</t>
  </si>
  <si>
    <t>2009-08-25T00:00:00Z</t>
  </si>
  <si>
    <t>2022-07-24T00:00:00Z</t>
  </si>
  <si>
    <t>https://image.tmdb.org/t/p/original/yDO1xRq4LOAv720xqJHHEVz5Sr9.jpg</t>
  </si>
  <si>
    <t>VL-FJjJRg18</t>
  </si>
  <si>
    <t>ASR Productions</t>
  </si>
  <si>
    <t>tt0082136</t>
  </si>
  <si>
    <t>6891e91f7a297d387b056209</t>
  </si>
  <si>
    <t>The Catcher Was a Spy</t>
  </si>
  <si>
    <t>catcher was spy</t>
  </si>
  <si>
    <t>Former major league baseball player Moe Berg lives a double life working for the Office of Strategic Services in World War II Europe.</t>
  </si>
  <si>
    <t>2018-06-22T00:00:00Z</t>
  </si>
  <si>
    <t>2018-09-19T00:00:00Z</t>
  </si>
  <si>
    <t>https://image.tmdb.org/t/p/original/3aBv9Oln0aoBrEbkMabHIVat6CY.jpg</t>
  </si>
  <si>
    <t>http://www.ifcfilms.com/films/the-catcher-was-a-spy</t>
  </si>
  <si>
    <t>W0XTxOs-_Os</t>
  </si>
  <si>
    <t>Serena Films</t>
  </si>
  <si>
    <t>tt4602066</t>
  </si>
  <si>
    <t>6891e91f7a297d387b05620a</t>
  </si>
  <si>
    <t>The Chronicles of Narnia: Prince Caspian</t>
  </si>
  <si>
    <t>chronicles narnia prince caspian</t>
  </si>
  <si>
    <t>One year after their incredible adventures in the Lion, the Witch and the Wardrobe, Peter, Edmund, Lucy and Susan Pevensie return to Narnia to aid a young prince whose life has been threatened by the evil King Miraz. Now, with the help of a colorful cast of new characters, including Trufflehunter the badger and Nikabrik the dwarf, the Pevensie clan embarks on an incredible quest to ensure that Narnia is returned to its rightful heir.</t>
  </si>
  <si>
    <t>2008-05-15T00:00:00Z</t>
  </si>
  <si>
    <t>2008-07-12T00:00:00Z</t>
  </si>
  <si>
    <t>https://image.tmdb.org/t/p/original/qxz3WIyjZiSKUhaTIEJ3c1GcC9z.jpg</t>
  </si>
  <si>
    <t>bgK53cIYlZs</t>
  </si>
  <si>
    <t>tt0499448</t>
  </si>
  <si>
    <t>The Chronicles of Narnia Collection</t>
  </si>
  <si>
    <t>6891e91f7a297d387b05620b</t>
  </si>
  <si>
    <t>The Chronicles of Narnia: The Lion, the Witch and the Wardrobe</t>
  </si>
  <si>
    <t>chronicles narnia lion witch wardrobe</t>
  </si>
  <si>
    <t>Siblings Lucy, Edmund, Susan and Peter step through a magical wardrobe and find the land of Narnia. There, they discover a charming, once peaceful kingdom that has been plunged into eternal winter by the evil White Witch, Jadis. Aided by the wise and magnificent lion, Aslan, the children lead Narnia into a spectacular, climactic battle to be free of the Witch's glacial powers forever.</t>
  </si>
  <si>
    <t>2006-04-19T00:00:00Z</t>
  </si>
  <si>
    <t>2008-12-22T00:00:00Z</t>
  </si>
  <si>
    <t>https://image.tmdb.org/t/p/original/iREd0rNCjYdf5Ar0vfaW32yrkm.jpg</t>
  </si>
  <si>
    <t>3mKPrxjwF7A</t>
  </si>
  <si>
    <t>tt0363771</t>
  </si>
  <si>
    <t>6891e91f7a297d387b05620c</t>
  </si>
  <si>
    <t>The Chronicles of Narnia: The Voyage of the Dawn Treader</t>
  </si>
  <si>
    <t>chronicles narnia voyage dawn treader</t>
  </si>
  <si>
    <t>This time around Edmund and Lucy Pevensie, along with their pesky cousin Eustace Scrubb find themselves swallowed into a painting and on to a fantastic Narnian ship headed for the very edges of the world.</t>
  </si>
  <si>
    <t>2010-12-08T00:00:00Z</t>
  </si>
  <si>
    <t>https://image.tmdb.org/t/p/original/pP27zlm9yeKrCeDZLFLP2HKELot.jpg</t>
  </si>
  <si>
    <t>LuGUVkO0cRM</t>
  </si>
  <si>
    <t>tt0980970</t>
  </si>
  <si>
    <t>6891e91f7a297d387b05620d</t>
  </si>
  <si>
    <t>The Cold Light of Day</t>
  </si>
  <si>
    <t>cold light day</t>
  </si>
  <si>
    <t>After his family is kidnapped during their sailing trip in Spain, a young Wall Street trader is confronted by the people responsible: intelligence agents looking to recover a mysterious briefcase.</t>
  </si>
  <si>
    <t>https://image.tmdb.org/t/p/original/jLmKMhibZjHUYtsHQLIa5UBwqcc.jpg</t>
  </si>
  <si>
    <t>qxJpe8d2dBQ</t>
  </si>
  <si>
    <t>tt1366365</t>
  </si>
  <si>
    <t>6891e91f7a297d387b05620e</t>
  </si>
  <si>
    <t>The Commando</t>
  </si>
  <si>
    <t>An elite DEA agent returns home after a failed mission when his family makes an unexpected discovery in their house â€“ a stash of money worth $3 million. They soon face the danger and threat of a newly released criminal and his crew, who will do whatever it takes to retrieve the money, including kidnap the agentâ€™s daughters. Stakes are high and lives are at risk in this head-to-head battle as the agent stops at nothing to protect his family against the money-hungry criminals.</t>
  </si>
  <si>
    <t>2022-07-08T00:00:00Z</t>
  </si>
  <si>
    <t>2022-01-07T00:00:00Z</t>
  </si>
  <si>
    <t>https://image.tmdb.org/t/p/original/mn1GYIQ1tvFuuu0YBNZBvrHyrkO.jpg</t>
  </si>
  <si>
    <t>_EoLNs5m-7Y</t>
  </si>
  <si>
    <t>Al Bravo Films</t>
  </si>
  <si>
    <t>tt12689248</t>
  </si>
  <si>
    <t>6891e91f7a297d387b05620f</t>
  </si>
  <si>
    <t>The Commuter</t>
  </si>
  <si>
    <t>commuter</t>
  </si>
  <si>
    <t>A businessman, on his daily commute home, gets unwittingly caught up in a criminal conspiracy that threatens not only his life but the lives of those around him.</t>
  </si>
  <si>
    <t>2018-01-11T00:00:00Z</t>
  </si>
  <si>
    <t>2018-04-17T00:00:00Z</t>
  </si>
  <si>
    <t>https://image.tmdb.org/t/p/original/rDeGK6FIUfVcXmuBdEORPAGPMNg.jpg</t>
  </si>
  <si>
    <t>https://thecommuter.movie/</t>
  </si>
  <si>
    <t>g1RMoMrr3SM</t>
  </si>
  <si>
    <t>tt1590193</t>
  </si>
  <si>
    <t>6891e91f7a297d387b056210</t>
  </si>
  <si>
    <t>The Contract</t>
  </si>
  <si>
    <t>contract</t>
  </si>
  <si>
    <t>Attempting to recover from a recent family trauma by escaping into the woods for a peaceful hiking trip, an ex-lawman and his young son stumble across a dangerous contract killer.</t>
  </si>
  <si>
    <t>2006-04-05T00:00:00Z</t>
  </si>
  <si>
    <t>https://image.tmdb.org/t/p/original/sU2yzV3T1LetBdQPAeBRDb4YwLo.jpg</t>
  </si>
  <si>
    <t>lFELOkQbHDc</t>
  </si>
  <si>
    <t>Millenium Films</t>
  </si>
  <si>
    <t>tt0445946</t>
  </si>
  <si>
    <t>6891e91f7a297d387b056211</t>
  </si>
  <si>
    <t>The Contractor</t>
  </si>
  <si>
    <t>contractor</t>
  </si>
  <si>
    <t>Former CIA Operative James Dial is coaxed back into action to kill a terrorist in London, but it all goes wrong and he is forced into hiding, where he meets and befriends a 12 year old girl.</t>
  </si>
  <si>
    <t>2007-07-10T00:00:00Z</t>
  </si>
  <si>
    <t>https://image.tmdb.org/t/p/original/udf7WGMqLeq4C91a4xEoS7WAh1.jpg</t>
  </si>
  <si>
    <t>tWk5weT6tow</t>
  </si>
  <si>
    <t>April Productions</t>
  </si>
  <si>
    <t>tt0770806</t>
  </si>
  <si>
    <t>6891e91f7a297d387b056212</t>
  </si>
  <si>
    <t>After being involuntarily discharged from the U.S. Special Forces, James Harper decides to support his family by joining a private contracting organization alongside his best friend and under the command of a fellow veteran. Overseas on a covert mission, Harper must evade those trying to kill him while making his way back home.</t>
  </si>
  <si>
    <t>https://image.tmdb.org/t/p/original/rJPGPZ5soaG27MK90oKpioSiJE2.jpg</t>
  </si>
  <si>
    <t>https://www.paramountmovies.com/movies/the-contractor</t>
  </si>
  <si>
    <t>e7glvM8Xh0w</t>
  </si>
  <si>
    <t>tt10323676</t>
  </si>
  <si>
    <t>6891e91f7a297d387b056213</t>
  </si>
  <si>
    <t>The Conversation</t>
  </si>
  <si>
    <t>conversation</t>
  </si>
  <si>
    <t>A paranoid, secretive surveillance expert has a crisis of conscience when he suspects that the couple he is spying on will be murdered.</t>
  </si>
  <si>
    <t>1974-04-07T00:00:00Z</t>
  </si>
  <si>
    <t>2000-12-12T00:00:00Z</t>
  </si>
  <si>
    <t>1983-03-22T00:00:00Z</t>
  </si>
  <si>
    <t>https://image.tmdb.org/t/p/original/dHqVBwcv1SGymOpUueRoKzcmdes.jpg</t>
  </si>
  <si>
    <t>https://www.zoetrope.com/american-zoetrope/the.conversation</t>
  </si>
  <si>
    <t>mDgKPQWyjRk</t>
  </si>
  <si>
    <t>The Directors Company</t>
  </si>
  <si>
    <t>tt0071360</t>
  </si>
  <si>
    <t>6891e91f7a297d387b056214</t>
  </si>
  <si>
    <t>The Counselor</t>
  </si>
  <si>
    <t>counselor</t>
  </si>
  <si>
    <t>A lawyer finds himself in far over his head when he attempts to get involved in drug trafficking.</t>
  </si>
  <si>
    <t>2013-10-25T00:00:00Z</t>
  </si>
  <si>
    <t>2014-03-13T00:00:00Z</t>
  </si>
  <si>
    <t>2013-11-15T00:00:00Z</t>
  </si>
  <si>
    <t>https://image.tmdb.org/t/p/original/aNiLkGnzVb5CorZHKk16w9S4COt.jpg</t>
  </si>
  <si>
    <t>sitiAk4WLQ8</t>
  </si>
  <si>
    <t>tt2193215</t>
  </si>
  <si>
    <t>6891e91f7a297d387b056215</t>
  </si>
  <si>
    <t>The Courier</t>
  </si>
  <si>
    <t>courier</t>
  </si>
  <si>
    <t>A shady FBI agent recruits a courier to deliver a mysterious package to a vengeful master criminal who has recently resurfaced with a diabolical plan.</t>
  </si>
  <si>
    <t>https://image.tmdb.org/t/p/original/ie2CLC0GC9mHL4rS8ADpX8uINIg.jpg</t>
  </si>
  <si>
    <t>SyIn1nLtpVo</t>
  </si>
  <si>
    <t>Films In Motion</t>
  </si>
  <si>
    <t>tt0995845</t>
  </si>
  <si>
    <t>6891e91f7a297d387b056216</t>
  </si>
  <si>
    <t>Ezekiel Mannings, a vicious crime boss, is out to kill Nick, the lone witness set to testify against him. He hires a mysterious female motorcycle courier to unknowingly deliver a poison-gas bomb to slay Nick, but after she rescues Nick from certain death, the duo must confront an army of ruthless hired killers in order to survive the night.</t>
  </si>
  <si>
    <t>2020-02-03T00:00:00Z</t>
  </si>
  <si>
    <t>2019-12-20T00:00:00Z</t>
  </si>
  <si>
    <t>https://image.tmdb.org/t/p/original/jE6QFRd48IzAxAubOE9HKB8sTjP.jpg</t>
  </si>
  <si>
    <t>https://www.signature-entertainment.co.uk/film/the-courier/</t>
  </si>
  <si>
    <t>EcaNxEVqsnM</t>
  </si>
  <si>
    <t>Rollercoaster Angel Productions</t>
  </si>
  <si>
    <t>tt8075016</t>
  </si>
  <si>
    <t>6891e91f7a297d387b056217</t>
  </si>
  <si>
    <t>The Croods</t>
  </si>
  <si>
    <t>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</si>
  <si>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</si>
  <si>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2013-03-15T00:00:00Z</t>
  </si>
  <si>
    <t>2013-10-01T00:00:00Z</t>
  </si>
  <si>
    <t>https://image.tmdb.org/t/p/original/27zvjVOtOi5ped1HSlJKNsKXkFH.jpg</t>
  </si>
  <si>
    <t>http://www.thecroodsmovie.com/</t>
  </si>
  <si>
    <t>E80GplS1OG8</t>
  </si>
  <si>
    <t>tt0481499</t>
  </si>
  <si>
    <t>The Croods Collection</t>
  </si>
  <si>
    <t>6891e91f7a297d387b056218</t>
  </si>
  <si>
    <t>The Croods: A New Age</t>
  </si>
  <si>
    <t>croods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</si>
  <si>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</si>
  <si>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2020-11-25T00:00:00Z</t>
  </si>
  <si>
    <t>2021-04-21T00:00:00Z</t>
  </si>
  <si>
    <t>https://image.tmdb.org/t/p/original/tbVZ3Sq88dZaCANlUcewQuHQOaE.jpg</t>
  </si>
  <si>
    <t>https://www.dreamworks.com/movies/the-croods-2</t>
  </si>
  <si>
    <t>hy4vAqF9Ko0</t>
  </si>
  <si>
    <t>tt2850386</t>
  </si>
  <si>
    <t>6891e91f7a297d387b056219</t>
  </si>
  <si>
    <t>The Crow</t>
  </si>
  <si>
    <t>crow</t>
  </si>
  <si>
    <t>Exactly one year after young rock guitarist Eric Draven and his fiancÃ©e are brutally killed by a ruthless gang of criminals, Draven, watched over by a hypnotic crow, returns from the grave to exact revenge.</t>
  </si>
  <si>
    <t>1994-05-11T00:00:00Z</t>
  </si>
  <si>
    <t>2005-07-30T00:00:00Z</t>
  </si>
  <si>
    <t>https://image.tmdb.org/t/p/original/rMMB3v6jYHjsvXRNJYESacoTD7j.jpg</t>
  </si>
  <si>
    <t>https://www.miramax.com/movie/the-crow/</t>
  </si>
  <si>
    <t>Ltzov6nhud0</t>
  </si>
  <si>
    <t>Entertainment Media Investment</t>
  </si>
  <si>
    <t>tt0109506</t>
  </si>
  <si>
    <t>The Crow Collection</t>
  </si>
  <si>
    <t>6891e91f7a297d387b05621a</t>
  </si>
  <si>
    <t>The Crow: City of Angels</t>
  </si>
  <si>
    <t>crow city angels</t>
  </si>
  <si>
    <t>A murder victim is brought back to life by a mysterious crow. With the help of a beautiful woman, he exacts revenge on his killers â€“ only to realize his enemy has discovered the one weakness that can destroy him forever.</t>
  </si>
  <si>
    <t>1996-08-29T00:00:00Z</t>
  </si>
  <si>
    <t>1997-08-26T00:00:00Z</t>
  </si>
  <si>
    <t>https://image.tmdb.org/t/p/original/wcWXBujfOUKYbWRnfnAUJaqxRrn.jpg</t>
  </si>
  <si>
    <t>https://www.miramax.com/movie/crow-ii-city-of-angels/</t>
  </si>
  <si>
    <t>ptt-3fC3bcU</t>
  </si>
  <si>
    <t>tt0115986</t>
  </si>
  <si>
    <t>6891e91f7a297d387b05621b</t>
  </si>
  <si>
    <t>The Crow: Salvation</t>
  </si>
  <si>
    <t>crow salvation</t>
  </si>
  <si>
    <t>Alex Corvis, a man wrongly executed for the murder of his girlfriend, returns from the dead and sets out to find the real killer.</t>
  </si>
  <si>
    <t>2000-01-23T00:00:00Z</t>
  </si>
  <si>
    <t>2024-08-09T00:00:00Z</t>
  </si>
  <si>
    <t>https://image.tmdb.org/t/p/original/5JkLJ0HS1hGxZHok9pjBcLCpLuX.jpg</t>
  </si>
  <si>
    <t>https://www.miramax.com/movie/crow-iii-salvation/</t>
  </si>
  <si>
    <t>XrVu11KNNB8</t>
  </si>
  <si>
    <t>tt0132910</t>
  </si>
  <si>
    <t>1916x1036</t>
  </si>
  <si>
    <t>6891e91f7a297d387b05621c</t>
  </si>
  <si>
    <t>The Curious Case of Benjamin Button</t>
  </si>
  <si>
    <t>curious case benjamin button</t>
  </si>
  <si>
    <t>Born under unusual circumstances, Benjamin Button springs into being as an elderly man in a New Orleans nursing home and ages in reverse. Twelve years after his birth, he meets Daisy, a child who flits in and out of his life as she grows up to be a dancer. Though he has all sorts of unusual adventures over the course of his life, it is his relationship with Daisy, and the hope that they will come together at the right time, that drives Benjamin forward.</t>
  </si>
  <si>
    <t>2008-12-25T00:00:00Z</t>
  </si>
  <si>
    <t>2009-06-10T00:00:00Z</t>
  </si>
  <si>
    <t>2009-01-29T00:00:00Z</t>
  </si>
  <si>
    <t>https://image.tmdb.org/t/p/original/26wEWZYt6yJkwRVkjcbwJEFh9IS.jpg</t>
  </si>
  <si>
    <t>http://www.benjaminbutton.com/</t>
  </si>
  <si>
    <t>lqijVXvw7_E</t>
  </si>
  <si>
    <t>tt0421715</t>
  </si>
  <si>
    <t>6891e91f7a297d387b05621d</t>
  </si>
  <si>
    <t>The D Train</t>
  </si>
  <si>
    <t>d train</t>
  </si>
  <si>
    <t>With his 20th reunion looming, Dan canâ€™t shake his high school insecurities. In a misguided mission to prove heâ€™s changed, Dan rekindles a friendship with the popular guy from his class and is left scrambling to protect more than just his reputation when a wild night takes an unexpected turn.</t>
  </si>
  <si>
    <t>2015-09-18T00:00:00Z</t>
  </si>
  <si>
    <t>https://image.tmdb.org/t/p/original/34sJQxmJT42jioSiabF5QobG0NC.jpg</t>
  </si>
  <si>
    <t>3PzB1Feeocw</t>
  </si>
  <si>
    <t>Rip Cord Productions</t>
  </si>
  <si>
    <t>tt2690138</t>
  </si>
  <si>
    <t>6891e91f7a297d387b05621e</t>
  </si>
  <si>
    <t>The Da Vinci Code</t>
  </si>
  <si>
    <t>da vinci code</t>
  </si>
  <si>
    <t>A murder in Parisâ€™ Louvre Museum and cryptic clues in some of Leonardo da Vinciâ€™s most famous paintings lead to the discovery of a religious mystery. For 2,000 years a secret society closely guards information that â€” should it come to light â€” could rock the very foundations of Christianity.</t>
  </si>
  <si>
    <t>2006-05-17T00:00:00Z</t>
  </si>
  <si>
    <t>2006-05-16T00:00:00Z</t>
  </si>
  <si>
    <t>https://image.tmdb.org/t/p/original/9ejKfNk0LBhSI9AahH4f9NJNZNM.jpg</t>
  </si>
  <si>
    <t>http://www.sonypictures.com/movies/thedavincicode/</t>
  </si>
  <si>
    <t>PHkW3TOl0-0</t>
  </si>
  <si>
    <t>tt0382625</t>
  </si>
  <si>
    <t>6891e91f7a297d387b05621f</t>
  </si>
  <si>
    <t>The Dark Knight</t>
  </si>
  <si>
    <t>dark knight</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</si>
  <si>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</si>
  <si>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2008-10-22T00:00:00Z</t>
  </si>
  <si>
    <t>2011-01-29T00:00:00Z</t>
  </si>
  <si>
    <t>https://image.tmdb.org/t/p/original/qJ2tW6WMUDux911r6m7haRef0WH.jpg</t>
  </si>
  <si>
    <t>https://www.warnerbros.com/movies/dark-knight/</t>
  </si>
  <si>
    <t>_PZpmTj1Q8Q</t>
  </si>
  <si>
    <t>tt0468569</t>
  </si>
  <si>
    <t>6891e91f7a297d387b056220</t>
  </si>
  <si>
    <t>The Dark Knight Rises</t>
  </si>
  <si>
    <t>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</si>
  <si>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</si>
  <si>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2012-11-28T00:00:00Z</t>
  </si>
  <si>
    <t>https://image.tmdb.org/t/p/original/hr0L2aueqlP2BYUblTTjmtn0hw4.jpg</t>
  </si>
  <si>
    <t>http://www.thedarkknightrises.com/</t>
  </si>
  <si>
    <t>GAjBzu8ggi0</t>
  </si>
  <si>
    <t>tt1345836</t>
  </si>
  <si>
    <t>6891e91f7a297d387b056221</t>
  </si>
  <si>
    <t>The Darkest Minds</t>
  </si>
  <si>
    <t>darkest minds</t>
  </si>
  <si>
    <t>After a disease kills 98% of America's children, the surviving 2% develop superpowers and are placed in internment camps. A 16-year-old girl escapes her camp and joins a group of other teens on the run from the government.</t>
  </si>
  <si>
    <t>2018-10-30T00:00:00Z</t>
  </si>
  <si>
    <t>2018-08-10T00:00:00Z</t>
  </si>
  <si>
    <t>https://image.tmdb.org/t/p/original/8NdQneXBYVbBKt81bFhXiyThe0h.jpg</t>
  </si>
  <si>
    <t>https://www.20thcenturystudios.com/movies/the-darkest-minds</t>
  </si>
  <si>
    <t>L4YtUUk6lcg</t>
  </si>
  <si>
    <t>tt4073790</t>
  </si>
  <si>
    <t>6891e91f7a297d387b056222</t>
  </si>
  <si>
    <t>The Day After Tomorrow</t>
  </si>
  <si>
    <t>day after tomorrow</t>
  </si>
  <si>
    <t>After paleoclimatologist Jack Hall is largely ignored by UN officials when presenting his environmental concerns about the beginning of a new Ice Age, his research proves true when a superstorm develops, setting off catastrophic natural disasters throughout the world. Trying to get to his son, Sam, who is trapped in New York City with his friend Laura and others, Jack and his crew must travel to get to Sam before it's too late.</t>
  </si>
  <si>
    <t>2004-05-26T00:00:00Z</t>
  </si>
  <si>
    <t>2004-10-12T00:00:00Z</t>
  </si>
  <si>
    <t>https://image.tmdb.org/t/p/original/Wr4HeYQRvwVCxzOV5TmGE7UkXq.jpg</t>
  </si>
  <si>
    <t>http://www.thedayaftertomorrow.com/</t>
  </si>
  <si>
    <t>Gjq9k2XoLv8</t>
  </si>
  <si>
    <t>tt0319262</t>
  </si>
  <si>
    <t>6891e91f7a297d387b056223</t>
  </si>
  <si>
    <t>The Day of the Jackal</t>
  </si>
  <si>
    <t>day jackal</t>
  </si>
  <si>
    <t>An international assassin known as â€˜The Jackalâ€™ is employed by disgruntled French generals to kill President Charles de Gaulle, with a dedicated gendarme on the assassinâ€™s trail.</t>
  </si>
  <si>
    <t>1973-05-16T00:00:00Z</t>
  </si>
  <si>
    <t>https://image.tmdb.org/t/p/original/vThgcb3JOj99yETg8WChuci4LV2.jpg</t>
  </si>
  <si>
    <t>lQdYPtm2u2k</t>
  </si>
  <si>
    <t>Universal Productions France</t>
  </si>
  <si>
    <t>tt0069947</t>
  </si>
  <si>
    <t>6891e91f7a297d387b056224</t>
  </si>
  <si>
    <t>The Debt</t>
  </si>
  <si>
    <t>Rachel Singer is a former Mossad agent who tried to capture a notorious Nazi war criminal â€“ the Surgeon of Birkenau â€“ in a secret Israeli mission that ended with his death on the streets of East Berlin. Now, 30 years later, a man claiming to be the doctor has surfaced, and Rachel must return to Eastern Europe to uncover the truth. Overwhelmed by haunting memories of her younger self and her two fellow agents, the still-celebrated heroine must relive the trauma of those events and confront the debt she has incurred.</t>
  </si>
  <si>
    <t>2010-09-30T00:00:00Z</t>
  </si>
  <si>
    <t>2012-01-03T00:00:00Z</t>
  </si>
  <si>
    <t>2011-10-21T00:00:00Z</t>
  </si>
  <si>
    <t>https://image.tmdb.org/t/p/original/zlavkPAIzIIQppcU9vcQrKZjfmb.jpg</t>
  </si>
  <si>
    <t>http://www.debt-themovie.com/</t>
  </si>
  <si>
    <t>ApMEDQbV2cI</t>
  </si>
  <si>
    <t>Pioneer Pictures</t>
  </si>
  <si>
    <t>tt1226753</t>
  </si>
  <si>
    <t>6891e91f7a297d387b056225</t>
  </si>
  <si>
    <t>The Debt Collector</t>
  </si>
  <si>
    <t>debt collector</t>
  </si>
  <si>
    <t>A classically-trained martial artist goes to work as a debt collector for the mob. The job seems easy enough, until one â€œclientâ€ pulls him into a situation deeper than could ever be expected.</t>
  </si>
  <si>
    <t>2018-04-26T00:00:00Z</t>
  </si>
  <si>
    <t>https://image.tmdb.org/t/p/original/6psiAxHQ7dojUTzf34CqMYkzNns.jpg</t>
  </si>
  <si>
    <t>N0O5iwmXzXM</t>
  </si>
  <si>
    <t>Tarzana Productions</t>
  </si>
  <si>
    <t>tt7448180</t>
  </si>
  <si>
    <t>The Debt Collector Collection</t>
  </si>
  <si>
    <t>6891e91f7a297d387b056226</t>
  </si>
  <si>
    <t>The Departed</t>
  </si>
  <si>
    <t>departed</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</si>
  <si>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</si>
  <si>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2006-10-04T00:00:00Z</t>
  </si>
  <si>
    <t>2006-11-09T00:00:00Z</t>
  </si>
  <si>
    <t>2009-05-23T00:00:00Z</t>
  </si>
  <si>
    <t>https://image.tmdb.org/t/p/original/nT97ifVT2J1yMQmeq20Qblg61T.jpg</t>
  </si>
  <si>
    <t>http://thedeparted.com</t>
  </si>
  <si>
    <t>r-MiSNsCdQ4</t>
  </si>
  <si>
    <t>tt0407887</t>
  </si>
  <si>
    <t>6891e91f7a297d387b056227</t>
  </si>
  <si>
    <t>The Devil All the Time</t>
  </si>
  <si>
    <t>devil all time</t>
  </si>
  <si>
    <t>In Knockemstiff, Ohio and its neighboring backwoods, sinister characters converge around young Arvin Russell as he fights the evil forces that threaten him and his family.</t>
  </si>
  <si>
    <t>2020-09-11T00:00:00Z</t>
  </si>
  <si>
    <t>2020-09-16T00:00:00Z</t>
  </si>
  <si>
    <t>https://image.tmdb.org/t/p/original/sdMZmKVvrnyYbl9Az4L6ehuIrFp.jpg</t>
  </si>
  <si>
    <t>http://www.netflix.com/title/81028870</t>
  </si>
  <si>
    <t>EIzazUv2gtI</t>
  </si>
  <si>
    <t>tt7395114</t>
  </si>
  <si>
    <t>6891e91f7a297d387b056228</t>
  </si>
  <si>
    <t>The Devil Wears Prada</t>
  </si>
  <si>
    <t>devil wears prada</t>
  </si>
  <si>
    <t>Andy moves to New York to work in the fashion industry. Her boss is extremely demanding, cruel and won't let her succeed if she doesn't fit into the high class elegant look of their magazine.</t>
  </si>
  <si>
    <t>2006-06-29T00:00:00Z</t>
  </si>
  <si>
    <t>2019-04-17T00:00:00Z</t>
  </si>
  <si>
    <t>https://image.tmdb.org/t/p/original/1LwW0W0Zyik00OmQPTnCUjmCh1C.jpg</t>
  </si>
  <si>
    <t>http://www.devilwearspradamovie.com/</t>
  </si>
  <si>
    <t>6ZOZwUQKu3E</t>
  </si>
  <si>
    <t>tt0458352</t>
  </si>
  <si>
    <t>The Devil Wears Prada Collection</t>
  </si>
  <si>
    <t>6891e91f7a297d387b056229</t>
  </si>
  <si>
    <t>The Devil's Advocate</t>
  </si>
  <si>
    <t>devil s advocate</t>
  </si>
  <si>
    <t>Aspiring Florida defense lawyer Kevin Lomax accepts a job at a New York law firm. With the stakes getting higher every case, Kevin quickly learns that his boss has something far more evil planned.</t>
  </si>
  <si>
    <t>1997-10-17T00:00:00Z</t>
  </si>
  <si>
    <t>2002-05-11T00:00:00Z</t>
  </si>
  <si>
    <t>https://image.tmdb.org/t/p/original/5ZzBGpxy55OQzHxKVY11IpY6a0o.jpg</t>
  </si>
  <si>
    <t>40hHA9n4C2o</t>
  </si>
  <si>
    <t>Monarchy Enterprises B.V.</t>
  </si>
  <si>
    <t>tt0118971</t>
  </si>
  <si>
    <t>6891e91f7a297d387b05622a</t>
  </si>
  <si>
    <t>The Dirt</t>
  </si>
  <si>
    <t>dirt</t>
  </si>
  <si>
    <t>The story of MÃ¶tley CrÃ¼e and their rise from the Sunset Strip club scene of the early 1980s to superstardom.</t>
  </si>
  <si>
    <t>https://image.tmdb.org/t/p/original/xGY5rr8441ib0lT9mtHZn7e8Aay.jpg</t>
  </si>
  <si>
    <t>https://www.netflix.com/title/80169469</t>
  </si>
  <si>
    <t>10th Street Entertainment</t>
  </si>
  <si>
    <t>tt0800325</t>
  </si>
  <si>
    <t>6891e91f7a297d387b05622b</t>
  </si>
  <si>
    <t>The Disaster Artist</t>
  </si>
  <si>
    <t>disaster artist</t>
  </si>
  <si>
    <t>An aspiring actor in Hollywood meets an enigmatic stranger by the name of Tommy Wiseau, the meeting leads the actor down a path nobody could have predicted; creating the worst movie ever made.</t>
  </si>
  <si>
    <t>2017-03-12T00:00:00Z</t>
  </si>
  <si>
    <t>https://image.tmdb.org/t/p/original/2HuLGiyH0TPYxnCvYHAxc8K738o.jpg</t>
  </si>
  <si>
    <t>https://a24films.com/films/the-disaster-artist</t>
  </si>
  <si>
    <t>sPSJYXi7BWA</t>
  </si>
  <si>
    <t>tt3521126</t>
  </si>
  <si>
    <t>6891e91f7a297d387b05622c</t>
  </si>
  <si>
    <t>The Distinguished Gentleman</t>
  </si>
  <si>
    <t>distinguished gentleman</t>
  </si>
  <si>
    <t>A Florida con man uses the recent death of the long time Congressman from his district, who he just happens to share a last name with, to get elected to his version of paradise, the U.S. Congress, where the money flows from lobbyists.</t>
  </si>
  <si>
    <t>https://image.tmdb.org/t/p/original/ny722xPMhsY6JlRmQQjLZs7JP0S.jpg</t>
  </si>
  <si>
    <t>SfOSA34yjuI</t>
  </si>
  <si>
    <t>tt0104114</t>
  </si>
  <si>
    <t>6891e91f7a297d387b05622d</t>
  </si>
  <si>
    <t>The Do-Over</t>
  </si>
  <si>
    <t>do over</t>
  </si>
  <si>
    <t>The life of a bank manager is turned upside down when a friend from his past manipulates him into faking his own death and taking off on an adventure.</t>
  </si>
  <si>
    <t>https://image.tmdb.org/t/p/original/z9VCm2E6gCAwbM2SELRawfqdXBO.jpg</t>
  </si>
  <si>
    <t>https://www.netflix.com/title/80063265</t>
  </si>
  <si>
    <t>lZ1fKYmF4qU</t>
  </si>
  <si>
    <t>tt4769836</t>
  </si>
  <si>
    <t>6891e91f7a297d387b05622e</t>
  </si>
  <si>
    <t>The Doors</t>
  </si>
  <si>
    <t>doors</t>
  </si>
  <si>
    <t>The story of the famous and influential 1960s rock band and its lead singer and composer, Jim Morrison.</t>
  </si>
  <si>
    <t>1991-03-01T00:00:00Z</t>
  </si>
  <si>
    <t>https://image.tmdb.org/t/p/original/x1LM3dzGuG6xOz0aT2e71o11vhu.jpg</t>
  </si>
  <si>
    <t>qJu9nfVCQmk</t>
  </si>
  <si>
    <t>tt0101761</t>
  </si>
  <si>
    <t>6891e91f7a297d387b05622f</t>
  </si>
  <si>
    <t>The Double</t>
  </si>
  <si>
    <t>double</t>
  </si>
  <si>
    <t>The mysterious murder of a US senator bearing the distinctive trademark of the legendary Soviet assassin 'Cassius', forces retired CIA operative, Paul Shepherson to team with rookie FBI agent, Ben Geary  to solve the crime. Having spent his career chasing Cassius, Shepherdson is convinced his nemesis is long dead, but is pushed to take on the case by his former supervisor, Tom Highland. Geary, who wrote his Master's thesis on Shepherdson's pursuit of the Soviet killer, is certain that Cassius has resurfaced.</t>
  </si>
  <si>
    <t>2012-02-25T00:00:00Z</t>
  </si>
  <si>
    <t>https://image.tmdb.org/t/p/original/t4W10sjJSDAWRUDn2Kb8DQKxiZv.jpg</t>
  </si>
  <si>
    <t>http://www.thedoublemovie.com/</t>
  </si>
  <si>
    <t>pKRKoZIjiFk</t>
  </si>
  <si>
    <t>tt1646980</t>
  </si>
  <si>
    <t>6891e91f7a297d387b056230</t>
  </si>
  <si>
    <t>The Drop</t>
  </si>
  <si>
    <t>drop</t>
  </si>
  <si>
    <t>Bob Saginowski finds himself at the center of a robbery gone awry and entwined in an investigation that digs deep into the neighborhood's past where friends, families, and foes all work together to make a living - no matter the cost.</t>
  </si>
  <si>
    <t>2015-02-05T00:00:00Z</t>
  </si>
  <si>
    <t>https://image.tmdb.org/t/p/original/olQInYvVCW2wycMSU1ogo9Jshml.jpg</t>
  </si>
  <si>
    <t>RJZtoAKDf_8</t>
  </si>
  <si>
    <t>tt1600196</t>
  </si>
  <si>
    <t>6891e91f7a297d387b056231</t>
  </si>
  <si>
    <t>The Duchess</t>
  </si>
  <si>
    <t>duchess</t>
  </si>
  <si>
    <t>A chronicle of the life of 18th century aristocrat Georgiana, Duchess of Devonshire, who was reviled for her extravagant political and personal life.</t>
  </si>
  <si>
    <t>2008-11-12T00:00:00Z</t>
  </si>
  <si>
    <t>https://image.tmdb.org/t/p/original/77ckyYrWmR12kl3qToqmDySnuwv.jpg</t>
  </si>
  <si>
    <t>http://www.theduchessmovie.com/</t>
  </si>
  <si>
    <t>FFg-oduezDs</t>
  </si>
  <si>
    <t>PathÃ© Renn Productions</t>
  </si>
  <si>
    <t>tt0864761</t>
  </si>
  <si>
    <t>6891e91f7a297d387b056232</t>
  </si>
  <si>
    <t>The Dukes of Hazzard</t>
  </si>
  <si>
    <t>dukes hazzard</t>
  </si>
  <si>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</si>
  <si>
    <t>2005-08-05T00:00:00Z</t>
  </si>
  <si>
    <t>2006-04-07T00:00:00Z</t>
  </si>
  <si>
    <t>2008-09-23T00:00:00Z</t>
  </si>
  <si>
    <t>https://image.tmdb.org/t/p/original/NRBLdQ5EpO6BAtWz2F2SX6fkOQ.jpg</t>
  </si>
  <si>
    <t>http://www.warnerbros.com/dukes-hazzard/index_splash</t>
  </si>
  <si>
    <t>WV Films III</t>
  </si>
  <si>
    <t>tt0377818</t>
  </si>
  <si>
    <t>The Dukes of Hazzard (Reboot) Collection</t>
  </si>
  <si>
    <t>6891e91f7a297d387b056233</t>
  </si>
  <si>
    <t>The Dukes of Hazzard: The Beginning</t>
  </si>
  <si>
    <t>dukes hazzard beginning</t>
  </si>
  <si>
    <t>When mischievous teenaged cousins Bo and Luke Duke are arrested, both boys are paroled to the care of their Uncle Jesse in Hazzard, sentenced to a summer of hard work. It's not long before the Duke boys learn of Boss Hogg's plans to foreclose on Uncle Jesse's farm. Together, with help from their cousin Daisy, Bo and Luke vow to save the family's property and its storied history of producing the best moonshine in all of Hazzard.</t>
  </si>
  <si>
    <t>2007-03-04T00:00:00Z</t>
  </si>
  <si>
    <t>https://image.tmdb.org/t/p/original/1kqpqfIhCvuPRqNuH0ox3T5MBHZ.jpg</t>
  </si>
  <si>
    <t>6d0iwpQldpM</t>
  </si>
  <si>
    <t>Warner Premiere</t>
  </si>
  <si>
    <t>tt0800328</t>
  </si>
  <si>
    <t>6891e91f7a297d387b056234</t>
  </si>
  <si>
    <t>The East</t>
  </si>
  <si>
    <t>east</t>
  </si>
  <si>
    <t>An operative for an elite private intelligence firm finds her priorities irrevocably changed after she is tasked with infiltrating an anarchist group known for executing covert attacks upon major corporations.</t>
  </si>
  <si>
    <t>2013-05-31T00:00:00Z</t>
  </si>
  <si>
    <t>2013-09-06T00:00:00Z</t>
  </si>
  <si>
    <t>https://image.tmdb.org/t/p/original/nGoFIX5WmthZZ3eLBd0QwDSkWNy.jpg</t>
  </si>
  <si>
    <t>http://www.theeastmovie.com/</t>
  </si>
  <si>
    <t>MRX7w75wIFk</t>
  </si>
  <si>
    <t>tt1869716</t>
  </si>
  <si>
    <t>6891e91f7a297d387b056235</t>
  </si>
  <si>
    <t>The Empire Strikes Back</t>
  </si>
  <si>
    <t>empire strikes back</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</si>
  <si>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</si>
  <si>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1980-05-20T00:00:00Z</t>
  </si>
  <si>
    <t>1992-12-01T00:00:00Z</t>
  </si>
  <si>
    <t>2002-05-02T00:00:00Z</t>
  </si>
  <si>
    <t>https://image.tmdb.org/t/p/original/nNAeTmF4CtdSgMDplXTDPOpYzsX.jpg</t>
  </si>
  <si>
    <t>http://www.starwars.com/films/star-wars-episode-v-the-empire-strikes-back</t>
  </si>
  <si>
    <t>vU6L3jXt2r8</t>
  </si>
  <si>
    <t>tt0080684</t>
  </si>
  <si>
    <t>6891e91f7a297d387b056236</t>
  </si>
  <si>
    <t>The Enforcer</t>
  </si>
  <si>
    <t>enforcer</t>
  </si>
  <si>
    <t>A noir thriller set in Miami, the film follows an enforcer who discovers his femme fatale boss has branched out into cyber sex trafficking, putting a young runaway heâ€™s befriended at risk. He sacrifices everything to save the young girl from the deadly organization heâ€™s spent his life building.</t>
  </si>
  <si>
    <t>2022-09-22T00:00:00Z</t>
  </si>
  <si>
    <t>2022-12-08T00:00:00Z</t>
  </si>
  <si>
    <t>https://image.tmdb.org/t/p/original/pXC8JJbfnRWtbD8i2yKFqqWEO4X.jpg</t>
  </si>
  <si>
    <t>XmpK_5EOuGc</t>
  </si>
  <si>
    <t>Born to Burn Films</t>
  </si>
  <si>
    <t>tt14857730</t>
  </si>
  <si>
    <t>6891e91f7a297d387b056237</t>
  </si>
  <si>
    <t>The Engineer</t>
  </si>
  <si>
    <t>engineer</t>
  </si>
  <si>
    <t>As Israel is rocked by a series of terrorist bombings, a US senator's daughter is killed in one bloody explosion. Now, ex-Mossad agent Etan must lead an elite, covert team of agents and mercenaries to find the man responsibleâ€”the elusive â€œEngineer.â€ Can they find and destroy the madman before more innocent lives are lost?</t>
  </si>
  <si>
    <t>2024-11-11T00:00:00Z</t>
  </si>
  <si>
    <t>2023-08-18T00:00:00Z</t>
  </si>
  <si>
    <t>https://image.tmdb.org/t/p/original/wxAy5QZlB70HWJUeI6JaPpzNj3T.jpg</t>
  </si>
  <si>
    <t>Wg6uB7ULaB4</t>
  </si>
  <si>
    <t>tt26450742</t>
  </si>
  <si>
    <t>6891e91f7a297d387b056238</t>
  </si>
  <si>
    <t>The Entitled</t>
  </si>
  <si>
    <t>entitled</t>
  </si>
  <si>
    <t>Without the security of the job he wants or the future he dreamed of, Paul Dynan plans the perfect crime to help his struggling family â€“ abduct the socialite children of three wealthy men and collect a ransom of $3-million dollars. Over the course of one long night, Paul and his accomplices hold the rich kids hostage awaiting the ransom with little idea of the secrets that will surface between the fathers when they are forced to choose between their children and their money.</t>
  </si>
  <si>
    <t>https://image.tmdb.org/t/p/original/nJMru27zbwolphYGEvzqYkMmm0e.jpg</t>
  </si>
  <si>
    <t>kgX1pDIonac</t>
  </si>
  <si>
    <t>South Creek Pictures</t>
  </si>
  <si>
    <t>tt1650535</t>
  </si>
  <si>
    <t>6891e91f7a297d387b056239</t>
  </si>
  <si>
    <t>The Equalizer</t>
  </si>
  <si>
    <t>equalizer</t>
  </si>
  <si>
    <t>McCall believes he has put his mysterious past behind him and dedicated himself to beginning a new, quiet life. But when he meets Teri, a young girl under the control of ultra-violent Russian gangsters, he canâ€™t stand idly by â€“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</si>
  <si>
    <t>2014-09-24T00:00:00Z</t>
  </si>
  <si>
    <t>https://image.tmdb.org/t/p/original/9u4yW7yPA0BQ2pv9XwiNzItwvp8.jpg</t>
  </si>
  <si>
    <t>https://www.sonypictures.com/movies/theequalizer</t>
  </si>
  <si>
    <t>BP_FwE0Z7no</t>
  </si>
  <si>
    <t>Lonetree Entertainment</t>
  </si>
  <si>
    <t>tt0455944</t>
  </si>
  <si>
    <t>The Equalizer Collection</t>
  </si>
  <si>
    <t>6891e91f7a297d387b05623a</t>
  </si>
  <si>
    <t>The Equalizer 2</t>
  </si>
  <si>
    <t>equalizer 2</t>
  </si>
  <si>
    <t>Robert McCall, who serves an unflinching justice for the exploited and oppressed, embarks on a relentless, globe-trotting quest for vengeance when his former partner is murdered.</t>
  </si>
  <si>
    <t>2018-07-19T00:00:00Z</t>
  </si>
  <si>
    <t>2018-12-10T00:00:00Z</t>
  </si>
  <si>
    <t>2018-07-20T00:00:00Z</t>
  </si>
  <si>
    <t>https://image.tmdb.org/t/p/original/cQvc9N6JiMVKqol3wcYrGshsIdZ.jpg</t>
  </si>
  <si>
    <t>https://www.sonypictures.com/movies/theequalizer2</t>
  </si>
  <si>
    <t>EiaVnU18pcs</t>
  </si>
  <si>
    <t>tt3766354</t>
  </si>
  <si>
    <t>6891e91f7a297d387b05623b</t>
  </si>
  <si>
    <t>The Equalizer 3</t>
  </si>
  <si>
    <t>equalizer 3</t>
  </si>
  <si>
    <t>Robert McCall finds himself at home in Southern Italy but he discovers his friends are under the control of local crime bosses. As events turn deadly, McCall knows what he has to do: become his friends' protector by taking on the mafia.</t>
  </si>
  <si>
    <t>2023-08-30T00:00:00Z</t>
  </si>
  <si>
    <t>https://image.tmdb.org/t/p/original/b0Ej6fnXAP8fK75hlyi2jKqdhHz.jpg</t>
  </si>
  <si>
    <t>https://www.equalizer.movie</t>
  </si>
  <si>
    <t>fQfrzHFmVe8</t>
  </si>
  <si>
    <t>tt17024450</t>
  </si>
  <si>
    <t>6891e91f7a297d387b05623c</t>
  </si>
  <si>
    <t>The Family Man</t>
  </si>
  <si>
    <t>Jack's lavish, fast-paced lifestyle changes one Christmas night when he stumbles into a grocery store holdup and disarms the gunman. The next morning he wakes up in bed lying next to Kate, his college sweetheart he left in order to pursue his career, and to the horrifying discovery that his former life no longer exists. As he stumbles through this alternate suburban universe, Jack finds himself at a crossroad where he must choose between his high-power career and the woman he loves.</t>
  </si>
  <si>
    <t>https://image.tmdb.org/t/p/original/9wToOVsKuf0XeKhlauzCa3D8Gui.jpg</t>
  </si>
  <si>
    <t>Hzw-p2PfBeU</t>
  </si>
  <si>
    <t>Beacon Pictures</t>
  </si>
  <si>
    <t>tt0218967</t>
  </si>
  <si>
    <t>6891e91f7a297d387b05623d</t>
  </si>
  <si>
    <t>The Fan</t>
  </si>
  <si>
    <t>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</si>
  <si>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gloryâ€”not even murder.</t>
  </si>
  <si>
    <t>1996-08-15T00:00:00Z</t>
  </si>
  <si>
    <t>https://image.tmdb.org/t/p/original/lu7CjP8YES5dJMCFg5O9o9jCkjl.jpg</t>
  </si>
  <si>
    <t>OJhwzOqqdqU</t>
  </si>
  <si>
    <t>tt0116277</t>
  </si>
  <si>
    <t>6891e91f7a297d387b05623e</t>
  </si>
  <si>
    <t>The Fanatic</t>
  </si>
  <si>
    <t>fanatic</t>
  </si>
  <si>
    <t>A rabid film fan stalks his favorite action hero and destroys the star's life.</t>
  </si>
  <si>
    <t>https://image.tmdb.org/t/p/original/nojx83s8JWyYpI9oeKdQXniWMu6.jpg</t>
  </si>
  <si>
    <t>YRS6V8RXIKE</t>
  </si>
  <si>
    <t>Daniel Grodnik Productions</t>
  </si>
  <si>
    <t>tt7869070</t>
  </si>
  <si>
    <t>6891e91f7a297d387b05623f</t>
  </si>
  <si>
    <t>The Fast and the Furious</t>
  </si>
  <si>
    <t>Dominic Toretto is a Los Angeles street racer suspected of masterminding a series of big-rig hijackings. When undercover cop Brian O'Conner infiltrates Toretto's iconoclastic crew, he falls for Toretto's sister and must choose a side: the gang or the LAPD.</t>
  </si>
  <si>
    <t>2001-06-22T00:00:00Z</t>
  </si>
  <si>
    <t>https://image.tmdb.org/t/p/original/gqY0ITBgT7A82poL9jv851qdnIb.jpg</t>
  </si>
  <si>
    <t>https://www.uphe.com/movies/the-fast-and-the-furious</t>
  </si>
  <si>
    <t>m_jWcyfjFGw</t>
  </si>
  <si>
    <t>tt0232500</t>
  </si>
  <si>
    <t>3840x1632</t>
  </si>
  <si>
    <t>6891e91f7a297d387b056240</t>
  </si>
  <si>
    <t>The Fast and the Furious: Tokyo Drift</t>
  </si>
  <si>
    <t>fast furious tokyo drift</t>
  </si>
  <si>
    <t>In order to avoid a jail sentence, Sean Boswell heads to Tokyo to live with his military father. In a low-rent section of the city, Shaun gets caught up in the underground world of drift racing</t>
  </si>
  <si>
    <t>2006-06-03T00:00:00Z</t>
  </si>
  <si>
    <t>2006-10-11T00:00:00Z</t>
  </si>
  <si>
    <t>2006-07-13T00:00:00Z</t>
  </si>
  <si>
    <t>https://image.tmdb.org/t/p/original/46xqGOwHbh2TH2avWSw3SMXph4E.jpg</t>
  </si>
  <si>
    <t>https://www.uphe.com/movies/the-fast-and-the-furious-tokyo-drift</t>
  </si>
  <si>
    <t>K6RWbKMSDcg</t>
  </si>
  <si>
    <t>MP Munich Pape Filmproductions</t>
  </si>
  <si>
    <t>tt0463985</t>
  </si>
  <si>
    <t>6891e91f7a297d387b056241</t>
  </si>
  <si>
    <t>The Fate of the Furious</t>
  </si>
  <si>
    <t>fate furious</t>
  </si>
  <si>
    <t>When a mysterious woman seduces Dom into the world of crime and a betrayal of those closest to him, the crew face trials that will test them as never before.</t>
  </si>
  <si>
    <t>2017-04-12T00:00:00Z</t>
  </si>
  <si>
    <t>2017-07-11T00:00:00Z</t>
  </si>
  <si>
    <t>https://image.tmdb.org/t/p/original/dImWM7GJqryWJO9LHa3XQ8DD5NH.jpg</t>
  </si>
  <si>
    <t>https://www.uphe.com/movies/the-fate-of-the-furious</t>
  </si>
  <si>
    <t>iVdIiOKBPkg</t>
  </si>
  <si>
    <t>tt4630562</t>
  </si>
  <si>
    <t>6891e91f7a297d387b056242</t>
  </si>
  <si>
    <t>The Fifth Element</t>
  </si>
  <si>
    <t>Le CinquiÃ¨me Ã‰lÃ©ment</t>
  </si>
  <si>
    <t>fifth element</t>
  </si>
  <si>
    <t>In 2257, a taxi driver is unintentionally given the task of saving a young girl who is part of the key that will ensure the survival of humanity.</t>
  </si>
  <si>
    <t>1997-10-22T00:00:00Z</t>
  </si>
  <si>
    <t>1998-10-13T00:00:00Z</t>
  </si>
  <si>
    <t>https://image.tmdb.org/t/p/original/fPtlCO1yQtnoLHOwKtWz7db6RGU.jpg</t>
  </si>
  <si>
    <t>https://www.sonypictures.com/movies/thefifthelement</t>
  </si>
  <si>
    <t>5Sg2RkdkSvk</t>
  </si>
  <si>
    <t>tt0119116</t>
  </si>
  <si>
    <t>6891e91f7a297d387b056243</t>
  </si>
  <si>
    <t>The Firm</t>
  </si>
  <si>
    <t>firm</t>
  </si>
  <si>
    <t>Mitch McDeere is a young man with a promising future in Law. About to sit his Bar exam, he is approached by 'The Firm' and made an offer he doesn't refuse. Seduced by the money and gifts showered on him, he is totally oblivious to the more sinister side of his company. Then, two Associates are murdered. The FBI contact him, asking him for information and suddenly his life is ruined. He has a choice - work with the FBI, or stay with the Firm. Either way he will lose his life as he knows it. Mitch figures the only way out is to follow his own plan...</t>
  </si>
  <si>
    <t>1993-06-30T00:00:00Z</t>
  </si>
  <si>
    <t>https://image.tmdb.org/t/p/original/kFexXCzidkm4LwlgZqxsJsDQB5v.jpg</t>
  </si>
  <si>
    <t>tt0106918</t>
  </si>
  <si>
    <t>6891e91f7a297d387b056244</t>
  </si>
  <si>
    <t>The Five-Year Engagement</t>
  </si>
  <si>
    <t>five year engagement</t>
  </si>
  <si>
    <t>Exactly one year after Tom meets Violet, he surprises her with a wedding ring. By all accounts, Tom and Violet are destined for their happily ever after. However, this engaged couple just keep getting tripped up on the long walk down the aisle.</t>
  </si>
  <si>
    <t>2012-04-27T00:00:00Z</t>
  </si>
  <si>
    <t>2012-12-04T00:00:00Z</t>
  </si>
  <si>
    <t>https://image.tmdb.org/t/p/original/drsY910CSoSkROYypNVwUxI875T.jpg</t>
  </si>
  <si>
    <t>http://www.thefiveyearengagementmovie.com/</t>
  </si>
  <si>
    <t>Us-5iN5aFqE</t>
  </si>
  <si>
    <t>tt1195478</t>
  </si>
  <si>
    <t>6891e91f7a297d387b056245</t>
  </si>
  <si>
    <t>The Flash</t>
  </si>
  <si>
    <t>flash</t>
  </si>
  <si>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</si>
  <si>
    <t>2023-07-18T00:00:00Z</t>
  </si>
  <si>
    <t>https://image.tmdb.org/t/p/original/rktDFPbfHfUbArZ6OOOKsXcv0Bm.jpg</t>
  </si>
  <si>
    <t>https://www.dc.com/theflash</t>
  </si>
  <si>
    <t>jprhe-cWKGs</t>
  </si>
  <si>
    <t>tt0439572</t>
  </si>
  <si>
    <t>6891e91f7a297d387b056246</t>
  </si>
  <si>
    <t>forbidden kingdom</t>
  </si>
  <si>
    <t>An American teenager who is obsessed with Hong Kong cinema and kung-fu classics makes an extraordinary discovery in a Chinatown pawnshop: the legendary stick weapon of the Chinese sage and warrior, the Monkey King. With the lost relic in hand, the teenager unexpectedly finds himself travelling back to ancient China to join a crew of warriors from martial arts lore on a dangerous quest to free the imprisoned Monkey King.</t>
  </si>
  <si>
    <t>2008-10-02T00:00:00Z</t>
  </si>
  <si>
    <t>https://image.tmdb.org/t/p/original/uUJhGtQgctiUaz9KutZzW91P9LS.jpg</t>
  </si>
  <si>
    <t>6t8_jG56mEo</t>
  </si>
  <si>
    <t>tt0865556</t>
  </si>
  <si>
    <t>6891e91f7a297d387b056247</t>
  </si>
  <si>
    <t>The Foreigner</t>
  </si>
  <si>
    <t>foreigner</t>
  </si>
  <si>
    <t>Quan is a humble London businessman whose long-buried past erupts in a revenge-fueled vendetta when the only person left for him to love â€“ his teenage daughter â€“ dies in an Irish Republican Army car bombing. His relentless search to find the terrorists leads to a cat-and-mouse conflict with a British government official whose own past may hold the clues to the identities of the elusive killers.</t>
  </si>
  <si>
    <t>2018-01-09T00:00:00Z</t>
  </si>
  <si>
    <t>2017-12-18T00:00:00Z</t>
  </si>
  <si>
    <t>https://image.tmdb.org/t/p/original/rwM4hzrmc5HiWfQD9ls9DL4QgGl.jpg</t>
  </si>
  <si>
    <t>http://theforeignermovie.com/</t>
  </si>
  <si>
    <t>r_rSAbYyIq0</t>
  </si>
  <si>
    <t>Sparkle Roll Media</t>
  </si>
  <si>
    <t>tt1615160</t>
  </si>
  <si>
    <t>6891e91f7a297d387b056248</t>
  </si>
  <si>
    <t>The Forger</t>
  </si>
  <si>
    <t>forger</t>
  </si>
  <si>
    <t>A former child art prodigy and second generation petty thief arranges to buy his way out of prison to spend time with his ailing son, only to be forced to alter his plans and commit one more job for the man who financed his release.</t>
  </si>
  <si>
    <t>https://image.tmdb.org/t/p/original/x6wsmaVgIhtOwbMyIzOyfmZZSqf.jpg</t>
  </si>
  <si>
    <t>6HIlyaGAkXo</t>
  </si>
  <si>
    <t>tt2376218</t>
  </si>
  <si>
    <t>6891e91f7a297d387b056249</t>
  </si>
  <si>
    <t>The Founder</t>
  </si>
  <si>
    <t>founder</t>
  </si>
  <si>
    <t>The true story of how Ray Kroc, a salesman from Illinois, met Mac and Dick McDonald, who were running a burger operation in 1950s Southern California. Kroc was impressed by the brothersâ€™ speedy system of making the food and saw franchise potential. He maneuvered himself into a position to be able to pull the company from the brothers and create a billion-dollar empire.</t>
  </si>
  <si>
    <t>2016-11-24T00:00:00Z</t>
  </si>
  <si>
    <t>2017-01-27T00:00:00Z</t>
  </si>
  <si>
    <t>https://image.tmdb.org/t/p/original/8gLIksu5ggdfBL1UbeTeonHquxl.jpg</t>
  </si>
  <si>
    <t>oprJX5BomEc</t>
  </si>
  <si>
    <t>Speedie Distribution</t>
  </si>
  <si>
    <t>tt4276820</t>
  </si>
  <si>
    <t>6891e91f7a297d387b05624a</t>
  </si>
  <si>
    <t>The Fourth Musketeer</t>
  </si>
  <si>
    <t>fourth musketeer</t>
  </si>
  <si>
    <t>At the behest of his father, young d'Artagnan travels from rural Gascony to Paris, where he becomes embroiled in a devious plot between the King's Musketeers and the Guardsmen of Cardinal Richelieu.</t>
  </si>
  <si>
    <t>2022-03-07T00:00:00Z</t>
  </si>
  <si>
    <t>https://image.tmdb.org/t/p/original/zDgvlxVCq5doyAaQHOPuMScokoe.jpg</t>
  </si>
  <si>
    <t>8INWiLf0-Q4</t>
  </si>
  <si>
    <t>tt15711350</t>
  </si>
  <si>
    <t>1916x804</t>
  </si>
  <si>
    <t>6891e91f7a297d387b05624b</t>
  </si>
  <si>
    <t>The Fourth Protocol</t>
  </si>
  <si>
    <t>fourth protocol</t>
  </si>
  <si>
    <t>Led by Kim Philby, Plan Aurora is a plan that breaches the top-secret Fourth Protocol and turns the fears that shaped it into a living nightmare. A crack Soviet agent, placed under cover in a quiet English country town, begins to assemble a nuclear bomb, whilst an MI5 agent attempts to prevent its detonation.</t>
  </si>
  <si>
    <t>1987-03-20T00:00:00Z</t>
  </si>
  <si>
    <t>1987-09-07T00:00:00Z</t>
  </si>
  <si>
    <t>2003-11-27T00:00:00Z</t>
  </si>
  <si>
    <t>https://image.tmdb.org/t/p/original/qh4JMlyWKttjTUvARdEfqpuvqP0.jpg</t>
  </si>
  <si>
    <t>cKHjlIL-9FQ</t>
  </si>
  <si>
    <t>The Rank Organisation</t>
  </si>
  <si>
    <t>tt0093044</t>
  </si>
  <si>
    <t>6891e91f7a297d387b05624c</t>
  </si>
  <si>
    <t>The French Connection</t>
  </si>
  <si>
    <t>french connection</t>
  </si>
  <si>
    <t>Tough narcotics detective 'Popeye' Doyle is in hot pursuit of a suave French drug dealer who may be the key to a huge heroin-smuggling operation.</t>
  </si>
  <si>
    <t>1971-10-09T00:00:00Z</t>
  </si>
  <si>
    <t>1987-11-27T00:00:00Z</t>
  </si>
  <si>
    <t>2003-04-17T00:00:00Z</t>
  </si>
  <si>
    <t>https://image.tmdb.org/t/p/original/5XSGvIKl2yPvOkieFjc3rzLw7x0.jpg</t>
  </si>
  <si>
    <t>T76K3RxJY0A</t>
  </si>
  <si>
    <t>D'Antoni Productions</t>
  </si>
  <si>
    <t>tt0067116</t>
  </si>
  <si>
    <t>6891e91f7a297d387b05624d</t>
  </si>
  <si>
    <t>The French Dispatch</t>
  </si>
  <si>
    <t>french dispatch</t>
  </si>
  <si>
    <t>The staff of an American magazine based in France puts out its last issue, with stories featuring an artist sentenced to life imprisonment, student riots, and a kidnapping resolved by a chef.</t>
  </si>
  <si>
    <t>2021-10-21T00:00:00Z</t>
  </si>
  <si>
    <t>2021-10-22T00:00:00Z</t>
  </si>
  <si>
    <t>https://image.tmdb.org/t/p/original/6JXR3KJH5roiBCjWFt09xfgxHZc.jpg</t>
  </si>
  <si>
    <t>https://www.searchlightpictures.com/thefrenchdispatch/</t>
  </si>
  <si>
    <t>3DOp3A_2fIM</t>
  </si>
  <si>
    <t>Searchlight Pictures</t>
  </si>
  <si>
    <t>tt8847712</t>
  </si>
  <si>
    <t>6891e91f7a297d387b05624e</t>
  </si>
  <si>
    <t>The Frozen Ground</t>
  </si>
  <si>
    <t>frozen ground</t>
  </si>
  <si>
    <t>An Alaska State Trooper partners with a young woman who escaped the clutches of serial killer Robert Hansen to bring the murderer to justice. Based on actual events.</t>
  </si>
  <si>
    <t>2014-02-15T00:00:00Z</t>
  </si>
  <si>
    <t>https://image.tmdb.org/t/p/original/hHDj1h3lJvYd9Cervoswz9crhWg.jpg</t>
  </si>
  <si>
    <t>PKKfUcGrLDU</t>
  </si>
  <si>
    <t>Picture Perfect Corporation</t>
  </si>
  <si>
    <t>tt2005374</t>
  </si>
  <si>
    <t>6891e91f7a297d387b05624f</t>
  </si>
  <si>
    <t>The Fugitive</t>
  </si>
  <si>
    <t>fugitive</t>
  </si>
  <si>
    <t>Wrongfully convicted of murdering his wife and sentenced to death, Richard Kimble escapes from the law in an attempt to find the real killer and clear his name.</t>
  </si>
  <si>
    <t>1993-08-06T00:00:00Z</t>
  </si>
  <si>
    <t>1997-09-03T00:00:00Z</t>
  </si>
  <si>
    <t>1997-11-15T00:00:00Z</t>
  </si>
  <si>
    <t>https://image.tmdb.org/t/p/original/b3rEtLKyOnF89mcK75GXDXdmOEf.jpg</t>
  </si>
  <si>
    <t>OlYsVq6FpuU</t>
  </si>
  <si>
    <t>tt0106977</t>
  </si>
  <si>
    <t>Marshal Samuel Gerard Collection</t>
  </si>
  <si>
    <t>6891e91f7a297d387b056250</t>
  </si>
  <si>
    <t>The Gambler</t>
  </si>
  <si>
    <t>gambler</t>
  </si>
  <si>
    <t>Literature professor Jim Bennett leads a secret life as a high-stakes gambler. Always a risk-taker, Bennett bets it all when he borrows from a gangster and offers his own life as collateral. Staying one step ahead, he pits his creditor against the operator of an illicit gambling ring while garnering the attention of Frank, a paternalistic loan shark. As his relationship with a student deepens, Bennett must risk everything for a second chance.</t>
  </si>
  <si>
    <t>2015-06-24T00:00:00Z</t>
  </si>
  <si>
    <t>https://image.tmdb.org/t/p/original/hIgU3cxn7Y87joQGM3srofnXOm5.jpg</t>
  </si>
  <si>
    <t>http://www.thegamblermovie.com/</t>
  </si>
  <si>
    <t>7CFBu0EommA</t>
  </si>
  <si>
    <t>tt2039393</t>
  </si>
  <si>
    <t>6891e91f7a297d387b056251</t>
  </si>
  <si>
    <t>The Game</t>
  </si>
  <si>
    <t>game</t>
  </si>
  <si>
    <t>In honor of his birthday, San Francisco banker Nicholas Van Orton, a financial genius and a cold-hearted loner, receives an unusual present from his younger brother, Conrad: a gift certificate to play a unique kind of game. In nary a nanosecond, Nicholas finds himself consumed by a dangerous set of ever-changing rules, unable to distinguish where the charade ends and reality begins.</t>
  </si>
  <si>
    <t>1997-09-12T00:00:00Z</t>
  </si>
  <si>
    <t>1998-06-01T00:00:00Z</t>
  </si>
  <si>
    <t>2002-03-09T00:00:00Z</t>
  </si>
  <si>
    <t>https://image.tmdb.org/t/p/original/4UOa079915QjiTA2u5hT2yKVgUu.jpg</t>
  </si>
  <si>
    <t>https://www.criterion.com/films/28058-the-game</t>
  </si>
  <si>
    <t>9KXxG-KjfUc</t>
  </si>
  <si>
    <t>tt0119174</t>
  </si>
  <si>
    <t>6891e91f7a297d387b056252</t>
  </si>
  <si>
    <t>The General's Daughter</t>
  </si>
  <si>
    <t>general s daughter</t>
  </si>
  <si>
    <t>When the body of Army Capt. Elisabeth Campbell is found on a Georgia military base, two investigators, Warrant Officers Paul Brenner and Sara Sunhill, are ordered to solve her murder. What they uncover is anything but clear-cut. Unseemly details emerge about Campbell's life, leading to allegations of a possible military coverup of her death and the involvement of her father, Lt. Gen. Joseph Campbell.</t>
  </si>
  <si>
    <t>1999-06-18T00:00:00Z</t>
  </si>
  <si>
    <t>https://image.tmdb.org/t/p/original/w8CMN81n7SON7ALPMlxZtOzBZB.jpg</t>
  </si>
  <si>
    <t>k1MQqkCA484</t>
  </si>
  <si>
    <t>MFP Munich Film Partners GmbH &amp; Company I. Produktions KG</t>
  </si>
  <si>
    <t>tt0144214</t>
  </si>
  <si>
    <t>6891e91f7a297d387b056253</t>
  </si>
  <si>
    <t>The Gentlemen</t>
  </si>
  <si>
    <t>gentlemen</t>
  </si>
  <si>
    <t>American expat Mickey Pearson has built a highly profitable marijuana empire in London. When word gets out that heâ€™s looking to cash out of the business forever it triggers plots, schemes, bribery and blackmail in an attempt to steal his domain out from under him.</t>
  </si>
  <si>
    <t>2020-01-01T00:00:00Z</t>
  </si>
  <si>
    <t>2020-03-24T00:00:00Z</t>
  </si>
  <si>
    <t>https://image.tmdb.org/t/p/original/jtrhTYB7xSrJxR1vusu99nvnZ1g.jpg</t>
  </si>
  <si>
    <t>https://www.miramax.com/movie/the-gentlemen</t>
  </si>
  <si>
    <t>KlXsguV9g0E</t>
  </si>
  <si>
    <t>tt8367814</t>
  </si>
  <si>
    <t>6891e91f7a297d387b056254</t>
  </si>
  <si>
    <t>The Getaway</t>
  </si>
  <si>
    <t>getaway</t>
  </si>
  <si>
    <t>Doc McCoy is put in prison because his partners chickened out and flew off without him after exchanging a prisoner with a lot of money. Doc knows Jack Benyon, a rich "business"-man, is up to something big, so he tells his wife (Carol McCoy) to tell him that he's for sale if Benyon can get him out of prison. Benyon pulls some strings and Doc McCoy is released again. Unfortunately he has to cooperate with the same person that got him to prison.</t>
  </si>
  <si>
    <t>1994-02-11T00:00:00Z</t>
  </si>
  <si>
    <t>2024-09-16T00:00:00Z</t>
  </si>
  <si>
    <t>2024-05-04T00:00:00Z</t>
  </si>
  <si>
    <t>https://image.tmdb.org/t/p/original/4tWvZ4BQu3ICmtUL8lXHa9OgkoF.jpg</t>
  </si>
  <si>
    <t>lXK8xBQEzJ4</t>
  </si>
  <si>
    <t>tt0109890</t>
  </si>
  <si>
    <t>6891e91f7a297d387b056255</t>
  </si>
  <si>
    <t>The Ghost Writer</t>
  </si>
  <si>
    <t>ghost writer</t>
  </si>
  <si>
    <t>A writer stumbles upon a long-hidden secret when he agrees to help former British Prime Minister Adam Lang complete his memoirs on a remote island after the politician's assistant drowns in a mysterious accident.</t>
  </si>
  <si>
    <t>2010-02-12T00:00:00Z</t>
  </si>
  <si>
    <t>2010-10-05T00:00:00Z</t>
  </si>
  <si>
    <t>https://image.tmdb.org/t/p/original/rK7m2Ba0ieXa37NaAmrx4dfRvvM.jpg</t>
  </si>
  <si>
    <t>WrvkY6rAgHU</t>
  </si>
  <si>
    <t>R.P. Productions</t>
  </si>
  <si>
    <t>tt1139328</t>
  </si>
  <si>
    <t>6891e91f7a297d387b056256</t>
  </si>
  <si>
    <t>The Girl in the Spider's Web</t>
  </si>
  <si>
    <t>girl in spider s web</t>
  </si>
  <si>
    <t>After being enlisted to recover a dangerous computer program, hacker Lisbeth Salander and journalist Mikael Blomkvist find themselves caught in a web of spies, cybercriminals and corrupt government officials.</t>
  </si>
  <si>
    <t>2018-10-25T00:00:00Z</t>
  </si>
  <si>
    <t>2019-03-21T00:00:00Z</t>
  </si>
  <si>
    <t>https://image.tmdb.org/t/p/original/w4ibr8R702DCjwYniry1D1XwQXj.jpg</t>
  </si>
  <si>
    <t>https://www.sonypictures.com/movies/thegirlinthespidersweb</t>
  </si>
  <si>
    <t>XKMSP9OKspQ</t>
  </si>
  <si>
    <t>tt5177088</t>
  </si>
  <si>
    <t>The Girl - Millennium Collection</t>
  </si>
  <si>
    <t>6891e91f7a297d387b056257</t>
  </si>
  <si>
    <t>The Girl Next Door</t>
  </si>
  <si>
    <t>girl next door</t>
  </si>
  <si>
    <t>Exceptionally ambitious high schooler Matthew has aspirations for a career in politics when he falls in love with his gorgeous 19-year-old neighbor, Danielle. But Matthew's bright future is jeopardized when he finds Danielle was once a porn star. As Danielle's past catches up with her, Matthew's love for her forces him to re-evaluate his goals.</t>
  </si>
  <si>
    <t>2004-08-24T00:00:00Z</t>
  </si>
  <si>
    <t>https://image.tmdb.org/t/p/original/5mVyFHSY2rSsNgD4NfEwV82HigU.jpg</t>
  </si>
  <si>
    <t>0rD3Qkh-238</t>
  </si>
  <si>
    <t>tt0265208</t>
  </si>
  <si>
    <t>6891e91f7a297d387b056258</t>
  </si>
  <si>
    <t>The Godfather</t>
  </si>
  <si>
    <t>godfather</t>
  </si>
  <si>
    <t>Spanning the years 1945 to 1955, a chronicle of the fictional Italian-American Corleone crime family. When organized crime family patriarch, Vito Corleone barely survives an attempt on his life, his youngest son, Michael steps in to take care of the would-be killers, launching a campaign of bloody revenge.</t>
  </si>
  <si>
    <t>1972-03-14T00:00:00Z</t>
  </si>
  <si>
    <t>https://image.tmdb.org/t/p/original/3bhkrj58Vtu7enYsRolD1fZdja1.jpg</t>
  </si>
  <si>
    <t>http://www.thegodfather.com/</t>
  </si>
  <si>
    <t>Ew9ngL1GZvs</t>
  </si>
  <si>
    <t>tt0068646</t>
  </si>
  <si>
    <t>The Godfather Collection</t>
  </si>
  <si>
    <t>6891e91f7a297d387b056259</t>
  </si>
  <si>
    <t>The Godfather Part II</t>
  </si>
  <si>
    <t>godfather part ii</t>
  </si>
  <si>
    <t>In the continuing saga of the Corleone crime family, a young Vito Corleone grows up in Sicily and in 1910s New York. In the 1950s, Michael Corleone attempts to expand the family business into Las Vegas, Hollywood and Cuba.</t>
  </si>
  <si>
    <t>1974-12-20T00:00:00Z</t>
  </si>
  <si>
    <t>1995-09-01T00:00:00Z</t>
  </si>
  <si>
    <t>2002-08-10T00:00:00Z</t>
  </si>
  <si>
    <t>https://image.tmdb.org/t/p/original/hek3koDUyRQk7FIhPXsa6mT2Zc3.jpg</t>
  </si>
  <si>
    <t>7pfqivkYUlE</t>
  </si>
  <si>
    <t>tt0071562</t>
  </si>
  <si>
    <t>6891e91f7a297d387b05625a</t>
  </si>
  <si>
    <t>The Godfather Part III</t>
  </si>
  <si>
    <t>godfather part iii</t>
  </si>
  <si>
    <t>In the midst of trying to legitimize his business dealings in 1979 New York and Italy, aging mafia don, Michael Corleone seeks forgiveness for his sins while taking a young protege under his wing.</t>
  </si>
  <si>
    <t>1990-12-25T00:00:00Z</t>
  </si>
  <si>
    <t>1998-08-12T00:00:00Z</t>
  </si>
  <si>
    <t>2002-08-17T00:00:00Z</t>
  </si>
  <si>
    <t>https://image.tmdb.org/t/p/original/lm3pQ2QoQ16pextRsmnUbG2onES.jpg</t>
  </si>
  <si>
    <t>qQR85-nGk2M</t>
  </si>
  <si>
    <t>tt0099674</t>
  </si>
  <si>
    <t>6891e91f7a297d387b05625b</t>
  </si>
  <si>
    <t>The Golden Child</t>
  </si>
  <si>
    <t>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</si>
  <si>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</si>
  <si>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https://image.tmdb.org/t/p/original/9gPphtcGmna90U9CEsWlUVaSkAw.jpg</t>
  </si>
  <si>
    <t>oxsGIya5pTw</t>
  </si>
  <si>
    <t>tt0091129</t>
  </si>
  <si>
    <t>6891e91f7a297d387b05625c</t>
  </si>
  <si>
    <t>The Good Shepherd</t>
  </si>
  <si>
    <t>good shepherd</t>
  </si>
  <si>
    <t>Edward Wilson, the only witness to his father's suicide and member of the Skull and Bones Society while a student at Yale, is a morally upright young man who values honor and discretion, qualities that help him to be recruited for a career in the newly founded OSS. His dedication to his work does not come without a price though, leading him to sacrifice his ideals and eventually his family.</t>
  </si>
  <si>
    <t>2006-12-11T00:00:00Z</t>
  </si>
  <si>
    <t>2008-01-22T00:00:00Z</t>
  </si>
  <si>
    <t>https://image.tmdb.org/t/p/original/o6VcVdfj6ZfSFBgethdGWwhPPnJ.jpg</t>
  </si>
  <si>
    <t>http://www.thegoodshepherdmovie.com/</t>
  </si>
  <si>
    <t>MKStOxOrxiE</t>
  </si>
  <si>
    <t>tt0343737</t>
  </si>
  <si>
    <t>6891e91f7a297d387b05625d</t>
  </si>
  <si>
    <t>The Good, the Bad and the Ugly</t>
  </si>
  <si>
    <t>Il buono, il brutto, il cattivo</t>
  </si>
  <si>
    <t>good bad ugly</t>
  </si>
  <si>
    <t>While the Civil War rages on between the Union and the Confederacy, three men â€“ a quiet loner, a ruthless hitman, and a Mexican bandit â€“ comb the American Southwest in search of a strongbox containing $200,000 in stolen gold.</t>
  </si>
  <si>
    <t>https://image.tmdb.org/t/p/original/bX2xnavhMYjWDoZp1VM6VnU1xwe.jpg</t>
  </si>
  <si>
    <t>http://www.mgm.com/#/our-titles/766/The-Good,-the-Bad-and-the-Ugly</t>
  </si>
  <si>
    <t>IFNUGzCOQoI</t>
  </si>
  <si>
    <t>tt0060196</t>
  </si>
  <si>
    <t>6891e91f7a297d387b05625e</t>
  </si>
  <si>
    <t>The Goonies</t>
  </si>
  <si>
    <t>goonies</t>
  </si>
  <si>
    <t>A young teenager named Mikey Walsh finds an old treasure map in his father's attic. Hoping to save their homes from demolition, Mikey and his friends Data Wang, Chunk Cohen, and Mouth Devereaux run off on a big quest to find the secret stash of Pirate One-Eyed Willie.</t>
  </si>
  <si>
    <t>1985-06-07T00:00:00Z</t>
  </si>
  <si>
    <t>2005-04-16T00:00:00Z</t>
  </si>
  <si>
    <t>https://image.tmdb.org/t/p/original/eBU7gCjTCj9n2LTxvCSIXXOvHkD.jpg</t>
  </si>
  <si>
    <t>https://www.warnerbros.com/movies/goonies</t>
  </si>
  <si>
    <t>lYLAGAwcpSQ</t>
  </si>
  <si>
    <t>tt0089218</t>
  </si>
  <si>
    <t>6891e91f7a297d387b05625f</t>
  </si>
  <si>
    <t>The Graduate</t>
  </si>
  <si>
    <t>graduate</t>
  </si>
  <si>
    <t>Benjamin, a recent college graduate very worried about his future, finds himself in a love triangle with an older woman and her daughter.</t>
  </si>
  <si>
    <t>1967-12-21T00:00:00Z</t>
  </si>
  <si>
    <t>2004-03-16T00:00:00Z</t>
  </si>
  <si>
    <t>2003-11-08T00:00:00Z</t>
  </si>
  <si>
    <t>https://image.tmdb.org/t/p/original/znN9T8QHkwOAHIEtLB6bC9pNd8k.jpg</t>
  </si>
  <si>
    <t>nJrk2Sc8JkE</t>
  </si>
  <si>
    <t>tt0061722</t>
  </si>
  <si>
    <t>6891e91f7a297d387b056260</t>
  </si>
  <si>
    <t>The Grandmaster</t>
  </si>
  <si>
    <t>ä¸€ä»£å®—å¸«</t>
  </si>
  <si>
    <t>grandmaster</t>
  </si>
  <si>
    <t>Ip Man's peaceful life in Foshan changes after Gong Yutian seeks an heir for his family in Southern China. Ip Man then meets Gong Er who challenges him for the sake of regaining her family's honor. After the Second Sino-Japanese War, Ip Man moves to Hong Kong and struggles to provide for his family. In the mean time, Gong Er chooses the path of vengeance after her father was killed by Ma San.</t>
  </si>
  <si>
    <t>2013-11-13T00:00:00Z</t>
  </si>
  <si>
    <t>https://image.tmdb.org/t/p/original/ydBVVIscL6TsX5hYztA5YpBCwJ3.jpg</t>
  </si>
  <si>
    <t>ZD-dPu-GLRQ</t>
  </si>
  <si>
    <t>Jet Tone Films</t>
  </si>
  <si>
    <t>tt1462900</t>
  </si>
  <si>
    <t>6891e91f7a297d387b056261</t>
  </si>
  <si>
    <t>The Gray Man</t>
  </si>
  <si>
    <t>gray man</t>
  </si>
  <si>
    <t>When a shadowy CIA agent uncovers damning agency secrets, he's hunted across the globe by a sociopathic rogue operative who's put a bounty on his head.</t>
  </si>
  <si>
    <t>2022-07-13T00:00:00Z</t>
  </si>
  <si>
    <t>2022-07-22T00:00:00Z</t>
  </si>
  <si>
    <t>https://image.tmdb.org/t/p/original/5Eom3JsXgQlCj6QIsGCwXkX7wyH.jpg</t>
  </si>
  <si>
    <t>https://www.netflix.com/title/81160697</t>
  </si>
  <si>
    <t>OryyR6ad2rQ</t>
  </si>
  <si>
    <t>tt1649418</t>
  </si>
  <si>
    <t>6891e91f7a297d387b056262</t>
  </si>
  <si>
    <t>The Great Escape</t>
  </si>
  <si>
    <t>great escape</t>
  </si>
  <si>
    <t>The Nazis, exasperated at the number of escapes from their prison camps by a relatively small number of Allied prisoners, relocate them to a high-security 'escape-proof' camp to sit out the remainder of the war. Undaunted, the prisoners plan one of the most ambitious escape attempts of World War II. Based on a true story.</t>
  </si>
  <si>
    <t>1963-07-04T00:00:00Z</t>
  </si>
  <si>
    <t>1995-06-01T00:00:00Z</t>
  </si>
  <si>
    <t>https://image.tmdb.org/t/p/original/gBH4H8UMFxl139HaLz6lRuvsel8.jpg</t>
  </si>
  <si>
    <t>8No6XGbvr0w</t>
  </si>
  <si>
    <t>The Mirisch Company</t>
  </si>
  <si>
    <t>tt0057115</t>
  </si>
  <si>
    <t>The Great Escape Collection</t>
  </si>
  <si>
    <t>6891e91f7a297d387b056263</t>
  </si>
  <si>
    <t>The Great Gatsby</t>
  </si>
  <si>
    <t>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</si>
  <si>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</si>
  <si>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2013-05-09T00:00:00Z</t>
  </si>
  <si>
    <t>2013-09-18T00:00:00Z</t>
  </si>
  <si>
    <t>2015-10-06T00:00:00Z</t>
  </si>
  <si>
    <t>https://image.tmdb.org/t/p/original/nimh1rrDDLhgpG8XAYoUZXHYwb6.jpg</t>
  </si>
  <si>
    <t>https://www.warnerbros.com/movies/great-gatsby</t>
  </si>
  <si>
    <t>l6yANES3TMM</t>
  </si>
  <si>
    <t>tt1343092</t>
  </si>
  <si>
    <t>6891e91f7a297d387b056264</t>
  </si>
  <si>
    <t>The Great Santini</t>
  </si>
  <si>
    <t>great santini</t>
  </si>
  <si>
    <t>As he approaches manhood, Ben Meechum struggles to win the approval of his demanding alpha male father, an aggressively competitive, but frustrated marine pilot.</t>
  </si>
  <si>
    <t>1980-07-14T00:00:00Z</t>
  </si>
  <si>
    <t>1988-09-30T00:00:00Z</t>
  </si>
  <si>
    <t>https://image.tmdb.org/t/p/original/b1vPydT2uVl2q3oQBFAJ79kUqKn.jpg</t>
  </si>
  <si>
    <t>VAZHa2zVLQ0</t>
  </si>
  <si>
    <t>Bing Crosby Productions</t>
  </si>
  <si>
    <t>tt0079239</t>
  </si>
  <si>
    <t>6891e91f7a297d387b056265</t>
  </si>
  <si>
    <t>The Great Wall</t>
  </si>
  <si>
    <t>great wall</t>
  </si>
  <si>
    <t>European mercenaries searching for black powder become embroiled in the defense of the Great Wall of China against a horde of monstrous creatures.</t>
  </si>
  <si>
    <t>2016-12-16T00:00:00Z</t>
  </si>
  <si>
    <t>https://image.tmdb.org/t/p/original/p70dq1YxabemdZDm5K6Q8G10wSn.jpg</t>
  </si>
  <si>
    <t>http://www.thegreatwallmovie.com/</t>
  </si>
  <si>
    <t>Bnsesxk5LF4</t>
  </si>
  <si>
    <t>Legendary East</t>
  </si>
  <si>
    <t>tt2034800</t>
  </si>
  <si>
    <t>6891e91f7a297d387b056266</t>
  </si>
  <si>
    <t>The Green Hornet</t>
  </si>
  <si>
    <t>green hornet</t>
  </si>
  <si>
    <t>Britt Reid, the heir to the largest newspaper fortune in Los Angeles, is a spoiled playboy who has been, thus far, happy to lead an aimless life. After his father dies, Britt meets Kato, a resourceful company employee. Realizing that they have the talent and resources to make something of their lives, Britt and Kato join forces as costumed crime-fighters to bring down the city's most-powerful criminal, Chudnofsky.</t>
  </si>
  <si>
    <t>https://image.tmdb.org/t/p/original/1YrRviphr3eXPus9iHyQX56QgIE.jpg</t>
  </si>
  <si>
    <t>http://www.sonypictures.com/movies/thegreenhornet/</t>
  </si>
  <si>
    <t>PMA-taGtfXs</t>
  </si>
  <si>
    <t>tt0990407</t>
  </si>
  <si>
    <t>6891e91f7a297d387b056267</t>
  </si>
  <si>
    <t>The Green Knight</t>
  </si>
  <si>
    <t>green knight</t>
  </si>
  <si>
    <t>An epic fantasy adventure based on the timeless Arthurian legend, The Green Knight tells the story of Sir Gawain, King Arthur's reckless and headstrong nephew, who embarks on a daring quest to confront the eponymous Green Knight, a gigantic emerald-skinned stranger and tester of men.</t>
  </si>
  <si>
    <t>https://image.tmdb.org/t/p/original/if4hw3Ou5Sav9Em7WWHj66mnywp.jpg</t>
  </si>
  <si>
    <t>http://thegreenknight.movie</t>
  </si>
  <si>
    <t>sS6ksY8xWCY</t>
  </si>
  <si>
    <t>tt9243804</t>
  </si>
  <si>
    <t>6891e91f7a297d387b056268</t>
  </si>
  <si>
    <t>The Green Mile</t>
  </si>
  <si>
    <t>green mile</t>
  </si>
  <si>
    <t>A supernatural tale set on death row in a Southern prison, where gentle giant John Coffey possesses the mysterious power to heal people's ailments. When the cell block's head guard, Paul Edgecomb, recognizes Coffey's miraculous gift, he tries desperately to help stave off the condemned man's execution.</t>
  </si>
  <si>
    <t>1999-12-10T00:00:00Z</t>
  </si>
  <si>
    <t>2003-01-20T00:00:00Z</t>
  </si>
  <si>
    <t>https://image.tmdb.org/t/p/original/8VG8fDNiy50H4FedGwdSVUPoaJe.jpg</t>
  </si>
  <si>
    <t>http://thegreenmile.warnerbros.com/</t>
  </si>
  <si>
    <t>Bg7epsq0OIQ</t>
  </si>
  <si>
    <t>tt0120689</t>
  </si>
  <si>
    <t>6891e91f7a297d387b056269</t>
  </si>
  <si>
    <t>The Grifters</t>
  </si>
  <si>
    <t>grifters</t>
  </si>
  <si>
    <t>A small-time conman has his loyalties torn between his estranged mother and his new girlfriend, both of whom are high-stakes grifters with their own angles to play.</t>
  </si>
  <si>
    <t>1990-08-08T00:00:00Z</t>
  </si>
  <si>
    <t>https://image.tmdb.org/t/p/original/zMpGfkiDIdg5bB7WGcAT3Fdrfpt.jpg</t>
  </si>
  <si>
    <t>Y-aSj4uiR90</t>
  </si>
  <si>
    <t>Cineplex-Odeon Films</t>
  </si>
  <si>
    <t>tt0099703</t>
  </si>
  <si>
    <t>6891e91f7a297d387b05626a</t>
  </si>
  <si>
    <t>The Guardians of the Galaxy Holiday Special</t>
  </si>
  <si>
    <t>guardians galaxy holiday special</t>
  </si>
  <si>
    <t>On a mission to make Christmas unforgettable for Quill, the Guardians head to Earth in search of the perfect present.</t>
  </si>
  <si>
    <t>2022-11-24T00:00:00Z</t>
  </si>
  <si>
    <t>https://image.tmdb.org/t/p/original/dd5yGBLbqB507gHJSosNY0IYHRQ.jpg</t>
  </si>
  <si>
    <t>https://www.disneyplus.com/movies/the-guardians-of-the-galaxy-holiday-special/5HUc4iuAVplq</t>
  </si>
  <si>
    <t>OYhFFQl4fLs</t>
  </si>
  <si>
    <t>tt13623136</t>
  </si>
  <si>
    <t>6891e91f7a297d387b05626b</t>
  </si>
  <si>
    <t>The Guilt Trip</t>
  </si>
  <si>
    <t>guilt trip</t>
  </si>
  <si>
    <t>An inventor and his mom hit the road together so he can sell his latest invention.</t>
  </si>
  <si>
    <t>2013-03-08T00:00:00Z</t>
  </si>
  <si>
    <t>https://image.tmdb.org/t/p/original/55JqWqocsMNx5uanELDRDFqu40J.jpg</t>
  </si>
  <si>
    <t>UAwiiGUCeLE</t>
  </si>
  <si>
    <t>tt1694020</t>
  </si>
  <si>
    <t>6891e91f7a297d387b05626c</t>
  </si>
  <si>
    <t>The Gunman</t>
  </si>
  <si>
    <t>gunman</t>
  </si>
  <si>
    <t>Eight years after fleeing the Congo following his assassination of that country's minister of mining, former assassin Jim Terrier is back, suffering from PTSD and digging wells to atone for his violent past. After an attempt is made on his life, Terrier flies to London to find out who wants him dead -- and why. Terrier's search leads him to a reunion with Annie, a woman he once loved, who is now married to an oily businessman with dealings in Africa.</t>
  </si>
  <si>
    <t>2015-02-16T00:00:00Z</t>
  </si>
  <si>
    <t>2015-10-27T00:00:00Z</t>
  </si>
  <si>
    <t>2015-03-20T00:00:00Z</t>
  </si>
  <si>
    <t>https://image.tmdb.org/t/p/original/fhwRY5aprUyUG7maRWCmtoTb4lh.jpg</t>
  </si>
  <si>
    <t>https://soap2day.ong/</t>
  </si>
  <si>
    <t>Ug9xufczPVE</t>
  </si>
  <si>
    <t>tt2515034</t>
  </si>
  <si>
    <t>6891e91f7a297d387b05626d</t>
  </si>
  <si>
    <t>The Hangover</t>
  </si>
  <si>
    <t>hangover</t>
  </si>
  <si>
    <t>When three friends finally come to after a raucous night of bachelor-party revelry, they find a baby in the closet and a tiger in the bathroom. But they can't seem to locate their best friend, Doug â€“ who's supposed to be tying the knot. Launching a frantic search for Doug, the trio perseveres through a nasty hangover to try to make it to the church on time.</t>
  </si>
  <si>
    <t>2009-06-02T00:00:00Z</t>
  </si>
  <si>
    <t>2009-11-19T00:00:00Z</t>
  </si>
  <si>
    <t>2009-06-12T00:00:00Z</t>
  </si>
  <si>
    <t>https://image.tmdb.org/t/p/original/A0uS9rHR56FeBtpjVki16M5xxSW.jpg</t>
  </si>
  <si>
    <t>https://www.warnerbros.com/movies/hangover</t>
  </si>
  <si>
    <t>tlize92ffnY</t>
  </si>
  <si>
    <t>tt1119646</t>
  </si>
  <si>
    <t>The Hangover Collection</t>
  </si>
  <si>
    <t>6891e91f7a297d387b05626e</t>
  </si>
  <si>
    <t>The Hangover Part II</t>
  </si>
  <si>
    <t>hangover part ii</t>
  </si>
  <si>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</si>
  <si>
    <t>2011-06-03T00:00:00Z</t>
  </si>
  <si>
    <t>https://image.tmdb.org/t/p/original/7sGkjqorTHkaHTz8Q4WWHj8JL9t.jpg</t>
  </si>
  <si>
    <t>http://hangoverpart2.warnerbros.com/</t>
  </si>
  <si>
    <t>ohF5ZO_zOYU</t>
  </si>
  <si>
    <t>tt1411697</t>
  </si>
  <si>
    <t>6891e91f7a297d387b05626f</t>
  </si>
  <si>
    <t>The Hangover Part III</t>
  </si>
  <si>
    <t>hangover part iii</t>
  </si>
  <si>
    <t>This time, there's no wedding. No bachelor party. What could go wrong, right? But when the Wolfpack hits the road, all bets are off.</t>
  </si>
  <si>
    <t>https://image.tmdb.org/t/p/original/vtxuPWkdllLNLVyGjKYa267ntuH.jpg</t>
  </si>
  <si>
    <t>96TelFMZwHc</t>
  </si>
  <si>
    <t>Green Hat Films</t>
  </si>
  <si>
    <t>tt1951261</t>
  </si>
  <si>
    <t>6891e91f7a297d387b056270</t>
  </si>
  <si>
    <t>The Happening</t>
  </si>
  <si>
    <t>happening</t>
  </si>
  <si>
    <t>When a deadly airborne virus threatens to wipe out the northeastern United States, teacher Elliot Moore and his wife Alma flee from contaminated cities into the countryside in a fight to discover the truth. Is it terrorism, the accidental release of some toxic military bio weapon -- or something even more sinister?</t>
  </si>
  <si>
    <t>2008-06-11T00:00:00Z</t>
  </si>
  <si>
    <t>https://image.tmdb.org/t/p/original/fP4nBrtmc0teSDDHzYmDE7TLQBT.jpg</t>
  </si>
  <si>
    <t>http://www.thehappeningmovie.com</t>
  </si>
  <si>
    <t>TIQ21m1Ks08</t>
  </si>
  <si>
    <t>tt0949731</t>
  </si>
  <si>
    <t>6891e91f7a297d387b056271</t>
  </si>
  <si>
    <t>The Hateful Eight</t>
  </si>
  <si>
    <t>hateful eight</t>
  </si>
  <si>
    <t>Bounty hunters seek shelter from a raging blizzard and get caught up in a plot of betrayal and deception.</t>
  </si>
  <si>
    <t>2015-12-30T00:00:00Z</t>
  </si>
  <si>
    <t>2016-03-29T00:00:00Z</t>
  </si>
  <si>
    <t>2018-12-21T00:00:00Z</t>
  </si>
  <si>
    <t>https://image.tmdb.org/t/p/original/jIywvdPjia2t3eKYbjVTcwBQlG8.jpg</t>
  </si>
  <si>
    <t>https://www.lionsgate.com/movies/the-hateful-eight</t>
  </si>
  <si>
    <t>GRG7fAPksbg</t>
  </si>
  <si>
    <t>tt3460252</t>
  </si>
  <si>
    <t>1280x464</t>
  </si>
  <si>
    <t>6891e91f7a297d387b056272</t>
  </si>
  <si>
    <t>The Hating Game</t>
  </si>
  <si>
    <t>hating game</t>
  </si>
  <si>
    <t>Resolving to achieve professional success without compromising her ethics, Lucy embarks on a ruthless game of one-upmanship against cold and efficient nemesis Joshua, a rivalry that is complicated by her growing attraction to him.</t>
  </si>
  <si>
    <t>2021-12-09T00:00:00Z</t>
  </si>
  <si>
    <t>https://image.tmdb.org/t/p/original/prbZxJxGcy07y60eq8lCGMciTYz.jpg</t>
  </si>
  <si>
    <t>a9toRWhKaqk</t>
  </si>
  <si>
    <t>BCDF Pictures</t>
  </si>
  <si>
    <t>tt8718158</t>
  </si>
  <si>
    <t>1912x792</t>
  </si>
  <si>
    <t>6891e91f7a297d387b056273</t>
  </si>
  <si>
    <t>The Hatton Garden Job</t>
  </si>
  <si>
    <t>hatton garden job</t>
  </si>
  <si>
    <t>In April 2015, the Hatton Garden Safe Deposit Company, an underground safe deposit facility in London's Hatton Garden area, was burgled by 4 elderly men. With the stolen property having a value of up to Â£200 million, the incident has been called the "largest burglary in English history".</t>
  </si>
  <si>
    <t>2017-04-14T00:00:00Z</t>
  </si>
  <si>
    <t>2017-06-12T00:00:00Z</t>
  </si>
  <si>
    <t>https://image.tmdb.org/t/p/original/nRyT8y7wGCQttLLZDarhzKoKWhY.jpg</t>
  </si>
  <si>
    <t>NHUnAJe52Hg</t>
  </si>
  <si>
    <t>Fiction Films</t>
  </si>
  <si>
    <t>tt5351458</t>
  </si>
  <si>
    <t>6891e91f7a297d387b056274</t>
  </si>
  <si>
    <t>The Haunted Mansion</t>
  </si>
  <si>
    <t>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</si>
  <si>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</si>
  <si>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https://image.tmdb.org/t/p/original/lGi5yio4pdDz5PkSeZCbnMQz5vK.jpg</t>
  </si>
  <si>
    <t>IAJBBmMhC9U</t>
  </si>
  <si>
    <t>Doom Buggy Productions</t>
  </si>
  <si>
    <t>tt0338094</t>
  </si>
  <si>
    <t>6891e91f7a297d387b056275</t>
  </si>
  <si>
    <t>The Help</t>
  </si>
  <si>
    <t>help</t>
  </si>
  <si>
    <t>Aibileen Clark is a middle-aged African-American maid who has spent her life raising white children and has recently lost her only son; Minny Jackson is an African-American maid who has often offended her employers despite her family's struggles with money and her desperate need for jobs; and Eugenia "Skeeter" Phelan is a young white woman who has recently moved back home after graduating college to find out her childhood maid has mysteriously disappeared. These three stories intertwine to explain how life in Jackson, Mississippi revolves around "the help"; yet they are always kept at a certain distance because of racial lines.</t>
  </si>
  <si>
    <t>2011-08-09T00:00:00Z</t>
  </si>
  <si>
    <t>2014-05-19T00:00:00Z</t>
  </si>
  <si>
    <t>https://image.tmdb.org/t/p/original/3kmfoWWEc9Vtyuaf9v5VipRgdjx.jpg</t>
  </si>
  <si>
    <t>3eajzW3XW7Q</t>
  </si>
  <si>
    <t>tt1454029</t>
  </si>
  <si>
    <t>6891e91f7a297d387b056276</t>
  </si>
  <si>
    <t>The Highwaymen</t>
  </si>
  <si>
    <t>highwaymen</t>
  </si>
  <si>
    <t>In 1934, Frank Hamer and Manny Gault, two former Texas Rangers, are commissioned to put an end to the wave of vicious crimes perpetrated by Bonnie Parker and Clyde Barrow, a notorious duo of infamous robbers and cold-blooded killers who nevertheless are worshiped by the public.</t>
  </si>
  <si>
    <t>2019-03-15T00:00:00Z</t>
  </si>
  <si>
    <t>2019-04-03T00:00:00Z</t>
  </si>
  <si>
    <t>https://image.tmdb.org/t/p/original/4bRYg4l12yDuJvAfqvUOPnBrxno.jpg</t>
  </si>
  <si>
    <t>https://www.netflix.com/title/80200571</t>
  </si>
  <si>
    <t>aH6vC-BBKOc</t>
  </si>
  <si>
    <t>tt1860242</t>
  </si>
  <si>
    <t>6891e91f7a297d387b056277</t>
  </si>
  <si>
    <t>The Hitman Agency</t>
  </si>
  <si>
    <t>hitman agency</t>
  </si>
  <si>
    <t>An assassin hunts and tortures his old predecessor in the basement of his European home, only to reveal the lies and corruption of their international hitman agency by taking a journey through the manipulations of the old man's past.</t>
  </si>
  <si>
    <t>2018-04-04T00:00:00Z</t>
  </si>
  <si>
    <t>https://image.tmdb.org/t/p/original/qIgpbxS6RHJXKz3mWiSGW2lncHR.jpg</t>
  </si>
  <si>
    <t>J7XrfosSGGc</t>
  </si>
  <si>
    <t>Starck Entertainment</t>
  </si>
  <si>
    <t>tt8197418</t>
  </si>
  <si>
    <t>6891e91f7a297d387b056278</t>
  </si>
  <si>
    <t>The Hitman's Bodyguard</t>
  </si>
  <si>
    <t>hitman s bodyguard</t>
  </si>
  <si>
    <t>The worldâ€™s top bodyguard gets a new client, a hitman who must testify at the International Court of Justice. They must put their differences aside and work together to make it to the trial on time.</t>
  </si>
  <si>
    <t>2017-08-16T00:00:00Z</t>
  </si>
  <si>
    <t>2017-11-21T00:00:00Z</t>
  </si>
  <si>
    <t>2017-08-25T00:00:00Z</t>
  </si>
  <si>
    <t>https://image.tmdb.org/t/p/original/5CGjlz2vyBhW5xHW4eNOZIdgzYq.jpg</t>
  </si>
  <si>
    <t>http://thehitmansbodyguard.movie</t>
  </si>
  <si>
    <t>s6SvOIbaulA</t>
  </si>
  <si>
    <t>tt1959563</t>
  </si>
  <si>
    <t>6891e91f7a297d387b056279</t>
  </si>
  <si>
    <t>The Hobbit: An Unexpected Journey</t>
  </si>
  <si>
    <t>hobbit unexpected journey</t>
  </si>
  <si>
    <t>Bilbo Baggins, a hobbit enjoying his quiet life, is swept into an epic quest by Gandalf the Grey and thirteen dwarves who seek to reclaim their mountain home from Smaug, the dragon.</t>
  </si>
  <si>
    <t>2012-12-12T00:00:00Z</t>
  </si>
  <si>
    <t>2013-04-08T00:00:00Z</t>
  </si>
  <si>
    <t>2013-04-13T00:00:00Z</t>
  </si>
  <si>
    <t>https://image.tmdb.org/t/p/original/yHA9Fc37VmpUA5UncTxxo3rTGVA.jpg</t>
  </si>
  <si>
    <t>http://www.thehobbit.com/</t>
  </si>
  <si>
    <t>CXqZK-nbZ74</t>
  </si>
  <si>
    <t>tt0903624</t>
  </si>
  <si>
    <t>The Hobbit Collection</t>
  </si>
  <si>
    <t>6891e91f7a297d387b05627a</t>
  </si>
  <si>
    <t>The Hobbit: The Battle of the Five Armies</t>
  </si>
  <si>
    <t>hobbit battle five armies</t>
  </si>
  <si>
    <t>Immediately after the events of The Desolation of Smaug, Bilbo and the dwarves try to defend Erebor's mountain of treasure from others who claim it: the men of the ruined Laketown and the elves of Mirkwood. Meanwhile an army of Orcs led by Azog the Defiler is marching on Erebor, fueled by the rise of the dark lord Sauron. Dwarves, elves and men must unite, and the hope for Middle-Earth falls into Bilbo's hands.</t>
  </si>
  <si>
    <t>2014-12-10T00:00:00Z</t>
  </si>
  <si>
    <t>https://image.tmdb.org/t/p/original/xT98tLqatZPQApyRmlPL12LtiWp.jpg</t>
  </si>
  <si>
    <t>https://www.warnerbros.com/movies/hobbit-battle-five-armies/</t>
  </si>
  <si>
    <t>Y6Fv5StfAxA</t>
  </si>
  <si>
    <t>tt2310332</t>
  </si>
  <si>
    <t>6891e91f7a297d387b05627b</t>
  </si>
  <si>
    <t>The Hobbit: The Desolation of Smaug</t>
  </si>
  <si>
    <t>hobbit desolation smaug</t>
  </si>
  <si>
    <t>The Dwarves, Bilbo and Gandalf have successfully escaped the Misty Mountains, and Bilbo has gained the One Ring. They all continue their journey to get their gold back from the Dragon, Smaug.</t>
  </si>
  <si>
    <t>2014-04-08T00:00:00Z</t>
  </si>
  <si>
    <t>https://image.tmdb.org/t/p/original/xQYiXsheRCDBA39DOrmaw1aSpbk.jpg</t>
  </si>
  <si>
    <t>gAo95e7_XKA</t>
  </si>
  <si>
    <t>tt1170358</t>
  </si>
  <si>
    <t>6891e91f7a297d387b05627c</t>
  </si>
  <si>
    <t>The Holiday</t>
  </si>
  <si>
    <t>holiday</t>
  </si>
  <si>
    <t>Two women, one from the United States and one from the United Kingdom, swap homes at Christmas time after bad breakups with their boyfriends. Each woman finds romance with a local man but realizes that the imminent return home may end the relationship.</t>
  </si>
  <si>
    <t>2006-12-05T00:00:00Z</t>
  </si>
  <si>
    <t>https://image.tmdb.org/t/p/original/h1ITOpvJN3Tw4Sy60w2QTfYMvdd.jpg</t>
  </si>
  <si>
    <t>http://www.sonypictures.com/movies/theholiday/</t>
  </si>
  <si>
    <t>wk9caHO3pW0</t>
  </si>
  <si>
    <t>tt0457939</t>
  </si>
  <si>
    <t>6891e91f7a297d387b05627d</t>
  </si>
  <si>
    <t>The Host</t>
  </si>
  <si>
    <t>host</t>
  </si>
  <si>
    <t>A parasitic alien soul is injected into the body of Melanie Stryder. Instead of carrying out her race's mission of taking over the Earth, "Wanda" (as she comes to be called) forms a bond with her host and sets out to aid other free humans.</t>
  </si>
  <si>
    <t>2013-06-03T00:00:00Z</t>
  </si>
  <si>
    <t>2015-03-07T00:00:00Z</t>
  </si>
  <si>
    <t>https://image.tmdb.org/t/p/original/1mfIZw6WgkCX310eoe0Ys14c3Fi.jpg</t>
  </si>
  <si>
    <t>http://thehostthefilm.com/</t>
  </si>
  <si>
    <t>SRKjf8b4f2E</t>
  </si>
  <si>
    <t>tt1517260</t>
  </si>
  <si>
    <t>6891e91f7a297d387b05627e</t>
  </si>
  <si>
    <t>The Hot Chick</t>
  </si>
  <si>
    <t>hot chick</t>
  </si>
  <si>
    <t>Not only is Jessica Spencer the most popular girl in school -- she is also the meanest. But things change for the attractive teen when a freak accident involving a cursed pair of earrings and a chance encounter at a gas station causes her to switch bodies with Clive, a sleazy crook. Jessica, in the form of the repulsive Clive, struggles to adjust to this radical alteration and sets out to get her own body back before the upcoming prom.</t>
  </si>
  <si>
    <t>2002-12-13T00:00:00Z</t>
  </si>
  <si>
    <t>2009-10-17T00:00:00Z</t>
  </si>
  <si>
    <t>https://image.tmdb.org/t/p/original/lnnGE4TKa05t20SZ2batuAhXCp4.jpg</t>
  </si>
  <si>
    <t>6z5zbY-0QCA</t>
  </si>
  <si>
    <t>tt0302640</t>
  </si>
  <si>
    <t>6891e91f7a297d387b05627f</t>
  </si>
  <si>
    <t>The Humanity Bureau</t>
  </si>
  <si>
    <t>humanity bureau</t>
  </si>
  <si>
    <t>In 2030 the world is in a permanent state of economic recession and facing serious environmental problems as a result of global warming.</t>
  </si>
  <si>
    <t>2018-02-26T00:00:00Z</t>
  </si>
  <si>
    <t>https://image.tmdb.org/t/p/original/2qf4wJoaYAXwY0Lov4OfBhSGbTQ.jpg</t>
  </si>
  <si>
    <t>http://mindseyepictures.com/?p=3091</t>
  </si>
  <si>
    <t>QSxewWTynZE</t>
  </si>
  <si>
    <t>tt6143568</t>
  </si>
  <si>
    <t>6891e91f7a297d387b056280</t>
  </si>
  <si>
    <t>The Hunger Games</t>
  </si>
  <si>
    <t>hunger games</t>
  </si>
  <si>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â€œTributesâ€ must fight with one another until one survivor remains.  Pitted against highly-trained Tributes who have prepared for these Games their entire lives, Katniss is forced to rely upon her sharp instincts as well as the mentorship of drunken former victor Haymitch Abernathy.  If sheâ€™s ever to return home to District 12, Katniss must make impossible choices in the arena that weigh survival against humanity and life against love. The world will be watching.</t>
  </si>
  <si>
    <t>2012-03-12T00:00:00Z</t>
  </si>
  <si>
    <t>2012-08-18T00:00:00Z</t>
  </si>
  <si>
    <t>https://image.tmdb.org/t/p/original/yXCbOiVDCxO71zI7cuwBRXdftq8.jpg</t>
  </si>
  <si>
    <t>http://www.thehungergames.movie/</t>
  </si>
  <si>
    <t>qoUT7q2iTbQ</t>
  </si>
  <si>
    <t>tt1392170</t>
  </si>
  <si>
    <t>The Hunger Games Collection</t>
  </si>
  <si>
    <t>6891e91f7a297d387b056281</t>
  </si>
  <si>
    <t>The Hunger Games: Catching Fire</t>
  </si>
  <si>
    <t>hunger games catching fire</t>
  </si>
  <si>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</si>
  <si>
    <t>2013-11-21T00:00:00Z</t>
  </si>
  <si>
    <t>https://image.tmdb.org/t/p/original/qdXXEFGuLLfMWa1DGEkWFUo8Zwd.jpg</t>
  </si>
  <si>
    <t>zoKj7TdJk98</t>
  </si>
  <si>
    <t>tt1951264</t>
  </si>
  <si>
    <t>6891e91f7a297d387b056282</t>
  </si>
  <si>
    <t>The Hunger Games: Mockingjay - Part 1</t>
  </si>
  <si>
    <t>hunger games mockingjay part 1</t>
  </si>
  <si>
    <t>Katniss Everdeen reluctantly becomes the symbol of a mass rebellion against the autocratic Capitol.</t>
  </si>
  <si>
    <t>2014-11-19T00:00:00Z</t>
  </si>
  <si>
    <t>2014-11-21T00:00:00Z</t>
  </si>
  <si>
    <t>https://image.tmdb.org/t/p/original/2hTPkBiXoMmrdtYgHtB9WU5dg80.jpg</t>
  </si>
  <si>
    <t>IXshQ5mv1K8</t>
  </si>
  <si>
    <t>tt1951265</t>
  </si>
  <si>
    <t>6891e91f7a297d387b056283</t>
  </si>
  <si>
    <t>The Hunger Games: Mockingjay - Part 2</t>
  </si>
  <si>
    <t>hunger games mockingjay part 2</t>
  </si>
  <si>
    <t>With the nation of Panem in a full scale war, Katniss confronts President Snow in the final showdown. Teamed with a group of her closest friends â€“ including Gale, Finnick, and Peeta â€“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</si>
  <si>
    <t>2015-11-18T00:00:00Z</t>
  </si>
  <si>
    <t>https://image.tmdb.org/t/p/original/7uLJCuK0ufoDklUdOORC8XanOKw.jpg</t>
  </si>
  <si>
    <t>SoKIqLEGhI0</t>
  </si>
  <si>
    <t>tt1951266</t>
  </si>
  <si>
    <t>6891e91f7a297d387b056284</t>
  </si>
  <si>
    <t>The Hunt for Red October</t>
  </si>
  <si>
    <t>hunt for red october</t>
  </si>
  <si>
    <t>A new technologically-superior Soviet nuclear sub, the Red October, is heading for the U.S. coast under the command of Captain Marko Ramius. The American government thinks Ramius is planning to attack. Lone CIA analyst Jack Ryan has a different idea: he thinks Ramius is planning to defect, but he has only a few hours to find him and prove it - because the entire Russian naval and air commands are trying to find Ramius, too. The hunt is on!</t>
  </si>
  <si>
    <t>1990-03-02T00:00:00Z</t>
  </si>
  <si>
    <t>2000-01-14T00:00:00Z</t>
  </si>
  <si>
    <t>1990-09-15T00:00:00Z</t>
  </si>
  <si>
    <t>https://image.tmdb.org/t/p/original/yVl7zidse4KiWtGMqHFtZCx4X3N.jpg</t>
  </si>
  <si>
    <t>http://www.paramount.com/movies/hunt-red-october</t>
  </si>
  <si>
    <t>NSiAsQMBSRA</t>
  </si>
  <si>
    <t>tt0099810</t>
  </si>
  <si>
    <t>6891e91f7a297d387b056285</t>
  </si>
  <si>
    <t>The Hunted</t>
  </si>
  <si>
    <t>hunted</t>
  </si>
  <si>
    <t>In the wilderness of British Columbia, two hunters are tracked and viciously murdered by Aaron Hallam. A former Special Operations instructor is approached and asked to apprehend Hallamâ€”his former studentâ€”who has 'gone rogue' after suffering severe battle stress from his time in Kosovo.</t>
  </si>
  <si>
    <t>2003-03-11T00:00:00Z</t>
  </si>
  <si>
    <t>2006-06-05T00:00:00Z</t>
  </si>
  <si>
    <t>https://image.tmdb.org/t/p/original/iA3tg96IWKkfMYiFbAGKVEWAnyc.jpg</t>
  </si>
  <si>
    <t>53AH-k3go7U</t>
  </si>
  <si>
    <t>tt0269347</t>
  </si>
  <si>
    <t>6891e91f7a297d387b056286</t>
  </si>
  <si>
    <t>The Hunter's Prayer</t>
  </si>
  <si>
    <t>hunter s prayer</t>
  </si>
  <si>
    <t>An assassin forges an unlikely partnership with one of his targets: a woman seeking revenge for the murder of her family.</t>
  </si>
  <si>
    <t>2017-06-08T00:00:00Z</t>
  </si>
  <si>
    <t>2017-10-31T00:00:00Z</t>
  </si>
  <si>
    <t>https://image.tmdb.org/t/p/original/d5MEdS2Q1HpZyqaRZ54VrzHfq4G.jpg</t>
  </si>
  <si>
    <t>v_Icvb9lFms</t>
  </si>
  <si>
    <t>Maple Leaf Films</t>
  </si>
  <si>
    <t>tt2674358</t>
  </si>
  <si>
    <t>6891e91f7a297d387b056287</t>
  </si>
  <si>
    <t>The Huntsman: Winter's War</t>
  </si>
  <si>
    <t>huntsman winter s war</t>
  </si>
  <si>
    <t>As two evil sisters prepare to conquer the land, two renegadesâ€”Eric the Huntsman, who aided Snow White in defeating Ravenna in Snowwhite and the Huntsman, and his forbidden lover, Saraâ€”set out to stop them.</t>
  </si>
  <si>
    <t>2016-04-06T00:00:00Z</t>
  </si>
  <si>
    <t>https://image.tmdb.org/t/p/original/ci1QXfBSUBVpLuzxi9A208uwUVi.jpg</t>
  </si>
  <si>
    <t>http://www.thehuntsmanmovie.com/</t>
  </si>
  <si>
    <t>V9cPxenX1-0</t>
  </si>
  <si>
    <t>tt2381991</t>
  </si>
  <si>
    <t>6891e91f7a297d387b056288</t>
  </si>
  <si>
    <t>The Hurricane</t>
  </si>
  <si>
    <t>hurricane</t>
  </si>
  <si>
    <t>The story of Rubin "Hurricane" Carter, a boxer wrongly imprisoned for murder, and the people who aided in his fight to prove his innocence.</t>
  </si>
  <si>
    <t>1999-09-17T00:00:00Z</t>
  </si>
  <si>
    <t>2000-03-02T00:00:00Z</t>
  </si>
  <si>
    <t>https://image.tmdb.org/t/p/original/eOzbt7KsqTC8gcjJMxcQnr89cxJ.jpg</t>
  </si>
  <si>
    <t>GxtcUmaTHMY</t>
  </si>
  <si>
    <t>tt0174856</t>
  </si>
  <si>
    <t>6891e91f7a297d387b056289</t>
  </si>
  <si>
    <t>The Hurt Locker</t>
  </si>
  <si>
    <t>hurt locker</t>
  </si>
  <si>
    <t>During the Iraq War, a Sergeant recently assigned to an army bomb squad is put at odds with his squad mates due to his maverick way of handling his work.</t>
  </si>
  <si>
    <t>2008-10-10T00:00:00Z</t>
  </si>
  <si>
    <t>2010-02-15T00:00:00Z</t>
  </si>
  <si>
    <t>https://image.tmdb.org/t/p/original/io2dfBJhasvGbgkCX9cCGVOiA99.jpg</t>
  </si>
  <si>
    <t>HIoctqfxNYY</t>
  </si>
  <si>
    <t>Film Capital Europe Funds (FCEF )</t>
  </si>
  <si>
    <t>tt0887912</t>
  </si>
  <si>
    <t>6891e91f7a297d387b05628a</t>
  </si>
  <si>
    <t>The Iceman</t>
  </si>
  <si>
    <t>iceman</t>
  </si>
  <si>
    <t>The true story of Richard Kuklinski, the notorious contract killer and family man.</t>
  </si>
  <si>
    <t>2012-09-01T00:00:00Z</t>
  </si>
  <si>
    <t>https://image.tmdb.org/t/p/original/56KPE9tPYh2WBdnUMq9EIOwEXGQ.jpg</t>
  </si>
  <si>
    <t>CJIXOx2-GZ8</t>
  </si>
  <si>
    <t>Bleiberg Entertainment</t>
  </si>
  <si>
    <t>tt1491044</t>
  </si>
  <si>
    <t>6891e91f7a297d387b05628b</t>
  </si>
  <si>
    <t>The Ides of March</t>
  </si>
  <si>
    <t>ides march</t>
  </si>
  <si>
    <t>Dirty tricks stand to soil an ambitious young press spokesman's idealism in a cutthroat presidential campaign where 'victory' is relative.</t>
  </si>
  <si>
    <t>2012-03-05T00:00:00Z</t>
  </si>
  <si>
    <t>2012-04-19T00:00:00Z</t>
  </si>
  <si>
    <t>https://image.tmdb.org/t/p/original/w8t4UnJnC24S9ygoaFgmMzRbErd.jpg</t>
  </si>
  <si>
    <t>http://www.sonypictures.com/movies/theidesofmarch/</t>
  </si>
  <si>
    <t>Uha0XfGBdMw</t>
  </si>
  <si>
    <t>tt1124035</t>
  </si>
  <si>
    <t>6891e91f7a297d387b05628c</t>
  </si>
  <si>
    <t>The Illusionist</t>
  </si>
  <si>
    <t>illusionist</t>
  </si>
  <si>
    <t>With his eye on a lovely aristocrat, a gifted illusionist named Eisenheim uses his powers to win her away from her betrothed, a crown prince. But Eisenheim's scheme creates tumult within the monarchy and ignites the suspicion of a dogged inspector.</t>
  </si>
  <si>
    <t>2007-07-09T00:00:00Z</t>
  </si>
  <si>
    <t>2013-01-11T00:00:00Z</t>
  </si>
  <si>
    <t>https://image.tmdb.org/t/p/original/1O9jUvqkHaGBMVRyOJz1AlkmALW.jpg</t>
  </si>
  <si>
    <t>QngdF-55AGc</t>
  </si>
  <si>
    <t>Contagious Entertainment</t>
  </si>
  <si>
    <t>tt0443543</t>
  </si>
  <si>
    <t>6891e91f7a297d387b05628d</t>
  </si>
  <si>
    <t>The Imitation Game</t>
  </si>
  <si>
    <t>imitation game</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</si>
  <si>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t>
  </si>
  <si>
    <t>2015-05-12T00:00:00Z</t>
  </si>
  <si>
    <t>2017-12-30T00:00:00Z</t>
  </si>
  <si>
    <t>https://image.tmdb.org/t/p/original/zSqJ1qFq8NXFfi7JeIYMlzyR0dx.jpg</t>
  </si>
  <si>
    <t>j2jRs4EAvWM</t>
  </si>
  <si>
    <t>Bristol Automotive</t>
  </si>
  <si>
    <t>tt2084970</t>
  </si>
  <si>
    <t>6891e91f7a297d387b05628e</t>
  </si>
  <si>
    <t>The Incredible Hulk</t>
  </si>
  <si>
    <t>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</si>
  <si>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</si>
  <si>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2008-06-12T00:00:00Z</t>
  </si>
  <si>
    <t>2008-09-22T00:00:00Z</t>
  </si>
  <si>
    <t>2008-06-13T00:00:00Z</t>
  </si>
  <si>
    <t>https://image.tmdb.org/t/p/original/gKzYx79y0AQTL4UAk1cBQJ3nvrm.jpg</t>
  </si>
  <si>
    <t>https://www.marvel.com/movies/the-incredible-hulk</t>
  </si>
  <si>
    <t>dz6eBeW19Lg</t>
  </si>
  <si>
    <t>tt0800080</t>
  </si>
  <si>
    <t>6891e91f7a297d387b05628f</t>
  </si>
  <si>
    <t>The Informant!</t>
  </si>
  <si>
    <t>informant</t>
  </si>
  <si>
    <t>A rising star at agri-industry giant Archer Daniels Midland (ADM), Mark Whitacre suddenly turns whistleblower. Even as he exposes his companyâ€™s multi-national price-fixing conspiracy to the FBI, Whitacre envisions himself being hailed as a hero of the common man and handed a promotion.</t>
  </si>
  <si>
    <t>2010-02-17T00:00:00Z</t>
  </si>
  <si>
    <t>2009-11-06T00:00:00Z</t>
  </si>
  <si>
    <t>https://image.tmdb.org/t/p/original/wT6uYA8RQ9tYvWUT91480LR0Dnn.jpg</t>
  </si>
  <si>
    <t>http://theinformantmovie.warnerbros.com/</t>
  </si>
  <si>
    <t>21uA1eWi59s</t>
  </si>
  <si>
    <t>tt1130080</t>
  </si>
  <si>
    <t>6891e91f7a297d387b056290</t>
  </si>
  <si>
    <t>The Insider</t>
  </si>
  <si>
    <t>insider</t>
  </si>
  <si>
    <t>A research chemist comes under personal and professional attack when he decides to appear in a 60 Minutes exposÃ© on Big Tobacco.</t>
  </si>
  <si>
    <t>2000-03-03T00:00:00Z</t>
  </si>
  <si>
    <t>https://image.tmdb.org/t/p/original/jJCyIBPfvk41uETq6K6u4upyGO8.jpg</t>
  </si>
  <si>
    <t>P-_ZdJxgwcU</t>
  </si>
  <si>
    <t>tt0140352</t>
  </si>
  <si>
    <t>6891e91f7a297d387b056291</t>
  </si>
  <si>
    <t>The Intern</t>
  </si>
  <si>
    <t>intern</t>
  </si>
  <si>
    <t>70-year-old widower Ben Whittaker has discovered that retirement isn't all it's cracked up to be. Seizing an opportunity to get back in the game, he becomes a senior intern at an online fashion site, founded and run by Jules Ostin.</t>
  </si>
  <si>
    <t>2015-09-23T00:00:00Z</t>
  </si>
  <si>
    <t>2016-02-10T00:00:00Z</t>
  </si>
  <si>
    <t>https://image.tmdb.org/t/p/original/9UoAC9tu8kIyRy8AcJnGhnH0gOH.jpg</t>
  </si>
  <si>
    <t>http://www.theinternmovie.com/</t>
  </si>
  <si>
    <t>f6dKhzYgksc</t>
  </si>
  <si>
    <t>tt2361509</t>
  </si>
  <si>
    <t>6891e91f7a297d387b056292</t>
  </si>
  <si>
    <t>The International</t>
  </si>
  <si>
    <t>international</t>
  </si>
  <si>
    <t>An interpol agent and an attorney are determined to bring one of the world's most powerful banks to justice. Uncovering money laundering, arms trading, and conspiracy to destabilize world governments, their investigation takes them from Berlin, Milan, New York and Istanbul. Finding themselves in a chase across the globe, their relentless tenacity puts their own lives at risk.</t>
  </si>
  <si>
    <t>2009-07-08T00:00:00Z</t>
  </si>
  <si>
    <t>https://image.tmdb.org/t/p/original/fneofXacvudxNUKyM61UtoilHRI.jpg</t>
  </si>
  <si>
    <t>https://www.sonypictures.com/movies/theinternational</t>
  </si>
  <si>
    <t>HzVktMEvUts</t>
  </si>
  <si>
    <t>tt0963178</t>
  </si>
  <si>
    <t>6891e91f7a297d387b056293</t>
  </si>
  <si>
    <t>interpreter</t>
  </si>
  <si>
    <t>After Silvia Broome, an interpreter at United Nations headquarters, overhears plans of an assassination, an American Secret Service agent is sent to investigate.</t>
  </si>
  <si>
    <t>2005-04-08T00:00:00Z</t>
  </si>
  <si>
    <t>2005-10-04T00:00:00Z</t>
  </si>
  <si>
    <t>https://image.tmdb.org/t/p/original/wTidq3J9fh8sEOAlD8WZFHVLSuB.jpg</t>
  </si>
  <si>
    <t>http://www.theinterpretermovie.com/</t>
  </si>
  <si>
    <t>a7O8mPlNlRY</t>
  </si>
  <si>
    <t>tt0373926</t>
  </si>
  <si>
    <t>6891e91f7a297d387b056294</t>
  </si>
  <si>
    <t>The Interview</t>
  </si>
  <si>
    <t>interview</t>
  </si>
  <si>
    <t>Dave Skylark and his producer Aaron Rapaport run the celebrity tabloid show "Skylark Tonight". When they land an interview with a surprise fan, North Korean dictator Kim Jong-un, they are recruited by the CIA to turn their trip to Pyongyang into an assassination mission.</t>
  </si>
  <si>
    <t>2015-01-22T00:00:00Z</t>
  </si>
  <si>
    <t>https://image.tmdb.org/t/p/original/tIDC4xT65l7a8qbgg8GvwD5g8c5.jpg</t>
  </si>
  <si>
    <t>https://www.sonypictures.com/movies/theinterview</t>
  </si>
  <si>
    <t>BJu0KYd5-_M</t>
  </si>
  <si>
    <t>tt2788710</t>
  </si>
  <si>
    <t>6891e91f7a297d387b056295</t>
  </si>
  <si>
    <t>The Invention of Lying</t>
  </si>
  <si>
    <t>invention lying</t>
  </si>
  <si>
    <t>Set in a world where the concept of lying doesn't exist, a loser changes his lot when he invents lying and uses it to get ahead.</t>
  </si>
  <si>
    <t>2009-10-02T00:00:00Z</t>
  </si>
  <si>
    <t>https://image.tmdb.org/t/p/original/clP8tDZeM9jgnqmu4VBClBDpLtS.jpg</t>
  </si>
  <si>
    <t>http://the-invention-of-lying.warnerbros.com/</t>
  </si>
  <si>
    <t>vn71hYvyqCA</t>
  </si>
  <si>
    <t>MRC</t>
  </si>
  <si>
    <t>tt1058017</t>
  </si>
  <si>
    <t>6891e91f7a297d387b056296</t>
  </si>
  <si>
    <t>The Ipcress File</t>
  </si>
  <si>
    <t>ipcress file</t>
  </si>
  <si>
    <t>Sly and dry intelligence agent Harry Palmer is tasked with investigating British Intelligence security, and is soon enmeshed in a world of double-dealing, kidnap and murder when he finds a traitor operating at the heart of the secret service.</t>
  </si>
  <si>
    <t>1965-03-18T00:00:00Z</t>
  </si>
  <si>
    <t>https://image.tmdb.org/t/p/original/iCNRK7NVhBvNpiyMRmCpTBFNoLO.jpg</t>
  </si>
  <si>
    <t>EHbvZ1FBqjI</t>
  </si>
  <si>
    <t>tt0059319</t>
  </si>
  <si>
    <t>6891e91f7a297d387b056297</t>
  </si>
  <si>
    <t>The Irishman</t>
  </si>
  <si>
    <t>irishman</t>
  </si>
  <si>
    <t>Pennsylvania, 1956. Frank Sheeran, a war veteran of Irish origin who works as a truck driver, accidentally meets mobster Russell Bufalino. Once Frank becomes his trusted man, Bufalino sends him to Chicago with the task of helping Jimmy Hoffa, a powerful union leader related to organized crime, with whom Frank will maintain a close friendship for nearly twenty years.</t>
  </si>
  <si>
    <t>2020-11-24T00:00:00Z</t>
  </si>
  <si>
    <t>2019-11-01T00:00:00Z</t>
  </si>
  <si>
    <t>https://image.tmdb.org/t/p/original/mbm8k3GFhXS0ROd9AD1gqYbIFbM.jpg</t>
  </si>
  <si>
    <t>https://www.theirishman-movie.com</t>
  </si>
  <si>
    <t>RS3aHkkfuEI</t>
  </si>
  <si>
    <t>Tribeca Productions</t>
  </si>
  <si>
    <t>tt1302006</t>
  </si>
  <si>
    <t>3840x2076</t>
  </si>
  <si>
    <t>6891e91f7a297d387b056298</t>
  </si>
  <si>
    <t>The Italian Job</t>
  </si>
  <si>
    <t>italian job</t>
  </si>
  <si>
    <t>Charlie Croker pulled off the crime of a lifetime. The one thing that he didn't plan on was being double-crossed. Along with a drop-dead gorgeous safecracker, Croker and his team take off to re-steal the loot and end up in a pulse-pounding, pedal-to-the-metal chase that careens up, down, above and below the streets of Los Angeles.</t>
  </si>
  <si>
    <t>2003-05-30T00:00:00Z</t>
  </si>
  <si>
    <t>2003-10-07T00:00:00Z</t>
  </si>
  <si>
    <t>https://image.tmdb.org/t/p/original/eSkjK4kctyrWpFhxl35GPvSs6tI.jpg</t>
  </si>
  <si>
    <t>http://www.italianjobmovie.com/</t>
  </si>
  <si>
    <t>mJgGUnV9i54</t>
  </si>
  <si>
    <t>tt0317740</t>
  </si>
  <si>
    <t>6891e91f7a297d387b056299</t>
  </si>
  <si>
    <t>The Jackal</t>
  </si>
  <si>
    <t>jackal</t>
  </si>
  <si>
    <t>Hired by a powerful member of the Russian mafia to avenge an FBI sting that left his brother dead, a psychopathic hitman known only as The Jackal proves an elusive target for the people charged with the task of bringing him down: a deputy FBI director, a Russian MVK Major,  and a jailed IRA terrorist who can recognize him.</t>
  </si>
  <si>
    <t>2002-10-06T00:00:00Z</t>
  </si>
  <si>
    <t>https://image.tmdb.org/t/p/original/oXF26QmDEaRaH9Fbhs3NXtcnryx.jpg</t>
  </si>
  <si>
    <t>_3UCCtpFET8</t>
  </si>
  <si>
    <t>tt0119395</t>
  </si>
  <si>
    <t>6891e91f7a297d387b05629a</t>
  </si>
  <si>
    <t>The Jerk</t>
  </si>
  <si>
    <t>jerk</t>
  </si>
  <si>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</si>
  <si>
    <t>1979-12-14T00:00:00Z</t>
  </si>
  <si>
    <t>https://image.tmdb.org/t/p/original/mIjOWtUofyt9Jawge7FbvITjU3D.jpg</t>
  </si>
  <si>
    <t>lduFFNqBFPs</t>
  </si>
  <si>
    <t>tt0079367</t>
  </si>
  <si>
    <t>The Jerk Collection</t>
  </si>
  <si>
    <t>6891e91f7a297d387b05629b</t>
  </si>
  <si>
    <t>The Jerk, Too</t>
  </si>
  <si>
    <t>jerk too</t>
  </si>
  <si>
    <t>Navin Johnson heads to Los Angeles to attend the wedding of his pen pal, Marie. On the way, he runs across a gang of hobos whose leader, Diesel, takes him to Las Vegas after learning of his skills at poker.</t>
  </si>
  <si>
    <t>1984-01-06T00:00:00Z</t>
  </si>
  <si>
    <t>https://image.tmdb.org/t/p/original/cSZwJB9SHjzlW5ymksMaD2QNkbL.jpg</t>
  </si>
  <si>
    <t>Share Productions</t>
  </si>
  <si>
    <t>tt0087499</t>
  </si>
  <si>
    <t>6891e91f7a297d387b05629c</t>
  </si>
  <si>
    <t>The Jewel of the Nile</t>
  </si>
  <si>
    <t>jewel nile</t>
  </si>
  <si>
    <t>Joan Wilder is thrust back into a world of murder, chases, foreign intrigue... and love. This time out she's duped by a duplicitous Arab dignitary who brings her to the Middle East, ostensibly to write a book about his life. Of course, he's up to no good, and Joan is just another pawn in his wicked game. But Jack Colton and his sidekick Ralph show up to help our intrepid heroine save the day.</t>
  </si>
  <si>
    <t>1997-02-22T00:00:00Z</t>
  </si>
  <si>
    <t>https://image.tmdb.org/t/p/original/9YwcSWMseARiILBXJ1DAKvzmrq6.jpg</t>
  </si>
  <si>
    <t>K8ZvVDiYc88</t>
  </si>
  <si>
    <t>tt0089370</t>
  </si>
  <si>
    <t>6891e91f7a297d387b05629d</t>
  </si>
  <si>
    <t>The Joneses</t>
  </si>
  <si>
    <t>joneses</t>
  </si>
  <si>
    <t>A seemingly perfect family moves into a suburban neighborhood, but when it comes to the truth as to why they're living there, they don't exactly come clean with their neighbors.</t>
  </si>
  <si>
    <t>2010-04-23T00:00:00Z</t>
  </si>
  <si>
    <t>https://image.tmdb.org/t/p/original/k2oWuzmnDaszX2Xn04SSB0mF41B.jpg</t>
  </si>
  <si>
    <t>http://www.thejonesesmovie.com/</t>
  </si>
  <si>
    <t>n2Y3GoN2PGw</t>
  </si>
  <si>
    <t>Echo Lake Entertainment</t>
  </si>
  <si>
    <t>tt1285309</t>
  </si>
  <si>
    <t>6891e91f7a297d387b05629e</t>
  </si>
  <si>
    <t>The Juror</t>
  </si>
  <si>
    <t>juror</t>
  </si>
  <si>
    <t>With his gangster boss on trial for murder, a mob thug known as "the Teacher" tells Annie Laird she must talk her fellow jurors into a not-guilty verdict, implying that he'll kill her son Oliver if she fails. She manages to do this, but, when it becomes clear that the mobsters might want to silence her for good, she sends Oliver abroad and tries to gather evidence of the plot against her, setting up a final showdown.</t>
  </si>
  <si>
    <t>1996-02-02T00:00:00Z</t>
  </si>
  <si>
    <t>2002-06-29T00:00:00Z</t>
  </si>
  <si>
    <t>https://image.tmdb.org/t/p/original/31mRYhJvaknQx8PQnR2UV7YCkLT.jpg</t>
  </si>
  <si>
    <t>Awng-jZnkoY</t>
  </si>
  <si>
    <t>tt0116731</t>
  </si>
  <si>
    <t>6891e91f7a297d387b05629f</t>
  </si>
  <si>
    <t>The Karate Kid</t>
  </si>
  <si>
    <t>karate kid</t>
  </si>
  <si>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</si>
  <si>
    <t>1984-06-22T00:00:00Z</t>
  </si>
  <si>
    <t>1985-12-31T00:00:00Z</t>
  </si>
  <si>
    <t>1990-08-12T00:00:00Z</t>
  </si>
  <si>
    <t>https://image.tmdb.org/t/p/original/1mp4ViklKvA0WXXsNvNx0RBuiit.jpg</t>
  </si>
  <si>
    <t>https://www.sonypictures.com/movies/thekaratekid0</t>
  </si>
  <si>
    <t>eEyhvUjCMcI</t>
  </si>
  <si>
    <t>tt0087538</t>
  </si>
  <si>
    <t>The Karate Kid Collection</t>
  </si>
  <si>
    <t>6891e91f7a297d387b0562a0</t>
  </si>
  <si>
    <t>Twelve-year-old Dre Parker could have been the most popular kid in Detroit, but his mother's latest career move has landed him in China. Dre immediately falls for his classmate Mei Ying but the cultural differences make such a friendship impossible. Even worse, Dre's feelings make him an enemy of the class bully, Cheng. With no friends in a strange land, Dre has nowhere to turn but maintenance man Mr. Han, who is a kung fu master. As Han teaches Dre that kung fu is not about punches and parries, but maturity and calm, Dre realizes that facing down the bullies will be the fight of his life.</t>
  </si>
  <si>
    <t>2010-12-16T00:00:00Z</t>
  </si>
  <si>
    <t>https://image.tmdb.org/t/p/original/qV8xTWfknTOSErSa0b9Iay2QztS.jpg</t>
  </si>
  <si>
    <t>https://www.sonypictures.com/movies/thekaratekid</t>
  </si>
  <si>
    <t>XY8amUImEu0</t>
  </si>
  <si>
    <t>Jerry Weintraub Productions</t>
  </si>
  <si>
    <t>tt1155076</t>
  </si>
  <si>
    <t>6891e91f7a297d387b0562a1</t>
  </si>
  <si>
    <t>The Karate Kid Part II</t>
  </si>
  <si>
    <t>karate kid part ii</t>
  </si>
  <si>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</si>
  <si>
    <t>1986-06-18T00:00:00Z</t>
  </si>
  <si>
    <t>1986-07-03T00:00:00Z</t>
  </si>
  <si>
    <t>https://image.tmdb.org/t/p/original/k0OwgRR6PNu7h3SiqpCbRdZWNaG.jpg</t>
  </si>
  <si>
    <t>siRMz-PyjZI</t>
  </si>
  <si>
    <t>tt0091326</t>
  </si>
  <si>
    <t>6891e91f7a297d387b0562a2</t>
  </si>
  <si>
    <t>The Karate Kid Part III</t>
  </si>
  <si>
    <t>karate kid part iii</t>
  </si>
  <si>
    <t>Despondent over the closing of his karate school, Cobra Kai teacher John Kreese joins a ruthless businessman and martial artist to get revenge on Daniel and Mr. Miyagi.</t>
  </si>
  <si>
    <t>https://image.tmdb.org/t/p/original/lVZ3r0iDwGejlCvFEvXGzhQB9ds.jpg</t>
  </si>
  <si>
    <t>0YFWFJOvjwQ</t>
  </si>
  <si>
    <t>tt0097647</t>
  </si>
  <si>
    <t>6891e91f7a297d387b0562a3</t>
  </si>
  <si>
    <t>The King of Staten Island</t>
  </si>
  <si>
    <t>king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</si>
  <si>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â€” Oscar, Igor and Richie â€” and secretly hooking up with his childhood friend Kelsey. But when his mother starts dating a loudmouth firefighter named Ray, it sets off a chain of events that will force Scott to grapple with his grief and take his first tentative steps toward moving forward in life.</t>
  </si>
  <si>
    <t>2020-07-22T00:00:00Z</t>
  </si>
  <si>
    <t>2021-04-22T00:00:00Z</t>
  </si>
  <si>
    <t>2020-06-12T00:00:00Z</t>
  </si>
  <si>
    <t>https://image.tmdb.org/t/p/original/zQFjMmE3K9AX5QrBL1SXIxYQ9jz.jpg</t>
  </si>
  <si>
    <t>https://www.thekingofstatenisland.com</t>
  </si>
  <si>
    <t>azkVr0VUSTA</t>
  </si>
  <si>
    <t>tt9686708</t>
  </si>
  <si>
    <t>6891e91f7a297d387b0562a4</t>
  </si>
  <si>
    <t>The King's Daughter</t>
  </si>
  <si>
    <t>king s daughter</t>
  </si>
  <si>
    <t>King Louis XIV's quest for immortality leads him to capture and steal a mermaid's life force, a move that is further complicated by his illegitimate daughter's discovery of the creature.</t>
  </si>
  <si>
    <t>https://image.tmdb.org/t/p/original/zwRf07ECh7nV7xlahKzN5wFYhGx.jpg</t>
  </si>
  <si>
    <t>https://thekingsdaughtermovie.com/</t>
  </si>
  <si>
    <t>0yuwbPwGNEw</t>
  </si>
  <si>
    <t>Firstep</t>
  </si>
  <si>
    <t>tt2328678</t>
  </si>
  <si>
    <t>6891e91f7a297d387b0562a5</t>
  </si>
  <si>
    <t>The King's Man</t>
  </si>
  <si>
    <t>king s man</t>
  </si>
  <si>
    <t>As a collection of history's worst tyrants and criminal masterminds gather to plot a war to wipe out millions, one man must race against time to stop them.</t>
  </si>
  <si>
    <t>2021-12-22T00:00:00Z</t>
  </si>
  <si>
    <t>https://image.tmdb.org/t/p/original/aq4Pwv5Xeuvj6HZKtxyd23e6bE9.jpg</t>
  </si>
  <si>
    <t>https://www.20thcenturystudios.com/movies/the-kings-man</t>
  </si>
  <si>
    <t>_0vKejp3rvA</t>
  </si>
  <si>
    <t>tt6856242</t>
  </si>
  <si>
    <t>6891e91f7a297d387b0562a6</t>
  </si>
  <si>
    <t>The King's Speech</t>
  </si>
  <si>
    <t>king s speech</t>
  </si>
  <si>
    <t>The King's Speech tells the story of the man who became King George VI, the father of Queen Elizabeth II. After his brother abdicates, George ('Bertie') reluctantly assumes the throne. Plagued by a dreaded stutter and considered unfit to be king, Bertie engages the help of an unorthodox speech therapist named Lionel Logue. Through a set of unexpected techniques, and as a result of an unlikely friendship, Bertie is able to find his voice and boldly lead the country into war.</t>
  </si>
  <si>
    <t>https://image.tmdb.org/t/p/original/pVNKXVQFukBaCz6ML7GH3kiPlQP.jpg</t>
  </si>
  <si>
    <t>http://www.kingsspeech.com/</t>
  </si>
  <si>
    <t>HXMqX9s67kY</t>
  </si>
  <si>
    <t>tt1504320</t>
  </si>
  <si>
    <t>6891e91f7a297d387b0562a7</t>
  </si>
  <si>
    <t>The Kingdom</t>
  </si>
  <si>
    <t>kingdom</t>
  </si>
  <si>
    <t>A team of U.S. government agents is sent to investigate the bombing of an American facility in the Middle East.</t>
  </si>
  <si>
    <t>2007-08-22T00:00:00Z</t>
  </si>
  <si>
    <t>2007-09-21T00:00:00Z</t>
  </si>
  <si>
    <t>https://image.tmdb.org/t/p/original/29aerxnj57mwoiu2tSvddYgUR7b.jpg</t>
  </si>
  <si>
    <t>http://www.thekingdommovie.com/</t>
  </si>
  <si>
    <t>T7xGu-SnWUk</t>
  </si>
  <si>
    <t>tt0431197</t>
  </si>
  <si>
    <t>6891e91f7a297d387b0562a8</t>
  </si>
  <si>
    <t>The Kitchen</t>
  </si>
  <si>
    <t>kitchen</t>
  </si>
  <si>
    <t>The mobster husbands of three 1978 Hell's Kitchen housewives are sent to prison by the FBI. Left with little but a sharp ax to grind, the ladies take the Irish mafia's matters into their own hands â€” proving unexpectedly adept at everything from running the rackets to taking out the competitionâ€¦ literally.</t>
  </si>
  <si>
    <t>2019-08-08T00:00:00Z</t>
  </si>
  <si>
    <t>2020-01-20T00:00:00Z</t>
  </si>
  <si>
    <t>2019-08-22T00:00:00Z</t>
  </si>
  <si>
    <t>https://image.tmdb.org/t/p/original/l3smhHvnczXg8E2WzysRVKIXSYJ.jpg</t>
  </si>
  <si>
    <t>https://www.warnerbros.com/movies/kitchen</t>
  </si>
  <si>
    <t>ue_NxLRGeOw</t>
  </si>
  <si>
    <t>tt5822564</t>
  </si>
  <si>
    <t>6891e91f7a297d387b0562a9</t>
  </si>
  <si>
    <t>The Ladykillers</t>
  </si>
  <si>
    <t>ladykillers</t>
  </si>
  <si>
    <t>An eccentric, if not charming Southern professor and his crew pose as a band in order to rob a casino, all under the nose of his unsuspecting landlord â€“ a sharp old woman.</t>
  </si>
  <si>
    <t>2004-03-25T00:00:00Z</t>
  </si>
  <si>
    <t>2004-05-22T00:00:00Z</t>
  </si>
  <si>
    <t>https://image.tmdb.org/t/p/original/l4g9R39NCp6VaYFrw6q8JwKNW9x.jpg</t>
  </si>
  <si>
    <t>BVL6AjybCZ0</t>
  </si>
  <si>
    <t>tt0335245</t>
  </si>
  <si>
    <t>6891e91f7a297d387b0562aa</t>
  </si>
  <si>
    <t>The Last Airbender</t>
  </si>
  <si>
    <t>last airbender</t>
  </si>
  <si>
    <t>The story follows the adventures of Aang, a young successor to a long line of Avatars, who must put his childhood ways aside and stop the Fire Nation from enslaving the Water, Earth and Air nations.</t>
  </si>
  <si>
    <t>2010-11-30T00:00:00Z</t>
  </si>
  <si>
    <t>2010-07-06T00:00:00Z</t>
  </si>
  <si>
    <t>https://image.tmdb.org/t/p/original/kl9JJ8288bNsY8oqT1SpQh1w2mb.jpg</t>
  </si>
  <si>
    <t>WdoiHMCVqMQ</t>
  </si>
  <si>
    <t>tt0938283</t>
  </si>
  <si>
    <t>6891e91f7a297d387b0562ab</t>
  </si>
  <si>
    <t>The Last Boy Scout</t>
  </si>
  <si>
    <t>last boy scout</t>
  </si>
  <si>
    <t>When the girl that detective Joe Hallenback is protecting gets murdered, the boyfriend of the murdered girl attempts to investigate and solve the case. What they discover is that there is deep seated corruption going on between a crooked politician and the owner of a pro football team.</t>
  </si>
  <si>
    <t>1991-12-13T00:00:00Z</t>
  </si>
  <si>
    <t>1998-05-26T00:00:00Z</t>
  </si>
  <si>
    <t>2002-04-12T00:00:00Z</t>
  </si>
  <si>
    <t>https://image.tmdb.org/t/p/original/fNkLz6ITQqTDZHBXqiCrm4kaJKJ.jpg</t>
  </si>
  <si>
    <t>https://www.warnerbros.com/last-boy-scout</t>
  </si>
  <si>
    <t>i2Qiciv2of0</t>
  </si>
  <si>
    <t>tt0102266</t>
  </si>
  <si>
    <t>6891e91f7a297d387b0562ac</t>
  </si>
  <si>
    <t>The Last Castle</t>
  </si>
  <si>
    <t>last castle</t>
  </si>
  <si>
    <t>A court-martialed general rallies together 1200 inmates to rise against the system that put him away.</t>
  </si>
  <si>
    <t>2001-10-19T00:00:00Z</t>
  </si>
  <si>
    <t>2003-02-04T00:00:00Z</t>
  </si>
  <si>
    <t>https://image.tmdb.org/t/p/original/9OHuF3SFLc16XnSkosAAlFbI1YD.jpg</t>
  </si>
  <si>
    <t>THWd2Qtp_mo</t>
  </si>
  <si>
    <t>tt0272020</t>
  </si>
  <si>
    <t>6891e91f7a297d387b0562ad</t>
  </si>
  <si>
    <t>The Last Dragon</t>
  </si>
  <si>
    <t>last dragon</t>
  </si>
  <si>
    <t>A young man searches for the "master" to obtain the final level of martial arts mastery known as the glow. Along the way he must fight an evil martial arts expert and rescue a beautiful singer from an obsessed music promoter.</t>
  </si>
  <si>
    <t>2022-04-21T00:00:00Z</t>
  </si>
  <si>
    <t>https://image.tmdb.org/t/p/original/r5QnLY30gXlZ8luiJE3quDs1WNF.jpg</t>
  </si>
  <si>
    <t>10qwLUnm4qE</t>
  </si>
  <si>
    <t>tt0089461</t>
  </si>
  <si>
    <t>6891e91f7a297d387b0562ae</t>
  </si>
  <si>
    <t>The Last Duel</t>
  </si>
  <si>
    <t>last duel</t>
  </si>
  <si>
    <t>King Charles VI declares that Knight Jean de Carrouges settle his dispute with his squire, Jacques Le Gris, by challenging him to a duel.</t>
  </si>
  <si>
    <t>2021-10-13T00:00:00Z</t>
  </si>
  <si>
    <t>2021-12-14T00:00:00Z</t>
  </si>
  <si>
    <t>https://image.tmdb.org/t/p/original/zjrJE0fpzPvX8saJXj8VNfcjBoU.jpg</t>
  </si>
  <si>
    <t>https://www.20thcenturystudios.com/movies/the-last-duel</t>
  </si>
  <si>
    <t>mgygUwPJvYk</t>
  </si>
  <si>
    <t>tt4244994</t>
  </si>
  <si>
    <t>6891e91f7a297d387b0562af</t>
  </si>
  <si>
    <t>The Last Full Measure</t>
  </si>
  <si>
    <t>last full measure</t>
  </si>
  <si>
    <t>The incredible true story of Vietnam War hero William H. Pitsenbarger, a U.S. Air Force Pararescuemen medic who personally saved over sixty men. Thirty-two years later, Pentagon staffer Scott Huffman investigates a Congressional Medal of Honor request for Pitsenbarger and uncovers a high-level conspiracy behind the decades-long denial of the medal, prompting Huffman to put his own career on the line to seek justice for the fallen airman.</t>
  </si>
  <si>
    <t>https://image.tmdb.org/t/p/original/bMG8c80lyEkBXVgyHVqsdQhjgf6.jpg</t>
  </si>
  <si>
    <t>https://www.thelastfullmeasurefilm.com/</t>
  </si>
  <si>
    <t>Go8zI2sytEc</t>
  </si>
  <si>
    <t>Foresight Unlimited</t>
  </si>
  <si>
    <t>tt0783640</t>
  </si>
  <si>
    <t>6891e91f7a297d387b0562b0</t>
  </si>
  <si>
    <t>The Last Kingdom: Seven Kings Must Die</t>
  </si>
  <si>
    <t>last kingdom seven kings must die</t>
  </si>
  <si>
    <t>In the wake of King Edward's death, Uhtred of Bebbanburg and his comrades adventure across a fractured kingdom in the hopes of uniting England at last.</t>
  </si>
  <si>
    <t>https://image.tmdb.org/t/p/original/qcNDxDzd5OW9wE3c8nWxCBQoBrM.jpg</t>
  </si>
  <si>
    <t>https://www.netflix.com/title/81460361</t>
  </si>
  <si>
    <t>eqCYw_o5lng</t>
  </si>
  <si>
    <t>Carnival Films</t>
  </si>
  <si>
    <t>tt15767808</t>
  </si>
  <si>
    <t>The Last Kingdom Collection</t>
  </si>
  <si>
    <t>6891e91f7a297d387b0562b1</t>
  </si>
  <si>
    <t>The Last Mercenary</t>
  </si>
  <si>
    <t>Le Dernier Mercenaire</t>
  </si>
  <si>
    <t>last mercenary</t>
  </si>
  <si>
    <t>A legendary secret service agent comes out of hiding and returns to France to help the son he's never met get out of trouble.</t>
  </si>
  <si>
    <t>2021-07-30T00:00:00Z</t>
  </si>
  <si>
    <t>https://image.tmdb.org/t/p/original/ttpKJ7XQxDZV252KNEHXtykYT41.jpg</t>
  </si>
  <si>
    <t>https://www.netflix.com/title/81253859</t>
  </si>
  <si>
    <t>G4_ULVw5L04</t>
  </si>
  <si>
    <t>Forecast Pictures</t>
  </si>
  <si>
    <t>tt12808182</t>
  </si>
  <si>
    <t>6891e91f7a297d387b0562b2</t>
  </si>
  <si>
    <t>The Last Samurai</t>
  </si>
  <si>
    <t>last samurai</t>
  </si>
  <si>
    <t>Nathan Algren is an American hired to instruct the Japanese army in the ways of modern warfare, which finds him learning to respect the samurai and the honorable principles that rule them. Pressed to destroy the samurai's way of life in the name of modernization and open trade, Algren decides to become an ultimate warrior himself and to fight for their right to exist.</t>
  </si>
  <si>
    <t>2003-12-05T00:00:00Z</t>
  </si>
  <si>
    <t>2006-08-07T00:00:00Z</t>
  </si>
  <si>
    <t>2006-10-14T00:00:00Z</t>
  </si>
  <si>
    <t>https://image.tmdb.org/t/p/original/lsasOSgYI85EHygtT5SvcxtZVYT.jpg</t>
  </si>
  <si>
    <t>https://www.warnerbros.com/last-samurai</t>
  </si>
  <si>
    <t>QZpQrc0R6J0</t>
  </si>
  <si>
    <t>tt0325710</t>
  </si>
  <si>
    <t>6891e91f7a297d387b0562b3</t>
  </si>
  <si>
    <t>The Last Stand</t>
  </si>
  <si>
    <t>last stand</t>
  </si>
  <si>
    <t>Ray Owens is sheriff of the quiet US border town of Sommerton Junction after leaving the LAPD following a bungled operation. Following his escape from the FBI, a notorious drug baron, his gang, and a hostage are heading toward Sommerton Junction where the police are preparing to make a last stand to intercept them before they cross the border. Owens is reluctant to become involved but ultimately joins in with the law enforcement efforts</t>
  </si>
  <si>
    <t>2013-01-12T00:00:00Z</t>
  </si>
  <si>
    <t>2015-05-18T00:00:00Z</t>
  </si>
  <si>
    <t>https://image.tmdb.org/t/p/original/3tP4r47v8v6mEj5X5RuG9y8Frbh.jpg</t>
  </si>
  <si>
    <t>BS-FyAh9cv8</t>
  </si>
  <si>
    <t>tt1549920</t>
  </si>
  <si>
    <t>6891e91f7a297d387b0562b4</t>
  </si>
  <si>
    <t>The Legend Is Born: Ip Man</t>
  </si>
  <si>
    <t>è‘‰å•å‰å‚³</t>
  </si>
  <si>
    <t>legend is born ip man</t>
  </si>
  <si>
    <t>The remarkable true story of the early life of Ip Man, the formidable kung fu genius who would become Bruce Lee's mentor; beginning at the start of his journey from his initial training through to the ultimate battle to become supreme master of the art of Wing Chun.</t>
  </si>
  <si>
    <t>https://image.tmdb.org/t/p/original/ekJxJ037GWBrqIR8FX7Kh7daaR9.jpg</t>
  </si>
  <si>
    <t>2-sb3jqVrpY</t>
  </si>
  <si>
    <t>Mei Ah Entertainment</t>
  </si>
  <si>
    <t>tt1641638</t>
  </si>
  <si>
    <t>6891e91f7a297d387b0562b5</t>
  </si>
  <si>
    <t>The Legend of Bagger Vance</t>
  </si>
  <si>
    <t>legend bagger vance</t>
  </si>
  <si>
    <t>World War I has left golfer Rannulph Junuh a poker-playing alcoholic, his perfect swing gone. Now, however, he needs to get it back to play in a tournament to save the financially ravaged golf course of a long-ago sweetheart. Help arrives in the form of mysterious caddy Bagger Vance.</t>
  </si>
  <si>
    <t>https://image.tmdb.org/t/p/original/fsvWRwcE8bD7WHo7BeF8HqWLbIh.jpg</t>
  </si>
  <si>
    <t>lpsF4MfeGlQ</t>
  </si>
  <si>
    <t>tt0146984</t>
  </si>
  <si>
    <t>6891e91f7a297d387b0562b6</t>
  </si>
  <si>
    <t>The Legend of Hercules</t>
  </si>
  <si>
    <t>legend hercules</t>
  </si>
  <si>
    <t>In Ancient Greece 1200 B.C., a queen succumbs to the lust of Zeus to bear a son promised to overthrow the tyrannical rule of the king and restore peace to a land in hardship. But this prince, Hercules, knows nothing of his real identity or his destiny. He desires only one thing: the love of Hebe, Princess of Crete, who has been promised to his own brother. When Hercules learns of his greater purpose, he must choose: to flee with his true love or to fulfill his destiny and become the true hero of his time. The story behind one of the greatest myths is revealed in this action-packed epic - a tale of love, sacrifice and the strength of the human spirit.</t>
  </si>
  <si>
    <t>2014-01-10T00:00:00Z</t>
  </si>
  <si>
    <t>2014-04-29T00:00:00Z</t>
  </si>
  <si>
    <t>https://image.tmdb.org/t/p/original/aAnRHLq50AbGWEibXHjmLbp2Tze.jpg</t>
  </si>
  <si>
    <t>http://www.Hercules3DMovie.com</t>
  </si>
  <si>
    <t>g0GMzQwO2l0</t>
  </si>
  <si>
    <t>tt1043726</t>
  </si>
  <si>
    <t>6891e91f7a297d387b0562b7</t>
  </si>
  <si>
    <t>The Legend of Tarzan</t>
  </si>
  <si>
    <t>legend tarzan</t>
  </si>
  <si>
    <t>Tarzan, having acclimated to life in London, is called back to his former home in the jungle to investigate the activities at a mining encampment.</t>
  </si>
  <si>
    <t>2016-06-29T00:00:00Z</t>
  </si>
  <si>
    <t>2016-10-11T00:00:00Z</t>
  </si>
  <si>
    <t>https://image.tmdb.org/t/p/original/eJrfz178xBGlxjDGxnBXTzWWa4w.jpg</t>
  </si>
  <si>
    <t>http://legendoftarzan.com</t>
  </si>
  <si>
    <t>dLmKio67pVQ</t>
  </si>
  <si>
    <t>tt0918940</t>
  </si>
  <si>
    <t>6891e91f7a297d387b0562b8</t>
  </si>
  <si>
    <t>The Legend of Zorro</t>
  </si>
  <si>
    <t>legend zorro</t>
  </si>
  <si>
    <t>Despite trying to keep his swashbuckling to a minimum, a threat to California's pending statehood causes the adventure-loving Don Alejandro de la Vega and his wife, Elena, to take action.</t>
  </si>
  <si>
    <t>2005-10-24T00:00:00Z</t>
  </si>
  <si>
    <t>2006-04-27T00:00:00Z</t>
  </si>
  <si>
    <t>2005-10-27T00:00:00Z</t>
  </si>
  <si>
    <t>https://image.tmdb.org/t/p/original/duZDsuIA2uX93Vujtm89oHeTFqE.jpg</t>
  </si>
  <si>
    <t>https://www.sonypictures.com/movies/thelegendofzorro</t>
  </si>
  <si>
    <t>gs19Vnl8M3E</t>
  </si>
  <si>
    <t>tt0386140</t>
  </si>
  <si>
    <t>Zorro Collection</t>
  </si>
  <si>
    <t>6891e91f7a297d387b0562b9</t>
  </si>
  <si>
    <t>The Liability</t>
  </si>
  <si>
    <t>liability</t>
  </si>
  <si>
    <t>When 19-year-old Adam agrees to do a day's driving for his mum's gangster boyfriend Peter, it takes him on a 24-hour journey into a nightmarish world of murder, sex trafficking and revenge, in the company of aging hit man Roy.</t>
  </si>
  <si>
    <t>2012-11-24T00:00:00Z</t>
  </si>
  <si>
    <t>https://image.tmdb.org/t/p/original/4TdsXzigS6xYYO9Qn8oOQrZqX1M.jpg</t>
  </si>
  <si>
    <t>t_jk3MBoQ-Y</t>
  </si>
  <si>
    <t>Corona Pictures</t>
  </si>
  <si>
    <t>tt2081437</t>
  </si>
  <si>
    <t>6891e91f7a297d387b0562ba</t>
  </si>
  <si>
    <t>The Lincoln Lawyer</t>
  </si>
  <si>
    <t>lincoln lawyer</t>
  </si>
  <si>
    <t>Mick Haller is a charismatic defense attorney who does business out of his Lincoln Continental sedan. Mick spends most of his time defending petty crooks and other bottom-feeders, so it comes as quite a surprise when he lands the case of a lifetime: defending a Beverly Hills playboy who is accused of attempted murder. However, what Mick initially thinks is an open-and-shut case with a big monetary reward develops into something more sinister.</t>
  </si>
  <si>
    <t>2013-03-31T00:00:00Z</t>
  </si>
  <si>
    <t>https://image.tmdb.org/t/p/original/gOn8Ve9Yi8fxjRkmLr5BZoOc7KV.jpg</t>
  </si>
  <si>
    <t>http://www.thelincolnlawyermovie.com/</t>
  </si>
  <si>
    <t>bqNTKmVq7gs</t>
  </si>
  <si>
    <t>tt1189340</t>
  </si>
  <si>
    <t>6891e91f7a297d387b0562bb</t>
  </si>
  <si>
    <t>The Other End of the Line</t>
  </si>
  <si>
    <t>other end line</t>
  </si>
  <si>
    <t>An employee at an Indian call-center travels to San Francisco to be with a guy she falls for over the phone.</t>
  </si>
  <si>
    <t>2007-03-23T00:00:00Z</t>
  </si>
  <si>
    <t>2009-03-31T00:00:00Z</t>
  </si>
  <si>
    <t>2011-02-04T00:00:00Z</t>
  </si>
  <si>
    <t>https://image.tmdb.org/t/p/original/uiLgARBzUiE7PPRiJILXSh4zOIW.jpg</t>
  </si>
  <si>
    <t>q2HB-SgCTq4</t>
  </si>
  <si>
    <t>Brass Hat Films</t>
  </si>
  <si>
    <t>tt1049405</t>
  </si>
  <si>
    <t>6891e91f7a297d387b0562bc</t>
  </si>
  <si>
    <t>The Little Mermaid</t>
  </si>
  <si>
    <t>little mermaid</t>
  </si>
  <si>
    <t>The youngest of King Tritonâ€™s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â€“ and her fatherâ€™s crown â€“ in jeopardy.</t>
  </si>
  <si>
    <t>2023-05-18T00:00:00Z</t>
  </si>
  <si>
    <t>2023-09-19T00:00:00Z</t>
  </si>
  <si>
    <t>https://image.tmdb.org/t/p/original/cJbKUdbWcIFDuHhs6uvOfacemc4.jpg</t>
  </si>
  <si>
    <t>https://movies.disney.com/the-little-mermaid-2023</t>
  </si>
  <si>
    <t>kpGo2_d3oYE</t>
  </si>
  <si>
    <t>tt5971474</t>
  </si>
  <si>
    <t>6891e91f7a297d387b0562bd</t>
  </si>
  <si>
    <t>The Living Daylights</t>
  </si>
  <si>
    <t>living daylights</t>
  </si>
  <si>
    <t>After a defecting Russian general reveals a plot to assassinate foreign spies, James Bond is assigned a secret mission to dispatch the new head of the KGB to prevent an escalation of tensions between the Soviet Union and the West.</t>
  </si>
  <si>
    <t>1987-06-29T00:00:00Z</t>
  </si>
  <si>
    <t>https://image.tmdb.org/t/p/original/1oRlmWX9hewpn2B44wawBjHd7dx.jpg</t>
  </si>
  <si>
    <t>http://www.mgm.com/view/movie/1132/The-Living-Daylights/</t>
  </si>
  <si>
    <t>2m7VT6zXCmE</t>
  </si>
  <si>
    <t>tt0093428</t>
  </si>
  <si>
    <t>6891e91f7a297d387b0562be</t>
  </si>
  <si>
    <t>The Lone Ranger</t>
  </si>
  <si>
    <t>lone ranger</t>
  </si>
  <si>
    <t>The Texas Rangers chase down a gang of outlaws led by Butch Cavendish, but the gang ambushes the Rangers, seemingly killing them all. One survivor is found, however, by an American Indian named Tonto, who nurses him back to health. The Ranger, donning a mask and riding a white stallion named Silver, teams up with Tonto to bring the unscrupulous gang and others of that ilk to justice.</t>
  </si>
  <si>
    <t>2013-10-21T00:00:00Z</t>
  </si>
  <si>
    <t>https://image.tmdb.org/t/p/original/xRmsqvHnaWmrazJl9bTBqs4LAjp.jpg</t>
  </si>
  <si>
    <t>http://disney.go.com/the-lone-ranger/</t>
  </si>
  <si>
    <t>LoVhgaj6PiE</t>
  </si>
  <si>
    <t>tt1210819</t>
  </si>
  <si>
    <t>6891e91f7a297d387b0562bf</t>
  </si>
  <si>
    <t>The Long Kiss Goodnight</t>
  </si>
  <si>
    <t>long kiss goodnight</t>
  </si>
  <si>
    <t>An amnesiac schoolteacher sets out to recover her identity with the help of a private detective when they discover a dark conspiracy.</t>
  </si>
  <si>
    <t>1996-10-11T00:00:00Z</t>
  </si>
  <si>
    <t>2000-07-17T00:00:00Z</t>
  </si>
  <si>
    <t>https://image.tmdb.org/t/p/original/yREdXX5lMFUKhTvb0ofI7mzUHlR.jpg</t>
  </si>
  <si>
    <t>dYpVQraaTZ4</t>
  </si>
  <si>
    <t>tt0116908</t>
  </si>
  <si>
    <t>6891e91f7a297d387b0562c0</t>
  </si>
  <si>
    <t>The Longest Yard</t>
  </si>
  <si>
    <t>longest yard</t>
  </si>
  <si>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</si>
  <si>
    <t>2005-05-27T00:00:00Z</t>
  </si>
  <si>
    <t>2005-11-15T00:00:00Z</t>
  </si>
  <si>
    <t>2008-04-13T00:00:00Z</t>
  </si>
  <si>
    <t>https://image.tmdb.org/t/p/original/nbKcVBcxF96ARW2oKHqDYAcLdu.jpg</t>
  </si>
  <si>
    <t>pKqv0NcaOak</t>
  </si>
  <si>
    <t>Callahan Filmworks</t>
  </si>
  <si>
    <t>tt0398165</t>
  </si>
  <si>
    <t>6891e91f7a297d387b0562c1</t>
  </si>
  <si>
    <t>The Lord of the Rings: The Fellowship of the Ring</t>
  </si>
  <si>
    <t>lord rings fellowship ring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</si>
  <si>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</si>
  <si>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2002-08-06T00:00:00Z</t>
  </si>
  <si>
    <t>2004-12-29T00:00:00Z</t>
  </si>
  <si>
    <t>https://image.tmdb.org/t/p/original/6oom5QYQ2yQTMJIbnvbkBL9cHo6.jpg</t>
  </si>
  <si>
    <t>http://www.lordoftherings.net/</t>
  </si>
  <si>
    <t>CbYmZOV3G-Q</t>
  </si>
  <si>
    <t>tt0120737</t>
  </si>
  <si>
    <t>The Lord of the Rings Collection</t>
  </si>
  <si>
    <t>6891e91f7a297d387b0562c2</t>
  </si>
  <si>
    <t>The Lord of the Rings: The Return of the King</t>
  </si>
  <si>
    <t>lord rings return king</t>
  </si>
  <si>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Power.â€‹</t>
  </si>
  <si>
    <t>2003-12-17T00:00:00Z</t>
  </si>
  <si>
    <t>2004-05-25T00:00:00Z</t>
  </si>
  <si>
    <t>2006-12-26T00:00:00Z</t>
  </si>
  <si>
    <t>https://image.tmdb.org/t/p/original/rCzpDGLbOoPwLjy3OAm5NUPOTrC.jpg</t>
  </si>
  <si>
    <t>http://www.lordoftherings.net</t>
  </si>
  <si>
    <t>zckJCxYxn1g</t>
  </si>
  <si>
    <t>tt0167260</t>
  </si>
  <si>
    <t>6891e91f7a297d387b0562c3</t>
  </si>
  <si>
    <t>The Lord of the Rings: The Two Towers</t>
  </si>
  <si>
    <t>lord rings two towers</t>
  </si>
  <si>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</si>
  <si>
    <t>2002-12-18T00:00:00Z</t>
  </si>
  <si>
    <t>https://image.tmdb.org/t/p/original/5VTN0pR8gcqV3EPUHHfMGnJYN9L.jpg</t>
  </si>
  <si>
    <t>HUkDW37WaI0</t>
  </si>
  <si>
    <t>tt0167261</t>
  </si>
  <si>
    <t>6891e91f7a297d387b0562c4</t>
  </si>
  <si>
    <t>The Losers</t>
  </si>
  <si>
    <t>losers</t>
  </si>
  <si>
    <t>On a mission deep in the Bolivian jungle, a team of elite commandos finds itself on the receiving end of a lethal betrayal. Now presumed dead, the men join forces with a mysterious operative named Aisha to hunt down their enemy and even the score.</t>
  </si>
  <si>
    <t>2010-11-16T00:00:00Z</t>
  </si>
  <si>
    <t>https://image.tmdb.org/t/p/original/b9dVH0n7YnBqLmW2c5AzftxhhpH.jpg</t>
  </si>
  <si>
    <t>http://www.the-losers.com/</t>
  </si>
  <si>
    <t>OmFTjvdrfyY</t>
  </si>
  <si>
    <t>Dark Castle Entertainment</t>
  </si>
  <si>
    <t>tt0480255</t>
  </si>
  <si>
    <t>6891e91f7a297d387b0562c5</t>
  </si>
  <si>
    <t>The Lost Boys</t>
  </si>
  <si>
    <t>lost boys</t>
  </si>
  <si>
    <t>When an unsuspecting town newcomer is drawn to local blood fiends, the Frog brothers and other unlikely heroes gear up to rescue him.</t>
  </si>
  <si>
    <t>1987-07-31T00:00:00Z</t>
  </si>
  <si>
    <t>https://image.tmdb.org/t/p/original/x9UH5kYuJRM0rmKV81XQjv55V3H.jpg</t>
  </si>
  <si>
    <t>Q786UsnOcsY</t>
  </si>
  <si>
    <t>tt0093437</t>
  </si>
  <si>
    <t>Lost Boys Collection</t>
  </si>
  <si>
    <t>6891e91f7a297d387b0562c6</t>
  </si>
  <si>
    <t>The Lost City</t>
  </si>
  <si>
    <t>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</si>
  <si>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</si>
  <si>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2022-03-24T00:00:00Z</t>
  </si>
  <si>
    <t>https://image.tmdb.org/t/p/original/rnheO8cFvCYcmZsDrBoabJbKLFE.jpg</t>
  </si>
  <si>
    <t>https://www.thelostcity.movie/</t>
  </si>
  <si>
    <t>5f9VcZqxFO4</t>
  </si>
  <si>
    <t>Fortis Films</t>
  </si>
  <si>
    <t>tt13320622</t>
  </si>
  <si>
    <t>6891e91f7a297d387b0562c7</t>
  </si>
  <si>
    <t>The Lost City of Z</t>
  </si>
  <si>
    <t>lost city z</t>
  </si>
  <si>
    <t>A true-life drama in the 1920s, centering on British explorer Col. Percy Fawcett, who discovered evidence of a previously unknown, advanced civilization in the Amazon and disappeared whilst searching for it.</t>
  </si>
  <si>
    <t>2017-03-15T00:00:00Z</t>
  </si>
  <si>
    <t>2017-03-29T00:00:00Z</t>
  </si>
  <si>
    <t>2017-03-31T00:00:00Z</t>
  </si>
  <si>
    <t>https://image.tmdb.org/t/p/original/dgDVkGFltTm1MCoFtlq91r7jwi9.jpg</t>
  </si>
  <si>
    <t>http://www.lostcityofzfilm.co.uk/home</t>
  </si>
  <si>
    <t>AiM3cX3kSeM</t>
  </si>
  <si>
    <t>Northern Ireland Screen</t>
  </si>
  <si>
    <t>tt1212428</t>
  </si>
  <si>
    <t>6891e91f7a297d387b0562c8</t>
  </si>
  <si>
    <t>The Lost World: Jurassic Park</t>
  </si>
  <si>
    <t>lost world jurassic park</t>
  </si>
  <si>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</si>
  <si>
    <t>1997-05-23T00:00:00Z</t>
  </si>
  <si>
    <t>2000-10-10T00:00:00Z</t>
  </si>
  <si>
    <t>2001-12-26T00:00:00Z</t>
  </si>
  <si>
    <t>https://image.tmdb.org/t/p/original/jElpCJkSaRPYwIMwZY28gOKV7BK.jpg</t>
  </si>
  <si>
    <t>3Z3RwIV7TE4</t>
  </si>
  <si>
    <t>tt0119567</t>
  </si>
  <si>
    <t>6891e91f7a297d387b0562c9</t>
  </si>
  <si>
    <t>The Love Guru</t>
  </si>
  <si>
    <t>love guru</t>
  </si>
  <si>
    <t>Born in America and raised in an Indian ashram, Pitka returns to his native land to seek his fortune as a spiritualist and self-help expert. His skills are put to the test when he must get a brokenhearted hockey player's marriage back on track in time for the man to help his team win the Stanley Cup.</t>
  </si>
  <si>
    <t>2008-08-01T00:00:00Z</t>
  </si>
  <si>
    <t>https://image.tmdb.org/t/p/original/sp8AV64ftAZCT9uWfgbCb3olGDW.jpg</t>
  </si>
  <si>
    <t>http://www.lovegurumovie.com/</t>
  </si>
  <si>
    <t>0KUA1d8-6eg</t>
  </si>
  <si>
    <t>tt0811138</t>
  </si>
  <si>
    <t>6891e91f7a297d387b0562ca</t>
  </si>
  <si>
    <t>The Machinist</t>
  </si>
  <si>
    <t>machinist</t>
  </si>
  <si>
    <t>Trevor, an insomniac lathe operator, experiences unusual occurrences at work and home. A strange man follows him everywhere, but no one else seems to notice him.</t>
  </si>
  <si>
    <t>https://image.tmdb.org/t/p/original/vA6G0sVHPkJh580F7AtwXuQ7AAW.jpg</t>
  </si>
  <si>
    <t>H0fuHY4U1UA</t>
  </si>
  <si>
    <t>Castelao Productions</t>
  </si>
  <si>
    <t>tt0361862</t>
  </si>
  <si>
    <t>6891e91f7a297d387b0562cb</t>
  </si>
  <si>
    <t>The Magnificent Seven</t>
  </si>
  <si>
    <t>magnificent seven</t>
  </si>
  <si>
    <t>Looking to mine for gold, greedy industrialist Bartholomew Bogue seizes control of the Old West town of Rose Creek. With their lives in jeopardy, Emma Cullen and other desperate residents turn to bounty hunter Sam Chisolm for help. Chisolm recruits an eclectic group of gunslingers to take on Bogue and his ruthless henchmen. With a deadly showdown on the horizon, the seven mercenaries soon find themselves fighting for more than just money once the bullets start to fly.</t>
  </si>
  <si>
    <t>2016-09-14T00:00:00Z</t>
  </si>
  <si>
    <t>2016-12-19T00:00:00Z</t>
  </si>
  <si>
    <t>2018-10-08T00:00:00Z</t>
  </si>
  <si>
    <t>https://image.tmdb.org/t/p/original/ezcS78TIjgr85pVdaPDd2rSPVNs.jpg</t>
  </si>
  <si>
    <t>http://www.sonypictures.com/movies/themagnificentseven/</t>
  </si>
  <si>
    <t>q-RBA0xoaWU</t>
  </si>
  <si>
    <t>tt2404435</t>
  </si>
  <si>
    <t>6891e91f7a297d387b0562cc</t>
  </si>
  <si>
    <t>The Maiden Heist</t>
  </si>
  <si>
    <t>maiden heist</t>
  </si>
  <si>
    <t>A comedy centered on three museum security guards who devise a plan to steal back the artworks to which they have become attached after they are transferred to another museum.</t>
  </si>
  <si>
    <t>https://image.tmdb.org/t/p/original/vrp0dqlp74A02YaUiwNpLElgTR0.jpg</t>
  </si>
  <si>
    <t>UOWUwTlnxhM</t>
  </si>
  <si>
    <t>Dog Pond Productions</t>
  </si>
  <si>
    <t>tt1107860</t>
  </si>
  <si>
    <t>6891e91f7a297d387b0562cd</t>
  </si>
  <si>
    <t>Ghost in the Shell: Stand Alone Complex - The Laughing Man</t>
  </si>
  <si>
    <t>æ”»æ®»æ©Ÿå‹•éšŠ Stand Alone Complex The Laughing Man</t>
  </si>
  <si>
    <t>ghost in shell stand alone complex laughing man</t>
  </si>
  <si>
    <t>The year is 2030 and six years have passed since a criminal known only as "The Laughing Man" swept through top medical nanotechnology firms committing acts of cyber-terrorism, kidnapping, and espionage leaving no known suspects. New information is revealed, as Section 9 enters the hunt for a suspect capable of unfathomable actions in this compilation of Stand Alone Complex content.</t>
  </si>
  <si>
    <t>2018-12-06T00:00:00Z</t>
  </si>
  <si>
    <t>https://image.tmdb.org/t/p/original/6FQboZCHxIRYF4TIJZ1gxZ4XqpR.jpg</t>
  </si>
  <si>
    <t>http://www.productionig.com/contents/works_sp/03_/index.html</t>
  </si>
  <si>
    <t>Gf6YFrV7zes</t>
  </si>
  <si>
    <t>KÃ´kaku KidÃ´tai Seisaku Iinkai</t>
  </si>
  <si>
    <t>tt1024215</t>
  </si>
  <si>
    <t>Ghost in the Shell: Stand Alone Complex Collection</t>
  </si>
  <si>
    <t>6891e91f7a297d387b0562ce</t>
  </si>
  <si>
    <t>The Man from Toronto</t>
  </si>
  <si>
    <t>man from toronto</t>
  </si>
  <si>
    <t>In a case of mistaken identity, the worldâ€™s deadliest assassin, known as the Man from Toronto, and a New York City screw-up are forced to team up after being confused for each other at a rental cabin.</t>
  </si>
  <si>
    <t>2022-06-24T00:00:00Z</t>
  </si>
  <si>
    <t>https://image.tmdb.org/t/p/original/uTCfTibqtk4f90cC59bLPMOmsfc.jpg</t>
  </si>
  <si>
    <t>https://www.netflix.com/title/81251628</t>
  </si>
  <si>
    <t>urqy8DrcGBs</t>
  </si>
  <si>
    <t>tt11671006</t>
  </si>
  <si>
    <t>6891e91f7a297d387b0562cf</t>
  </si>
  <si>
    <t>The Man from U.N.C.L.E.</t>
  </si>
  <si>
    <t>man from u n c l e</t>
  </si>
  <si>
    <t>At the height of the Cold War, a mysterious criminal organization plans to use nuclear weapons and technology to upset the fragile balance of power between the United States and Soviet Union. CIA agent Napoleon Solo and KGB agent Illya Kuryakin are forced to put aside their hostilities and work together to stop the evildoers in their tracks. The duo's only lead is the daughter of a missing German scientist, whom they must find soon to prevent a global catastrophe.</t>
  </si>
  <si>
    <t>2015-08-13T00:00:00Z</t>
  </si>
  <si>
    <t>2015-11-09T00:00:00Z</t>
  </si>
  <si>
    <t>2016-02-03T00:00:00Z</t>
  </si>
  <si>
    <t>https://image.tmdb.org/t/p/original/y5yZaForGSJbPD66Cvq9AT5WMAD.jpg</t>
  </si>
  <si>
    <t>w_Ky4KPzKwY</t>
  </si>
  <si>
    <t>Wigram Productions</t>
  </si>
  <si>
    <t>tt1638355</t>
  </si>
  <si>
    <t>6891e91f7a297d387b0562d0</t>
  </si>
  <si>
    <t>The Man on the Other Side</t>
  </si>
  <si>
    <t>German</t>
  </si>
  <si>
    <t>man on other side</t>
  </si>
  <si>
    <t>Bonn, West Germany, 1974, in the middle of the Cold War. Young government official Sophie Zimmermann is being hunted and the only way to survive is to find out the identity of the man she knows as Dieter.</t>
  </si>
  <si>
    <t>2019-05-16T00:00:00Z</t>
  </si>
  <si>
    <t>https://image.tmdb.org/t/p/original/vq7LSDUahpbt0AMotBbyS4gFMeU.jpg</t>
  </si>
  <si>
    <t>http://www.themanontheotherside.com</t>
  </si>
  <si>
    <t>Militancy Filmed Entertainment</t>
  </si>
  <si>
    <t>tt8000096</t>
  </si>
  <si>
    <t>1808x848</t>
  </si>
  <si>
    <t>6891e91f7a297d387b0562d1</t>
  </si>
  <si>
    <t>The Man with the Golden Gun</t>
  </si>
  <si>
    <t>man with golden gun</t>
  </si>
  <si>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</si>
  <si>
    <t>1974-12-14T00:00:00Z</t>
  </si>
  <si>
    <t>1992-02-01T00:00:00Z</t>
  </si>
  <si>
    <t>https://image.tmdb.org/t/p/original/xVkbKwGnBVNQ122GN5bCTMyPbWz.jpg</t>
  </si>
  <si>
    <t>https://www.mgm.com/movies/the-man-with-the-golden-gun</t>
  </si>
  <si>
    <t>QUvKxtSrHJs</t>
  </si>
  <si>
    <t>tt0071807</t>
  </si>
  <si>
    <t>6891e91f7a297d387b0562d2</t>
  </si>
  <si>
    <t>The Man with the Iron Fists</t>
  </si>
  <si>
    <t>man with iron fists</t>
  </si>
  <si>
    <t>In feudal China, a blacksmith who makes weapons for a small village is put in the position where he must defend himself and his fellow villagers.</t>
  </si>
  <si>
    <t>2013-03-28T00:00:00Z</t>
  </si>
  <si>
    <t>https://image.tmdb.org/t/p/original/nHgkRj6Igx3QsHmTyF4oAfBjAE7.jpg</t>
  </si>
  <si>
    <t>ZBUpXKzmJww</t>
  </si>
  <si>
    <t>Arcade Pictures</t>
  </si>
  <si>
    <t>tt1258972</t>
  </si>
  <si>
    <t>The Man with the Iron Fists Collection</t>
  </si>
  <si>
    <t>6891e91f7a297d387b0562d3</t>
  </si>
  <si>
    <t>The Man with the Iron Fists 2</t>
  </si>
  <si>
    <t>man with iron fists 2</t>
  </si>
  <si>
    <t>When a stranger, Thaddeus, is found badly wounded near the village, miner Li Kung and his wife Ah Ni offer him refuge. As he heals, he becomes entrenched in a conflict that pits the townsfolk against the evil Master Ho, his nefarious Beetle Clan and the terrifying Lord Pi.</t>
  </si>
  <si>
    <t>2015-03-10T00:00:00Z</t>
  </si>
  <si>
    <t>2015-07-29T00:00:00Z</t>
  </si>
  <si>
    <t>https://image.tmdb.org/t/p/original/e9QkkyM8nqmwYGU9FCEuzcV9y4D.jpg</t>
  </si>
  <si>
    <t>http://www.universalstudiosentertainment.com/man-with-the-iron-fists-the/</t>
  </si>
  <si>
    <t>ScmjdcD8IaM</t>
  </si>
  <si>
    <t>tt3625152</t>
  </si>
  <si>
    <t>6891e91f7a297d387b0562d4</t>
  </si>
  <si>
    <t>The Manchurian Candidate</t>
  </si>
  <si>
    <t>manchurian candidate</t>
  </si>
  <si>
    <t>Near the end of the Korean War, a platoon of U.S. soldiers is captured by communists and brainwashed. Following the war, the platoon is returned home, and Sergeant Raymond Shaw is lauded as a hero by the rest of his platoon. However, the platoon commander, Captain Bennett Marco, finds himself plagued by strange nightmares and soon races to uncover a terrible plot.</t>
  </si>
  <si>
    <t>1962-10-24T00:00:00Z</t>
  </si>
  <si>
    <t>https://image.tmdb.org/t/p/original/h0mkK00GjBCJoBYm3yvPdkzlIyV.jpg</t>
  </si>
  <si>
    <t>tgCyowLRfvA</t>
  </si>
  <si>
    <t>MC Productions</t>
  </si>
  <si>
    <t>tt0056218</t>
  </si>
  <si>
    <t>6891e91f7a297d387b0562d5</t>
  </si>
  <si>
    <t>The Martian</t>
  </si>
  <si>
    <t>martian</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</si>
  <si>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t>
  </si>
  <si>
    <t>2016-01-12T00:00:00Z</t>
  </si>
  <si>
    <t>https://image.tmdb.org/t/p/original/3ndAx3weG6KDkJIRMCi5vXX6Dyb.jpg</t>
  </si>
  <si>
    <t>https://www.20thcenturystudios.com/movies/the-martian</t>
  </si>
  <si>
    <t>ej3ioOneTy8</t>
  </si>
  <si>
    <t>tt3659388</t>
  </si>
  <si>
    <t>6891e91f7a297d387b0562d6</t>
  </si>
  <si>
    <t>The Mask of Zorro</t>
  </si>
  <si>
    <t>mask zorro</t>
  </si>
  <si>
    <t>It has been twenty years since Don Diego de la Vega fought Spanish oppression in Alta California as the legendary romantic hero, Zorro. Having escaped from prison he transforms troubled bandit Alejandro into his successor, in order to foil the plans of the tyrannical Don Rafael Montero who robbed him of his freedom, his wife and his precious daughter.</t>
  </si>
  <si>
    <t>1998-07-16T00:00:00Z</t>
  </si>
  <si>
    <t>https://image.tmdb.org/t/p/original/bdMufwGDDzqu4kTSQwrKc5WR4bu.jpg</t>
  </si>
  <si>
    <t>abwtRFZx8Rs</t>
  </si>
  <si>
    <t>tt0120746</t>
  </si>
  <si>
    <t>6891e91f7a297d387b0562d7</t>
  </si>
  <si>
    <t>The Master</t>
  </si>
  <si>
    <t>master</t>
  </si>
  <si>
    <t>Freddie, a volatile, heavy-drinking veteran who suffers from post-traumatic stress disorder, finds some semblance of a family when he stumbles onto the ship of Lancaster Dodd, the charismatic leader of a new "religion" he forms after World War II.</t>
  </si>
  <si>
    <t>2012-09-21T00:00:00Z</t>
  </si>
  <si>
    <t>2013-02-26T00:00:00Z</t>
  </si>
  <si>
    <t>2013-02-22T00:00:00Z</t>
  </si>
  <si>
    <t>https://image.tmdb.org/t/p/original/jjVGdNt4fYb3T2hjISGZ2qnCuaV.jpg</t>
  </si>
  <si>
    <t>RApl06pYIuU</t>
  </si>
  <si>
    <t>tt1560747</t>
  </si>
  <si>
    <t>6891e91f7a297d387b0562d8</t>
  </si>
  <si>
    <t>The Matrix</t>
  </si>
  <si>
    <t>matrix</t>
  </si>
  <si>
    <t>Set in the 22nd century, The Matrix tells the story of a computer hacker who joins a group of underground insurgents fighting the vast and powerful computers who now rule the earth.</t>
  </si>
  <si>
    <t>1999-03-31T00:00:00Z</t>
  </si>
  <si>
    <t>1999-09-21T00:00:00Z</t>
  </si>
  <si>
    <t>https://image.tmdb.org/t/p/original/dXNAPwY7VrqMAo51EKhhCJfaGb5.jpg</t>
  </si>
  <si>
    <t>http://www.warnerbros.com/matrix</t>
  </si>
  <si>
    <t>d0XTFAMmhrE</t>
  </si>
  <si>
    <t>tt0133093</t>
  </si>
  <si>
    <t>The Matrix Collection</t>
  </si>
  <si>
    <t>6891e91f7a297d387b0562d9</t>
  </si>
  <si>
    <t>The Matrix Reloaded</t>
  </si>
  <si>
    <t>matrix reloaded</t>
  </si>
  <si>
    <t>Six months after the events depicted in The Matrix, Neo has proved to be a good omen for the free humans, as more and more humans are being freed from the matrix and brought to Zion, the one and only stronghold of the Resistance.  Neo himself has discovered his superpowers including super speed, ability to see the codes of the things inside the matrix and a certain degree of pre-cognition. But a nasty piece of news hits the human resistance: 250,000 machine sentinels are digging to Zion and would reach them in 72 hours. As Zion prepares for the ultimate war, Neo, Morpheus and Trinity are advised by the Oracle to find the Keymaker who would help them reach the Source.  Meanwhile Neo's recurrent dreams depicting Trinity's death have got him worried and as if it was not enough, Agent Smith has somehow escaped deletion, has become more powerful than before and has fixed Neo as his next target.</t>
  </si>
  <si>
    <t>2003-05-15T00:00:00Z</t>
  </si>
  <si>
    <t>2003-05-16T00:00:00Z</t>
  </si>
  <si>
    <t>https://image.tmdb.org/t/p/original/9TGHDvWrqKBzwDxDodHYXEmOE6J.jpg</t>
  </si>
  <si>
    <t>https://www.warnerbros.com/movies/matrix-reloaded</t>
  </si>
  <si>
    <t>zmYE3tg26Qc</t>
  </si>
  <si>
    <t>tt0234215</t>
  </si>
  <si>
    <t>6891e91f7a297d387b0562da</t>
  </si>
  <si>
    <t>The Matrix Resurrections</t>
  </si>
  <si>
    <t>matrix resurrections</t>
  </si>
  <si>
    <t>Plagued by strange memories, Neo's life takes an unexpected turn when he finds himself back inside the Matrix.</t>
  </si>
  <si>
    <t>https://image.tmdb.org/t/p/original/8c4a8kE7PizaGQQnditMmI1xbRp.jpg</t>
  </si>
  <si>
    <t>https://www.whatisthematrix.com</t>
  </si>
  <si>
    <t>nNpvWBuTfrc</t>
  </si>
  <si>
    <t>tt10838180</t>
  </si>
  <si>
    <t>6891e91f7a297d387b0562db</t>
  </si>
  <si>
    <t>The Matrix Revolutions</t>
  </si>
  <si>
    <t>matrix revolutions</t>
  </si>
  <si>
    <t>The human city of Zion defends itself against the massive invasion of the machines as Neo fights to end the war at another front while also opposing the rogue Agent Smith.</t>
  </si>
  <si>
    <t>2003-11-05T00:00:00Z</t>
  </si>
  <si>
    <t>https://image.tmdb.org/t/p/original/t1wm4PgOQ8e4z1C6tk1yDNrps4T.jpg</t>
  </si>
  <si>
    <t>hMbexEPAOQI</t>
  </si>
  <si>
    <t>tt0242653</t>
  </si>
  <si>
    <t>6891e91f7a297d387b0562dc</t>
  </si>
  <si>
    <t>The Maze Runner</t>
  </si>
  <si>
    <t>maze runner</t>
  </si>
  <si>
    <t>Set in a post-apocalyptic world, young Thomas is deposited in a community of boys after his memory is erased, soon learning they're all trapped in a maze that will require him to join forces with fellow â€œrunnersâ€ for a shot at escape.</t>
  </si>
  <si>
    <t>2015-01-19T00:00:00Z</t>
  </si>
  <si>
    <t>2017-10-01T00:00:00Z</t>
  </si>
  <si>
    <t>https://image.tmdb.org/t/p/original/ode14q7WtDugFDp78fo9lCsmay9.jpg</t>
  </si>
  <si>
    <t>https://www.20thcenturystudios.com/movies/the-maze-runner</t>
  </si>
  <si>
    <t>3b946aGm0zs</t>
  </si>
  <si>
    <t>tt1790864</t>
  </si>
  <si>
    <t>6891e91f7a297d387b0562dd</t>
  </si>
  <si>
    <t>The Mechanic</t>
  </si>
  <si>
    <t>mechanic</t>
  </si>
  <si>
    <t>Arthur Bishop is a 'mechanic' - an elite assassin with a strict code requiring professional perfection and total detachment. One of an elite group of assassins, Bishop may be the best in the business - with a unique talent for cleanly eliminating targets. When Harry McKenna, his close friend and mentor, is murdered, Harry's son comes to him with vengeance in his heart and a desire to learn Bishop's trade, signaling the birth of a deadly partnership.</t>
  </si>
  <si>
    <t>2011-01-13T00:00:00Z</t>
  </si>
  <si>
    <t>2011-05-17T00:00:00Z</t>
  </si>
  <si>
    <t>2013-05-04T00:00:00Z</t>
  </si>
  <si>
    <t>https://image.tmdb.org/t/p/original/3g3D4VrUtqdNk0nwcBJ3N2IUnbg.jpg</t>
  </si>
  <si>
    <t>http://www.themechanicmovie.com/</t>
  </si>
  <si>
    <t>CMklQNn0OH0</t>
  </si>
  <si>
    <t>CBS Films</t>
  </si>
  <si>
    <t>tt0472399</t>
  </si>
  <si>
    <t>6891e91f7a297d387b0562de</t>
  </si>
  <si>
    <t>The Men Who Stare at Goats</t>
  </si>
  <si>
    <t>men who stare at goats</t>
  </si>
  <si>
    <t>A reporter in Iraq might just have the story of a lifetime when he meets Lyn Cassady, a guy who claims to be a former member of the U.S. Army's New Earth Army, a unit that employs paranormal powers in their missions.</t>
  </si>
  <si>
    <t>2010-05-12T00:00:00Z</t>
  </si>
  <si>
    <t>https://image.tmdb.org/t/p/original/5boJKypPQmgABssbKOk2RvsCnSv.jpg</t>
  </si>
  <si>
    <t>http://www.themenwhostareatgoatsmovie.com/</t>
  </si>
  <si>
    <t>wyNcf4tNLb4</t>
  </si>
  <si>
    <t>Ruby Films</t>
  </si>
  <si>
    <t>tt1234548</t>
  </si>
  <si>
    <t>6891e91f7a297d387b0562df</t>
  </si>
  <si>
    <t>The Mexican</t>
  </si>
  <si>
    <t>mexican</t>
  </si>
  <si>
    <t>Jerry Welbach, a reluctant bagman, has been given two ultimatums: The first is from his mob boss to travel to Mexico and retrieve a priceless antique pistol, known as "the Mexican"... or suffer the consequences. The second is from his girlfriend Samantha to end his association with the mob. Jerry figures alive and in trouble with Samantha is better than the more permanent alternative, so he heads south of the border.</t>
  </si>
  <si>
    <t>2001-05-11T00:00:00Z</t>
  </si>
  <si>
    <t>https://image.tmdb.org/t/p/original/5GqF6rVjUW6CVTuj7w1A2JE49AF.jpg</t>
  </si>
  <si>
    <t>LyujCIHTiHc</t>
  </si>
  <si>
    <t>Newmarket Films</t>
  </si>
  <si>
    <t>tt0236493</t>
  </si>
  <si>
    <t>6891e91f7a297d387b0562e0</t>
  </si>
  <si>
    <t>The Midnight Sky</t>
  </si>
  <si>
    <t>midnight sky</t>
  </si>
  <si>
    <t>A lone scientist in the Arctic races to contact a crew of astronauts returning home to a mysterious global catastrophe.</t>
  </si>
  <si>
    <t>2020-12-10T00:00:00Z</t>
  </si>
  <si>
    <t>2020-12-23T00:00:00Z</t>
  </si>
  <si>
    <t>https://image.tmdb.org/t/p/original/l8lXesOLXKS0VYjzWNZN6gDxv2F.jpg</t>
  </si>
  <si>
    <t>https://www.netflix.com/title/80244645</t>
  </si>
  <si>
    <t>Gb8ZbP6qAzE</t>
  </si>
  <si>
    <t>Smoke House Pictures</t>
  </si>
  <si>
    <t>tt10539608</t>
  </si>
  <si>
    <t>1920x896</t>
  </si>
  <si>
    <t>6891e91f7a297d387b0562e1</t>
  </si>
  <si>
    <t>The Misfits</t>
  </si>
  <si>
    <t>misfits</t>
  </si>
  <si>
    <t>After being recruited by a group of unconventional thieves, renowned criminal Richard Pace finds himself caught up in an elaborate gold heist that promises to have far-reaching implications on his life and the lives of countless others.</t>
  </si>
  <si>
    <t>2021-06-03T00:00:00Z</t>
  </si>
  <si>
    <t>2021-08-10T00:00:00Z</t>
  </si>
  <si>
    <t>https://image.tmdb.org/t/p/original/dPOyYnCkRbWAEem85N3VFpQODf5.jpg</t>
  </si>
  <si>
    <t>X2CQ4EXkdSA</t>
  </si>
  <si>
    <t>Kjam Media</t>
  </si>
  <si>
    <t>tt4876134</t>
  </si>
  <si>
    <t>6891e91f7a297d387b0562e2</t>
  </si>
  <si>
    <t>The Mission</t>
  </si>
  <si>
    <t>mission</t>
  </si>
  <si>
    <t>When a Spanish Jesuit goes into the South American wilderness to build a mission in the hope of converting the Indians of the region, a slave hunter is converted and joins his mission. When Spain sells the colony to Portugal, they are forced to defend all they have built against the Portuguese aggressors.</t>
  </si>
  <si>
    <t>1986-09-24T00:00:00Z</t>
  </si>
  <si>
    <t>2004-12-01T00:00:00Z</t>
  </si>
  <si>
    <t>1997-03-26T00:00:00Z</t>
  </si>
  <si>
    <t>https://image.tmdb.org/t/p/original/6K9cG6LOOtySZF4D4xBu1MApC1N.jpg</t>
  </si>
  <si>
    <t>HU14R9hbUFc</t>
  </si>
  <si>
    <t>tt0091530</t>
  </si>
  <si>
    <t>6891e91f7a297d387b0562e3</t>
  </si>
  <si>
    <t>The Money Pit</t>
  </si>
  <si>
    <t>money pit</t>
  </si>
  <si>
    <t>After being evicted from their Manhattan apartment, a couple buy what looks like the home of their dreamsâ€”only to find themselves saddled with a bank-account-draining nightmare. Struggling to keep their relationship together as their rambling mansion falls to pieces around them, the two watch in hilarious horror as everythingâ€”including the kitchen sinkâ€”disappears into the Money Pit.</t>
  </si>
  <si>
    <t>1986-03-26T00:00:00Z</t>
  </si>
  <si>
    <t>2003-08-07T00:00:00Z</t>
  </si>
  <si>
    <t>2003-03-02T00:00:00Z</t>
  </si>
  <si>
    <t>https://image.tmdb.org/t/p/original/bohhidIi1WWU5NNYF9l5wLQu3Ii.jpg</t>
  </si>
  <si>
    <t>y3tQsQ_Dpd0</t>
  </si>
  <si>
    <t>tt0091541</t>
  </si>
  <si>
    <t>6891e91f7a297d387b0562e4</t>
  </si>
  <si>
    <t>The Monuments Men</t>
  </si>
  <si>
    <t>monuments men</t>
  </si>
  <si>
    <t>Based on the true story of the greatest treasure hunt in history, The Monuments Men is an action drama focusing on seven over-the-hill, out-of-shape museum directors, artists, architects, curators, and art historians who went to the front lines of WWII to rescue the worldâ€™s artistic masterpieces from Nazi thieves and return them to their rightful owners.  With the art hidden behind enemy lines, how could these guys hope to succeed?</t>
  </si>
  <si>
    <t>2014-04-14T00:00:00Z</t>
  </si>
  <si>
    <t>https://image.tmdb.org/t/p/original/wiWAg4mKV2S4vImPxsPRIdj2R2B.jpg</t>
  </si>
  <si>
    <t>http://www.monumentsmen.com/</t>
  </si>
  <si>
    <t>oBfMOmR4S9M</t>
  </si>
  <si>
    <t>tt2177771</t>
  </si>
  <si>
    <t>6891e91f7a297d387b0562e5</t>
  </si>
  <si>
    <t>The Mortal Instruments: City of Bones</t>
  </si>
  <si>
    <t>mortal instruments city bones</t>
  </si>
  <si>
    <t>In New York City, Clary Fray, a seemingly ordinary teenager, learns that she is descended from a line of Shadowhunters â€” half-angel warriors who protect humanity from evil forces. After her mother disappears, Clary joins forces with a group of Shadowhunters and enters Downworld, an alternate realm filled with demons, vampires, and a host of other creatures. Clary and her companions must find and protect an ancient cup that holds the key to her mother's future.</t>
  </si>
  <si>
    <t>2013-08-21T00:00:00Z</t>
  </si>
  <si>
    <t>2013-12-12T00:00:00Z</t>
  </si>
  <si>
    <t>https://image.tmdb.org/t/p/original/zaK1aVn5vXfNwLIDop9U8XA3Q0x.jpg</t>
  </si>
  <si>
    <t>https://www.sonypictures.com/movies/themortalinstrumentscityofbones</t>
  </si>
  <si>
    <t>hc4CiTvQ-YE</t>
  </si>
  <si>
    <t>tt1538403</t>
  </si>
  <si>
    <t>6891e91f7a297d387b0562e6</t>
  </si>
  <si>
    <t>The Mother</t>
  </si>
  <si>
    <t>mother</t>
  </si>
  <si>
    <t>A deadly female assassin comes out of hiding to protect the daughter that she gave up years before, while on the run from dangerous men.</t>
  </si>
  <si>
    <t>2023-05-04T00:00:00Z</t>
  </si>
  <si>
    <t>2023-05-12T00:00:00Z</t>
  </si>
  <si>
    <t>https://image.tmdb.org/t/p/original/o8tL9HtheHXHzRMolrFvpyiLOSg.jpg</t>
  </si>
  <si>
    <t>https://www.netflix.com/title/80210920</t>
  </si>
  <si>
    <t>8BFdFeOS3oM</t>
  </si>
  <si>
    <t>Vertigo Entertainment</t>
  </si>
  <si>
    <t>tt6968614</t>
  </si>
  <si>
    <t>6891e91f7a297d387b0562e7</t>
  </si>
  <si>
    <t>The Mule</t>
  </si>
  <si>
    <t>mule</t>
  </si>
  <si>
    <t>Earl Stone, a man in his eighties, is broke, alone, and facing foreclosure of his business when he is offered a job that simply requires him to drive. Easy enough, but, unbeknownst to Earl, he's just signed on as a drug courier for a Mexican cartel. He does so well that his cargo increases exponentially, and Earl hit the radar of hard-charging DEA agent Colin Bates.</t>
  </si>
  <si>
    <t>2018-12-14T00:00:00Z</t>
  </si>
  <si>
    <t>https://image.tmdb.org/t/p/original/oeZh7yEz3PMnZLgBPhrafFHRbVz.jpg</t>
  </si>
  <si>
    <t>http://www.themulefilm.com</t>
  </si>
  <si>
    <t>0WhaleJ3Zik</t>
  </si>
  <si>
    <t>Imperative Entertainment</t>
  </si>
  <si>
    <t>tt7959026</t>
  </si>
  <si>
    <t>6891e91f7a297d387b0562e8</t>
  </si>
  <si>
    <t>The Mummy</t>
  </si>
  <si>
    <t>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</si>
  <si>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loveâ€”along with a curse that guarantees eternal doom upon the world if he is ever awoken.</t>
  </si>
  <si>
    <t>1999-09-07T00:00:00Z</t>
  </si>
  <si>
    <t>2002-09-16T00:00:00Z</t>
  </si>
  <si>
    <t>https://image.tmdb.org/t/p/original/yhIsVvcUm7QxzLfT6HW2wLf5ajY.jpg</t>
  </si>
  <si>
    <t>http://www.mummyvideo.com/</t>
  </si>
  <si>
    <t>OGOBz4t7OXs</t>
  </si>
  <si>
    <t>tt0120616</t>
  </si>
  <si>
    <t>The Mummy Collection</t>
  </si>
  <si>
    <t>6891e91f7a297d387b0562e9</t>
  </si>
  <si>
    <t>The Mummy Returns</t>
  </si>
  <si>
    <t>mummy returns</t>
  </si>
  <si>
    <t>Rick and Evelyn Oâ€™Connell, along with their 8-year-old son Alex, discover the key to the legendary Scorpion Kingâ€™s might: the fabled Bracelet of Anubis. Unfortunately, a newly resurrected Imhotep has designs on the bracelet as well, and isnâ€™t above kidnapping its new bearer, Alex, to gain control of Anubisâ€™s otherworldly army.</t>
  </si>
  <si>
    <t>2001-05-04T00:00:00Z</t>
  </si>
  <si>
    <t>2001-10-02T00:00:00Z</t>
  </si>
  <si>
    <t>2004-05-03T00:00:00Z</t>
  </si>
  <si>
    <t>https://image.tmdb.org/t/p/original/kdJsW7hcy1lrj7tdMPycTAQPAiR.jpg</t>
  </si>
  <si>
    <t>ptmLrNpmcBo</t>
  </si>
  <si>
    <t>tt0209163</t>
  </si>
  <si>
    <t>6891e91f7a297d387b0562ea</t>
  </si>
  <si>
    <t>The Mummy: Tomb of the Dragon Emperor</t>
  </si>
  <si>
    <t>mummy tomb dragon emperor</t>
  </si>
  <si>
    <t>Archaeologist Rick O'Connell travels to China, pitting him against an emperor from the 2,000-year-old Han dynasty who's returned from the dead to pursue a quest for world domination. This time, O'Connell enlists the help of his wife and son to quash the so-called 'Dragon Emperor' and his abuse of supernatural power.</t>
  </si>
  <si>
    <t>2008-11-27T00:00:00Z</t>
  </si>
  <si>
    <t>https://image.tmdb.org/t/p/original/A3acM1lX5PNWQa6r5qeMAJOxbnT.jpg</t>
  </si>
  <si>
    <t>https://www.uphe.com/movies/the-mummy-tomb-of-the-dragon-emperor</t>
  </si>
  <si>
    <t>ol-U0ibnVD4</t>
  </si>
  <si>
    <t>tt0859163</t>
  </si>
  <si>
    <t>6891e91f7a297d387b0562eb</t>
  </si>
  <si>
    <t>The Naked Gun 2Â½: The Smell of Fear</t>
  </si>
  <si>
    <t>naked gun 2 smell fear</t>
  </si>
  <si>
    <t>Bumbling lieutenant Frank Drebin is out to foil the big boys in the energy industry, who intend to suppress technology that will put them out of business.</t>
  </si>
  <si>
    <t>1991-06-28T00:00:00Z</t>
  </si>
  <si>
    <t>2001-04-25T00:00:00Z</t>
  </si>
  <si>
    <t>1998-05-23T00:00:00Z</t>
  </si>
  <si>
    <t>https://image.tmdb.org/t/p/original/v9niLQWVzVPB1cP1ThNdEaLZG1Q.jpg</t>
  </si>
  <si>
    <t>WvY-X4P5y7Y</t>
  </si>
  <si>
    <t>tt0102510</t>
  </si>
  <si>
    <t>6891e91f7a297d387b0562ec</t>
  </si>
  <si>
    <t>The Naked Gun: From the Files of Police Squad!</t>
  </si>
  <si>
    <t>naked gun from files police squad</t>
  </si>
  <si>
    <t>When the incompetent Lieutenant Frank Drebin seeks the ruthless killer of his partner, he stumbles upon an attempt to assassinate Queen Elizabeth II.</t>
  </si>
  <si>
    <t>1994-03-01T00:00:00Z</t>
  </si>
  <si>
    <t>2004-04-06T00:00:00Z</t>
  </si>
  <si>
    <t>https://image.tmdb.org/t/p/original/wQHTHJ3jBKtz2c6VT9JZ8TD73yl.jpg</t>
  </si>
  <si>
    <t>CM0KOwOXVik</t>
  </si>
  <si>
    <t>tt0095705</t>
  </si>
  <si>
    <t>6891e91f7a297d387b0562ed</t>
  </si>
  <si>
    <t>negotiator</t>
  </si>
  <si>
    <t>The police try to arrest expert hostage negotiator Danny Roman, who insists he's being framed for his partner's murder in what he believes is an elaborate conspiracy. Thinking there's evidence in the Internal Affairs offices that might clear him, he takes everyone in the office hostage and demands that another well-known negotiator be brought in to handle the situation and secretly investigate the conspiracy.</t>
  </si>
  <si>
    <t>1998-07-29T00:00:00Z</t>
  </si>
  <si>
    <t>2002-09-03T00:00:00Z</t>
  </si>
  <si>
    <t>https://image.tmdb.org/t/p/original/dUMHEymATOGbs2K3E4dmNSVBgFQ.jpg</t>
  </si>
  <si>
    <t>LJ1pS1W0XXg</t>
  </si>
  <si>
    <t>tt0120768</t>
  </si>
  <si>
    <t>6891e91f7a297d387b0562ee</t>
  </si>
  <si>
    <t>The Net</t>
  </si>
  <si>
    <t>net</t>
  </si>
  <si>
    <t>Angela Bennett is a freelance computer systems analyst who tracks down software viruses. At night she hooks up to the internet and chats to others 'surfing the net'. While de-bugging a new high-tech game for a cyber friend, she comes across a top secret program and becomes the target of a mysterious organization who will stop at nothing to erase her identity and her existence, in order to protect the project.</t>
  </si>
  <si>
    <t>1995-07-28T00:00:00Z</t>
  </si>
  <si>
    <t>1996-03-22T00:00:00Z</t>
  </si>
  <si>
    <t>https://image.tmdb.org/t/p/original/dtupntUFMD5iXBo8HLfALt2ET4R.jpg</t>
  </si>
  <si>
    <t>46qKHq7REI4</t>
  </si>
  <si>
    <t>tt0113957</t>
  </si>
  <si>
    <t>The Net Collection</t>
  </si>
  <si>
    <t>6891e91f7a297d387b0562ef</t>
  </si>
  <si>
    <t>The Net 2.0</t>
  </si>
  <si>
    <t>net 2 0</t>
  </si>
  <si>
    <t>The life of a young computer systems analyst is thrown into turmoil after arriving in Istanbul to start a new job. She soon finds her passport missing, her credit cards useless, her bank account empty and her identity stolen. As the story progresses we find people and events may not be what they seem.</t>
  </si>
  <si>
    <t>2006-02-15T00:00:00Z</t>
  </si>
  <si>
    <t>2006-03-07T00:00:00Z</t>
  </si>
  <si>
    <t>https://image.tmdb.org/t/p/original/7ofTl14cmpu5hCeD2HWh2T5QFH5.jpg</t>
  </si>
  <si>
    <t>n8BILrzUC4k</t>
  </si>
  <si>
    <t>tt0449077</t>
  </si>
  <si>
    <t>6891e91f7a297d387b0562f0</t>
  </si>
  <si>
    <t>The New Mutants</t>
  </si>
  <si>
    <t>new mutants</t>
  </si>
  <si>
    <t>Five young mutants, just discovering their abilities while held in a secret facility against their will, fight to escape their past sins and save themselves.</t>
  </si>
  <si>
    <t>2020-04-02T00:00:00Z</t>
  </si>
  <si>
    <t>https://image.tmdb.org/t/p/original/xiDGcXJTvu1lazFRYip6g1eLt9c.jpg</t>
  </si>
  <si>
    <t>https://www.20thcenturystudios.com/movies/the-new-mutants</t>
  </si>
  <si>
    <t>W_vJhUAOFpI</t>
  </si>
  <si>
    <t>tt4682266</t>
  </si>
  <si>
    <t>6891e91f7a297d387b0562f1</t>
  </si>
  <si>
    <t>The Next Karate Kid</t>
  </si>
  <si>
    <t>next karate kid</t>
  </si>
  <si>
    <t>Mr. Miyagi decides to take Julie, a troubled teenager, under his wing after he learns that she blames herself for her parents' demise and struggles to adjust with her grandmother and fellow pupils.</t>
  </si>
  <si>
    <t>1994-07-18T00:00:00Z</t>
  </si>
  <si>
    <t>1995-06-27T00:00:00Z</t>
  </si>
  <si>
    <t>2005-02-12T00:00:00Z</t>
  </si>
  <si>
    <t>https://image.tmdb.org/t/p/original/wI3gCi9w1cuUJCiwhviAy46we9Q.jpg</t>
  </si>
  <si>
    <t>eDchGHJdRVs</t>
  </si>
  <si>
    <t>tt0110657</t>
  </si>
  <si>
    <t>6891e91f7a297d387b0562f2</t>
  </si>
  <si>
    <t>The Nice Guys</t>
  </si>
  <si>
    <t>nice guys</t>
  </si>
  <si>
    <t>A private eye investigates the apparent suicide of a fading porn star in 1970s Los Angeles and uncovers a conspiracy.</t>
  </si>
  <si>
    <t>2016-05-15T00:00:00Z</t>
  </si>
  <si>
    <t>2016-08-23T00:00:00Z</t>
  </si>
  <si>
    <t>https://image.tmdb.org/t/p/original/clq4So9spa9cXk3MZy2iMdqkxP2.jpg</t>
  </si>
  <si>
    <t>http://www.warnerbros.com/nice-guys</t>
  </si>
  <si>
    <t>GQR5zsLHbYw</t>
  </si>
  <si>
    <t>tt3799694</t>
  </si>
  <si>
    <t>6891e91f7a297d387b0562f3</t>
  </si>
  <si>
    <t>The Night Before</t>
  </si>
  <si>
    <t>night before</t>
  </si>
  <si>
    <t>In New York City for their annual tradition of Christmas Eve debauchery, three lifelong best friends set out to find the Holy Grail of Christmas parties since their yearly reunion might be coming to an end.</t>
  </si>
  <si>
    <t>https://image.tmdb.org/t/p/original/rfeNBaiMBg0UQsBQFv1qsjTjZWn.jpg</t>
  </si>
  <si>
    <t>https://www.facebook.com/NightBeforeMovie</t>
  </si>
  <si>
    <t>RI5diat7M7Q</t>
  </si>
  <si>
    <t>tt3530002</t>
  </si>
  <si>
    <t>6891e91f7a297d387b0562f4</t>
  </si>
  <si>
    <t>The November Man</t>
  </si>
  <si>
    <t>november man</t>
  </si>
  <si>
    <t>An ex-CIA operative is brought back in on a very personal mission and finds himself pitted against his former pupil in a deadly game involving high level CIA officials and the Russian president-elect.</t>
  </si>
  <si>
    <t>2014-08-27T00:00:00Z</t>
  </si>
  <si>
    <t>https://image.tmdb.org/t/p/original/4ejNFbCgLMDAuy7jFQmc7cr6UAW.jpg</t>
  </si>
  <si>
    <t>http://thenovemberman.com/</t>
  </si>
  <si>
    <t>SPD Films</t>
  </si>
  <si>
    <t>tt2402157</t>
  </si>
  <si>
    <t>6891e91f7a297d387b0562f5</t>
  </si>
  <si>
    <t>The Numbers Station</t>
  </si>
  <si>
    <t>numbers station</t>
  </si>
  <si>
    <t>When the moral values of a longtime wetwork black ops agent is tested during his last operation, he receives an unfavorable psych evaluation. Now he is given a break and a seemingly uncomplicated assignment of simply protecting the security of a young female code announcer, code resources and remote station they are assigned to. After an ambush and one phone call later, it becomes a complicated fight for their survival.</t>
  </si>
  <si>
    <t>2013-07-01T00:00:00Z</t>
  </si>
  <si>
    <t>2013-06-20T00:00:00Z</t>
  </si>
  <si>
    <t>https://image.tmdb.org/t/p/original/bcpaJ2JYM2WKzzuRUAB869uMWnK.jpg</t>
  </si>
  <si>
    <t>4bigClSQWNs</t>
  </si>
  <si>
    <t>ContentFilm</t>
  </si>
  <si>
    <t>tt1659338</t>
  </si>
  <si>
    <t>6891e91f7a297d387b0562f6</t>
  </si>
  <si>
    <t>The Nutty Professor</t>
  </si>
  <si>
    <t>nutty professor</t>
  </si>
  <si>
    <t>A timid, nearsighted chemistry teacher discovers a magical potion that can transform him into a suave and handsome Romeo. The Jekyll and Hyde game works well enough until the concoction starts to wear off at the most embarrassing times.</t>
  </si>
  <si>
    <t>1963-06-04T00:00:00Z</t>
  </si>
  <si>
    <t>2002-06-06T00:00:00Z</t>
  </si>
  <si>
    <t>https://image.tmdb.org/t/p/original/a3lzU19j7WGfyXVDfPMdh8DAkru.jpg</t>
  </si>
  <si>
    <t>1DUkGjWVOlc</t>
  </si>
  <si>
    <t>tt0057372</t>
  </si>
  <si>
    <t>6891e91f7a297d387b0562f7</t>
  </si>
  <si>
    <t>When beautiful Carla Purty joins the university faculty, genetic professor Dr. Sherman Klump grows desperate to whittle his 400-pound frame down to size and win her heart. So, with one swig of his experimental fat-reducing serum, Sherman becomes 'Buddy Love', a fast-talking, pumped-up, plumped down Don Juan.</t>
  </si>
  <si>
    <t>1999-07-21T00:00:00Z</t>
  </si>
  <si>
    <t>2002-05-25T00:00:00Z</t>
  </si>
  <si>
    <t>https://image.tmdb.org/t/p/original/fMtb5aZoLRNbMnCkatFsTmPRfl5.jpg</t>
  </si>
  <si>
    <t>https://www.uphe.com/movies/the-nutty-professor</t>
  </si>
  <si>
    <t>FFVbS0qm0TI</t>
  </si>
  <si>
    <t>tt0117218</t>
  </si>
  <si>
    <t>6891e91f7a297d387b0562f8</t>
  </si>
  <si>
    <t>The Old Guard</t>
  </si>
  <si>
    <t>old guard</t>
  </si>
  <si>
    <t>Four undying warriors who've secretly protected humanity for centuries become targeted for their mysterious powers just as they discover a new immortal.</t>
  </si>
  <si>
    <t>2020-07-10T00:00:00Z</t>
  </si>
  <si>
    <t>https://image.tmdb.org/t/p/original/cjr4NWURcVN3gW5FlHeabgBHLrY.jpg</t>
  </si>
  <si>
    <t>https://www.netflix.com/title/81038963</t>
  </si>
  <si>
    <t>aK-X2d0lJ_s</t>
  </si>
  <si>
    <t>tt7556122</t>
  </si>
  <si>
    <t>The Old Guard Collection</t>
  </si>
  <si>
    <t>6891e91f7a297d387b0562f9</t>
  </si>
  <si>
    <t>The Old Way</t>
  </si>
  <si>
    <t>old way</t>
  </si>
  <si>
    <t>An old gunslinger and his daughter must face the consequences of his past, when the son of a man he killed years ago arrives to take his revenge.</t>
  </si>
  <si>
    <t>https://image.tmdb.org/t/p/original/8HCCYAIocXxMKn7J9yQfDX1vBM5.jpg</t>
  </si>
  <si>
    <t>eWakq9qQ6Ik</t>
  </si>
  <si>
    <t>Intercut Capital</t>
  </si>
  <si>
    <t>tt8593824</t>
  </si>
  <si>
    <t>6891e91f7a297d387b0562fa</t>
  </si>
  <si>
    <t>The One</t>
  </si>
  <si>
    <t>one</t>
  </si>
  <si>
    <t>A sheriff's deputy fights an alternate universe version of himself who grows stronger with each alternate self he kills.</t>
  </si>
  <si>
    <t>2002-01-09T00:00:00Z</t>
  </si>
  <si>
    <t>https://image.tmdb.org/t/p/original/gcr3t71KmeXINemMrhaGBGVJPwW.jpg</t>
  </si>
  <si>
    <t>LfeIezSuRj4</t>
  </si>
  <si>
    <t>tt0267804</t>
  </si>
  <si>
    <t>6891e91f7a297d387b0562fb</t>
  </si>
  <si>
    <t>The Operative</t>
  </si>
  <si>
    <t>operative</t>
  </si>
  <si>
    <t>A young Western woman is recruited by the Mossad to go undercover in Tehran where she becomes entangled in a complex triangle with her handler and her subject.</t>
  </si>
  <si>
    <t>2019-11-02T00:00:00Z</t>
  </si>
  <si>
    <t>https://image.tmdb.org/t/p/original/dAxWLC7wsuN2XCkKDebc7UQZ7G1.jpg</t>
  </si>
  <si>
    <t>j74F5rT8DLA</t>
  </si>
  <si>
    <t>tt8000718</t>
  </si>
  <si>
    <t>6891e91f7a297d387b0562fc</t>
  </si>
  <si>
    <t>The Other Guys</t>
  </si>
  <si>
    <t>other guys</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</si>
  <si>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</si>
  <si>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2010-12-14T00:00:00Z</t>
  </si>
  <si>
    <t>https://image.tmdb.org/t/p/original/wNEHNqo3MgHmj3BUiPSqqq5czcm.jpg</t>
  </si>
  <si>
    <t>https://www.sonypictures.com/movies/theotherguys</t>
  </si>
  <si>
    <t>D6WOoUG1eNo</t>
  </si>
  <si>
    <t>tt1386588</t>
  </si>
  <si>
    <t>6891e91f7a297d387b0562fd</t>
  </si>
  <si>
    <t>The Other Man</t>
  </si>
  <si>
    <t>other man</t>
  </si>
  <si>
    <t>The story of a husband who suspects his wife of adultery, and sets out to track down the other man in her life.</t>
  </si>
  <si>
    <t>https://image.tmdb.org/t/p/original/qtHxTrhdLjToXz1nR0lTYf75t5k.jpg</t>
  </si>
  <si>
    <t>0Eux285RUUI</t>
  </si>
  <si>
    <t>Rainmark Films</t>
  </si>
  <si>
    <t>tt0974613</t>
  </si>
  <si>
    <t>6891e91f7a297d387b0562fe</t>
  </si>
  <si>
    <t>The Other Woman</t>
  </si>
  <si>
    <t>other woman</t>
  </si>
  <si>
    <t>After discovering her boyfriend is married, Carly soon meets the wife he's been cheating on. And when yet another affair is discovered, all three women team up to plot mutual revenge on the three-timing SOB.</t>
  </si>
  <si>
    <t>https://image.tmdb.org/t/p/original/yHnbb6z8REuFIyBLT2Nj3MX54dY.jpg</t>
  </si>
  <si>
    <t>BlHMHLuJWbo</t>
  </si>
  <si>
    <t>LBI Productions</t>
  </si>
  <si>
    <t>tt2203939</t>
  </si>
  <si>
    <t>6891e91f7a297d387b0562ff</t>
  </si>
  <si>
    <t>The Out-Laws</t>
  </si>
  <si>
    <t>out laws</t>
  </si>
  <si>
    <t>A straight-laced bank manager is about to marry the love of his life. When his bank is held up by infamous Ghost Bandits during his wedding week, he believes his future in-laws who just arrived in town, are the infamous Out-Laws.</t>
  </si>
  <si>
    <t>https://image.tmdb.org/t/p/original/5dliMQ2ODbGNoq0hlefdnuXQxMw.jpg</t>
  </si>
  <si>
    <t>https://www.netflix.com/title/81186234</t>
  </si>
  <si>
    <t>R8xepj9wpi4</t>
  </si>
  <si>
    <t>tt11274492</t>
  </si>
  <si>
    <t>6891e91f7a297d387b056300</t>
  </si>
  <si>
    <t>The Outpost</t>
  </si>
  <si>
    <t>outpost</t>
  </si>
  <si>
    <t>A small unit of U.S. soldiers, alone at the remote Combat Outpost Keating, located deep in the valley of three mountains in Afghanistan, battles to defend against an overwhelming force of Taliban fighters in a coordinated attack. The Battle of Kamdesh, as it was known, was the bloodiest American engagement of the Afghan War in 2009 and Bravo Troop 3-61 CAV became one of the most decorated units of the 19-year conflict.</t>
  </si>
  <si>
    <t>2020-06-24T00:00:00Z</t>
  </si>
  <si>
    <t>https://image.tmdb.org/t/p/original/saN1UywIQMQNXYx2ag9j2tPwaVl.jpg</t>
  </si>
  <si>
    <t>https://screenmediafilms.net/productions/details/3168/The-Outpost</t>
  </si>
  <si>
    <t>f4LM9a02q9Q</t>
  </si>
  <si>
    <t>tt3833480</t>
  </si>
  <si>
    <t>6891e91f7a297d387b056301</t>
  </si>
  <si>
    <t>The Pale Blue Eye</t>
  </si>
  <si>
    <t>pale blue eye</t>
  </si>
  <si>
    <t>West Point, New York, 1830. When a cadet at the burgeoning military academy is found hanged with his heart cut out, the top brass summons former New York City constable Augustus Landor to investigate. While attempting to solve this grisly mystery, the reluctant detective engages the help of one of the cadets: a strange but brilliant young fellow by the name of Edgar Allan Poe.</t>
  </si>
  <si>
    <t>https://image.tmdb.org/t/p/original/xY7Sc7zsdNuvUVtfD4WdGdfQV52.jpg</t>
  </si>
  <si>
    <t>https://www.netflix.com/title/81444818</t>
  </si>
  <si>
    <t>ddbL9jvg77w</t>
  </si>
  <si>
    <t>Cross Creek Pictures</t>
  </si>
  <si>
    <t>tt14138650</t>
  </si>
  <si>
    <t>6891e91f7a297d387b056302</t>
  </si>
  <si>
    <t>The Passion of the Christ</t>
  </si>
  <si>
    <t>passion christ</t>
  </si>
  <si>
    <t>A graphic portrayal of the last twelve hours of Jesus of Nazareth's life.</t>
  </si>
  <si>
    <t>2006-04-15T00:00:00Z</t>
  </si>
  <si>
    <t>https://image.tmdb.org/t/p/original/4i76mQwY9rkBdARgZF2Dgh4Dekm.jpg</t>
  </si>
  <si>
    <t>https://www.foxmovies.com/movies/the-passion-of-the-christ</t>
  </si>
  <si>
    <t>4Aif1qEB_JU</t>
  </si>
  <si>
    <t>tt0335345</t>
  </si>
  <si>
    <t>Passion of the Christ Collection</t>
  </si>
  <si>
    <t>6891e91f7a297d387b056303</t>
  </si>
  <si>
    <t>The Patriot</t>
  </si>
  <si>
    <t>patriot</t>
  </si>
  <si>
    <t>After proving himself on the field of battle in the French and Indian War, Benjamin Martin wants nothing more to do with such things, preferring the simple life of a farmer. But when his son Gabriel enlists in the army to defend their new nation, America, against the British, Benjamin reluctantly returns to his old life to protect his son.</t>
  </si>
  <si>
    <t>2000-12-29T00:00:00Z</t>
  </si>
  <si>
    <t>2000-08-18T00:00:00Z</t>
  </si>
  <si>
    <t>https://image.tmdb.org/t/p/original/fWZd815QxUCUcrWQZwUkAp9ljG.jpg</t>
  </si>
  <si>
    <t>OpKR4qTOVgI</t>
  </si>
  <si>
    <t>tt0187393</t>
  </si>
  <si>
    <t>6891e91f7a297d387b056304</t>
  </si>
  <si>
    <t>The Peacemaker</t>
  </si>
  <si>
    <t>peacemaker</t>
  </si>
  <si>
    <t>When a train carrying atomic warheads mysteriously crashes in the former Soviet Union, a nuclear specialist discovers the accident is really part of a plot to cover up the theft of the weapons. Assigned to help her recover the missing bombs is a crack Special Forces Colonel.</t>
  </si>
  <si>
    <t>1997-09-26T00:00:00Z</t>
  </si>
  <si>
    <t>2002-07-05T00:00:00Z</t>
  </si>
  <si>
    <t>https://image.tmdb.org/t/p/original/hc3p6pvIrfO4AmrVLb6qTviOwW2.jpg</t>
  </si>
  <si>
    <t>tGJ7ewMz5qI</t>
  </si>
  <si>
    <t>tt0119874</t>
  </si>
  <si>
    <t>6891e91f7a297d387b056305</t>
  </si>
  <si>
    <t>The Pelican Brief</t>
  </si>
  <si>
    <t>pelican brief</t>
  </si>
  <si>
    <t>A law student's theory about the recent deaths of two Supreme Court justices embroils her in a far-reaching web of murder, corruption, and greed.</t>
  </si>
  <si>
    <t>1997-06-25T00:00:00Z</t>
  </si>
  <si>
    <t>https://image.tmdb.org/t/p/original/1V9B0fk3dh2Af2yUI5mAEETJNNT.jpg</t>
  </si>
  <si>
    <t>stABLuz3uds</t>
  </si>
  <si>
    <t>tt0107798</t>
  </si>
  <si>
    <t>6891e91f7a297d387b056306</t>
  </si>
  <si>
    <t>The Pentagon Papers</t>
  </si>
  <si>
    <t>pentagon papers</t>
  </si>
  <si>
    <t>This compelling political drama is based on the true story of high-ranking Pentagon official Daniel Ellsberg, who, during the Nixon era, strove to preserve American democracy by leaking top-secret documents to the New York Times and Washington Post. The documents in question would eventually become famous as the Pentagon Papers, which revealed the true reasons for U.S. involvement in Vietnam.</t>
  </si>
  <si>
    <t>2003-03-09T00:00:00Z</t>
  </si>
  <si>
    <t>https://image.tmdb.org/t/p/original/q2npPf6898vk78b20DPpcglyNcA.jpg</t>
  </si>
  <si>
    <t>tt0330760</t>
  </si>
  <si>
    <t>DivX</t>
  </si>
  <si>
    <t>720x540</t>
  </si>
  <si>
    <t>6891e91f7a297d387b056307</t>
  </si>
  <si>
    <t>The People vs. Larry Flynt</t>
  </si>
  <si>
    <t>people vs larry flynt</t>
  </si>
  <si>
    <t>Larry Flynt is the hedonistically obnoxious, but indomitable, publisher of Hustler magazine. The film recounts his struggle to make an honest living publishing his girlie magazine and how it changes into a battle to protect the freedom of speech for all people.</t>
  </si>
  <si>
    <t>https://image.tmdb.org/t/p/original/sAgHn7ys6TiVXBDTZ0UBEjinIUk.jpg</t>
  </si>
  <si>
    <t>D-xx4otY3GA</t>
  </si>
  <si>
    <t>tt0117318</t>
  </si>
  <si>
    <t>6891e91f7a297d387b056308</t>
  </si>
  <si>
    <t>The Pianist</t>
  </si>
  <si>
    <t>pianist</t>
  </si>
  <si>
    <t>The true story of pianist WÅ‚adysÅ‚aw Szpilman's experiences in Warsaw during the Nazi occupation. When the Jews of the city find themselves forced into a ghetto, Szpilman finds work playing in a cafÃ©; and when his family is deported in 1942, he stays behind, works for a while as a laborer, and eventually goes into hiding in the ruins of the war-torn city.</t>
  </si>
  <si>
    <t>2003-06-03T00:00:00Z</t>
  </si>
  <si>
    <t>https://image.tmdb.org/t/p/original/2hFvxCCWrTmCYwfy7yum0GKRi3Y.jpg</t>
  </si>
  <si>
    <t>http://www.thepianistmovie.com/</t>
  </si>
  <si>
    <t>og9hFxxdSOg</t>
  </si>
  <si>
    <t>Canal+</t>
  </si>
  <si>
    <t>tt0253474</t>
  </si>
  <si>
    <t>6891e91f7a297d387b056309</t>
  </si>
  <si>
    <t>The Pirates of Somalia</t>
  </si>
  <si>
    <t>pirates somalia</t>
  </si>
  <si>
    <t>After an inspiring chance encounter with his idol, rookie journalist Jay Bahadur uproots his life and moves to Somalia looking for the story of a lifetime. Hooking up with a local fixer, he attempts to get embedded with the local Somali pirates, only to quickly find himself in over his head.</t>
  </si>
  <si>
    <t>https://image.tmdb.org/t/p/original/a8dlDPwo9mnorurL6ukIpyHZZd7.jpg</t>
  </si>
  <si>
    <t>https://www.dabkamovie.com/</t>
  </si>
  <si>
    <t>tYAAaVP31gs</t>
  </si>
  <si>
    <t>Kalahari Pictures</t>
  </si>
  <si>
    <t>tt5126922</t>
  </si>
  <si>
    <t>6891e91f7a297d387b05630a</t>
  </si>
  <si>
    <t>The Place Beyond the Pines</t>
  </si>
  <si>
    <t>place beyond pines</t>
  </si>
  <si>
    <t>A motorcycle stunt rider considers committing a crime in order to provide for his wife and child, an act that puts him on a collision course with a cop-turned-politician.</t>
  </si>
  <si>
    <t>2013-06-05T00:00:00Z</t>
  </si>
  <si>
    <t>2013-07-23T00:00:00Z</t>
  </si>
  <si>
    <t>https://image.tmdb.org/t/p/original/vY5j2xQzMGWmxBuhQo0HfA4Lxqb.jpg</t>
  </si>
  <si>
    <t>http://www.focusfeatures.com/the_place_beyond_the_pines</t>
  </si>
  <si>
    <t>KepnbJT5nBw</t>
  </si>
  <si>
    <t>tt1817273</t>
  </si>
  <si>
    <t>6891e91f7a297d387b05630b</t>
  </si>
  <si>
    <t>The Pledge</t>
  </si>
  <si>
    <t>pledge</t>
  </si>
  <si>
    <t>A police chief about to retire pledges to help a woman find her daughter's killer.</t>
  </si>
  <si>
    <t>2001-01-19T00:00:00Z</t>
  </si>
  <si>
    <t>https://image.tmdb.org/t/p/original/9QOzFL3FPMAUNNPrNiKC3mEDxco.jpg</t>
  </si>
  <si>
    <t>http://movies.warnerbros.com/thepledge/</t>
  </si>
  <si>
    <t>F0mHXlLnDzw</t>
  </si>
  <si>
    <t>tt0237572</t>
  </si>
  <si>
    <t>6891e91f7a297d387b05630c</t>
  </si>
  <si>
    <t>The Poison Rose</t>
  </si>
  <si>
    <t>poison rose</t>
  </si>
  <si>
    <t>A down-on-his-luck PI is hired by his old flame to investigate a murder. But while the case at first appears routine, it slowly reveals itself to be a complex interwoven web of crimes, suspects and dead bodies.</t>
  </si>
  <si>
    <t>2019-07-01T00:00:00Z</t>
  </si>
  <si>
    <t>https://image.tmdb.org/t/p/original/gSzyUmg719TgAxarFZYWjLLMqvS.jpg</t>
  </si>
  <si>
    <t>a-EiwzB_DBg</t>
  </si>
  <si>
    <t>March On Productions</t>
  </si>
  <si>
    <t>tt5862166</t>
  </si>
  <si>
    <t>6891e91f7a297d387b05630d</t>
  </si>
  <si>
    <t>The Polka King</t>
  </si>
  <si>
    <t>polka king</t>
  </si>
  <si>
    <t>Local Pennsylvania polka legend Jan Lewan develops a plan to get rich that shocks his fans and lands him in jail.</t>
  </si>
  <si>
    <t>2018-01-12T00:00:00Z</t>
  </si>
  <si>
    <t>https://image.tmdb.org/t/p/original/wJXC652ZGCnpDSn94kcucdplKYC.jpg</t>
  </si>
  <si>
    <t>https://www.netflix.com/title/80173395</t>
  </si>
  <si>
    <t>ZWGh7si0Y50</t>
  </si>
  <si>
    <t>Shivhans Pictures</t>
  </si>
  <si>
    <t>tt5539052</t>
  </si>
  <si>
    <t>6891e91f7a297d387b05630e</t>
  </si>
  <si>
    <t>The Prestige</t>
  </si>
  <si>
    <t>prestige</t>
  </si>
  <si>
    <t>A mysterious story of two magicians whose intense rivalry leads them on a life-long battle for supremacy -- full of obsession, deceit and jealousy with dangerous and deadly consequences.</t>
  </si>
  <si>
    <t>2007-06-06T00:00:00Z</t>
  </si>
  <si>
    <t>2009-09-01T00:00:00Z</t>
  </si>
  <si>
    <t>https://image.tmdb.org/t/p/original/bdN3gXuIZYaJP7ftKK2sU0nPtEA.jpg</t>
  </si>
  <si>
    <t>http://wwws.warnerbros.de/theprestige/</t>
  </si>
  <si>
    <t>ObGVA1WOqyE</t>
  </si>
  <si>
    <t>tt0482571</t>
  </si>
  <si>
    <t>6891e91f7a297d387b05630f</t>
  </si>
  <si>
    <t>The Tale of The Princess Kaguya</t>
  </si>
  <si>
    <t>ã‹ãã‚„å§«ã®ç‰©èªž</t>
  </si>
  <si>
    <t>tale princess kaguya</t>
  </si>
  <si>
    <t>Found inside a shining stalk of bamboo by an old bamboo cutter and his wife, a tiny girl grows rapidly into an exquisite young lady. The mysterious young princess enthrals all who encounter her. But, ultimately, she must confront her fate.</t>
  </si>
  <si>
    <t>2013-11-23T00:00:00Z</t>
  </si>
  <si>
    <t>2015-03-04T00:00:00Z</t>
  </si>
  <si>
    <t>https://image.tmdb.org/t/p/original/mWRQNlWXYYfd2z4FRm99MsgHgiA.jpg</t>
  </si>
  <si>
    <t>https://gkids.com/films/the-tale-of-the-princess-kaguya/</t>
  </si>
  <si>
    <t>iPm7HfO3mis</t>
  </si>
  <si>
    <t>Studio Ghibli</t>
  </si>
  <si>
    <t>tt2576852</t>
  </si>
  <si>
    <t>6891e91f7a297d387b056310</t>
  </si>
  <si>
    <t>The Producers</t>
  </si>
  <si>
    <t>producers</t>
  </si>
  <si>
    <t>Broadway producer Max Bialystock and his accountant, Leo Bloom plan to make money by charming wealthy old biddies to invest in a production many times over the actual cost, and then put on a sure-fire flop, so nobody will ask for their money back â€“ and what can be a more certain flop than a tasteless musical celebrating Hitler.</t>
  </si>
  <si>
    <t>1968-11-10T00:00:00Z</t>
  </si>
  <si>
    <t>1995-11-01T00:00:00Z</t>
  </si>
  <si>
    <t>https://image.tmdb.org/t/p/original/5TYUsAygWKtufAC78ep2AiohEiR.jpg</t>
  </si>
  <si>
    <t>fP5FnWZr9_U</t>
  </si>
  <si>
    <t>tt0063462</t>
  </si>
  <si>
    <t>6891e91f7a297d387b056311</t>
  </si>
  <si>
    <t>The Professor</t>
  </si>
  <si>
    <t>professor</t>
  </si>
  <si>
    <t>A world-weary college professor is given a life-changing diagnosis and decides to throw all pretense and conventions to the wind and live his life as boldly and freely as possible with a biting sense of humor, a reckless streak and a touch of madness.</t>
  </si>
  <si>
    <t>2020-05-07T00:00:00Z</t>
  </si>
  <si>
    <t>2019-06-30T00:00:00Z</t>
  </si>
  <si>
    <t>https://image.tmdb.org/t/p/original/cypBSinhGuQaZ7VuOmGtcKMp91G.jpg</t>
  </si>
  <si>
    <t>ev8MxilXgj0</t>
  </si>
  <si>
    <t>Global Road Entertainment</t>
  </si>
  <si>
    <t>tt6865690</t>
  </si>
  <si>
    <t>6891e91f7a297d387b056312</t>
  </si>
  <si>
    <t>The Professor and the Madman</t>
  </si>
  <si>
    <t>professor madman</t>
  </si>
  <si>
    <t>Professor James Murray begins work compiling words for the first edition of the Oxford English Dictionary in the mid 19th century, and receives over 10,000 entries from a patient at Broadmoor Criminal Lunatic Asylum, Dr. William Minor.</t>
  </si>
  <si>
    <t>2019-11-15T00:00:00Z</t>
  </si>
  <si>
    <t>2019-05-10T00:00:00Z</t>
  </si>
  <si>
    <t>https://image.tmdb.org/t/p/original/gtGCDLhfjW96qVarwctnuTpGOtD.jpg</t>
  </si>
  <si>
    <t>tO0TbcAkhYY</t>
  </si>
  <si>
    <t>Fastnet Films</t>
  </si>
  <si>
    <t>tt5932728</t>
  </si>
  <si>
    <t>1912x798</t>
  </si>
  <si>
    <t>6891e91f7a297d387b056313</t>
  </si>
  <si>
    <t>The Program</t>
  </si>
  <si>
    <t>program</t>
  </si>
  <si>
    <t>An Irish sports journalist becomes convinced that Lance Armstrong's performances during the Tour de France victories are fueled by banned substances. With this conviction, he starts hunting for evidence that will expose Armstrong.</t>
  </si>
  <si>
    <t>2015-09-28T00:00:00Z</t>
  </si>
  <si>
    <t>https://image.tmdb.org/t/p/original/vwOYJYXKyhRW8m2gewcMNlsRQhp.jpg</t>
  </si>
  <si>
    <t>wwiaNK_q66Q</t>
  </si>
  <si>
    <t>tt3083008</t>
  </si>
  <si>
    <t>6891e91f7a297d387b056314</t>
  </si>
  <si>
    <t>The Promise</t>
  </si>
  <si>
    <t>promise</t>
  </si>
  <si>
    <t>Set during the last days of the Ottoman Empire, a love triangle develops between Mikael, a brilliant medical student, the beautiful and sophisticated artist Ana, and Chris, a renowned American journalist based in Paris.</t>
  </si>
  <si>
    <t>2016-12-02T00:00:00Z</t>
  </si>
  <si>
    <t>2017-09-25T00:00:00Z</t>
  </si>
  <si>
    <t>https://image.tmdb.org/t/p/original/iDWer2VFikupdqDc7d5sxCWZ3gW.jpg</t>
  </si>
  <si>
    <t>http://www.survivalpictures.org/the-promise/</t>
  </si>
  <si>
    <t>gnwgMYeaqr4</t>
  </si>
  <si>
    <t>Babieka Films</t>
  </si>
  <si>
    <t>tt4776998</t>
  </si>
  <si>
    <t>6891e91f7a297d387b056315</t>
  </si>
  <si>
    <t>The Promotion</t>
  </si>
  <si>
    <t>promotion</t>
  </si>
  <si>
    <t>Two assistant managers of a corporate grocery store vie for a coveted promotion.</t>
  </si>
  <si>
    <t>2008-06-06T00:00:00Z</t>
  </si>
  <si>
    <t>https://image.tmdb.org/t/p/original/eceGYZLpbyq9Fhqqlj3zGzbqp0i.jpg</t>
  </si>
  <si>
    <t>oppYLqzG4gw</t>
  </si>
  <si>
    <t>tt0803057</t>
  </si>
  <si>
    <t>6891e91f7a297d387b056316</t>
  </si>
  <si>
    <t>The Proposal</t>
  </si>
  <si>
    <t>proposal</t>
  </si>
  <si>
    <t>When she learns she's in danger of losing her visa status and being deported, overbearing book editor Margaret Tate forces her put-upon assistant, Andrew Paxton, to marry her.</t>
  </si>
  <si>
    <t>2009-12-09T00:00:00Z</t>
  </si>
  <si>
    <t>https://image.tmdb.org/t/p/original/aEqtJDj8MvSDQwzggvcOfFTZMw.jpg</t>
  </si>
  <si>
    <t>jHraHCjK094</t>
  </si>
  <si>
    <t>tt1041829</t>
  </si>
  <si>
    <t>6891e91f7a297d387b056317</t>
  </si>
  <si>
    <t>The ProtÃ©gÃ©</t>
  </si>
  <si>
    <t>protÃ©gÃ©</t>
  </si>
  <si>
    <t>Rescued as a child by the legendary assassin Moody and trained in the family business, Anna is the worldâ€™s most skilled contract killer. When Moody, the man who was like a father to her and taught her everything she needs to know about trust and survival, is brutally killed, Anna vows revenge. As she becomes entangled with an enigmatic killer whose attraction to her goes way beyond cat and mouse, their confrontation turns deadly and the loose ends of a life spent killing will weave themselves ever tighter.</t>
  </si>
  <si>
    <t>2021-08-20T00:00:00Z</t>
  </si>
  <si>
    <t>https://image.tmdb.org/t/p/original/iQUj7MptHUlcXpaMLrqRNZRxGA9.jpg</t>
  </si>
  <si>
    <t>https://protege.movie</t>
  </si>
  <si>
    <t>fSqa0a3mGk8</t>
  </si>
  <si>
    <t>tt6079772</t>
  </si>
  <si>
    <t>6891e91f7a297d387b056318</t>
  </si>
  <si>
    <t>The Punisher</t>
  </si>
  <si>
    <t>punisher</t>
  </si>
  <si>
    <t>When undercover FBI agent Frank Castle's wife and son are slaughtered, he becomes 'the Punisher' -- a ruthless vigilante willing to go to any length to avenge his family.</t>
  </si>
  <si>
    <t>2004-04-15T00:00:00Z</t>
  </si>
  <si>
    <t>2004-12-07T00:00:00Z</t>
  </si>
  <si>
    <t>https://image.tmdb.org/t/p/original/7rmA1HwYp2GKM85BL0cVwCaosGr.jpg</t>
  </si>
  <si>
    <t>https://www.lionsgate.com/movies/the-punisher</t>
  </si>
  <si>
    <t>TqVSFchQEyM</t>
  </si>
  <si>
    <t>Lions Gate Films</t>
  </si>
  <si>
    <t>tt0330793</t>
  </si>
  <si>
    <t>6891e91f7a297d387b056319</t>
  </si>
  <si>
    <t>The Pursuit of Happyness</t>
  </si>
  <si>
    <t>pursuit happyness</t>
  </si>
  <si>
    <t>A struggling salesman takes custody of his son as he's poised to begin a life-changing professional career.</t>
  </si>
  <si>
    <t>2006-12-14T00:00:00Z</t>
  </si>
  <si>
    <t>2008-03-14T00:00:00Z</t>
  </si>
  <si>
    <t>https://image.tmdb.org/t/p/original/lBYOKAMcxIvuk9s9hMuecB9dPBV.jpg</t>
  </si>
  <si>
    <t>https://www.sonypictures.com/movies/thepursuitofhappyness</t>
  </si>
  <si>
    <t>DMOBlEcRuw8</t>
  </si>
  <si>
    <t>tt0454921</t>
  </si>
  <si>
    <t>6891e91f7a297d387b05631a</t>
  </si>
  <si>
    <t>The Quick and the Dead</t>
  </si>
  <si>
    <t>quick dead</t>
  </si>
  <si>
    <t>A mysterious woman comes to compete in a quick-draw elimination tournament, in a town taken over by a notorious gunman.</t>
  </si>
  <si>
    <t>1995-02-09T00:00:00Z</t>
  </si>
  <si>
    <t>1996-06-04T00:00:00Z</t>
  </si>
  <si>
    <t>2002-07-14T00:00:00Z</t>
  </si>
  <si>
    <t>https://image.tmdb.org/t/p/original/jhEmrXJpP6F3cqwyLjvgBgxxxFA.jpg</t>
  </si>
  <si>
    <t>Lo9cGqmHXhg</t>
  </si>
  <si>
    <t>tt0114214</t>
  </si>
  <si>
    <t>6891e91f7a297d387b05631b</t>
  </si>
  <si>
    <t>The Rainmaker</t>
  </si>
  <si>
    <t>rainmaker</t>
  </si>
  <si>
    <t>When Rudy Baylor, a young attorney with no clients, goes to work for a seedy ambulance chaser, he wants to help the parents of a terminally ill boy in their suit against an insurance company. But to take on corporate America, Rudy and a scrappy paralegal must open their own law firm.</t>
  </si>
  <si>
    <t>1999-01-01T00:00:00Z</t>
  </si>
  <si>
    <t>https://image.tmdb.org/t/p/original/twLGHXPjQtS8UyVGp5GXmhJiTM7.jpg</t>
  </si>
  <si>
    <t>Odb3LrbvS_0</t>
  </si>
  <si>
    <t>Douglas/Reuther Productions</t>
  </si>
  <si>
    <t>tt0119978</t>
  </si>
  <si>
    <t>6891e91f7a297d387b05631c</t>
  </si>
  <si>
    <t>The Recruit</t>
  </si>
  <si>
    <t>recruit</t>
  </si>
  <si>
    <t>A brilliant CIA trainee must prove his worth at the Farm, the agency's secret training grounds, where he learns to watch his back and trust no one.</t>
  </si>
  <si>
    <t>https://image.tmdb.org/t/p/original/zd9eNagUB7FEaqffnSw3n3Nii4p.jpg</t>
  </si>
  <si>
    <t>TYvVJRtN0vg</t>
  </si>
  <si>
    <t>Birnbaum/Barber Productions</t>
  </si>
  <si>
    <t>tt0292506</t>
  </si>
  <si>
    <t>6891e91f7a297d387b05631d</t>
  </si>
  <si>
    <t>The Reluctant Fundamentalist</t>
  </si>
  <si>
    <t>reluctant fundamentalist</t>
  </si>
  <si>
    <t>In New York, a Pakistani native finds that his American Dream has collapsed in the wake of the 9/11 terrorist attacks.</t>
  </si>
  <si>
    <t>2013-04-24T00:00:00Z</t>
  </si>
  <si>
    <t>2012-08-20T00:00:00Z</t>
  </si>
  <si>
    <t>https://image.tmdb.org/t/p/original/cWHLPwDW4fkLYLd75VpM7OfHfQm.jpg</t>
  </si>
  <si>
    <t>ouXWUenv5_Y</t>
  </si>
  <si>
    <t>Cine Mosaic</t>
  </si>
  <si>
    <t>tt2032557</t>
  </si>
  <si>
    <t>6891e91f7a297d387b05631e</t>
  </si>
  <si>
    <t>The Replacement Killers</t>
  </si>
  <si>
    <t>replacement killers</t>
  </si>
  <si>
    <t>Hired assassin John Lee is asked by Chinatown crime boss Terence Wei to murder the young son of policeman Stan Zedkov. Lee has the boy in his sights, but his conscience gets the better of him, and he spares the child's life. Afraid that Wei will take revenge on his family in China, Lee seeks out expert forger Meg Coburn to obtain the passport he needs to get out of the country, but a band of replacement killers is soon on his trail.</t>
  </si>
  <si>
    <t>1998-02-06T00:00:00Z</t>
  </si>
  <si>
    <t>1999-02-02T00:00:00Z</t>
  </si>
  <si>
    <t>https://image.tmdb.org/t/p/original/5JAVd0lYhkB2dsDtt84Qt6grNIn.jpg</t>
  </si>
  <si>
    <t>LHFDWd8VMkM</t>
  </si>
  <si>
    <t>tt0120008</t>
  </si>
  <si>
    <t>6891e91f7a297d387b05631f</t>
  </si>
  <si>
    <t>The Replacements</t>
  </si>
  <si>
    <t>replacements</t>
  </si>
  <si>
    <t>Maverick old-guard coach Jimmy McGinty is hired in the wake of a players' strike to help the Washington Sentinels advance to the playoffs. But that impossible dream hinges on whether his replacements can hunker down and do the job. So, McGinty dusts off his secret dossier of ex-players who never got a chance (or screwed up the one they were given) and knits together a bad-dream team of guys who just may give the Sentinels their title shot.</t>
  </si>
  <si>
    <t>2000-08-11T00:00:00Z</t>
  </si>
  <si>
    <t>2001-03-19T00:00:00Z</t>
  </si>
  <si>
    <t>2000-11-11T00:00:00Z</t>
  </si>
  <si>
    <t>https://image.tmdb.org/t/p/original/6qerI41HqkdRlio1sG0d5HLZcFN.jpg</t>
  </si>
  <si>
    <t>Ivh1DoSVfyo</t>
  </si>
  <si>
    <t>tt0191397</t>
  </si>
  <si>
    <t>6891e91f7a297d387b056320</t>
  </si>
  <si>
    <t>The Retirement Plan</t>
  </si>
  <si>
    <t>retirement plan</t>
  </si>
  <si>
    <t>When Ashley and her young daughter Sarah get caught up in a criminal enterprise that puts their lives at risk, she turns to the only person who can help: her estranged father Matt, currently living the life of a retired beach bum in the Cayman Islands. Their reunion is fleeting as they are soon tracked down on the island by crime boss Donnie and his lieutenant Bobo. As Ashley, Sarah, and Matt become entangled in an increasingly dangerous web, Ashley quickly learns her father had a secret past that she knew nothing about and that there is more to her father than meets the eye.</t>
  </si>
  <si>
    <t>2023-08-24T00:00:00Z</t>
  </si>
  <si>
    <t>2023-11-20T00:00:00Z</t>
  </si>
  <si>
    <t>2023-09-23T00:00:00Z</t>
  </si>
  <si>
    <t>https://image.tmdb.org/t/p/original/kv4n3xgRWtkldaD4kyy1FvpW6bO.jpg</t>
  </si>
  <si>
    <t>https://fallingforwardfilms.com/films/the-retirement-plan</t>
  </si>
  <si>
    <t>_gKcc-kp0kg</t>
  </si>
  <si>
    <t>tt14827638</t>
  </si>
  <si>
    <t>6891e91f7a297d387b056321</t>
  </si>
  <si>
    <t>The Ridiculous 6</t>
  </si>
  <si>
    <t>ridiculous 6</t>
  </si>
  <si>
    <t>When his long-lost outlaw father returns, Tommy "White Knife" Stockburn goes on an adventure-filled journey across the Old West with his five brothers.</t>
  </si>
  <si>
    <t>https://image.tmdb.org/t/p/original/kPc80jywR5Nm2KIQjkY5i4VXSx4.jpg</t>
  </si>
  <si>
    <t>http://www.netflix.com/title/80039517</t>
  </si>
  <si>
    <t>qUp7Qgimn38</t>
  </si>
  <si>
    <t>tt2479478</t>
  </si>
  <si>
    <t>6891e91f7a297d387b056322</t>
  </si>
  <si>
    <t>The Rock</t>
  </si>
  <si>
    <t>rock</t>
  </si>
  <si>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</si>
  <si>
    <t>1996-06-07T00:00:00Z</t>
  </si>
  <si>
    <t>https://image.tmdb.org/t/p/original/j5mxLNWjUlXUUk8weFBtnF4afIR.jpg</t>
  </si>
  <si>
    <t>a3qcNyjj9ZQ</t>
  </si>
  <si>
    <t>tt0117500</t>
  </si>
  <si>
    <t>6891e91f7a297d387b056323</t>
  </si>
  <si>
    <t>The Rum Diary</t>
  </si>
  <si>
    <t>rum diary</t>
  </si>
  <si>
    <t>Tired of the noise and madness of New York and the crushing conventions of late Eisenhower-era America, itinerant journalist Paul Kemp travels to the pristine island of Puerto Rico to write for a local San Juan newspaper run by the downtrodden editor Lotterman. Adopting the rum-soaked lifestyle of the late â€˜50s version of Hemingwayâ€™s 'The Lost Generation', Paul soon becomes entangled with a very attractive American woman and her fiancÃ©e, a businessman involved in shady property development deals.Â  It is within this world that Kemp ultimately discovers his true voice as a writer and integrity as a man.</t>
  </si>
  <si>
    <t>2011-10-13T00:00:00Z</t>
  </si>
  <si>
    <t>https://image.tmdb.org/t/p/original/uErFROiMrpk7owQWKK3bpD4hSJs.jpg</t>
  </si>
  <si>
    <t>tt0376136</t>
  </si>
  <si>
    <t>6891e91f7a297d387b056324</t>
  </si>
  <si>
    <t>The Rundown</t>
  </si>
  <si>
    <t>rundown</t>
  </si>
  <si>
    <t>When Travis, the mouthy son of a criminal, disappears in the Amazon in search of a treasured artifact, his father sends in Beck, who becomes Travis's rival for the affections of Mariana, a mysterious Brazilian woman. With his steely disposition, Beck is a man of few words -- but it takes him all the discipline he can muster to work with Travis to nab a tyrant who's after the same treasure.</t>
  </si>
  <si>
    <t>https://image.tmdb.org/t/p/original/dJX06UwlLIwbLLt9UQ6DlkHF4jz.jpg</t>
  </si>
  <si>
    <t>http://www.therundown.com/</t>
  </si>
  <si>
    <t>BehhBCBSplY</t>
  </si>
  <si>
    <t>tt0327850</t>
  </si>
  <si>
    <t>6891e91f7a297d387b056325</t>
  </si>
  <si>
    <t>The Russia House</t>
  </si>
  <si>
    <t>russia house</t>
  </si>
  <si>
    <t>Barley Scott Blair, a Lisbon-based editor of Russian literature who unexpectedly begins working for British intelligence, is commissioned to investigate the purposes of Dante, a dissident scientist trapped in the decaying Soviet Union that is crumbling under the new open-minded policies.</t>
  </si>
  <si>
    <t>1993-06-01T00:00:00Z</t>
  </si>
  <si>
    <t>https://image.tmdb.org/t/p/original/fFvwQGcpEdXkuPJaS15Xtl6h6P4.jpg</t>
  </si>
  <si>
    <t>jjc45BEvnHY</t>
  </si>
  <si>
    <t>PathÃ© Entertainment</t>
  </si>
  <si>
    <t>tt0100530</t>
  </si>
  <si>
    <t>6891e91f7a297d387b056326</t>
  </si>
  <si>
    <t>The Saint</t>
  </si>
  <si>
    <t>saint</t>
  </si>
  <si>
    <t>Simon Templar (The Saint), is a thief for hire, whose latest job to steal the secret process for cold fusion puts him at odds with a traitor bent on toppling the Russian government, as well as the woman who holds its secret.</t>
  </si>
  <si>
    <t>1997-04-03T00:00:00Z</t>
  </si>
  <si>
    <t>1997-12-31T00:00:00Z</t>
  </si>
  <si>
    <t>2018-01-02T00:00:00Z</t>
  </si>
  <si>
    <t>https://image.tmdb.org/t/p/original/k43wPAVeepqzGwP52dKcknQjquj.jpg</t>
  </si>
  <si>
    <t>qkscr4gDcP8</t>
  </si>
  <si>
    <t>tt0120053</t>
  </si>
  <si>
    <t>6891e91f7a297d387b056327</t>
  </si>
  <si>
    <t>The Samaritan</t>
  </si>
  <si>
    <t>After twenty years in prison, Foley is finished with the grifter's life. When he meets an elusive young woman named Iris, the possibility of a new start looks real. But his past is proving to be a stubborn companion.</t>
  </si>
  <si>
    <t>2012-03-02T00:00:00Z</t>
  </si>
  <si>
    <t>2012-10-06T00:00:00Z</t>
  </si>
  <si>
    <t>https://image.tmdb.org/t/p/original/oimc19nfcUTPveC85EhPyQUQ3CE.jpg</t>
  </si>
  <si>
    <t>http://www.thesamaritanfilm.com/</t>
  </si>
  <si>
    <t>1xIAm1bsO64</t>
  </si>
  <si>
    <t>H2O Motion Pictures</t>
  </si>
  <si>
    <t>tt1867093</t>
  </si>
  <si>
    <t>6891e91f7a297d387b056328</t>
  </si>
  <si>
    <t>The Score</t>
  </si>
  <si>
    <t>score</t>
  </si>
  <si>
    <t>An aging thief hopes to retire and live off his ill-gotten wealth when a young kid convinces him into doing one last heist.</t>
  </si>
  <si>
    <t>2001-07-13T00:00:00Z</t>
  </si>
  <si>
    <t>2002-06-25T00:00:00Z</t>
  </si>
  <si>
    <t>2001-09-22T00:00:00Z</t>
  </si>
  <si>
    <t>https://image.tmdb.org/t/p/original/fsb4m9XW59mei8GKznvI3lLzcfp.jpg</t>
  </si>
  <si>
    <t>8W1D_D7ZG8o</t>
  </si>
  <si>
    <t>Horseshoe Bay Productions</t>
  </si>
  <si>
    <t>tt0227445</t>
  </si>
  <si>
    <t>6891e91f7a297d387b056329</t>
  </si>
  <si>
    <t>The Sentinel</t>
  </si>
  <si>
    <t>sentinel</t>
  </si>
  <si>
    <t>Veteran Secret Service agent Pete Garrison investigates a colleague's murder and is subsequently framed as a mole in an assassination attempt on the President due to the machinations of a blackmailer who knows the secret he is hiding. Disgraced, dismissed, and now a fugitive with two relentless federal investigators hot on his heels, Garrison must both clear his name and save the president from assassination.</t>
  </si>
  <si>
    <t>2007-07-11T00:00:00Z</t>
  </si>
  <si>
    <t>2006-08-11T00:00:00Z</t>
  </si>
  <si>
    <t>https://image.tmdb.org/t/p/original/wPFVeVYuFhCnnOAZZHpMROCbssE.jpg</t>
  </si>
  <si>
    <t>qacVtga4IYQ</t>
  </si>
  <si>
    <t>Sentinel Productions</t>
  </si>
  <si>
    <t>tt0443632</t>
  </si>
  <si>
    <t>6891e91f7a297d387b05632a</t>
  </si>
  <si>
    <t>The Shadow Effect</t>
  </si>
  <si>
    <t>shadow effect</t>
  </si>
  <si>
    <t>A young man's life is turned upside down when his violent dreams begin to blend with reality.</t>
  </si>
  <si>
    <t>https://image.tmdb.org/t/p/original/in6p8c9ceTs1wDDkaVwXBXIsjQi.jpg</t>
  </si>
  <si>
    <t>http://www.momentumpictures.net/the-shadow-effect</t>
  </si>
  <si>
    <t>nc4E3ywFG4s</t>
  </si>
  <si>
    <t>Status Media &amp; Entertainment</t>
  </si>
  <si>
    <t>tt5044656</t>
  </si>
  <si>
    <t>6891e91f7a297d387b05632b</t>
  </si>
  <si>
    <t>The Shawshank Redemption</t>
  </si>
  <si>
    <t>shawshank redemption</t>
  </si>
  <si>
    <t>Imprisoned in the 1940s for the double murder of his wife and her lover, upstanding banker Andy Dufresne begins a new life at the Shawshank prison, where he puts his accounting skills to work for an amoral warden. During his long stretch in prison, Dufresne comes to be admired by the other inmates -- including an older prisoner named Red -- for his integrity and unquenchable sense of hope.</t>
  </si>
  <si>
    <t>1994-09-23T00:00:00Z</t>
  </si>
  <si>
    <t>https://image.tmdb.org/t/p/original/9cqNxx0GxF0bflZmeSMuL5tnGzr.jpg</t>
  </si>
  <si>
    <t>PLl99DlL6b4</t>
  </si>
  <si>
    <t>tt0111161</t>
  </si>
  <si>
    <t>6891e91f7a297d387b05632c</t>
  </si>
  <si>
    <t>The Greatest Showman</t>
  </si>
  <si>
    <t>greatest showman</t>
  </si>
  <si>
    <t>The story of American showman P.T. Barnum, founder of the circus that became the famous traveling Ringling Bros. and Barnum &amp; Bailey Circus.</t>
  </si>
  <si>
    <t>https://image.tmdb.org/t/p/original/b9CeobiihCx1uG1tpw8hXmpi7nm.jpg</t>
  </si>
  <si>
    <t>http://thegreatestshowman.com/</t>
  </si>
  <si>
    <t>KTNtpYQPlhE</t>
  </si>
  <si>
    <t>tt1485796</t>
  </si>
  <si>
    <t>6891e91f7a297d387b05632d</t>
  </si>
  <si>
    <t>The Siege</t>
  </si>
  <si>
    <t>siege</t>
  </si>
  <si>
    <t>The secret US abduction of a suspected terrorist from his Middle East homeland leads to a wave of terrorist attacks in New York.  An FBI senior agent and his team attempt to locate and decommission the enemy cells, but must also deal with an Army General gone rogue and a female CIA agent of uncertain loyalties.</t>
  </si>
  <si>
    <t>1998-11-06T00:00:00Z</t>
  </si>
  <si>
    <t>2000-04-16T00:00:00Z</t>
  </si>
  <si>
    <t>https://image.tmdb.org/t/p/original/6aSo9FepBA6zNEHgA3bgqt3UaOk.jpg</t>
  </si>
  <si>
    <t>87Rai0X97Fc</t>
  </si>
  <si>
    <t>Lynda Obst Productions</t>
  </si>
  <si>
    <t>tt0133952</t>
  </si>
  <si>
    <t>6891e91f7a297d387b05632e</t>
  </si>
  <si>
    <t>The Silence of the Lambs</t>
  </si>
  <si>
    <t>silence lambs</t>
  </si>
  <si>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</si>
  <si>
    <t>1991-02-14T00:00:00Z</t>
  </si>
  <si>
    <t>2001-10-03T00:00:00Z</t>
  </si>
  <si>
    <t>https://image.tmdb.org/t/p/original/uS9m8OBk1A8eM9I042bx8XXpqAq.jpg</t>
  </si>
  <si>
    <t>1lFj08l4ujg</t>
  </si>
  <si>
    <t>tt0102926</t>
  </si>
  <si>
    <t>The Hannibal Lecter Collection</t>
  </si>
  <si>
    <t>6891e91f7a297d387b05632f</t>
  </si>
  <si>
    <t>The Sitter</t>
  </si>
  <si>
    <t>sitter</t>
  </si>
  <si>
    <t>Noah, is not your typical entertain-the-kids-no-matter-how-boring-it-is kind of sitter. He's reluctant to take a sitting gig; he'd rather, well, be doing anything else, especially if it involves slacking. When Noah is watching the neighbor's kid he gets a booty call from his girlfriend in the city. To hook up with her, Noah takes to the streets, but his urban adventure spins out of control as he finds himself on the run from a maniacal drug lord.</t>
  </si>
  <si>
    <t>2011-12-09T00:00:00Z</t>
  </si>
  <si>
    <t>https://image.tmdb.org/t/p/original/rOVS11iGQsFKRPzjXQPfyTmwtDr.jpg</t>
  </si>
  <si>
    <t>kTmF4UnkkbA</t>
  </si>
  <si>
    <t>Michael De Luca Productions</t>
  </si>
  <si>
    <t>tt1366344</t>
  </si>
  <si>
    <t>6891e91f7a297d387b056330</t>
  </si>
  <si>
    <t>The Sixth Sense</t>
  </si>
  <si>
    <t>sixth sense</t>
  </si>
  <si>
    <t>Following an unexpected tragedy, child psychologist Malcolm Crowe meets a nine year old boy named Cole Sear, who is hiding a dark secret.</t>
  </si>
  <si>
    <t>1999-08-06T00:00:00Z</t>
  </si>
  <si>
    <t>2000-04-27T00:00:00Z</t>
  </si>
  <si>
    <t>https://image.tmdb.org/t/p/original/vOyfUXNFSnaTk7Vk5AjpsKTUWsu.jpg</t>
  </si>
  <si>
    <t>VG9AGf66tXM</t>
  </si>
  <si>
    <t>tt0167404</t>
  </si>
  <si>
    <t>6891e91f7a297d387b056331</t>
  </si>
  <si>
    <t>The Social Network</t>
  </si>
  <si>
    <t>social network</t>
  </si>
  <si>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</si>
  <si>
    <t>2010-10-01T00:00:00Z</t>
  </si>
  <si>
    <t>2010-11-25T00:00:00Z</t>
  </si>
  <si>
    <t>https://image.tmdb.org/t/p/original/n0ybibhJtQ5icDqTp8eRytcIHJx.jpg</t>
  </si>
  <si>
    <t>https://www.sonypictures.com/movies/thesocialnetwork</t>
  </si>
  <si>
    <t>rBCNU0XT9GY</t>
  </si>
  <si>
    <t>tt1285016</t>
  </si>
  <si>
    <t>6891e91f7a297d387b056332</t>
  </si>
  <si>
    <t>The Son of No One</t>
  </si>
  <si>
    <t>son no one</t>
  </si>
  <si>
    <t>A rookie cop is assigned to the 118 Precinct in the same district where he grew up. The Precinct Captain starts receiving letters about two unsolved murders that happened many years ago in the housing projects when the rookie cop was just a kid. These letters bring back bad memories and old secrets that begin to threaten his career and break up his family.</t>
  </si>
  <si>
    <t>2011-11-04T00:00:00Z</t>
  </si>
  <si>
    <t>https://image.tmdb.org/t/p/original/koxJAJTPTKzMxKu3vVhPvoZc4w6.jpg</t>
  </si>
  <si>
    <t>_XgO_8qgUvU</t>
  </si>
  <si>
    <t>tt1535612</t>
  </si>
  <si>
    <t>6891e91f7a297d387b056333</t>
  </si>
  <si>
    <t>The Sorcerer's Apprentice</t>
  </si>
  <si>
    <t>sorcerer s apprentice</t>
  </si>
  <si>
    <t>Balthazar Blake is a master sorcerer in modern-day Manhattan trying to defend the city from his arch-nemesis, Maxim Horvath. Balthazar can't do it alone, so he recruits Dave Stutler, a seemingly average guy who demonstrates hidden potential, as his reluctant protÃ©gÃ©. The sorcerer gives his unwilling accomplice a crash course in the art and science of magic, and together, these unlikely partners work to stop the forces of darkness.</t>
  </si>
  <si>
    <t>2010-07-13T00:00:00Z</t>
  </si>
  <si>
    <t>2010-08-11T00:00:00Z</t>
  </si>
  <si>
    <t>https://image.tmdb.org/t/p/original/kffWPQfYLkjsoYEBlFpzqVoTfCV.jpg</t>
  </si>
  <si>
    <t>http://disney.go.com/disneypictures/sorcerersapprentice/</t>
  </si>
  <si>
    <t>NDPPUJqFgks</t>
  </si>
  <si>
    <t>tt0963966</t>
  </si>
  <si>
    <t>6891e91f7a297d387b056334</t>
  </si>
  <si>
    <t>The Specialist</t>
  </si>
  <si>
    <t>specialist</t>
  </si>
  <si>
    <t>May Munro is a woman obsessed with getting revenge on the people who murdered her parents when she was still a girl. She hires Ray Quick, a retired explosives expert to kill her parent's killers. When Ned Trent, embittered ex-partner of Quick's is assigned to protect one of Quick's potential victims, a deadly game of cat and mouse ensues.</t>
  </si>
  <si>
    <t>1994-10-07T00:00:00Z</t>
  </si>
  <si>
    <t>https://image.tmdb.org/t/p/original/9CVAjtkSaFs9FyddGfThj11ZuQq.jpg</t>
  </si>
  <si>
    <t>SS75LoRrmMg</t>
  </si>
  <si>
    <t>tt0111255</t>
  </si>
  <si>
    <t>6891e91f7a297d387b056335</t>
  </si>
  <si>
    <t>The Spiderwick Chronicles</t>
  </si>
  <si>
    <t>spiderwick chronicles</t>
  </si>
  <si>
    <t>Upon moving into the run-down Spiderwick Estate with their mother, twin brothers Jared and Simon Grace, along with their sister Mallory, find themselves pulled into an alternate world full of faeries and other creatures.</t>
  </si>
  <si>
    <t>2008-02-14T00:00:00Z</t>
  </si>
  <si>
    <t>https://image.tmdb.org/t/p/original/y0zqUbwK8FWIkelnlmnRkntz9F8.jpg</t>
  </si>
  <si>
    <t>http://www.paramount.com/movies/spiderwick-chronicles</t>
  </si>
  <si>
    <t>_yTZ8E3vbsE</t>
  </si>
  <si>
    <t>tt0416236</t>
  </si>
  <si>
    <t>6891e91f7a297d387b056336</t>
  </si>
  <si>
    <t>The Spirit</t>
  </si>
  <si>
    <t>spirit</t>
  </si>
  <si>
    <t>A Rookie cop named Denny Colt returns from the beyond as The Spirit, a hero whose mission is to fight against the bad forces from the shadows of Central City.  The Octopus, who kills anyone unfortunate enough to see his face, has other plans; he is going to wipe out the entire city.</t>
  </si>
  <si>
    <t>https://image.tmdb.org/t/p/original/g9qawfzR3LWRC8r8YZ9w2yaQi5W.jpg</t>
  </si>
  <si>
    <t>1CPyav6hQlI</t>
  </si>
  <si>
    <t>tt0831887</t>
  </si>
  <si>
    <t>6891e91f7a297d387b056337</t>
  </si>
  <si>
    <t>The Spy Who Came In from the Cold</t>
  </si>
  <si>
    <t>spy who came in from cold</t>
  </si>
  <si>
    <t>British agent Alec Leamas refuses to come in from the Cold War during the 1960s, choosing to face another mission, which may prove to be his final one.</t>
  </si>
  <si>
    <t>1965-12-16T00:00:00Z</t>
  </si>
  <si>
    <t>https://image.tmdb.org/t/p/original/xroW2SrAAHwnel6yazC99xRW9R2.jpg</t>
  </si>
  <si>
    <t>52_3k1R3O9Q</t>
  </si>
  <si>
    <t>Salem Films Limited</t>
  </si>
  <si>
    <t>tt0059749</t>
  </si>
  <si>
    <t>6891e91f7a297d387b056338</t>
  </si>
  <si>
    <t>The Spy Who Dumped Me</t>
  </si>
  <si>
    <t>spy who dumped me</t>
  </si>
  <si>
    <t>A couple of thirtysomething best friends unwittingly become entangled in an international conspiracy when oneâ€™s ex-boyfriend shows up at their apartment with a team of deadly assassins on his trail.</t>
  </si>
  <si>
    <t>2018-08-17T00:00:00Z</t>
  </si>
  <si>
    <t>https://image.tmdb.org/t/p/original/szEKivKPOdRyogROoQIldwbMl.jpg</t>
  </si>
  <si>
    <t>https://www.thespywhodumpedme.movie/</t>
  </si>
  <si>
    <t>CXkUaaVrB_s</t>
  </si>
  <si>
    <t>tt6663582</t>
  </si>
  <si>
    <t>6891e91f7a297d387b056339</t>
  </si>
  <si>
    <t>The Spy Who Loved Me</t>
  </si>
  <si>
    <t>spy who loved me</t>
  </si>
  <si>
    <t>Russian and British submarines with nuclear missiles on board both vanish from sight without a trace. England and Russia both blame each other as James Bond tries to solve the riddle of the disappearing ships. But the KGB also has an agent on the case.</t>
  </si>
  <si>
    <t>1977-07-07T00:00:00Z</t>
  </si>
  <si>
    <t>1991-12-01T00:00:00Z</t>
  </si>
  <si>
    <t>2003-01-03T00:00:00Z</t>
  </si>
  <si>
    <t>https://image.tmdb.org/t/p/original/3ZxHKFxMYvAko680DsRgAZKWcLi.jpg</t>
  </si>
  <si>
    <t>https://www.mgm.com/movies/the-spy-who-loved-me</t>
  </si>
  <si>
    <t>TqhzdF8m6q4</t>
  </si>
  <si>
    <t>tt0076752</t>
  </si>
  <si>
    <t>6891e91f7a297d387b05633a</t>
  </si>
  <si>
    <t>The Spy Who Never Dies</t>
  </si>
  <si>
    <t>spy who never dies</t>
  </si>
  <si>
    <t>A world-class spy falls for an unlikely woman and must work out how to build a relationship with a normal person while others around him try and destroy both the relationship and much more.</t>
  </si>
  <si>
    <t>https://image.tmdb.org/t/p/original/xhVglqsfTPKP75VT3ChK85RQafX.jpg</t>
  </si>
  <si>
    <t>0iJ44DA84Vk</t>
  </si>
  <si>
    <t>tt11558688</t>
  </si>
  <si>
    <t>6891e91f7a297d387b05633b</t>
  </si>
  <si>
    <t>The Spymasters: CIA in the Crosshairs</t>
  </si>
  <si>
    <t>spymasters cia in crosshairs</t>
  </si>
  <si>
    <t>Documentary revealing the inner workings of the world's most powerful intelligence organization, with unprecedented access to America's spy network, all 12 living CIA directors and top agency operatives, who talk candidly about torture, secret prisons, drone warfare, alleged assassinations and the constant threat of attack, which begs the question: how far should America go to keep us safe?</t>
  </si>
  <si>
    <t>2015-11-28T00:00:00Z</t>
  </si>
  <si>
    <t>https://image.tmdb.org/t/p/original/uILhPFwkz6dIthqt6TBFNGiCBXm.jpg</t>
  </si>
  <si>
    <t>tt5307018</t>
  </si>
  <si>
    <t>6891e91f7a297d387b05633c</t>
  </si>
  <si>
    <t>The Substitute</t>
  </si>
  <si>
    <t>substitute</t>
  </si>
  <si>
    <t>When an inner-city Miami schoolteacher gets her knee broken after standing up to the school's gang leader, her mercenary combat specialist boyfriend goes undercover as a substitute teacher to take down the punk. Soon he discovers a conspiracy of criminals at work, and must reassemble his team from his last jungle raid to stop them.</t>
  </si>
  <si>
    <t>1996-04-19T00:00:00Z</t>
  </si>
  <si>
    <t>https://image.tmdb.org/t/p/original/jlhe2SKWqW3F7BEQl3sOkgXLtkW.jpg</t>
  </si>
  <si>
    <t>vsaUp6_jcJY</t>
  </si>
  <si>
    <t>tt0117774</t>
  </si>
  <si>
    <t>The Substitute Collection</t>
  </si>
  <si>
    <t>6891e91f7a297d387b05633d</t>
  </si>
  <si>
    <t>The Substitute 2: School's Out</t>
  </si>
  <si>
    <t>substitute 2 school s out</t>
  </si>
  <si>
    <t>When teacher Randall Thomasson is killed during a carjacking, an unexpected visitor shows up at his funeral - his estranged brother, Karl Thomasson. An ex-Green Beret turned mercenary, Karl signs on as a new substitute teacher in order to investigate Randall's murder.</t>
  </si>
  <si>
    <t>1998-08-01T00:00:00Z</t>
  </si>
  <si>
    <t>https://image.tmdb.org/t/p/original/vk95MEsk43QMUsyxC3yd6Bz2Ett.jpg</t>
  </si>
  <si>
    <t>1E6vB_Df4Xk</t>
  </si>
  <si>
    <t>Live Film &amp; Mediaworks Inc.</t>
  </si>
  <si>
    <t>tt0120847</t>
  </si>
  <si>
    <t>6891e91f7a297d387b05633e</t>
  </si>
  <si>
    <t>The Substitute 3: Winner Takes All</t>
  </si>
  <si>
    <t>substitute 3 winner takes all</t>
  </si>
  <si>
    <t>At a college visit to a war buddy's professor daughter, mercenary Treat Williams finds her brutally beaten. He then poses as a teacher to teach a lesson to the football jocks responsible.</t>
  </si>
  <si>
    <t>1999-08-14T00:00:00Z</t>
  </si>
  <si>
    <t>https://image.tmdb.org/t/p/original/zQ7rVfLbl72ZGoj3MGszLtMmNL7.jpg</t>
  </si>
  <si>
    <t>Hji3WPIHpns</t>
  </si>
  <si>
    <t>tt0197924</t>
  </si>
  <si>
    <t>6891e91f7a297d387b05633f</t>
  </si>
  <si>
    <t>The Suicide Squad</t>
  </si>
  <si>
    <t>Supervillains Harley Quinn, Bloodsport, Peacemaker and a collection of nutty cons at Belle Reve prison join the super-secret, super-shady Task Force X as they are dropped off at the remote, enemy-infused island of Corto Maltese.</t>
  </si>
  <si>
    <t>2021-11-02T00:00:00Z</t>
  </si>
  <si>
    <t>https://image.tmdb.org/t/p/original/q61qEyssk2ku3okWICKArlAdhBn.jpg</t>
  </si>
  <si>
    <t>https://www.thesuicidesquad.net</t>
  </si>
  <si>
    <t>eg5ciqQzmK0</t>
  </si>
  <si>
    <t>DC Films</t>
  </si>
  <si>
    <t>tt6334354</t>
  </si>
  <si>
    <t>6891e91f7a297d387b056340</t>
  </si>
  <si>
    <t>The Sum of All Fears</t>
  </si>
  <si>
    <t>sum all fears</t>
  </si>
  <si>
    <t>When the president of Russia suddenly dies, a man whose politics are virtually unknown succeeds him. The change in political leaders sparks paranoia among American CIA officials, so CIA director Bill Cabot recruits a young analyst to supply insight and advice on the situation. Then the unthinkable happens: a nuclear bomb explodes in a U.S. city, and America is quick to blame the Russians.</t>
  </si>
  <si>
    <t>2005-08-16T00:00:00Z</t>
  </si>
  <si>
    <t>https://image.tmdb.org/t/p/original/3E4LW4bjRhEMDeeXeIsmkJ94v8K.jpg</t>
  </si>
  <si>
    <t>http://www.paramount.com/movies/sum-all-fears</t>
  </si>
  <si>
    <t>u-CWOk1fn-Y</t>
  </si>
  <si>
    <t>tt0164184</t>
  </si>
  <si>
    <t>6891e91f7a297d387b056341</t>
  </si>
  <si>
    <t>The Sunset Limited</t>
  </si>
  <si>
    <t>sunset limited</t>
  </si>
  <si>
    <t>A deeply religious black ex-con thwarts the suicide attempt of an asocial white college professor who tries to throw himself in front of an oncoming subway train, 'The Sunset Limited.' As the one attempts to connect on a rational, spiritual and emotional level, the other remains steadfast in his hard-earned despair. Locked in a philosophical debate, both passionately defend their personal credos and try to convert the other.</t>
  </si>
  <si>
    <t>2011-02-12T00:00:00Z</t>
  </si>
  <si>
    <t>https://image.tmdb.org/t/p/original/8cwqylJVbCfMflcjXQ71CwsXdpf.jpg</t>
  </si>
  <si>
    <t>http://www.hbo.com/movies/sunset-limited/index.html#</t>
  </si>
  <si>
    <t>l0MSitTAYyA</t>
  </si>
  <si>
    <t>tt1510938</t>
  </si>
  <si>
    <t>6891e91f7a297d387b056342</t>
  </si>
  <si>
    <t>The Sure Thing</t>
  </si>
  <si>
    <t>sure thing</t>
  </si>
  <si>
    <t>Gib, a beer-guzzling slob, and Alison, an uptight Ivy-Leaguer, are an unlikely duo stuck together on a cross-country trip during Christmas break. At first they get on each other's nerves but, as time passes, they find their divergent natures complement each other. Now they need to realize what they've already found before it's too late.</t>
  </si>
  <si>
    <t>1985-03-01T00:00:00Z</t>
  </si>
  <si>
    <t>2003-08-05T00:00:00Z</t>
  </si>
  <si>
    <t>https://image.tmdb.org/t/p/original/a9cuohQn5kczi4htWZAZjEZvXkZ.jpg</t>
  </si>
  <si>
    <t>fxo6F6rJv7E</t>
  </si>
  <si>
    <t>Monument Pictures</t>
  </si>
  <si>
    <t>tt0090103</t>
  </si>
  <si>
    <t>6891e91f7a297d387b056343</t>
  </si>
  <si>
    <t>The Survivors</t>
  </si>
  <si>
    <t>survivors</t>
  </si>
  <si>
    <t>Having both lost their jobs, two strangers become unlikely friends after a run in with a would be robber, who is actually a hitman with a grudge against the two.</t>
  </si>
  <si>
    <t>https://image.tmdb.org/t/p/original/eb7DrR2h2GjUCZRozH46CqU1A9d.jpg</t>
  </si>
  <si>
    <t>NasAAMMfcQk</t>
  </si>
  <si>
    <t>Rastar Productions</t>
  </si>
  <si>
    <t>tt0086397</t>
  </si>
  <si>
    <t>6891e91f7a297d387b056344</t>
  </si>
  <si>
    <t>The Taking of Pelham 1 2 3</t>
  </si>
  <si>
    <t>taking pelham 1 2 3</t>
  </si>
  <si>
    <t>Armed men hijack a New York City subway train, holding the passengers hostage in return for a ransom, and turning an ordinary day's work for dispatcher Walter Garber into a face-off with the mastermind behind the crime.</t>
  </si>
  <si>
    <t>2010-01-07T00:00:00Z</t>
  </si>
  <si>
    <t>https://image.tmdb.org/t/p/original/rEnyQiBu6goqJfvQXpUZQjpoHVp.jpg</t>
  </si>
  <si>
    <t>http://www.sonypictures.com/movies/thetakingofpelham123/</t>
  </si>
  <si>
    <t>N8TtjRlX_3E</t>
  </si>
  <si>
    <t>tt1111422</t>
  </si>
  <si>
    <t>6891e91f7a297d387b056345</t>
  </si>
  <si>
    <t>The Talented Mr. Ripley</t>
  </si>
  <si>
    <t>talented mr ripley</t>
  </si>
  <si>
    <t>Tom Ripley is a calculating young man who believes it's better to be a fake somebody than a real nobody. Opportunity knocks in the form of a wealthy U.S. shipbuilder who hires Tom to travel to Italy to bring back his playboy son, Dickie. Ripley worms his way into the idyllic lives of Dickie and his girlfriend, plunging into a daring scheme of duplicity, lies and murder.</t>
  </si>
  <si>
    <t>1999-12-25T00:00:00Z</t>
  </si>
  <si>
    <t>2006-11-15T00:00:00Z</t>
  </si>
  <si>
    <t>https://image.tmdb.org/t/p/original/6ojHgqtIR41O2qLKa7LFUVj0cZa.jpg</t>
  </si>
  <si>
    <t>https://www.miramax.com/movie/the-talented-mr-ripley</t>
  </si>
  <si>
    <t>Ylc5ToQoLg0</t>
  </si>
  <si>
    <t>tt0134119</t>
  </si>
  <si>
    <t>6891e91f7a297d387b056346</t>
  </si>
  <si>
    <t>Tenacious D in The Pick of Destiny</t>
  </si>
  <si>
    <t>tenacious d in pick destiny</t>
  </si>
  <si>
    <t>In Venice Beach, naive Midwesterner JB bonds with local slacker KG and they form the rock band Tenacious D. Setting out to become the world's greatest band is no easy feat, so they set out to steal what could be the answer to their prayers... a magical guitar pick housed in a rock-and-roll museum some 300 miles away.</t>
  </si>
  <si>
    <t>https://image.tmdb.org/t/p/original/7iixTGu21JEWP8QclwJLqMt2RBH.jpg</t>
  </si>
  <si>
    <t>http://www.tenaciousdmovie.com/</t>
  </si>
  <si>
    <t>2tvKDAW6Flk</t>
  </si>
  <si>
    <t>tt0365830</t>
  </si>
  <si>
    <t>1920x1056</t>
  </si>
  <si>
    <t>6891e91f7a297d387b056347</t>
  </si>
  <si>
    <t>The Terminal</t>
  </si>
  <si>
    <t>An Eastern European tourist unexpectedly finds himself stranded in JFK airport, and must take up temporary residence there.</t>
  </si>
  <si>
    <t>2004-06-17T00:00:00Z</t>
  </si>
  <si>
    <t>https://image.tmdb.org/t/p/original/cPB3ZMM4UdsSAhNdS4c7ps5nypY.jpg</t>
  </si>
  <si>
    <t>https://www.paramountmovies.com/movies/the-terminal</t>
  </si>
  <si>
    <t>GZjC9dAvWuU</t>
  </si>
  <si>
    <t>tt0362227</t>
  </si>
  <si>
    <t>6891e91f7a297d387b056348</t>
  </si>
  <si>
    <t>The Thin Red Line</t>
  </si>
  <si>
    <t>thin red line</t>
  </si>
  <si>
    <t>The story of a group of men, an Army Rifle company called C-for-Charlie, who change, suffer, and ultimately make essential discoveries about themselves during the fierce World War II battle of Guadalcanal. It follows their journey, from the surprise of an unopposed landing, through the bloody and exhausting battles that follow, to the ultimate departure of those who survived.</t>
  </si>
  <si>
    <t>1999-01-14T00:00:00Z</t>
  </si>
  <si>
    <t>2000-11-07T00:00:00Z</t>
  </si>
  <si>
    <t>2003-08-10T00:00:00Z</t>
  </si>
  <si>
    <t>https://image.tmdb.org/t/p/original/seMydAaoxQP6F0xbE1jOcTmn5Jr.jpg</t>
  </si>
  <si>
    <t>ejm0XvT3rB8</t>
  </si>
  <si>
    <t>tt0120863</t>
  </si>
  <si>
    <t>6891e91f7a297d387b056349</t>
  </si>
  <si>
    <t>The Three Musketeers</t>
  </si>
  <si>
    <t>three musketeers</t>
  </si>
  <si>
    <t>The hot-headed young D'Artagnan along with three former legendary but now down on their luck Musketeers must unite and defeat a beautiful double agent and her villainous employer from seizing the French throne and engulfing Europe in war.</t>
  </si>
  <si>
    <t>2011-08-31T00:00:00Z</t>
  </si>
  <si>
    <t>2012-02-15T00:00:00Z</t>
  </si>
  <si>
    <t>https://image.tmdb.org/t/p/original/woCADkkDIIKrOMEokbFOEsAYtUa.jpg</t>
  </si>
  <si>
    <t>http://www.threemusketeers-movie.com/</t>
  </si>
  <si>
    <t>tNMeRJMKpdw</t>
  </si>
  <si>
    <t>tt1509767</t>
  </si>
  <si>
    <t>6891e91f7a297d387b05634a</t>
  </si>
  <si>
    <t>The Time Traveler's Wife</t>
  </si>
  <si>
    <t>time traveler s wife</t>
  </si>
  <si>
    <t>Due to a genetic disorder, handsome librarian Henry DeTamble involuntarily zips through time, appearing at various moments in the life of his true love, the beautiful artist Clare Abshire.</t>
  </si>
  <si>
    <t>2010-06-02T00:00:00Z</t>
  </si>
  <si>
    <t>2009-09-17T00:00:00Z</t>
  </si>
  <si>
    <t>https://image.tmdb.org/t/p/original/J3ewuzQwhFro0pDpdcbZ4j7MYy.jpg</t>
  </si>
  <si>
    <t>https://www.warnerbros.com/time-travelers-wife</t>
  </si>
  <si>
    <t>3_8WZxHScMk</t>
  </si>
  <si>
    <t>tt0452694</t>
  </si>
  <si>
    <t>6891e91f7a297d387b05634b</t>
  </si>
  <si>
    <t>The Tomorrow War</t>
  </si>
  <si>
    <t>tomorrow war</t>
  </si>
  <si>
    <t>The world is stunned when a group of time travelers arrive from the year 2051 to deliver an urgent message: Thirty years in the future, mankind is losing a global war against a deadly alien species. The only hope for survival is for soldiers and civilians from the present to be transported to the future and join the fight. Among those recruited is high school teacher and family man Dan Forester. Determined to save the world for his young daughter, Dan teams up with a brilliant scientist and his estranged father in a desperate quest to rewrite the fate of the planet.</t>
  </si>
  <si>
    <t>2021-09-03T00:00:00Z</t>
  </si>
  <si>
    <t>2021-07-01T00:00:00Z</t>
  </si>
  <si>
    <t>https://image.tmdb.org/t/p/original/34nDCQZwaEvsy4CFO5hkGRFDCVU.jpg</t>
  </si>
  <si>
    <t>https://www.amazon.com/dp/B093CQZ2SM</t>
  </si>
  <si>
    <t>RQjEbkV-9ZM</t>
  </si>
  <si>
    <t>tt9777666</t>
  </si>
  <si>
    <t>The Tomorrow War Collection</t>
  </si>
  <si>
    <t>6891e91f7a297d387b05634c</t>
  </si>
  <si>
    <t>The Tourist</t>
  </si>
  <si>
    <t>tourist</t>
  </si>
  <si>
    <t>American tourist Frank meets mysterious British woman Elise on the train to Venice. Romance seems to bud, but there's more to her than meets the eye.</t>
  </si>
  <si>
    <t>2013-01-01T00:00:00Z</t>
  </si>
  <si>
    <t>https://image.tmdb.org/t/p/original/oXe1nw4HcS32YVpvxwsWEVdvEXA.jpg</t>
  </si>
  <si>
    <t>http://thetourist-movie.com/</t>
  </si>
  <si>
    <t>GRp5LkBkqnQ</t>
  </si>
  <si>
    <t>tt1243957</t>
  </si>
  <si>
    <t>6891e91f7a297d387b05634d</t>
  </si>
  <si>
    <t>The Tournament</t>
  </si>
  <si>
    <t>tournament</t>
  </si>
  <si>
    <t>Every ten years, in an unsuspecting town, The Tournament takes place. A battle royale between 30 of the world's deadliest assassins. The last man standing receives the $10,000,000 cash prize and the title of World's No. 1 Assassin, which itself carries the legendary million dollar-a-bullet price tag.</t>
  </si>
  <si>
    <t>2011-01-04T00:00:00Z</t>
  </si>
  <si>
    <t>2010-01-18T00:00:00Z</t>
  </si>
  <si>
    <t>https://image.tmdb.org/t/p/original/zVkPQAIoCNDc8khNjmSAiTb3lV5.jpg</t>
  </si>
  <si>
    <t>ZQzH98dSSk0</t>
  </si>
  <si>
    <t>Sherwood Schwartz Productions</t>
  </si>
  <si>
    <t>tt0471041</t>
  </si>
  <si>
    <t>6891e91f7a297d387b05634e</t>
  </si>
  <si>
    <t>The Town</t>
  </si>
  <si>
    <t>town</t>
  </si>
  <si>
    <t>Doug MacRay is a longtime thief, who, smarter than the rest of his crew, is looking for his chance to exit the game. When a bank job leads to the group kidnapping an attractive branch manager, he takes on the role of monitoring her â€“ but their burgeoning relationship threatens to unveil the identities of Doug and his crew to the FBI Agent who is on their case.</t>
  </si>
  <si>
    <t>2010-12-17T00:00:00Z</t>
  </si>
  <si>
    <t>2011-03-13T00:00:00Z</t>
  </si>
  <si>
    <t>https://image.tmdb.org/t/p/original/3NIzyXkfylsjflRKSz8Fts3lXzm.jpg</t>
  </si>
  <si>
    <t>http://thetownmovie.warnerbros.com/</t>
  </si>
  <si>
    <t>uAjECYnrYks</t>
  </si>
  <si>
    <t>tt0840361</t>
  </si>
  <si>
    <t>6891e91f7a297d387b05634f</t>
  </si>
  <si>
    <t>The Toy</t>
  </si>
  <si>
    <t>toy</t>
  </si>
  <si>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</si>
  <si>
    <t>https://image.tmdb.org/t/p/original/yt7Z37Uo2zls64XikaYh8nCwTAv.jpg</t>
  </si>
  <si>
    <t>4mjqWFB_tBI</t>
  </si>
  <si>
    <t>Delphi Films</t>
  </si>
  <si>
    <t>tt0084809</t>
  </si>
  <si>
    <t>6891e91f7a297d387b056350</t>
  </si>
  <si>
    <t>The Transporter</t>
  </si>
  <si>
    <t>transporter</t>
  </si>
  <si>
    <t>Former Special Forces officer Frank Martin will deliver anything to anyone for the right price, and his no-questions-asked policy puts him in high demand. But when he realizes his latest cargo is alive, it sets in motion a dangerous chain of events. The bound and gagged Lai is being smuggled to France by a shady American businessman, and Frank works to save her as his own illegal activities are uncovered by a French detective.</t>
  </si>
  <si>
    <t>2002-10-02T00:00:00Z</t>
  </si>
  <si>
    <t>2002-12-27T00:00:00Z</t>
  </si>
  <si>
    <t>https://image.tmdb.org/t/p/original/xmuCaJJjGbUns8pwMD7M0C0O1uP.jpg</t>
  </si>
  <si>
    <t>FKp91KONPvY</t>
  </si>
  <si>
    <t>TF1 Films Production</t>
  </si>
  <si>
    <t>tt0293662</t>
  </si>
  <si>
    <t>The Transporter Collection</t>
  </si>
  <si>
    <t>6891e91f7a297d387b056351</t>
  </si>
  <si>
    <t>The Transporter Refueled</t>
  </si>
  <si>
    <t>transporter refueled</t>
  </si>
  <si>
    <t>The fast-paced action movie is again set in the criminal underworld in France, where Frank Martin is known as The Transporter, because he is the best driver and mercenary money can buy. In this installment, he meets Anna and they attempt to take down a group of ruthless Russian human traffickers who also have kidnapped Frankâ€™s father.</t>
  </si>
  <si>
    <t>2015-09-02T00:00:00Z</t>
  </si>
  <si>
    <t>2015-09-03T00:00:00Z</t>
  </si>
  <si>
    <t>https://image.tmdb.org/t/p/original/71kaQfdrMy0LHSeLRADsvlDGCgb.jpg</t>
  </si>
  <si>
    <t>DPJGqXBqFzw</t>
  </si>
  <si>
    <t>tt2938956</t>
  </si>
  <si>
    <t>6891e91f7a297d387b056352</t>
  </si>
  <si>
    <t>The Trial of the Chicago 7</t>
  </si>
  <si>
    <t>trial chicago 7</t>
  </si>
  <si>
    <t>What was supposed to be a peaceful protest turned into a violent clash with the police. What followed was one of the most notorious trials in history.</t>
  </si>
  <si>
    <t>https://image.tmdb.org/t/p/original/ahf5cVdooMAlDRiJOZQNuLqa1Is.jpg</t>
  </si>
  <si>
    <t>https://www.netflix.com/title/81043755</t>
  </si>
  <si>
    <t>FVb6EdKDBfU</t>
  </si>
  <si>
    <t>tt1070874</t>
  </si>
  <si>
    <t>6891e91f7a297d387b056353</t>
  </si>
  <si>
    <t>The Truman Show</t>
  </si>
  <si>
    <t>truman show</t>
  </si>
  <si>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</si>
  <si>
    <t>1998-06-04T00:00:00Z</t>
  </si>
  <si>
    <t>1999-11-10T00:00:00Z</t>
  </si>
  <si>
    <t>https://image.tmdb.org/t/p/original/vuza0WqY239yBXOadKlGwJsZJFE.jpg</t>
  </si>
  <si>
    <t>dlnmQbPGuls</t>
  </si>
  <si>
    <t>tt0120382</t>
  </si>
  <si>
    <t>6891e91f7a297d387b056354</t>
  </si>
  <si>
    <t>The Trust</t>
  </si>
  <si>
    <t>trust</t>
  </si>
  <si>
    <t>A pair of cops investigating a drug invasion stumble upon a mysterious bank vault.</t>
  </si>
  <si>
    <t>2016-04-29T00:00:00Z</t>
  </si>
  <si>
    <t>2016-07-09T00:00:00Z</t>
  </si>
  <si>
    <t>https://image.tmdb.org/t/p/original/ps5FhW4WQuH1Ure2msdZkH7psqK.jpg</t>
  </si>
  <si>
    <t>AruOw2UUq8E</t>
  </si>
  <si>
    <t>Electric Shadow Company</t>
  </si>
  <si>
    <t>tt3733774</t>
  </si>
  <si>
    <t>6891e91f7a297d387b056355</t>
  </si>
  <si>
    <t>The Twilight Saga: Breaking Dawn - Part 1</t>
  </si>
  <si>
    <t>twilight saga breaking dawn part 1</t>
  </si>
  <si>
    <t>Bella Swan and Edward Cullen's honeymoon phase is abruptly disrupted by betrayals and unforeseen tragedies that endanger their world.</t>
  </si>
  <si>
    <t>2012-03-16T00:00:00Z</t>
  </si>
  <si>
    <t>2011-11-17T00:00:00Z</t>
  </si>
  <si>
    <t>https://image.tmdb.org/t/p/original/qs8LsHKYlVRmJbFUiSUhhRAygwj.jpg</t>
  </si>
  <si>
    <t>http://www.breakingdawn-themovie.com/</t>
  </si>
  <si>
    <t>PQNLfo-SOR4</t>
  </si>
  <si>
    <t>tt1324999</t>
  </si>
  <si>
    <t>DTS-ES</t>
  </si>
  <si>
    <t>The Twilight Collection</t>
  </si>
  <si>
    <t>6891e91f7a297d387b056356</t>
  </si>
  <si>
    <t>The Twilight Saga: Breaking Dawn - Part 2</t>
  </si>
  <si>
    <t>twilight saga breaking dawn part 2</t>
  </si>
  <si>
    <t>After the birth of Renesmee, the Cullens gather other vampire clans in order to protect the child from a false allegation that puts the family in front of the Volturi.</t>
  </si>
  <si>
    <t>2012-11-13T00:00:00Z</t>
  </si>
  <si>
    <t>https://image.tmdb.org/t/p/original/7IGdPaKujv0BjI0Zd0m0a4CzEjJ.jpg</t>
  </si>
  <si>
    <t>bUXjqQ4GKRg</t>
  </si>
  <si>
    <t>tt1673434</t>
  </si>
  <si>
    <t>6891e91f7a297d387b056357</t>
  </si>
  <si>
    <t>The Twilight Saga: Eclipse</t>
  </si>
  <si>
    <t>twilight saga eclipse</t>
  </si>
  <si>
    <t>Bella once again finds herself surrounded by danger as Seattle is ravaged by a string of mysterious killings and a malicious vampire continues her quest for revenge. In the midst of it all, she is forced to choose between her love for Edward and her friendship with Jacob, knowing that her decision has the potential to ignite the ageless struggle between vampire and werewolf. With her graduation quickly approaching, Bella is confronted with the most important decision of her life.</t>
  </si>
  <si>
    <t>2010-06-23T00:00:00Z</t>
  </si>
  <si>
    <t>https://image.tmdb.org/t/p/original/3mFM80dPzSqoXXuC2UMvLIRWX32.jpg</t>
  </si>
  <si>
    <t>http://eclipsethemovie.com</t>
  </si>
  <si>
    <t>hZxJzhIPTTg</t>
  </si>
  <si>
    <t>tt1325004</t>
  </si>
  <si>
    <t>6891e91f7a297d387b056358</t>
  </si>
  <si>
    <t>The Twilight Saga: New Moon</t>
  </si>
  <si>
    <t>twilight saga new moon</t>
  </si>
  <si>
    <t>Forks, Washington resident Bella Swan is reeling from the departure of her vampire love, Edward Cullen, and finds comfort in her friendship with Jacob Black, a werewolf. But before she knows it, she's thrust into a centuries-old conflict, and her desire to be with Edward at any cost leads her to take greater and greater risks.</t>
  </si>
  <si>
    <t>2009-11-18T00:00:00Z</t>
  </si>
  <si>
    <t>2010-03-20T00:00:00Z</t>
  </si>
  <si>
    <t>https://image.tmdb.org/t/p/original/j5jM5pq78ObAXX1WhTsb115EkLl.jpg</t>
  </si>
  <si>
    <t>UIvQjPiScf0</t>
  </si>
  <si>
    <t>tt1259571</t>
  </si>
  <si>
    <t>6891e91f7a297d387b056359</t>
  </si>
  <si>
    <t>The Ugly Truth</t>
  </si>
  <si>
    <t>ugly truth</t>
  </si>
  <si>
    <t>A romantically challenged morning show producer is reluctantly embroiled in a series of outrageous tests by her chauvinistic correspondent to prove his theories on relationships and help her find love. His clever ploys, however, lead to an unexpected result.</t>
  </si>
  <si>
    <t>2009-07-24T00:00:00Z</t>
  </si>
  <si>
    <t>2009-08-26T00:00:00Z</t>
  </si>
  <si>
    <t>https://image.tmdb.org/t/p/original/2rq96Ihbqb1eU3TEBVtgFlqbeX7.jpg</t>
  </si>
  <si>
    <t>http://www.thetruthisntpretty.com/</t>
  </si>
  <si>
    <t>DvsZtGxsvV0</t>
  </si>
  <si>
    <t>tt1142988</t>
  </si>
  <si>
    <t>6891e91f7a297d387b05635a</t>
  </si>
  <si>
    <t>The Untouchables</t>
  </si>
  <si>
    <t>untouchables</t>
  </si>
  <si>
    <t>Elliot Ness, an ambitious prohibition agent, is determined to take down Al Capone. In order to achieve this goal, he forms a group given the nickname â€œThe Untouchablesâ€.</t>
  </si>
  <si>
    <t>1987-06-03T00:00:00Z</t>
  </si>
  <si>
    <t>https://image.tmdb.org/t/p/original/iK4twY48a1nVCez0qXE5w4JFvXw.jpg</t>
  </si>
  <si>
    <t>YbzkK06MJjE</t>
  </si>
  <si>
    <t>tt0094226</t>
  </si>
  <si>
    <t>6891e91f7a297d387b05635b</t>
  </si>
  <si>
    <t>The Usual Suspects</t>
  </si>
  <si>
    <t>usual suspects</t>
  </si>
  <si>
    <t>Held in an L.A. interrogation room, Verbal Kint attempts to convince the feds that a mythic crime lord, Keyser Soze, not only exists, but was also responsible for drawing him and his four partners into a multi-million dollar heist that ended with an explosion in San Pedro harbor â€“ leaving few survivors. Verbal lures his interrogators with an incredible story of the crime lord's almost supernatural prowess.</t>
  </si>
  <si>
    <t>1995-07-19T00:00:00Z</t>
  </si>
  <si>
    <t>https://image.tmdb.org/t/p/original/rWbsxdwF9qQzpTPCLmDfVnVqTK1.jpg</t>
  </si>
  <si>
    <t>http://www.mgm.com/#/our-titles/2083/The-Usual-Suspects</t>
  </si>
  <si>
    <t>jM3jrHGAsIE</t>
  </si>
  <si>
    <t>tt0114814</t>
  </si>
  <si>
    <t>6891e91f7a297d387b05635c</t>
  </si>
  <si>
    <t>The Vanishing</t>
  </si>
  <si>
    <t>vanishing</t>
  </si>
  <si>
    <t>Three lighthouse keepers on an uninhabited island off the coast of Scotland discover something that isn't theirs to keep.</t>
  </si>
  <si>
    <t>2019-01-04T00:00:00Z</t>
  </si>
  <si>
    <t>2019-05-06T00:00:00Z</t>
  </si>
  <si>
    <t>https://image.tmdb.org/t/p/original/owYLROHpJWbYWEHjaEvDsnoz4Ux.jpg</t>
  </si>
  <si>
    <t>xVez1uCdndc</t>
  </si>
  <si>
    <t>Mad as Birds</t>
  </si>
  <si>
    <t>tt4131496</t>
  </si>
  <si>
    <t>6891e91f7a297d387b05635d</t>
  </si>
  <si>
    <t>The Vault</t>
  </si>
  <si>
    <t>Way Down</t>
  </si>
  <si>
    <t>vault</t>
  </si>
  <si>
    <t>Madrid, Spain, 2010. While the whole city follows the national team's successful participation in the World Cup, a group of daring thieves look for a way into one of the most secure and guarded places on the planet.</t>
  </si>
  <si>
    <t>2021-01-15T00:00:00Z</t>
  </si>
  <si>
    <t>https://image.tmdb.org/t/p/original/kWhXubAiIcHW0xn5GThflqaKZqh.jpg</t>
  </si>
  <si>
    <t>https://www.sabanfilms.com/films/the-vault</t>
  </si>
  <si>
    <t>rU2LmSVElDM</t>
  </si>
  <si>
    <t>Ciudadano Ciskul</t>
  </si>
  <si>
    <t>tt9742794</t>
  </si>
  <si>
    <t>6891e91f7a297d387b05635e</t>
  </si>
  <si>
    <t>The Vibe</t>
  </si>
  <si>
    <t>vibe</t>
  </si>
  <si>
    <t>A poison killer woman in a search and destroy mission against a strange spiritual leader.</t>
  </si>
  <si>
    <t>https://image.tmdb.org/t/p/original/hn7NiCXsqy3mqvX2AKX1OF1tttw.jpg</t>
  </si>
  <si>
    <t>http://www.thevibemovie.com</t>
  </si>
  <si>
    <t>GHraK7vSd2w</t>
  </si>
  <si>
    <t>Kinobarna Pictures</t>
  </si>
  <si>
    <t>tt6076208</t>
  </si>
  <si>
    <t>1920x748</t>
  </si>
  <si>
    <t>6891e91f7a297d387b05635f</t>
  </si>
  <si>
    <t>The Walk</t>
  </si>
  <si>
    <t>walk</t>
  </si>
  <si>
    <t>The story of French high-wire artist Philippe Petit's attempt to cross the Twin Towers of the World Trade Center in 1974.</t>
  </si>
  <si>
    <t>2016-02-17T00:00:00Z</t>
  </si>
  <si>
    <t>https://image.tmdb.org/t/p/original/tiESRqurrZwAC0hpERogOsBhjeg.jpg</t>
  </si>
  <si>
    <t>http://www.sonypictures.com/movies/thewalk/</t>
  </si>
  <si>
    <t>4W6byFcD5uE</t>
  </si>
  <si>
    <t>tt3488710</t>
  </si>
  <si>
    <t>6891e91f7a297d387b056360</t>
  </si>
  <si>
    <t>The Wolf of Wall Street</t>
  </si>
  <si>
    <t>wolf wall street</t>
  </si>
  <si>
    <t>A New York stockbroker refuses to cooperate in a large securities fraud case involving corruption on Wall Street, corporate banking world and mob infiltration. Based on Jordan Belfort's autobiography.</t>
  </si>
  <si>
    <t>2013-12-25T00:00:00Z</t>
  </si>
  <si>
    <t>2014-03-24T00:00:00Z</t>
  </si>
  <si>
    <t>https://image.tmdb.org/t/p/original/kW9LmvYHAaS9iA0tHmZVq8hQYoq.jpg</t>
  </si>
  <si>
    <t>http://www.thewolfofwallstreet.com/</t>
  </si>
  <si>
    <t>Slj4-Sv-YNA</t>
  </si>
  <si>
    <t>tt0993846</t>
  </si>
  <si>
    <t>1152x480</t>
  </si>
  <si>
    <t>6891e91f7a297d387b056361</t>
  </si>
  <si>
    <t>The Warrant: Breaker's Law</t>
  </si>
  <si>
    <t>warrant breaker s law</t>
  </si>
  <si>
    <t>A warrant brings Marshal John Breaker and Deputy Bugle Bearclaw, cross-country to deliver a dangerous criminal. But, when they make a stand on behalf of a judge, can they defend a small town from the most ruthless gang in the West?</t>
  </si>
  <si>
    <t>2023-05-08T00:00:00Z</t>
  </si>
  <si>
    <t>https://image.tmdb.org/t/p/original/kXiioJHUDR5gNyrj0XMPpSaV9jz.jpg</t>
  </si>
  <si>
    <t>lUVMHgHOwtc</t>
  </si>
  <si>
    <t>Beta Productions</t>
  </si>
  <si>
    <t>tt18560250</t>
  </si>
  <si>
    <t>The Warrant Collection</t>
  </si>
  <si>
    <t>6891e91f7a297d387b056362</t>
  </si>
  <si>
    <t>The Waterboy</t>
  </si>
  <si>
    <t>waterboy</t>
  </si>
  <si>
    <t>Bobby Boucher is a water boy for a struggling college football team. The coach discovers Boucher's hidden rage makes him a tackling machine whose bone-crushing power might vault his team into the playoffs.</t>
  </si>
  <si>
    <t>1999-11-17T00:00:00Z</t>
  </si>
  <si>
    <t>https://image.tmdb.org/t/p/original/miT42qWYC4D0n2mXNzJ9VfhheWW.jpg</t>
  </si>
  <si>
    <t>vVLvkqfTRVQ</t>
  </si>
  <si>
    <t>tt0120484</t>
  </si>
  <si>
    <t>6891e91f7a297d387b056363</t>
  </si>
  <si>
    <t>The Weather Man</t>
  </si>
  <si>
    <t>weather man</t>
  </si>
  <si>
    <t>A Chicago weather man, separated from his wife and children, debates whether professional and personal success are mutually exclusive.</t>
  </si>
  <si>
    <t>2005-10-20T00:00:00Z</t>
  </si>
  <si>
    <t>2006-03-02T00:00:00Z</t>
  </si>
  <si>
    <t>https://image.tmdb.org/t/p/original/oQilVzOxLPxvBn9hAuvGpKTpONM.jpg</t>
  </si>
  <si>
    <t>qjweCcEa61o</t>
  </si>
  <si>
    <t>Kumar Mobiliengesellschaft mbH &amp; Co. Projekt Nr. 2 KG</t>
  </si>
  <si>
    <t>tt0384680</t>
  </si>
  <si>
    <t>6891e91f7a297d387b056364</t>
  </si>
  <si>
    <t>The Wedding Singer</t>
  </si>
  <si>
    <t>wedding singer</t>
  </si>
  <si>
    <t>Robbie, a local rock star turned wedding singer, is dumped on the day of his wedding. Meanwhile, waitress Julia finally sets a wedding date with her fiancÃ©e Glenn. When Julia and Robbie meet and hit it off, they find that things are more complicated than anybody thought.</t>
  </si>
  <si>
    <t>2011-03-30T00:00:00Z</t>
  </si>
  <si>
    <t>2003-01-01T00:00:00Z</t>
  </si>
  <si>
    <t>https://image.tmdb.org/t/p/original/zVvyTrcZQb7kC2DPDzyo25WcxXp.jpg</t>
  </si>
  <si>
    <t>8yjOXMTa6vA</t>
  </si>
  <si>
    <t>Robert Simonds Productions</t>
  </si>
  <si>
    <t>tt0120888</t>
  </si>
  <si>
    <t>6891e91f7a297d387b056365</t>
  </si>
  <si>
    <t>The Week Of</t>
  </si>
  <si>
    <t>week</t>
  </si>
  <si>
    <t>The parents of a soon-to-be married couple make the final preparations for the wedding ceremony.</t>
  </si>
  <si>
    <t>2018-04-27T00:00:00Z</t>
  </si>
  <si>
    <t>https://image.tmdb.org/t/p/original/60FYEhsnY1gHsqhMbfsC1uOP8cT.jpg</t>
  </si>
  <si>
    <t>https://www.netflix.com/title/80183328</t>
  </si>
  <si>
    <t>vc0fb3xhFHY</t>
  </si>
  <si>
    <t>tt6821012</t>
  </si>
  <si>
    <t>6891e91f7a297d387b056366</t>
  </si>
  <si>
    <t>The Whole Nine Yards</t>
  </si>
  <si>
    <t>whole nine yards</t>
  </si>
  <si>
    <t>After a mobster agrees to cooperate with an FBI investigation in order to stay out of prison, he's relocated by the authorities to a life of suburban anonymity as part of a witness protection program. It's not long before a couple of his new neighbours figure out his true identity and come knocking to see if he'd be up for one more hitâ€”suburban style.</t>
  </si>
  <si>
    <t>2000-02-18T00:00:00Z</t>
  </si>
  <si>
    <t>2001-02-07T00:00:00Z</t>
  </si>
  <si>
    <t>https://image.tmdb.org/t/p/original/rDV7ntPLY0ZDBT722Odsi80nFrn.jpg</t>
  </si>
  <si>
    <t>671bZc4jX7g</t>
  </si>
  <si>
    <t>Rational Packaging</t>
  </si>
  <si>
    <t>tt0190138</t>
  </si>
  <si>
    <t>The Whole Nine/Ten Yards Collection</t>
  </si>
  <si>
    <t>6891e91f7a297d387b056367</t>
  </si>
  <si>
    <t>The Whole Ten Yards</t>
  </si>
  <si>
    <t>whole ten yards</t>
  </si>
  <si>
    <t>Jimmy "The Tulip" Tudeski now spends his days compulsively cleaning his house and perfecting his culinary skills with his wife, Jill, a purported assassin who has yet to pull off a clean hit. Suddenly, an uninvited and unwelcome connection to their past unexpectedly shows up on Jimmy and Jill's doorstep; it's Oz, and he's begging them to help him rescue his wife, Cynthia.</t>
  </si>
  <si>
    <t>2004-04-07T00:00:00Z</t>
  </si>
  <si>
    <t>https://image.tmdb.org/t/p/original/4fbglyCpPqK1u40fhncLXKAF74A.jpg</t>
  </si>
  <si>
    <t>bdQxiIfGxxM</t>
  </si>
  <si>
    <t>Nine Yards Two Productions</t>
  </si>
  <si>
    <t>tt0327247</t>
  </si>
  <si>
    <t>6891e91f7a297d387b056368</t>
  </si>
  <si>
    <t>The Witch</t>
  </si>
  <si>
    <t>witch</t>
  </si>
  <si>
    <t>In 1630, a farmer relocates his family to a remote plot of land on the edge of a forest where strange, unsettling things happen. With suspicion and paranoia mounting, each family member's faith, loyalty and love are tested in shocking ways.</t>
  </si>
  <si>
    <t>2016-02-19T00:00:00Z</t>
  </si>
  <si>
    <t>2015-10-10T00:00:00Z</t>
  </si>
  <si>
    <t>https://image.tmdb.org/t/p/original/zap5hpFCWSvdWSuPGAQyjUv2wAC.jpg</t>
  </si>
  <si>
    <t>http://a24films.com/films/witch/</t>
  </si>
  <si>
    <t>97OQ7MQC5Ck</t>
  </si>
  <si>
    <t>Very Special Projects</t>
  </si>
  <si>
    <t>tt4263482</t>
  </si>
  <si>
    <t>6891e91f7a297d387b056369</t>
  </si>
  <si>
    <t>The Witch Files</t>
  </si>
  <si>
    <t>witch files</t>
  </si>
  <si>
    <t>A coven of young women with incredible powers and difficult pasts discovers that they are able to make their every wish come true. Things, however, take a dangerous turn when they discover that their newly-found abilities come with a price and that they may not be as in control as they think.</t>
  </si>
  <si>
    <t>2018-09-10T00:00:00Z</t>
  </si>
  <si>
    <t>https://image.tmdb.org/t/p/original/iV3wApODDu4J0pG8lvhxsCkfH61.jpg</t>
  </si>
  <si>
    <t>DnMFZOwfOjQ</t>
  </si>
  <si>
    <t>Monopol Film Company</t>
  </si>
  <si>
    <t>tt4580550</t>
  </si>
  <si>
    <t>6891e91f7a297d387b05636a</t>
  </si>
  <si>
    <t>The Witches of Eastwick</t>
  </si>
  <si>
    <t>witches eastwick</t>
  </si>
  <si>
    <t>Three single women in a picturesque Rhode Island village have their wishes granted - at a cost - when a mysterious and flamboyant man arrives in their lives.</t>
  </si>
  <si>
    <t>1987-06-12T00:00:00Z</t>
  </si>
  <si>
    <t>1999-08-25T00:00:00Z</t>
  </si>
  <si>
    <t>1997-10-18T00:00:00Z</t>
  </si>
  <si>
    <t>https://image.tmdb.org/t/p/original/p5OivnZuXfy5E3BKKFIeSidmwys.jpg</t>
  </si>
  <si>
    <t>mLs1y_KSTKk</t>
  </si>
  <si>
    <t>tt0094332</t>
  </si>
  <si>
    <t>6891e91f7a297d387b05636b</t>
  </si>
  <si>
    <t>The Wizard of Lies</t>
  </si>
  <si>
    <t>wizard lies</t>
  </si>
  <si>
    <t>A look behind the scenes at Bernie Madoff's massive Ponzi scheme, how it was perpetrated on the public and the trail of destruction it left in its wake, both for the victims and Madoff's family.</t>
  </si>
  <si>
    <t>2017-05-11T00:00:00Z</t>
  </si>
  <si>
    <t>2017-05-20T00:00:00Z</t>
  </si>
  <si>
    <t>https://image.tmdb.org/t/p/original/8k4lJ4e0hvDQtKpItXmmPdw69sO.jpg</t>
  </si>
  <si>
    <t>http://hbo.com/movies/the-wizard-of-lies</t>
  </si>
  <si>
    <t>05HK-z6HoHM</t>
  </si>
  <si>
    <t>tt1933667</t>
  </si>
  <si>
    <t>6891e91f7a297d387b05636c</t>
  </si>
  <si>
    <t>The Wizard of Oz</t>
  </si>
  <si>
    <t>wizard oz</t>
  </si>
  <si>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</si>
  <si>
    <t>1939-08-15T00:00:00Z</t>
  </si>
  <si>
    <t>https://image.tmdb.org/t/p/original/pfAZFD7I2hxW9HCChTuAzsdE6UX.jpg</t>
  </si>
  <si>
    <t>http://thewizardofoz.warnerbros.com/</t>
  </si>
  <si>
    <t>b_A2twyZevo</t>
  </si>
  <si>
    <t>tt0032138</t>
  </si>
  <si>
    <t>1488x1080</t>
  </si>
  <si>
    <t>Oz Collection</t>
  </si>
  <si>
    <t>6891e91f7a297d387b05636d</t>
  </si>
  <si>
    <t>The Wolf and the Lion</t>
  </si>
  <si>
    <t>Le Loup et le Lion</t>
  </si>
  <si>
    <t>wolf lion</t>
  </si>
  <si>
    <t>After her grandfather's death, 20-year-old Alma decides to go back to her childhood home - a little island in the heart of the majestic Canadian forest. Whilst there, she rescues two helpless cubs: a wolf and a lion. They forge an inseparable bond, but their world soon collapses as the forest ranger discovers the animals and takes them away. The two cub brothers must now embark on a treacherous journey across Canada to be reunited with one another and Alma once more.</t>
  </si>
  <si>
    <t>2022-02-16T00:00:00Z</t>
  </si>
  <si>
    <t>https://image.tmdb.org/t/p/original/x3JsrunysUwsIV9XS7hQtZG4knm.jpg</t>
  </si>
  <si>
    <t>R2jpRwSFenU</t>
  </si>
  <si>
    <t>GalatÃ©e Films</t>
  </si>
  <si>
    <t>tt10945288</t>
  </si>
  <si>
    <t>3836x1602</t>
  </si>
  <si>
    <t>6891e91f7a297d387b05636e</t>
  </si>
  <si>
    <t>The Wolfman</t>
  </si>
  <si>
    <t>wolfman</t>
  </si>
  <si>
    <t>Lawrence Talbot, an American man on a visit to Victorian London to make amends with his estranged father, gets bitten by a werewolf and, after a moonlight transformation, leaves him with a savage hunger for flesh.</t>
  </si>
  <si>
    <t>https://image.tmdb.org/t/p/original/fQqPoAHvHicie1ttuiV2q0yv9V7.jpg</t>
  </si>
  <si>
    <t>http://www.thewolfmanmovie.com/</t>
  </si>
  <si>
    <t>NS3nTkvvHi8</t>
  </si>
  <si>
    <t>tt0780653</t>
  </si>
  <si>
    <t>6891e91f7a297d387b05636f</t>
  </si>
  <si>
    <t>The Wolverine</t>
  </si>
  <si>
    <t>wolverine</t>
  </si>
  <si>
    <t>Wolverine faces his ultimate nemesis - and tests of his physical, emotional, and mortal limits - in a life-changing voyage to modern-day Japan.</t>
  </si>
  <si>
    <t>2013-07-21T00:00:00Z</t>
  </si>
  <si>
    <t>2013-07-26T00:00:00Z</t>
  </si>
  <si>
    <t>https://image.tmdb.org/t/p/original/8lzmovtARDXnE7kTDOum02i6fXv.jpg</t>
  </si>
  <si>
    <t>https://www.20thcenturystudios.com/movies/the-wolverine</t>
  </si>
  <si>
    <t>DwG56k6VGOE</t>
  </si>
  <si>
    <t>The Donners' Company</t>
  </si>
  <si>
    <t>tt1430132</t>
  </si>
  <si>
    <t>6891e91f7a297d387b056370</t>
  </si>
  <si>
    <t>The World Is Not Enough</t>
  </si>
  <si>
    <t>world is not enough</t>
  </si>
  <si>
    <t>Greed, revenge, world dominance and high-tech terrorism â€“ it's all in a day's work for Bond, who's on a mission to protect a beautiful oil heiress from a notorious terrorist. In a race against time that culminates in a dramatic submarine showdown, Bond works to defuse the international power struggle that has the world's oil supply hanging in the balance.</t>
  </si>
  <si>
    <t>2000-01-28T00:00:00Z</t>
  </si>
  <si>
    <t>https://image.tmdb.org/t/p/original/wCb2msgoZPK01WIqry24M4xsM73.jpg</t>
  </si>
  <si>
    <t>https://www.mgm.com/movies/the-world-is-not-enough</t>
  </si>
  <si>
    <t>Mc-ZkzZrfIQ</t>
  </si>
  <si>
    <t>tt0143145</t>
  </si>
  <si>
    <t>6891e91f7a297d387b056371</t>
  </si>
  <si>
    <t>The World's End</t>
  </si>
  <si>
    <t>world s end</t>
  </si>
  <si>
    <t>Five friends who reunite in an attempt to top their epic pub crawl from 20 years earlier unwittingly become humankind's only hope for survival.</t>
  </si>
  <si>
    <t>2013-09-15T00:00:00Z</t>
  </si>
  <si>
    <t>https://image.tmdb.org/t/p/original/kpglnOBYmKn0AkkWDzGxzKHDbds.jpg</t>
  </si>
  <si>
    <t>https://www.focusfeatures.com/the-worlds-end</t>
  </si>
  <si>
    <t>hFo7eJR2cvc</t>
  </si>
  <si>
    <t>tt1213663</t>
  </si>
  <si>
    <t>6891e91f7a297d387b056372</t>
  </si>
  <si>
    <t>The Wrath of Becky</t>
  </si>
  <si>
    <t>wrath becky</t>
  </si>
  <si>
    <t>Two years after she escaped a violent attack on her family, 16-year-old Becky attempts to rebuild her life in the care of an older woman -- a kindred spirit named Elena. However, when a violent group known as the Noble Men break into their home, attack them and take their beloved dog, Becky must return to her old ways to protect herself and her loved ones.</t>
  </si>
  <si>
    <t>2023-05-26T00:00:00Z</t>
  </si>
  <si>
    <t>2024-05-23T00:00:00Z</t>
  </si>
  <si>
    <t>https://image.tmdb.org/t/p/original/uKNCPaxYZgpsLGSHiasA5IisR3e.jpg</t>
  </si>
  <si>
    <t>Post Film</t>
  </si>
  <si>
    <t>tt20916568</t>
  </si>
  <si>
    <t>6891e91f7a297d387b056373</t>
  </si>
  <si>
    <t>There's Something About Mary</t>
  </si>
  <si>
    <t>there s something about mary</t>
  </si>
  <si>
    <t>For Ted, prom night went about as bad as itâ€™s possible for any night to go. Thirteen years later, he finally gets another chance with his old prom date, only to run up against other suitors including the sleazy detective he hired to find her.</t>
  </si>
  <si>
    <t>1998-07-15T00:00:00Z</t>
  </si>
  <si>
    <t>1999-10-06T00:00:00Z</t>
  </si>
  <si>
    <t>2002-03-01T00:00:00Z</t>
  </si>
  <si>
    <t>https://image.tmdb.org/t/p/original/kdT3Wwc11GOHorMA4SLqJzG8NJ4.jpg</t>
  </si>
  <si>
    <t>http://www.aboutmary.com/</t>
  </si>
  <si>
    <t>503D8hOfE_8</t>
  </si>
  <si>
    <t>tt0129387</t>
  </si>
  <si>
    <t>6891e91f7a297d387b056374</t>
  </si>
  <si>
    <t>Thick as Thieves</t>
  </si>
  <si>
    <t>thick as thieves</t>
  </si>
  <si>
    <t>A master thief recruits a notorious thief to help him steal two famous Faberge eggs from an impenetrable vault in an effort to pull off one final job and repay his debt to the Russian mob.</t>
  </si>
  <si>
    <t>https://image.tmdb.org/t/p/original/sgRY2ie8koJxfOScMuvzHQ9TuZX.jpg</t>
  </si>
  <si>
    <t>jUY0FVCeP8o</t>
  </si>
  <si>
    <t>Equity Pictures Medienfonds GmbH &amp; Co. KG IV</t>
  </si>
  <si>
    <t>tt1112782</t>
  </si>
  <si>
    <t>6891e91f7a297d387b056375</t>
  </si>
  <si>
    <t>Thirteen Days</t>
  </si>
  <si>
    <t>thirteen days</t>
  </si>
  <si>
    <t>The story of the Cuban Missile Crisis in 1962â€”the nuclear standoff with the USSR sparked by the discovery by the Americans of missile bases established on the Soviet-allied island of Cuba.</t>
  </si>
  <si>
    <t>2000-12-25T00:00:00Z</t>
  </si>
  <si>
    <t>2000-12-16T00:00:00Z</t>
  </si>
  <si>
    <t>https://image.tmdb.org/t/p/original/aLx9UXH9fK2v6NDMvMyW4X88K3u.jpg</t>
  </si>
  <si>
    <t>PqM102xIbIs</t>
  </si>
  <si>
    <t>tt0146309</t>
  </si>
  <si>
    <t>6891e91f7a297d387b056376</t>
  </si>
  <si>
    <t>This Is 40</t>
  </si>
  <si>
    <t>this is 40</t>
  </si>
  <si>
    <t>Pete and Debbie are both about to turn 40, their kids hate each other, both of their businesses are failing, they're on the verge of losing their house, and their relationship is threatening to fall apart.</t>
  </si>
  <si>
    <t>2013-01-31T00:00:00Z</t>
  </si>
  <si>
    <t>https://image.tmdb.org/t/p/original/qoK8bMRM9qBObxLSkW9nQ5P9XhE.jpg</t>
  </si>
  <si>
    <t>http://www.thisis40movie.com/</t>
  </si>
  <si>
    <t>2NvTjCELbrk</t>
  </si>
  <si>
    <t>tt1758830</t>
  </si>
  <si>
    <t>6891e91f7a297d387b056377</t>
  </si>
  <si>
    <t>This Is the End</t>
  </si>
  <si>
    <t>this is end</t>
  </si>
  <si>
    <t>While attending a party at James Franco's house, Seth Rogen, Jay Baruchel and many other celebrities are faced with the apocalypse.</t>
  </si>
  <si>
    <t>2013-10-14T00:00:00Z</t>
  </si>
  <si>
    <t>https://image.tmdb.org/t/p/original/7Wdc3etyBJA4432TYtz6n9GQd1c.jpg</t>
  </si>
  <si>
    <t>http://www.thisistheend.com/</t>
  </si>
  <si>
    <t>kliQSsD_npo</t>
  </si>
  <si>
    <t>tt1245492</t>
  </si>
  <si>
    <t>6891e91f7a297d387b056378</t>
  </si>
  <si>
    <t>This Means War</t>
  </si>
  <si>
    <t>this means war</t>
  </si>
  <si>
    <t>Two top CIA operatives wage an epic battle against one another after they discover they are dating the same woman.</t>
  </si>
  <si>
    <t>2012-02-14T00:00:00Z</t>
  </si>
  <si>
    <t>2012-06-12T00:00:00Z</t>
  </si>
  <si>
    <t>https://image.tmdb.org/t/p/original/7d1hwECRc1NZlGfAeYE42ki7Fem.jpg</t>
  </si>
  <si>
    <t>http://www.thismeanswarmovie.com/</t>
  </si>
  <si>
    <t>oleuD8479uM</t>
  </si>
  <si>
    <t>tt1596350</t>
  </si>
  <si>
    <t>6891e91f7a297d387b056379</t>
  </si>
  <si>
    <t>Thor</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</si>
  <si>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</si>
  <si>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</si>
  <si>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2011-04-21T00:00:00Z</t>
  </si>
  <si>
    <t>2011-04-27T00:00:00Z</t>
  </si>
  <si>
    <t>https://image.tmdb.org/t/p/original/prSfAi1xGrhLQNxVSUFh61xQ4Qy.jpg</t>
  </si>
  <si>
    <t>https://www.marvel.com/movies/thor</t>
  </si>
  <si>
    <t>uHBnrJowBZE</t>
  </si>
  <si>
    <t>tt0800369</t>
  </si>
  <si>
    <t>Thor Collection</t>
  </si>
  <si>
    <t>6891e91f7a297d387b05637a</t>
  </si>
  <si>
    <t>Thor: Love and Thunder</t>
  </si>
  <si>
    <t>thor love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</si>
  <si>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Butcherâ€™s vengeance and stop him before itâ€™s too late.</t>
  </si>
  <si>
    <t>2022-07-06T00:00:00Z</t>
  </si>
  <si>
    <t>2022-09-07T00:00:00Z</t>
  </si>
  <si>
    <t>https://image.tmdb.org/t/p/original/pIkRyD18kl4FhoCNQuWxWu5cBLM.jpg</t>
  </si>
  <si>
    <t>https://www.marvel.com/movies/thor-love-and-thunder</t>
  </si>
  <si>
    <t>Go8nTmfrQd8</t>
  </si>
  <si>
    <t>tt10648342</t>
  </si>
  <si>
    <t>6891e91f7a297d387b05637b</t>
  </si>
  <si>
    <t>Thor: Ragnarok</t>
  </si>
  <si>
    <t>thor ragnarok</t>
  </si>
  <si>
    <t>Thor is imprisoned on the other side of the universe and finds himself in a race against time to get back to Asgard to stop Ragnarok, the destruction of his home-world and the end of Asgardian civilization, at the hands of a powerful new threat, the ruthless Hela.</t>
  </si>
  <si>
    <t>2017-10-25T00:00:00Z</t>
  </si>
  <si>
    <t>https://image.tmdb.org/t/p/original/rzRwTcFvttcN1ZpX2xv4j3tSdJu.jpg</t>
  </si>
  <si>
    <t>https://www.marvel.com/movies/thor-ragnarok</t>
  </si>
  <si>
    <t>ue80QwXMRHg</t>
  </si>
  <si>
    <t>tt3501632</t>
  </si>
  <si>
    <t>6891e91f7a297d387b05637c</t>
  </si>
  <si>
    <t>Thor: The Dark World</t>
  </si>
  <si>
    <t>thor dark world</t>
  </si>
  <si>
    <t>Thor fights to restore order across the cosmosâ€¦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</si>
  <si>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2013-10-30T00:00:00Z</t>
  </si>
  <si>
    <t>2013-11-07T00:00:00Z</t>
  </si>
  <si>
    <t>https://image.tmdb.org/t/p/original/wD6g4EcmR6R3VNbuBmNOVq2qWrM.jpg</t>
  </si>
  <si>
    <t>https://www.marvel.com/movies/thor-the-dark-world</t>
  </si>
  <si>
    <t>npvJ9FTgZbM</t>
  </si>
  <si>
    <t>tt1981115</t>
  </si>
  <si>
    <t>6891e91f7a297d387b05637d</t>
  </si>
  <si>
    <t>Three Days of the Condor</t>
  </si>
  <si>
    <t>three days condor</t>
  </si>
  <si>
    <t>A bookish CIA researcher finds all his co-workers dead, and must outwit those responsible until he figures out who he can really trust.</t>
  </si>
  <si>
    <t>1975-09-24T00:00:00Z</t>
  </si>
  <si>
    <t>https://image.tmdb.org/t/p/original/zinwtZqdb7gnc4zMu8dfkK1fMN3.jpg</t>
  </si>
  <si>
    <t>8sKGGJVcsbo</t>
  </si>
  <si>
    <t>tt0073802</t>
  </si>
  <si>
    <t>6891e91f7a297d387b05637e</t>
  </si>
  <si>
    <t>Three Kings</t>
  </si>
  <si>
    <t>three kings</t>
  </si>
  <si>
    <t>A group of American soldiers stationed in Iraq at the end of the Gulf War find a map they believe will take them to a huge cache of stolen Kuwaiti gold hidden near their base, and they embark on a secret mission that's destined to change everything.</t>
  </si>
  <si>
    <t>1999-09-27T00:00:00Z</t>
  </si>
  <si>
    <t>https://image.tmdb.org/t/p/original/fClJQW8xn8wHOFqoA4jUn0PZh1f.jpg</t>
  </si>
  <si>
    <t>Bdal5c1TfmE</t>
  </si>
  <si>
    <t>tt0120188</t>
  </si>
  <si>
    <t>6891e91f7a297d387b05637f</t>
  </si>
  <si>
    <t>Three Thousand Years of Longing</t>
  </si>
  <si>
    <t>three thousand years longing</t>
  </si>
  <si>
    <t>A solitary scholar discovers an ancient bottle while on a trip to Istanbul and unleashes a djinn who offers her three wishes. Filled with reluctance, she is unable to come up with one, so the djinn tries to inspire her with his stories.</t>
  </si>
  <si>
    <t>2022-08-24T00:00:00Z</t>
  </si>
  <si>
    <t>2022-09-02T00:00:00Z</t>
  </si>
  <si>
    <t>https://image.tmdb.org/t/p/original/nS7DNl4A7XnDncZX70UJ8ALAihF.jpg</t>
  </si>
  <si>
    <t>https://www.mgm.com/movies/3000-years-of-longing</t>
  </si>
  <si>
    <t>TWGvntl9itE</t>
  </si>
  <si>
    <t>tt9198364</t>
  </si>
  <si>
    <t>6891e91f7a297d387b056380</t>
  </si>
  <si>
    <t>Thunderball</t>
  </si>
  <si>
    <t>thunderball</t>
  </si>
  <si>
    <t>A criminal organization has obtained two nuclear bombs and are asking for a 100 million pound ransom in the form of diamonds in seven days or they will use the weapons. The secret service sends James Bond to the Bahamas to once again save the world.</t>
  </si>
  <si>
    <t>1965-12-11T00:00:00Z</t>
  </si>
  <si>
    <t>1992-06-01T00:00:00Z</t>
  </si>
  <si>
    <t>2006-01-14T00:00:00Z</t>
  </si>
  <si>
    <t>https://image.tmdb.org/t/p/original/wCc4qllaTDsQN8zgGkAgQrKO6N9.jpg</t>
  </si>
  <si>
    <t>https://www.mgm.com/movies/thunderball</t>
  </si>
  <si>
    <t>7JowkFmI1Fo</t>
  </si>
  <si>
    <t>tt0059800</t>
  </si>
  <si>
    <t>6891e91f7a297d387b056381</t>
  </si>
  <si>
    <t>Time Is Up</t>
  </si>
  <si>
    <t>time is up</t>
  </si>
  <si>
    <t>Vivien, an accomplished student with a passion for physics, and Roy, a troubled young man, are involved in an accident that forces them to reclaim their lives one minute at the time.</t>
  </si>
  <si>
    <t>https://image.tmdb.org/t/p/original/dxWHyMY4HoXH8LiEhYlga2OtK5B.jpg</t>
  </si>
  <si>
    <t>rWdMJOTRYa0</t>
  </si>
  <si>
    <t>tt13438734</t>
  </si>
  <si>
    <t>6891e91f7a297d387b056382</t>
  </si>
  <si>
    <t>Timeline</t>
  </si>
  <si>
    <t>timeline</t>
  </si>
  <si>
    <t>A group of archaeological students become trapped in the past when they go there to retrieve their professor. The group must survive in 14th century France long enough to be rescued.</t>
  </si>
  <si>
    <t>2004-07-28T00:00:00Z</t>
  </si>
  <si>
    <t>2006-10-16T00:00:00Z</t>
  </si>
  <si>
    <t>https://image.tmdb.org/t/p/original/uOCIrFOT4U9QXML3SLlpCxGs7BV.jpg</t>
  </si>
  <si>
    <t>9RKOhYWj8J4</t>
  </si>
  <si>
    <t>tt0300556</t>
  </si>
  <si>
    <t>6891e91f7a297d387b056383</t>
  </si>
  <si>
    <t>Tin Cup</t>
  </si>
  <si>
    <t>tin cup</t>
  </si>
  <si>
    <t>A washed up golf pro working at a driving range tries to qualify for the US Open in order to win the heart of his succesful rival's girlfriend.</t>
  </si>
  <si>
    <t>1996-08-16T00:00:00Z</t>
  </si>
  <si>
    <t>https://image.tmdb.org/t/p/original/rB7OvMmjcBFoogleORaUqrRgp8g.jpg</t>
  </si>
  <si>
    <t>jUa0g5yr8z8</t>
  </si>
  <si>
    <t>tt0117918</t>
  </si>
  <si>
    <t>6891e91f7a297d387b056384</t>
  </si>
  <si>
    <t>Tinker Tailor Soldier Spy</t>
  </si>
  <si>
    <t>tinker tailor soldier spy</t>
  </si>
  <si>
    <t>In the bleak days of the Cold War, espionage veteran George Smiley is forced from semi-retirement to uncover a Soviet mole within his former colleagues at the heart of MI6.</t>
  </si>
  <si>
    <t>2012-03-28T00:00:00Z</t>
  </si>
  <si>
    <t>https://image.tmdb.org/t/p/original/bsL9UZPCmQKgl88wXwMulKuw9Jh.jpg</t>
  </si>
  <si>
    <t>http://www.tinker-tailor-soldier-spy.com/</t>
  </si>
  <si>
    <t>VW-F1H-Nonk</t>
  </si>
  <si>
    <t>tt1340800</t>
  </si>
  <si>
    <t>6891e91f7a297d387b056385</t>
  </si>
  <si>
    <t>Titanic</t>
  </si>
  <si>
    <t>titanic</t>
  </si>
  <si>
    <t>101-year-old Rose DeWitt Bukater tells the story of her life aboard the Titanic, 84 years later. A young Rose boards the ship with her mother and fiancÃ©. Meanwhile, Jack Dawson and Fabrizio De Rossi win third-class tickets aboard the ship. Rose tells the whole story from Titanic's departure through to its deathâ€”on its first and last voyageâ€”on April 15, 1912.</t>
  </si>
  <si>
    <t>1998-09-01T00:00:00Z</t>
  </si>
  <si>
    <t>https://image.tmdb.org/t/p/original/9xjZS2rlVxm8SFx8kPC3aIGCOYQ.jpg</t>
  </si>
  <si>
    <t>https://www.paramountmovies.com/movies/titanic</t>
  </si>
  <si>
    <t>UFQ2AZVQ9mg</t>
  </si>
  <si>
    <t>tt0120338</t>
  </si>
  <si>
    <t>1920x836</t>
  </si>
  <si>
    <t>6891e91f7a297d387b056386</t>
  </si>
  <si>
    <t>To Catch a Killer</t>
  </si>
  <si>
    <t>to catch killer</t>
  </si>
  <si>
    <t>Baltimore. New Year's Eve. A talented but troubled police officer is recruited by the FBI's chief investigator to help profile and track down a mass murderer.</t>
  </si>
  <si>
    <t>2023-04-06T00:00:00Z</t>
  </si>
  <si>
    <t>2023-10-03T00:00:00Z</t>
  </si>
  <si>
    <t>https://image.tmdb.org/t/p/original/anikluX0onmtzTe46WlazvaetwH.jpg</t>
  </si>
  <si>
    <t>qPMi94XLoEA</t>
  </si>
  <si>
    <t>tt10275534</t>
  </si>
  <si>
    <t>6891e91f7a297d387b056387</t>
  </si>
  <si>
    <t>To Catch a Spy</t>
  </si>
  <si>
    <t>to catch spy</t>
  </si>
  <si>
    <t>When the newly renovated Hotel Optima in Malta has a grand reopening, Chloe and her team from Destination Traveler Magazine, head over to cover the travel scene in Malta and sees someone fall to their death, right past her hotel window.</t>
  </si>
  <si>
    <t>2021-06-20T00:00:00Z</t>
  </si>
  <si>
    <t>https://image.tmdb.org/t/p/original/pnpIHLdsDzIfU3KvFJDK6hxX47J.jpg</t>
  </si>
  <si>
    <t>https://www.hallmarkmoviesandmysteries.com/to-catch-a-spy</t>
  </si>
  <si>
    <t>JTEjT6rZ9xE</t>
  </si>
  <si>
    <t>Leif Films</t>
  </si>
  <si>
    <t>tt14500264</t>
  </si>
  <si>
    <t>6891e91f7a297d387b056388</t>
  </si>
  <si>
    <t>Tom Clancy's Without Remorse</t>
  </si>
  <si>
    <t>tom clancy s without remorse</t>
  </si>
  <si>
    <t>An elite Navy SEAL uncovers an international conspiracy while seeking justice for the murder of his pregnant wife.</t>
  </si>
  <si>
    <t>2021-04-29T00:00:00Z</t>
  </si>
  <si>
    <t>https://image.tmdb.org/t/p/original/6GCOpT8QcNzup09TAMmvvk22LTR.jpg</t>
  </si>
  <si>
    <t>https://www.amazon.com/dp/B08VFD1Y3B</t>
  </si>
  <si>
    <t>kRpkRkO9KUI</t>
  </si>
  <si>
    <t>tt0499097</t>
  </si>
  <si>
    <t>6891e91f7a297d387b056389</t>
  </si>
  <si>
    <t>tomb raider</t>
  </si>
  <si>
    <t>Lara Croft, the fiercely independent daughter of a missing adventurer, must push herself beyond her limits when she finds herself on the island where her father disappeared.</t>
  </si>
  <si>
    <t>2018-03-05T00:00:00Z</t>
  </si>
  <si>
    <t>2018-06-12T00:00:00Z</t>
  </si>
  <si>
    <t>https://image.tmdb.org/t/p/original/s4Qn5LF6OwK4rIifmthIDtbqDSs.jpg</t>
  </si>
  <si>
    <t>http://www.tombraidermovie.com/</t>
  </si>
  <si>
    <t>3KkhD0MnaJU</t>
  </si>
  <si>
    <t>Square Enix</t>
  </si>
  <si>
    <t>tt1365519</t>
  </si>
  <si>
    <t>6891e91f7a297d387b05638a</t>
  </si>
  <si>
    <t>Tombstone</t>
  </si>
  <si>
    <t>tombstone</t>
  </si>
  <si>
    <t>Legendary marshal Wyatt Earp, now a weary gunfighter, joins his brothers Morgan and Virgil to pursue their collective fortune in the thriving mining town of Tombstone. But Earp is forced to don a badge again and get help from his notorious pal Doc Holliday when a gang of renegade brigands and rustlers begins terrorizing the town.</t>
  </si>
  <si>
    <t>1993-12-25T00:00:00Z</t>
  </si>
  <si>
    <t>2002-06-01T00:00:00Z</t>
  </si>
  <si>
    <t>https://image.tmdb.org/t/p/original/f6Lb4bpUW2AJW42Hpnix2533RKU.jpg</t>
  </si>
  <si>
    <t>XTWYKf5hXIg</t>
  </si>
  <si>
    <t>Cinergi Pictures</t>
  </si>
  <si>
    <t>tt0108358</t>
  </si>
  <si>
    <t>6891e91f7a297d387b05638b</t>
  </si>
  <si>
    <t>Tommy Boy</t>
  </si>
  <si>
    <t>tommy boy</t>
  </si>
  <si>
    <t>To save the family business, two neâ€™er-do-well traveling salesmen hit the road with disastrously funny consequences.</t>
  </si>
  <si>
    <t>1995-03-31T00:00:00Z</t>
  </si>
  <si>
    <t>2003-03-13T00:00:00Z</t>
  </si>
  <si>
    <t>https://image.tmdb.org/t/p/original/dTf5qp5Pe3W8VBwWchQR7CKA0X7.jpg</t>
  </si>
  <si>
    <t>A2Albcpyaiw</t>
  </si>
  <si>
    <t>tt0114694</t>
  </si>
  <si>
    <t>6891e91f7a297d387b05638c</t>
  </si>
  <si>
    <t>Tomorrow Never Dies</t>
  </si>
  <si>
    <t>tomorrow never dies</t>
  </si>
  <si>
    <t>A deranged media mogul is staging international incidents to pit the world's superpowers against each other. Now James Bond must take on this evil mastermind in an adrenaline-charged battle to end his reign of terror and prevent global pandemonium.</t>
  </si>
  <si>
    <t>1997-12-11T00:00:00Z</t>
  </si>
  <si>
    <t>2001-05-25T00:00:00Z</t>
  </si>
  <si>
    <t>https://image.tmdb.org/t/p/original/gZm002w7q9yLOkltxT76TWGfdZX.jpg</t>
  </si>
  <si>
    <t>https://www.mgm.com/movies/tomorrow-never-dies</t>
  </si>
  <si>
    <t>QP1FMpIo-uQ</t>
  </si>
  <si>
    <t>tt0120347</t>
  </si>
  <si>
    <t>6891e91f7a297d387b05638d</t>
  </si>
  <si>
    <t>Tomorrowland</t>
  </si>
  <si>
    <t>tomorrowland</t>
  </si>
  <si>
    <t>Bound by a shared destiny, a bright, optimistic teen bursting with scientific curiosity and a former boy-genius inventor jaded by disillusionment embark on a danger-filled mission to unearth the secrets of an enigmatic place somewhere in time and space that exists in their collective memory as "Tomorrowland."</t>
  </si>
  <si>
    <t>2015-05-19T00:00:00Z</t>
  </si>
  <si>
    <t>https://image.tmdb.org/t/p/original/kziYpr5Nfw60P0My8aj1sgCEqed.jpg</t>
  </si>
  <si>
    <t>https://bestforyourlife.com/love-memes-for-her/</t>
  </si>
  <si>
    <t>tt1964418</t>
  </si>
  <si>
    <t>6891e91f7a297d387b05638e</t>
  </si>
  <si>
    <t>Too Big to Fail</t>
  </si>
  <si>
    <t>too big to fail</t>
  </si>
  <si>
    <t>An intimate look at the epochal financial crisis of 2008 and the powerful men and women who decided the fate of the world's economy in a matter of a few weeks.</t>
  </si>
  <si>
    <t>2011-11-25T00:00:00Z</t>
  </si>
  <si>
    <t>2011-05-23T00:00:00Z</t>
  </si>
  <si>
    <t>https://image.tmdb.org/t/p/original/pcrCKELIeNFfFrAoVFpMTpzTqVx.jpg</t>
  </si>
  <si>
    <t>http://www.hbo.com/movies/too-big-to-fail/index.html</t>
  </si>
  <si>
    <t>fXQ5VfBTNpg</t>
  </si>
  <si>
    <t>tt1742683</t>
  </si>
  <si>
    <t>6891e91f7a297d387b05638f</t>
  </si>
  <si>
    <t>Top Five</t>
  </si>
  <si>
    <t>top five</t>
  </si>
  <si>
    <t>Though he began in stand-up comedy, Andre Allen hit the big-time as the star of a trilogy of action-comedies about a talking bear but now he wants to be taken seriously. His passion project about the Haitian Revolution, a movie called Uprize, was panned by the NY Times film critic. A couple days before the wedding to his reality star fiancÃ©e, he's forced to spend the day with Chelsea Brown, a profile writer for the New York Times. Unexpectedly, he opens up to her, and as they wind their way across New York, he tries to get back in touch with his comedic roots.</t>
  </si>
  <si>
    <t>2015-05-04T00:00:00Z</t>
  </si>
  <si>
    <t>https://image.tmdb.org/t/p/original/nM5zWv6zpWHsrKNMrPKg23UHZCA.jpg</t>
  </si>
  <si>
    <t>http://www.topfivemovie.com/</t>
  </si>
  <si>
    <t>jejCmmawzLY</t>
  </si>
  <si>
    <t>tt2784678</t>
  </si>
  <si>
    <t>6891e91f7a297d387b056390</t>
  </si>
  <si>
    <t>Top Gun</t>
  </si>
  <si>
    <t>top gun</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</si>
  <si>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</si>
  <si>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2009-04-08T00:00:00Z</t>
  </si>
  <si>
    <t>https://image.tmdb.org/t/p/original/xUuHj3CgmZQ9P2cMaqQs4J0d4Zc.jpg</t>
  </si>
  <si>
    <t>https://www.paramountpictures.com/movies/top-gun</t>
  </si>
  <si>
    <t>ArOMXELHiLw</t>
  </si>
  <si>
    <t>tt0092099</t>
  </si>
  <si>
    <t>Top Gun Collection</t>
  </si>
  <si>
    <t>6891e91f7a297d387b056391</t>
  </si>
  <si>
    <t>Top Gun: Maverick</t>
  </si>
  <si>
    <t>top gun maverick</t>
  </si>
  <si>
    <t>After more than thirty years of service as one of the Navyâ€™s top aviators, and dodging the advancement in rank that would ground him, Pete â€œMaverickâ€ Mitchell finds himself training a detachment of TOP GUN graduates for a specialized mission the likes of which no living pilot has ever seen.</t>
  </si>
  <si>
    <t>2022-05-21T00:00:00Z</t>
  </si>
  <si>
    <t>2022-11-01T00:00:00Z</t>
  </si>
  <si>
    <t>2022-08-21T00:00:00Z</t>
  </si>
  <si>
    <t>https://image.tmdb.org/t/p/original/62HCnUTziyWcpDaBO2i1DX17ljH.jpg</t>
  </si>
  <si>
    <t>https://www.topgunmovie.com</t>
  </si>
  <si>
    <t>giXco2jaZ_4</t>
  </si>
  <si>
    <t>tt1745960</t>
  </si>
  <si>
    <t>6891e91f7a297d387b056392</t>
  </si>
  <si>
    <t>Total Recall</t>
  </si>
  <si>
    <t>total recall</t>
  </si>
  <si>
    <t>Construction worker Douglas Quaid's obsession with the planet Mars leads him to visit Recall, a company that manufactures memories. When his memory implant goes wrong, Doug can no longer be sure what is and isn't reality.</t>
  </si>
  <si>
    <t>1990-06-01T00:00:00Z</t>
  </si>
  <si>
    <t>1997-06-18T00:00:00Z</t>
  </si>
  <si>
    <t>https://image.tmdb.org/t/p/original/wVbeL6fkbTKSmNfalj4VoAUUqJv.jpg</t>
  </si>
  <si>
    <t>IRaRhZE-1b4</t>
  </si>
  <si>
    <t>tt0100802</t>
  </si>
  <si>
    <t>6891e91f7a297d387b056393</t>
  </si>
  <si>
    <t>Factory worker Doug Quaid takes a virtual mind-trip vacation with the Rekall company, opting for implanted memories of being a spy. When the procedure goes wrong, Quaid becomes a wanted man by the police and joins forces with a rebel fighter to stop the evil Chancellor Cohaagen.</t>
  </si>
  <si>
    <t>2012-08-02T00:00:00Z</t>
  </si>
  <si>
    <t>2014-12-13T00:00:00Z</t>
  </si>
  <si>
    <t>https://image.tmdb.org/t/p/original/fucmGeZYM4yzqJUnDTc4pKQNCej.jpg</t>
  </si>
  <si>
    <t>http://www.welcometorecall.com/</t>
  </si>
  <si>
    <t>wbE6Wkzuydc</t>
  </si>
  <si>
    <t>tt1386703</t>
  </si>
  <si>
    <t>6891e91f7a297d387b056394</t>
  </si>
  <si>
    <t>Tower Heist</t>
  </si>
  <si>
    <t>tower heist</t>
  </si>
  <si>
    <t>A luxury condo manager leads a staff of workers to seek payback on the Wall Street swindler who defrauded them. With only days until the billionaire gets away with the perfect crime, the unlikely crew of amateur thieves enlists the help of petty crook Slide to steal the $20 million theyâ€™re sure is hidden in the penthouse.</t>
  </si>
  <si>
    <t>https://image.tmdb.org/t/p/original/jQrroNwP8hbFiUlNMs20emauwPE.jpg</t>
  </si>
  <si>
    <t>http://www.towerheist.com/index.php</t>
  </si>
  <si>
    <t>Z4KXF7NWFRE</t>
  </si>
  <si>
    <t>tt0471042</t>
  </si>
  <si>
    <t>6891e91f7a297d387b056395</t>
  </si>
  <si>
    <t>Trading Places</t>
  </si>
  <si>
    <t>trading places</t>
  </si>
  <si>
    <t>A snobbish investor and a wily street con-artist find their positions reversed as part of a bet by two callous millionaires.</t>
  </si>
  <si>
    <t>1983-06-07T00:00:00Z</t>
  </si>
  <si>
    <t>1990-07-08T00:00:00Z</t>
  </si>
  <si>
    <t>1997-03-18T00:00:00Z</t>
  </si>
  <si>
    <t>https://image.tmdb.org/t/p/original/8mBuLCOcpWnmYtZc4aqtvDXslv6.jpg</t>
  </si>
  <si>
    <t>http://www.paramount.com/movies/trading-places</t>
  </si>
  <si>
    <t>Fupg2r1EJ9w</t>
  </si>
  <si>
    <t>Cinema Group Ventures</t>
  </si>
  <si>
    <t>tt0086465</t>
  </si>
  <si>
    <t>6891e91f7a297d387b056396</t>
  </si>
  <si>
    <t>Traffic</t>
  </si>
  <si>
    <t>traffic</t>
  </si>
  <si>
    <t>An exploration of the United States of America's war on drugs from multiple perspectives. For the new head of the Office of National Drug Control Policy, the war becomes personal when he discovers his well-educated daughter is abusing cocaine within their comfortable suburban home. In Mexico, a flawed, but noble policeman agrees to testify against a powerful general in league with a cartel, and in San Diego, a drug kingpin's sheltered trophy wife must learn her husband's ruthless business after he is arrested, endangering her luxurious lifestyle.</t>
  </si>
  <si>
    <t>2000-12-27T00:00:00Z</t>
  </si>
  <si>
    <t>2002-02-08T00:00:00Z</t>
  </si>
  <si>
    <t>https://image.tmdb.org/t/p/original/v6YrfR1e2OUAYbXrJ7hv3EiGNcg.jpg</t>
  </si>
  <si>
    <t>BNSSeq1_OB8</t>
  </si>
  <si>
    <t>USA Films</t>
  </si>
  <si>
    <t>tt0181865</t>
  </si>
  <si>
    <t>6891e91f7a297d387b056397</t>
  </si>
  <si>
    <t>Training Day</t>
  </si>
  <si>
    <t>training day</t>
  </si>
  <si>
    <t>On his first day on the job as a narcotics officer, a rookie cop works with a rogue detective who isn't what he appears.</t>
  </si>
  <si>
    <t>2001-10-05T00:00:00Z</t>
  </si>
  <si>
    <t>2001-10-20T00:00:00Z</t>
  </si>
  <si>
    <t>https://image.tmdb.org/t/p/original/bUeiwBQdupBLQthMCHKV7zv56uv.jpg</t>
  </si>
  <si>
    <t>VQ-SCoyUwfg</t>
  </si>
  <si>
    <t>WV Films II</t>
  </si>
  <si>
    <t>tt0139654</t>
  </si>
  <si>
    <t>Training Day Collection</t>
  </si>
  <si>
    <t>6891e91f7a297d387b056398</t>
  </si>
  <si>
    <t>Traitor</t>
  </si>
  <si>
    <t>traitor</t>
  </si>
  <si>
    <t>When straight arrow FBI agent Roy Clayton heads up the investigation into a dangerous international conspiracy, all clues seem to lead back to former U.S. Special Operations officer Samir Horn.</t>
  </si>
  <si>
    <t>2008-08-23T00:00:00Z</t>
  </si>
  <si>
    <t>2009-08-04T00:00:00Z</t>
  </si>
  <si>
    <t>https://image.tmdb.org/t/p/original/va4Uo7L2b4d96JTdRMclO9L2hY0.jpg</t>
  </si>
  <si>
    <t>Qq5i8y09ea0</t>
  </si>
  <si>
    <t>tt0988047</t>
  </si>
  <si>
    <t>6891e91f7a297d387b056399</t>
  </si>
  <si>
    <t>Transcendence</t>
  </si>
  <si>
    <t>transcendence</t>
  </si>
  <si>
    <t>Two leading computer scientists work toward their goal of Technological Singularity,  as a radical anti-technology organization fights to prevent them from creating a world where computers can transcend the abilities of the human brain.</t>
  </si>
  <si>
    <t>2014-09-25T00:00:00Z</t>
  </si>
  <si>
    <t>https://image.tmdb.org/t/p/original/qmOKJWl3wnXDcLhjtJHnCCCvAiO.jpg</t>
  </si>
  <si>
    <t>QheoYw1BKJ4</t>
  </si>
  <si>
    <t>tt2209764</t>
  </si>
  <si>
    <t>6891e91f7a297d387b05639a</t>
  </si>
  <si>
    <t>Transformers</t>
  </si>
  <si>
    <t>transformers</t>
  </si>
  <si>
    <t>Young teenager Sam Witwicky becomes involved in the ancient struggle between two extraterrestrial factions of transforming robots â€“ the heroic Autobots and the evil Decepticons. Sam holds the clue to unimaginable power and the Decepticons will stop at nothing to retrieve it.</t>
  </si>
  <si>
    <t>2008-02-26T00:00:00Z</t>
  </si>
  <si>
    <t>2007-07-06T00:00:00Z</t>
  </si>
  <si>
    <t>https://image.tmdb.org/t/p/original/lkZ9gqCEjzX85lKR6Jjd1uGAXNp.jpg</t>
  </si>
  <si>
    <t>https://www.paramountmovies.com/movies/transformers</t>
  </si>
  <si>
    <t>ahYjx0rQvqQ</t>
  </si>
  <si>
    <t>tt0418279</t>
  </si>
  <si>
    <t>Transformers Collection</t>
  </si>
  <si>
    <t>6891e91f7a297d387b05639b</t>
  </si>
  <si>
    <t>Transformers: Age of Extinction</t>
  </si>
  <si>
    <t>transformers age extinction</t>
  </si>
  <si>
    <t>As humanity picks up the pieces after the battle of Chicago, a shadowy group reveals itself in an attempt to control the direction of historyâ€¦while an ancient, powerful new menace sets Earth in its crosshairs. With help from Cade Yeager, Optimus Prime and the Autobots rise to meet their most fearsome challenge yet.</t>
  </si>
  <si>
    <t>2014-11-06T00:00:00Z</t>
  </si>
  <si>
    <t>2014-06-26T00:00:00Z</t>
  </si>
  <si>
    <t>https://image.tmdb.org/t/p/original/jyzrfx2WaeY60kYZpPYepSjGz4S.jpg</t>
  </si>
  <si>
    <t>https://www.paramountmovies.com/movies/transformers-age-of-extinction</t>
  </si>
  <si>
    <t>S30VkLn5a2o</t>
  </si>
  <si>
    <t>tt2109248</t>
  </si>
  <si>
    <t>6891e91f7a297d387b05639c</t>
  </si>
  <si>
    <t>Transformers: Dark of the Moon</t>
  </si>
  <si>
    <t>transformers dark moon</t>
  </si>
  <si>
    <t>The Autobots continue to work for NEST, now no longer in secret. But after discovering a strange artifact during a mission in Chernobyl, it becomes apparent to Optimus Prime that the United States government has been less than forthright with them.</t>
  </si>
  <si>
    <t>2011-06-28T00:00:00Z</t>
  </si>
  <si>
    <t>https://image.tmdb.org/t/p/original/28YlCLrFhONteYSs9hKjD1Km0Cj.jpg</t>
  </si>
  <si>
    <t>https://www.paramountmovies.com/movies/transformers-dark-of-the-moon</t>
  </si>
  <si>
    <t>XeUtb5L9iNE</t>
  </si>
  <si>
    <t>tt1399103</t>
  </si>
  <si>
    <t>6891e91f7a297d387b05639d</t>
  </si>
  <si>
    <t>Transformers: Revenge of the Fallen</t>
  </si>
  <si>
    <t>transformers revenge fallen</t>
  </si>
  <si>
    <t>Sam Witwicky leaves the Autobots behind for a normal life. But when his mind is filled with cryptic symbols, the Decepticons target him and he is dragged back into the Transformers' war.</t>
  </si>
  <si>
    <t>2009-12-01T00:00:00Z</t>
  </si>
  <si>
    <t>https://image.tmdb.org/t/p/original/pLBb0whOzVDtJvyD4DPeQyQNOqp.jpg</t>
  </si>
  <si>
    <t>https://www.paramountmovies.com/movies/transformers-revenge-of-the-fallen</t>
  </si>
  <si>
    <t>fnXzKwUgDhg</t>
  </si>
  <si>
    <t>tt1055369</t>
  </si>
  <si>
    <t>6891e91f7a297d387b05639e</t>
  </si>
  <si>
    <t>Transformers: Rise of the Beasts</t>
  </si>
  <si>
    <t>transformers rise beasts</t>
  </si>
  <si>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</si>
  <si>
    <t>2023-10-12T00:00:00Z</t>
  </si>
  <si>
    <t>https://image.tmdb.org/t/p/original/gPbM0MK8CP8A174rmUwGsADNYKD.jpg</t>
  </si>
  <si>
    <t>https://www.paramountmovies.com/movies/transformers-rise-of-the-beasts</t>
  </si>
  <si>
    <t>ZtuFgnxQMrA</t>
  </si>
  <si>
    <t>tt5090568</t>
  </si>
  <si>
    <t>Vorbis</t>
  </si>
  <si>
    <t>Transformers: Rise of the Beasts Collection</t>
  </si>
  <si>
    <t>6891e91f7a297d387b05639f</t>
  </si>
  <si>
    <t>Transformers: The Last Knight</t>
  </si>
  <si>
    <t>transformers last knight</t>
  </si>
  <si>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</si>
  <si>
    <t>2017-09-26T00:00:00Z</t>
  </si>
  <si>
    <t>https://image.tmdb.org/t/p/original/s5HQf2Gb3lIO2cRcFwNL9sn1o1o.jpg</t>
  </si>
  <si>
    <t>https://www.paramountmovies.com/movies/transformers-the-last-knight</t>
  </si>
  <si>
    <t>e_uBTsgRJlk</t>
  </si>
  <si>
    <t>tt3371366</t>
  </si>
  <si>
    <t>1920x900</t>
  </si>
  <si>
    <t>6891e91f7a297d387b0563a0</t>
  </si>
  <si>
    <t>Transfusion</t>
  </si>
  <si>
    <t>transfusion</t>
  </si>
  <si>
    <t>Ryan Logan, a former Special Forces operative, is battling to cope with life after the loss of his wife.  He is thrusted into the criminal underworld to keep his only son from being taken from him.</t>
  </si>
  <si>
    <t>2023-01-05T00:00:00Z</t>
  </si>
  <si>
    <t>2023-08-19T00:00:00Z</t>
  </si>
  <si>
    <t>https://image.tmdb.org/t/p/original/bxh5xCCW9Ynfg6EZJWUkc1zqTnr.jpg</t>
  </si>
  <si>
    <t>pA6CGAwVq-Q</t>
  </si>
  <si>
    <t>Deeper Water Films</t>
  </si>
  <si>
    <t>tt14873054</t>
  </si>
  <si>
    <t>6891e91f7a297d387b0563a1</t>
  </si>
  <si>
    <t>Transporter 2</t>
  </si>
  <si>
    <t>transporter 2</t>
  </si>
  <si>
    <t>Professional driver, and former Special Forces officer, Frank Martin is living in Miami, where he is temporarily filling in for a friend as the chauffeur for a government narcotics control policy director and his family. The young boy in the family is targeted for kidnapping, and Frank immediately becomes involved in protecting the child and exposing the kidnappers.</t>
  </si>
  <si>
    <t>2005-08-03T00:00:00Z</t>
  </si>
  <si>
    <t>2006-01-10T00:00:00Z</t>
  </si>
  <si>
    <t>https://image.tmdb.org/t/p/original/cdm17vK8PxHfTi7ayZf6WKbOgUO.jpg</t>
  </si>
  <si>
    <t>rEggzzOVOyo</t>
  </si>
  <si>
    <t>tt0388482</t>
  </si>
  <si>
    <t>6891e91f7a297d387b0563a2</t>
  </si>
  <si>
    <t>Transporter 3</t>
  </si>
  <si>
    <t>transporter 3</t>
  </si>
  <si>
    <t>Frank Martin puts the driving gloves on to deliver Valentina, the kidnapped daughter of a Ukrainian government official, from Marseilles to Odessa on the Black Sea. En route, he has to contend with thugs who want to intercept Valentina's safe delivery and not let his personal feelings get in the way of his dangerous objective.</t>
  </si>
  <si>
    <t>https://image.tmdb.org/t/p/original/o4w9VF3GRZuXe9NHHvZ07pJespl.jpg</t>
  </si>
  <si>
    <t>http://transporter3film.com/</t>
  </si>
  <si>
    <t>aNO-fmVu4RI</t>
  </si>
  <si>
    <t>Grive Productions</t>
  </si>
  <si>
    <t>tt1129442</t>
  </si>
  <si>
    <t>6891e91f7a297d387b0563a3</t>
  </si>
  <si>
    <t>Trigger Point</t>
  </si>
  <si>
    <t>trigger point</t>
  </si>
  <si>
    <t>Nicolas Shaw is a retired U.S. special operative who becomes part of an elite 'invisible' team that quietly takes out the worst villains around the world.</t>
  </si>
  <si>
    <t>2021-04-23T00:00:00Z</t>
  </si>
  <si>
    <t>https://image.tmdb.org/t/p/original/qlXenN6jjgbsIyEJxBjkfkEU0q8.jpg</t>
  </si>
  <si>
    <t>AiRRoArpkqU</t>
  </si>
  <si>
    <t>20/20</t>
  </si>
  <si>
    <t>tt13382698</t>
  </si>
  <si>
    <t>6891e91f7a297d387b0563a4</t>
  </si>
  <si>
    <t>Triple Frontier</t>
  </si>
  <si>
    <t>triple frontier</t>
  </si>
  <si>
    <t>Struggling to make ends meet, former special ops soldiers reunite for a high-stakes heist: stealing $75 million from a South American drug lord.</t>
  </si>
  <si>
    <t>2019-03-13T00:00:00Z</t>
  </si>
  <si>
    <t>https://image.tmdb.org/t/p/original/aBw8zYuAljVM1FeK5bZKITPH8ZD.jpg</t>
  </si>
  <si>
    <t>http://www.netflix.com/triplefrontier</t>
  </si>
  <si>
    <t>Fo3yRLLrXQA</t>
  </si>
  <si>
    <t>tt1488606</t>
  </si>
  <si>
    <t>6891e91f7a297d387b0563a5</t>
  </si>
  <si>
    <t>Tropic Thunder</t>
  </si>
  <si>
    <t>tropic thunder</t>
  </si>
  <si>
    <t>A group of self-absorbed actors set out to make the most expensive war film ever. After ballooning costs force the studio to cancel the movie, the frustrated director refuses to stop shooting, leading his cast into the jungles of Southeast Asia, where they encounter real bad guys.</t>
  </si>
  <si>
    <t>2008-08-09T00:00:00Z</t>
  </si>
  <si>
    <t>2009-01-28T00:00:00Z</t>
  </si>
  <si>
    <t>https://image.tmdb.org/t/p/original/zAurB9mNxfYRoVrVjAJJwGV3sPg.jpg</t>
  </si>
  <si>
    <t>VsEdmjAudSI</t>
  </si>
  <si>
    <t>tt0942385</t>
  </si>
  <si>
    <t>6891e91f7a297d387b0563a6</t>
  </si>
  <si>
    <t>Troy</t>
  </si>
  <si>
    <t>troy</t>
  </si>
  <si>
    <t>In year 1250 B.C. during the late Bronze age, two emerging nations begin to clash. Paris, the Trojan prince, convinces Helen, Queen of Sparta, to leave her husband Menelaus, and sail with him back to Troy. After Menelaus finds out that his wife was taken by the Trojans, he asks his brother Agamemnon to help him get her back. Agamemnon sees this as an opportunity for power. They set off with 1,000 ships holding 50,000 Greeks to Troy.</t>
  </si>
  <si>
    <t>2004-05-13T00:00:00Z</t>
  </si>
  <si>
    <t>2005-01-04T00:00:00Z</t>
  </si>
  <si>
    <t>2004-05-14T00:00:00Z</t>
  </si>
  <si>
    <t>https://image.tmdb.org/t/p/original/a07wLy4ONfpsjnBqMwhlWTJTcm.jpg</t>
  </si>
  <si>
    <t>6FG3BfPuwBA</t>
  </si>
  <si>
    <t>tt0332452</t>
  </si>
  <si>
    <t>6891e91f7a297d387b0563a7</t>
  </si>
  <si>
    <t>True Grit</t>
  </si>
  <si>
    <t>true grit</t>
  </si>
  <si>
    <t>Following the murder of her father by a hired hand, a 14-year-old farm girl sets out to capture the killer. To aid her, she hires the toughest U.S. Marshal she can findâ€”a man with 'true grit'â€”Reuben J. 'Rooster' Cogburn.</t>
  </si>
  <si>
    <t>2011-06-22T00:00:00Z</t>
  </si>
  <si>
    <t>2013-03-09T00:00:00Z</t>
  </si>
  <si>
    <t>https://image.tmdb.org/t/p/original/tCrB8pcjadZjsDk7rleGJaIv78k.jpg</t>
  </si>
  <si>
    <t>http://www.truegritmovie.com/</t>
  </si>
  <si>
    <t>Q5fEgKj9QNs</t>
  </si>
  <si>
    <t>tt1403865</t>
  </si>
  <si>
    <t>6891e91f7a297d387b0563a8</t>
  </si>
  <si>
    <t>True Lies</t>
  </si>
  <si>
    <t>true lies</t>
  </si>
  <si>
    <t>A fearless, globe-trotting, terrorist-battling secret agent has his life turned upside down when he discovers his wife might be having an affair with a used car salesman while terrorists smuggle nuclear war heads into the United States.</t>
  </si>
  <si>
    <t>1994-07-15T00:00:00Z</t>
  </si>
  <si>
    <t>2008-09-01T00:00:00Z</t>
  </si>
  <si>
    <t>2002-04-30T00:00:00Z</t>
  </si>
  <si>
    <t>https://image.tmdb.org/t/p/original/pweFTnzzTfGK68woSVkiTgjLzWm.jpg</t>
  </si>
  <si>
    <t>Qw4hz62r-Kk</t>
  </si>
  <si>
    <t>Lightstorm Entertainment</t>
  </si>
  <si>
    <t>tt0111503</t>
  </si>
  <si>
    <t>6891e91f7a297d387b0563a9</t>
  </si>
  <si>
    <t>True Memoirs of an International Assassin</t>
  </si>
  <si>
    <t>true memoirs international assassin</t>
  </si>
  <si>
    <t>After a publisher changes a writer's debut novel about a deadly assassin from fiction to nonfiction, the author finds himself thrust into the world of his lead character, and must take on the role of his character for his own survival.</t>
  </si>
  <si>
    <t>2016-11-11T00:00:00Z</t>
  </si>
  <si>
    <t>https://image.tmdb.org/t/p/original/hPoSSqDqkKSIP2l3t6pyre9u5Ze.jpg</t>
  </si>
  <si>
    <t>https://www.netflix.com/title/80091658</t>
  </si>
  <si>
    <t>E6l4xrEjFY8</t>
  </si>
  <si>
    <t>PalmStar Media</t>
  </si>
  <si>
    <t>tt1542768</t>
  </si>
  <si>
    <t>6891e91f7a297d387b0563aa</t>
  </si>
  <si>
    <t>True Romance</t>
  </si>
  <si>
    <t>true romance</t>
  </si>
  <si>
    <t>Clarence marries hooker Alabama, steals cocaine from her pimp, and tries to sell it in Hollywood, while the owners of the coke try to reclaim it.</t>
  </si>
  <si>
    <t>1993-09-09T00:00:00Z</t>
  </si>
  <si>
    <t>2007-11-13T00:00:00Z</t>
  </si>
  <si>
    <t>https://image.tmdb.org/t/p/original/39lXk6ud6KiJgGbbWI2PUKS7y2.jpg</t>
  </si>
  <si>
    <t>sDrNU_C-cJA</t>
  </si>
  <si>
    <t>tt0108399</t>
  </si>
  <si>
    <t>6891e91f7a297d387b0563ab</t>
  </si>
  <si>
    <t>True Story</t>
  </si>
  <si>
    <t>true story</t>
  </si>
  <si>
    <t>A drama centered on the relationship between journalist Michael Finkel and Christian Longo, an FBI Most Wanted List murderer who for years lived outside the U.S. under Finkel's name.</t>
  </si>
  <si>
    <t>https://image.tmdb.org/t/p/original/ncP8XQ0bXP0xSpJmMsRt8mUcEXd.jpg</t>
  </si>
  <si>
    <t>Y_NiP_bqlns</t>
  </si>
  <si>
    <t>tt2273657</t>
  </si>
  <si>
    <t>6891e91f7a297d387b0563ac</t>
  </si>
  <si>
    <t>Twelve Monkeys</t>
  </si>
  <si>
    <t>twelve monkeys</t>
  </si>
  <si>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the son of a famous virus expert who may hold the key to the Army of the 12 Monkeys; thought to be responsible for unleashing the killer disease.</t>
  </si>
  <si>
    <t>1996-01-05T00:00:00Z</t>
  </si>
  <si>
    <t>2002-06-22T00:00:00Z</t>
  </si>
  <si>
    <t>https://image.tmdb.org/t/p/original/gt3iyguaCIw8DpQZI1LIN5TohM2.jpg</t>
  </si>
  <si>
    <t>Xwh1xBzsc1Q</t>
  </si>
  <si>
    <t>tt0114746</t>
  </si>
  <si>
    <t>6891e91f7a297d387b0563ad</t>
  </si>
  <si>
    <t>Twilight</t>
  </si>
  <si>
    <t>twilight</t>
  </si>
  <si>
    <t>When Bella Swan moves to a small town in the Pacific Northwest, she falls in love with Edward Cullen, a mysterious classmate who reveals himself to be a 108-year-old vampire. Despite Edward's repeated cautions, Bella can't stay away from him, a fatal move that endangers her own life.</t>
  </si>
  <si>
    <t>2008-11-20T00:00:00Z</t>
  </si>
  <si>
    <t>2009-04-07T00:00:00Z</t>
  </si>
  <si>
    <t>https://image.tmdb.org/t/p/original/3Gkb6jm6962ADUPaCBqzz9CTbn9.jpg</t>
  </si>
  <si>
    <t>uxjNDE2fMjI</t>
  </si>
  <si>
    <t>tt1099212</t>
  </si>
  <si>
    <t>6891e91f7a297d387b0563ae</t>
  </si>
  <si>
    <t>Twins</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</si>
  <si>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</si>
  <si>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</si>
  <si>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1988-12-09T00:00:00Z</t>
  </si>
  <si>
    <t>1991-04-08T00:00:00Z</t>
  </si>
  <si>
    <t>https://image.tmdb.org/t/p/original/stJx9BQZbXrZnTGf9Erc7d2UMVc.jpg</t>
  </si>
  <si>
    <t>eRdcL2qKt6k</t>
  </si>
  <si>
    <t>tt0096320</t>
  </si>
  <si>
    <t>6891e91f7a297d387b0563af</t>
  </si>
  <si>
    <t>Twisted</t>
  </si>
  <si>
    <t>twisted</t>
  </si>
  <si>
    <t>Recently promoted and transferred to the homicide division, Inspector Jessica Shepard feels pressure to prove herself -- and what better way than by solving San Francisco's latest murder? However, as Shepard and her partner, Mike Delmarco, soon discover, the victim shared a romantic connection to her. As more of Shepard's ex-lovers turn up dead, her mind starts to become unstable, and she begins to wonder if she could be the very killer she's trying to track down.</t>
  </si>
  <si>
    <t>2004-02-27T00:00:00Z</t>
  </si>
  <si>
    <t>2004-10-06T00:00:00Z</t>
  </si>
  <si>
    <t>2006-09-03T00:00:00Z</t>
  </si>
  <si>
    <t>https://image.tmdb.org/t/p/original/nfdfU9tYsEnjlFGoY2HabFMdHLi.jpg</t>
  </si>
  <si>
    <t>JhvMpmWyHVg</t>
  </si>
  <si>
    <t>Harlequin Pictures</t>
  </si>
  <si>
    <t>tt0315297</t>
  </si>
  <si>
    <t>6891e91f7a297d387b0563b0</t>
  </si>
  <si>
    <t>Twister</t>
  </si>
  <si>
    <t>twister</t>
  </si>
  <si>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</si>
  <si>
    <t>1996-05-10T00:00:00Z</t>
  </si>
  <si>
    <t>1997-02-01T00:00:00Z</t>
  </si>
  <si>
    <t>2002-05-04T00:00:00Z</t>
  </si>
  <si>
    <t>https://image.tmdb.org/t/p/original/d4ie3f6QTvNw40V770Uzo87SDZn.jpg</t>
  </si>
  <si>
    <t>https://www.warnerbros.com/movies/twister</t>
  </si>
  <si>
    <t>beHzfQPaTaw</t>
  </si>
  <si>
    <t>tt0117998</t>
  </si>
  <si>
    <t>Twister Collection</t>
  </si>
  <si>
    <t>6891e91f7a297d387b0563b1</t>
  </si>
  <si>
    <t>Two of a Kind</t>
  </si>
  <si>
    <t>Pappa e ciccia</t>
  </si>
  <si>
    <t>two kind</t>
  </si>
  <si>
    <t>Italian comedy in two episodes starring a house painter who emigrated to Switzerland who pretends to be a millionaire and an employee on holiday in Kenya, the victim of catastrophic misadventures.</t>
  </si>
  <si>
    <t>1983-04-14T00:00:00Z</t>
  </si>
  <si>
    <t>https://image.tmdb.org/t/p/original/s4aiPMLsrjD2GIq6OxZ0J0RosYp.jpg</t>
  </si>
  <si>
    <t>Maura International Films</t>
  </si>
  <si>
    <t>tt0084467</t>
  </si>
  <si>
    <t>720x384</t>
  </si>
  <si>
    <t>6891e91f7a297d387b0563b2</t>
  </si>
  <si>
    <t>U.S. Marshals</t>
  </si>
  <si>
    <t>u s marshals</t>
  </si>
  <si>
    <t>U.S. Marshal Sam Gerard is accompanying a plane load of convicts from Chicago to New York. The plane crashes spectacularly, and Mark Sheridan escapes. But when Diplomatic Security Agent John Royce is assigned to help Gerard recapture Sheridan, it becomes clear that Sheridan is more than just another murderer.</t>
  </si>
  <si>
    <t>1999-01-04T00:00:00Z</t>
  </si>
  <si>
    <t>https://image.tmdb.org/t/p/original/5ST0BydDSXtW5AtfDDhTVS13pTt.jpg</t>
  </si>
  <si>
    <t>LUBfs3WtSXU</t>
  </si>
  <si>
    <t>tt0120873</t>
  </si>
  <si>
    <t>6891e91f7a297d387b0563b3</t>
  </si>
  <si>
    <t>Ultraviolet</t>
  </si>
  <si>
    <t>ultraviolet</t>
  </si>
  <si>
    <t>In the late 21st century, a subculture of humans have emerged who have been modified genetically by a vampire-like disease, giving them enhanced speed, incredible stamina and acute intelligence. As they are set apart from "normal" and "healthy" humans, the world is pushed to the brink of worldwide civil war  aimed at the destruction of the "diseased" population. In the middle of this crossed-fire is - an infected woman - Ultraviolet, who finds herself protecting a nine-year-old boy who has been marked for death by the human government as he is believed to be a threat to humans.</t>
  </si>
  <si>
    <t>2006-08-01T00:00:00Z</t>
  </si>
  <si>
    <t>https://image.tmdb.org/t/p/original/27OzQ2BBahQHYPiPEAXRXMbhnPQ.jpg</t>
  </si>
  <si>
    <t>http://www.sonypictures.com/movies/ultraviolet/</t>
  </si>
  <si>
    <t>3O79UT32DzY</t>
  </si>
  <si>
    <t>Ultravi Productions</t>
  </si>
  <si>
    <t>tt0370032</t>
  </si>
  <si>
    <t>6891e91f7a297d387b0563b4</t>
  </si>
  <si>
    <t>Unbreakable</t>
  </si>
  <si>
    <t>unbreakable</t>
  </si>
  <si>
    <t>An ordinary man makes an extraordinary discovery when a train accident leaves his fellow passengers dead â€” and him unscathed. The answer to this mystery could lie with the mysterious Elijah Price, a man who suffers from a disease that renders his bones as fragile as glass.</t>
  </si>
  <si>
    <t>2000-11-22T00:00:00Z</t>
  </si>
  <si>
    <t>2001-08-20T00:00:00Z</t>
  </si>
  <si>
    <t>https://image.tmdb.org/t/p/original/mLuehrGLiK5zFCyRmDDOH6gbfPf.jpg</t>
  </si>
  <si>
    <t>faVXsGSC1AY</t>
  </si>
  <si>
    <t>Barry Mendel Productions</t>
  </si>
  <si>
    <t>tt0217869</t>
  </si>
  <si>
    <t>6891e91f7a297d387b0563b5</t>
  </si>
  <si>
    <t>Unbroken</t>
  </si>
  <si>
    <t>unbroken</t>
  </si>
  <si>
    <t>A chronicle of the life of Louis Zamperini, an Olympic runner who was taken prisoner by Japanese forces during World War II.</t>
  </si>
  <si>
    <t>2015-03-24T00:00:00Z</t>
  </si>
  <si>
    <t>2017-02-27T00:00:00Z</t>
  </si>
  <si>
    <t>https://image.tmdb.org/t/p/original/vAlHUjHwLWMV5mg4epGR9WSIfiy.jpg</t>
  </si>
  <si>
    <t>rGlsxVfCSyQ</t>
  </si>
  <si>
    <t>tt1809398</t>
  </si>
  <si>
    <t>Unbroken Collection</t>
  </si>
  <si>
    <t>6891e91f7a297d387b0563b6</t>
  </si>
  <si>
    <t>Unbroken: Path to Redemption</t>
  </si>
  <si>
    <t>unbroken path to redemption</t>
  </si>
  <si>
    <t>Zamperini returns to California where he wound up marrying Cynthia Applewhite while wrestling with untreated PTSD, suffering constant nightmares, angry, bitter and deeply depressed, his wife convinces Zamperini to attend the 1949 Billy Graham Crusade.</t>
  </si>
  <si>
    <t>https://image.tmdb.org/t/p/original/oD5RxDJGdJgpX8X61QMX0qNyYYu.jpg</t>
  </si>
  <si>
    <t>https://unbrokenfilm.com/</t>
  </si>
  <si>
    <t>7CI9-LYwUZ0</t>
  </si>
  <si>
    <t>tt7339792</t>
  </si>
  <si>
    <t>6891e91f7a297d387b0563b7</t>
  </si>
  <si>
    <t>Uncharted</t>
  </si>
  <si>
    <t>uncharted</t>
  </si>
  <si>
    <t>A young street-smart, Nathan Drake and his wisecracking partner Victor â€œSullyâ€ Sullivan embark on a dangerous pursuit of â€œthe greatest treasure never foundâ€ while also tracking clues that may lead to Nathanâ€™s long-lost brother.</t>
  </si>
  <si>
    <t>2022-05-09T00:00:00Z</t>
  </si>
  <si>
    <t>https://image.tmdb.org/t/p/original/rJHC1RUORuUhtfNb4Npclx0xnOf.jpg</t>
  </si>
  <si>
    <t>https://www.unchartedmovie.com</t>
  </si>
  <si>
    <t>l-LD16Yzi2c</t>
  </si>
  <si>
    <t>tt1464335</t>
  </si>
  <si>
    <t>Uncharted Collection</t>
  </si>
  <si>
    <t>6891e91f7a297d387b0563b8</t>
  </si>
  <si>
    <t>Uncut Gems</t>
  </si>
  <si>
    <t>uncut gems</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</si>
  <si>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</si>
  <si>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2020-01-31T00:00:00Z</t>
  </si>
  <si>
    <t>https://image.tmdb.org/t/p/original/6XN1vxHc7kUSqNWtaQKN45J5x2v.jpg</t>
  </si>
  <si>
    <t>https://a24films.com/films/uncut-gems</t>
  </si>
  <si>
    <t>sXga1Oy0iRk</t>
  </si>
  <si>
    <t>tt5727208</t>
  </si>
  <si>
    <t>6891e91f7a297d387b0563b9</t>
  </si>
  <si>
    <t>Under Siege</t>
  </si>
  <si>
    <t>under siege</t>
  </si>
  <si>
    <t>A disgruntled ex-CIA operative, his assistant and their assembled group of terrorists seize a battleship with nuclear blackmail in mind. They've planned for every contingency but ignore the ship's cook, former Navy SEAL Casey Rybackâ€”an error that could be fatal.</t>
  </si>
  <si>
    <t>1992-10-08T00:00:00Z</t>
  </si>
  <si>
    <t>1993-03-30T00:00:00Z</t>
  </si>
  <si>
    <t>1996-12-26T00:00:00Z</t>
  </si>
  <si>
    <t>https://image.tmdb.org/t/p/original/oXQJRcoZfzic1dsNr1PMAI08NNL.jpg</t>
  </si>
  <si>
    <t>Rl8pTF4f3Jg</t>
  </si>
  <si>
    <t>tt0105690</t>
  </si>
  <si>
    <t>Under Siege Collection</t>
  </si>
  <si>
    <t>6891e91f7a297d387b0563ba</t>
  </si>
  <si>
    <t>Under Siege 2: Dark Territory</t>
  </si>
  <si>
    <t>under siege 2 dark territory</t>
  </si>
  <si>
    <t>A passenger train has been hijacked by an electronics expert and turned into an untraceable command center for a weapons satellite. He has planned to blow up Washington DC and only one man can stop him, former Navy SEAL Casey Ryback.</t>
  </si>
  <si>
    <t>1995-07-13T00:00:00Z</t>
  </si>
  <si>
    <t>1996-02-06T00:00:00Z</t>
  </si>
  <si>
    <t>https://image.tmdb.org/t/p/original/gElwFCQTbSK5hdK0PVyia547nst.jpg</t>
  </si>
  <si>
    <t>LorQZ4TfbTQ</t>
  </si>
  <si>
    <t>tt0114781</t>
  </si>
  <si>
    <t>6891e91f7a297d387b0563bb</t>
  </si>
  <si>
    <t>Underworld</t>
  </si>
  <si>
    <t>underworld</t>
  </si>
  <si>
    <t>Vampires and werewolves have waged a nocturnal war against each other for centuries. But all bets are off when a female vampire warrior named Selene, who's famous for her strength and werewolf-hunting prowess, becomes smitten with a peace-loving male werewolf, Michael, who wants to end the war.</t>
  </si>
  <si>
    <t>2006-05-27T00:00:00Z</t>
  </si>
  <si>
    <t>https://image.tmdb.org/t/p/original/zsnQ41UZ3jo1wEeemF0eA9cAIU0.jpg</t>
  </si>
  <si>
    <t>https://www.sonypictures.com/movies/underworld</t>
  </si>
  <si>
    <t>2_IoL7g5Ub8</t>
  </si>
  <si>
    <t>tt0320691</t>
  </si>
  <si>
    <t>Underworld Collection</t>
  </si>
  <si>
    <t>6891e91f7a297d387b0563bc</t>
  </si>
  <si>
    <t>Underworld: Awakening</t>
  </si>
  <si>
    <t>underworld awakening</t>
  </si>
  <si>
    <t>Having escaped years of imprisonment, vampire warrioress Selene finds herself in a changed world where humans have discovered the existence of both Vampire and Lycan clans and are conducting an all-out war to eradicate both immortal species. Now Selene must battle the humans and a frightening new breed of super Lycans to ensure the death dealers' survival.</t>
  </si>
  <si>
    <t>https://image.tmdb.org/t/p/original/jN0uuc8U6M3sTg9zEaliJV60Stf.jpg</t>
  </si>
  <si>
    <t>https://www.sonypictures.com/movies/underworldawakening</t>
  </si>
  <si>
    <t>tUcrbUCWKQc</t>
  </si>
  <si>
    <t>tt1496025</t>
  </si>
  <si>
    <t>6891e91f7a297d387b0563bd</t>
  </si>
  <si>
    <t>Underworld: Blood Wars</t>
  </si>
  <si>
    <t>underworld blood wars</t>
  </si>
  <si>
    <t>Vampire death dealer Selene fends off brutal attacks from both the Lycan clan and the Vampire faction that betrayed her. With her only allies, David and his father Thomas, she must stop the eternal war between Lycans and Vampires, even if it means she has to make the ultimate sacrifice.</t>
  </si>
  <si>
    <t>2017-03-20T00:00:00Z</t>
  </si>
  <si>
    <t>2017-01-07T00:00:00Z</t>
  </si>
  <si>
    <t>https://image.tmdb.org/t/p/original/v1ciDCWMG47gdT4kMyjyQbnLQQn.jpg</t>
  </si>
  <si>
    <t>https://www.sonypictures.com/movies/underworldbloodwars</t>
  </si>
  <si>
    <t>Jgj9Znp76PE</t>
  </si>
  <si>
    <t>tt3717252</t>
  </si>
  <si>
    <t>6891e91f7a297d387b0563be</t>
  </si>
  <si>
    <t>Underworld: Evolution</t>
  </si>
  <si>
    <t>underworld evolution</t>
  </si>
  <si>
    <t>As the war between the vampires and the Lycans rages on, Selene, a former member of the Death Dealers (an elite vampire special forces unit that hunts werewolves), and Michael, the werewolf hybrid, work together in an effort to unlock the secrets of their respective bloodlines.</t>
  </si>
  <si>
    <t>2006-01-12T00:00:00Z</t>
  </si>
  <si>
    <t>2006-08-08T00:00:00Z</t>
  </si>
  <si>
    <t>2016-11-09T00:00:00Z</t>
  </si>
  <si>
    <t>https://image.tmdb.org/t/p/original/yT1EDKhCzAumcZeBoAxqm0nY2H8.jpg</t>
  </si>
  <si>
    <t>https://www.sonypictures.com/movies/underworldevolution</t>
  </si>
  <si>
    <t>cCtm8L4PQt8</t>
  </si>
  <si>
    <t>tt0401855</t>
  </si>
  <si>
    <t>6891e91f7a297d387b0563bf</t>
  </si>
  <si>
    <t>Underworld: Rise of the Lycans</t>
  </si>
  <si>
    <t>underworld rise lycans</t>
  </si>
  <si>
    <t>A prequel to the first two Underworld films, this fantasy explains the origins of the feud between the Vampires and the Lycans. Aided by his secret love, Sonja, courageous Lucian leads the Lycans in battle against brutal Vampire king Viktor. Determined to break the king's enslavement of his people, Lucian faces off against the Death Dealer army in a bid for Lycan independence.</t>
  </si>
  <si>
    <t>2009-07-29T00:00:00Z</t>
  </si>
  <si>
    <t>https://image.tmdb.org/t/p/original/yW9gF7rGn8EoV8B8rxOx1xjxVZf.jpg</t>
  </si>
  <si>
    <t>https://www.sonypictures.com/movies/underworldriseofthelycans</t>
  </si>
  <si>
    <t>7HCWQjIHJic</t>
  </si>
  <si>
    <t>tt0834001</t>
  </si>
  <si>
    <t>6891e91f7a297d387b0563c0</t>
  </si>
  <si>
    <t>Unlocked</t>
  </si>
  <si>
    <t>unlocked</t>
  </si>
  <si>
    <t>After failing to apprehend the terrorist behind a Paris attack that claimed dozens of lives, CIA agent Alice Racine is forced to live in London as a caseworker. Her mentor unexpectedly calls her back into action when the CIA discovers that another attack is imminent. Alice soon learns that the classified information she's uncovered has been compromised...</t>
  </si>
  <si>
    <t>2017-08-28T00:00:00Z</t>
  </si>
  <si>
    <t>https://image.tmdb.org/t/p/original/fBDLdEraxCBKGmOPb6pJPYiDQh1.jpg</t>
  </si>
  <si>
    <t>0-t9iIpsbgA</t>
  </si>
  <si>
    <t>Silver Reel</t>
  </si>
  <si>
    <t>tt1734493</t>
  </si>
  <si>
    <t>6891e91f7a297d387b0563c1</t>
  </si>
  <si>
    <t>Unstoppable</t>
  </si>
  <si>
    <t>unstoppable</t>
  </si>
  <si>
    <t>When a massive, unmanned locomotive roars out of control, the threat is more ominous than just a derailment. The train is laden with toxic chemicals, and an accident would decimate human life and cause an environmental disaster. The only hope of bringing the train to a safe stop is in the hands of veteran engineer Frank Barnes, and young conductor Will Colson, who must risk their lives to save those in the runaway's path. Inspired by true events.</t>
  </si>
  <si>
    <t>2011-02-15T00:00:00Z</t>
  </si>
  <si>
    <t>https://image.tmdb.org/t/p/original/zKvHwL0GqLOear8rTnUPSTRYY0r.jpg</t>
  </si>
  <si>
    <t>l__gGyq21U8</t>
  </si>
  <si>
    <t>tt0477080</t>
  </si>
  <si>
    <t>6891e91f7a297d387b0563c2</t>
  </si>
  <si>
    <t>Unthinkable</t>
  </si>
  <si>
    <t>unthinkable</t>
  </si>
  <si>
    <t>The government gets wind of a plot to destroy America involving a trio of nuclear weapons for which the whereabouts are unknown. It's up to a seasoned interrogator and an FBI agent to find out exactly where the nukes are.</t>
  </si>
  <si>
    <t>2010-06-14T00:00:00Z</t>
  </si>
  <si>
    <t>https://image.tmdb.org/t/p/original/6yQqguytl10FhImngDHV90Aqewa.jpg</t>
  </si>
  <si>
    <t>F_7b3kzWzg8</t>
  </si>
  <si>
    <t>Senator Entertainment</t>
  </si>
  <si>
    <t>tt0914863</t>
  </si>
  <si>
    <t>6891e91f7a297d387b0563c3</t>
  </si>
  <si>
    <t>Untraceable</t>
  </si>
  <si>
    <t>untraceable</t>
  </si>
  <si>
    <t>Special Agent Jennifer Marsh works in an elite division of the FBI dedicated to fighting cybercrime. She thinks she has seen it all, until a particularly sadistic criminal arises on the Internet. This tech-savvy killer posts live feeds of his crimes on his website; the more hits the site gets, the faster the victim dies. Marsh and her team must find the elusive killer before time runs out.</t>
  </si>
  <si>
    <t>https://image.tmdb.org/t/p/original/ySUwDRDEn01lKIMPQorpFCMLWqE.jpg</t>
  </si>
  <si>
    <t>http://www.sonypictures.com/movies/untraceable/</t>
  </si>
  <si>
    <t>1gkLco-Kaoo</t>
  </si>
  <si>
    <t>Cohen/Pearl Productions</t>
  </si>
  <si>
    <t>tt0880578</t>
  </si>
  <si>
    <t>6891e91f7a297d387b0563c4</t>
  </si>
  <si>
    <t>Up in the Air</t>
  </si>
  <si>
    <t>up in air</t>
  </si>
  <si>
    <t>Corporate downsizing expert Ryan Bingham spends his life in planes, airports, and hotels, but just as heâ€™s about to reach a milestone of ten million frequent flyer miles, he meets a woman who causes him to rethink his transient life.</t>
  </si>
  <si>
    <t>2010-05-27T00:00:00Z</t>
  </si>
  <si>
    <t>2012-03-21T00:00:00Z</t>
  </si>
  <si>
    <t>https://image.tmdb.org/t/p/original/4gjs45JOyXBtaOcaMpoyB0INymM.jpg</t>
  </si>
  <si>
    <t>En0DYdjMVoY</t>
  </si>
  <si>
    <t>tt1193138</t>
  </si>
  <si>
    <t>6891e91f7a297d387b0563c5</t>
  </si>
  <si>
    <t>Upgrade</t>
  </si>
  <si>
    <t>upgrade</t>
  </si>
  <si>
    <t>A brutal mugging leaves Grey Trace paralyzed in the hospital and his beloved wife dead. A billionaire inventor soon offers Trace a cure â€” an artificial intelligence implant called STEM that will enhance his body. Now able to walk, Grey finds that he also has superhuman strength and agility â€” skills he uses to seek revenge against the thugs who destroyed his life.</t>
  </si>
  <si>
    <t>2018-05-31T00:00:00Z</t>
  </si>
  <si>
    <t>2019-01-01T00:00:00Z</t>
  </si>
  <si>
    <t>https://image.tmdb.org/t/p/original/cF8fsHKGfqdlm7kdmG2Dub4E2rg.jpg</t>
  </si>
  <si>
    <t>http://www.upgrade.movie</t>
  </si>
  <si>
    <t>gEnRNIvEKu8</t>
  </si>
  <si>
    <t>Goalpost Pictures</t>
  </si>
  <si>
    <t>tt6499752</t>
  </si>
  <si>
    <t>6891e91f7a297d387b0563c6</t>
  </si>
  <si>
    <t>Uploaded</t>
  </si>
  <si>
    <t>uploaded</t>
  </si>
  <si>
    <t>A famous and successful TV prankster finds himself the victim of the ultimate prank when he is set up for a murder he did not commit.</t>
  </si>
  <si>
    <t>2021-03-09T00:00:00Z</t>
  </si>
  <si>
    <t>https://image.tmdb.org/t/p/original/isItEmutSsElYfyxFdH9jnzd3Z6.jpg</t>
  </si>
  <si>
    <t>Digital Mind Productions</t>
  </si>
  <si>
    <t>tt4480774</t>
  </si>
  <si>
    <t>6891e91f7a297d387b0563c7</t>
  </si>
  <si>
    <t>Urban Cowboy</t>
  </si>
  <si>
    <t>urban cowboy</t>
  </si>
  <si>
    <t>After moving to Pasadena, Texas, country boy Bud Davis starts hanging around a bar called Gilley's, where he falls in love with Sissy, a cowgirl who believes the sexes are equal. They eventually marry, but their relationship is turbulent due to Bud's traditional view of gender roles. Jealousy over his rival leads to their separation, but Bud attempts to win Sissy back by triumphing at Gilley's mechanical bull-riding competition.</t>
  </si>
  <si>
    <t>1980-06-06T00:00:00Z</t>
  </si>
  <si>
    <t>https://image.tmdb.org/t/p/original/2uKWi1Hb6yqkmOixRgKVwrzxljA.jpg</t>
  </si>
  <si>
    <t>h3tEUBsJGPs</t>
  </si>
  <si>
    <t>tt0081696</t>
  </si>
  <si>
    <t>6891e91f7a297d387b0563c8</t>
  </si>
  <si>
    <t>Urge</t>
  </si>
  <si>
    <t>urge</t>
  </si>
  <si>
    <t>A group of friends on holiday on an island experiment with a new designer drug that makes them lose their ability to control their urges.</t>
  </si>
  <si>
    <t>2016-02-14T00:00:00Z</t>
  </si>
  <si>
    <t>2016-08-31T00:00:00Z</t>
  </si>
  <si>
    <t>https://image.tmdb.org/t/p/original/9OxOFZcn1DRKeYrxtFoKUVGXIqk.jpg</t>
  </si>
  <si>
    <t>cEHWM55KFFU</t>
  </si>
  <si>
    <t>WeatherVarie Productions</t>
  </si>
  <si>
    <t>tt4083572</t>
  </si>
  <si>
    <t>6891e91f7a297d387b0563c9</t>
  </si>
  <si>
    <t>USS Indianapolis: Men of Courage</t>
  </si>
  <si>
    <t>uss indianapolis men courage</t>
  </si>
  <si>
    <t>The harrowing true story of the crew of the USS Indianapolis, who were stranded in the Philippine Sea for five days after delivering the atomic weapons that would eventually end WWII. As they awaited rescue, they endured extreme thirst, hunger, and relentless shark attacks.</t>
  </si>
  <si>
    <t>2016-09-22T00:00:00Z</t>
  </si>
  <si>
    <t>https://image.tmdb.org/t/p/original/aREeJV7avhlLnCicVG3fBjXiaW1.jpg</t>
  </si>
  <si>
    <t>rwxzeuKelvc</t>
  </si>
  <si>
    <t>Union Patriot Capital Management</t>
  </si>
  <si>
    <t>tt2032572</t>
  </si>
  <si>
    <t>6891e91f7a297d387b0563ca</t>
  </si>
  <si>
    <t>V for Vendetta</t>
  </si>
  <si>
    <t>v for vendetta</t>
  </si>
  <si>
    <t>In a world in which Great Britain has become a fascist state, a masked vigilante known only as â€œVâ€ conducts guerrilla warfare against the oppressive British government. When V rescues a young woman from the secret police, he finds in her an ally with whom he can continue his fight to free the people of Britain.</t>
  </si>
  <si>
    <t>2006-03-15T00:00:00Z</t>
  </si>
  <si>
    <t>2006-07-26T00:00:00Z</t>
  </si>
  <si>
    <t>2009-05-02T00:00:00Z</t>
  </si>
  <si>
    <t>https://image.tmdb.org/t/p/original/khYByQchu7O8yyrT1xcGKOmgdHk.jpg</t>
  </si>
  <si>
    <t>http://vforvendetta.warnerbros.com/</t>
  </si>
  <si>
    <t>V5VGq23aZ-g</t>
  </si>
  <si>
    <t>tt0434409</t>
  </si>
  <si>
    <t>6891e91f7a297d387b0563cb</t>
  </si>
  <si>
    <t>Valerian and the City of a Thousand Planets</t>
  </si>
  <si>
    <t>valerian city thousand planets</t>
  </si>
  <si>
    <t>In the 28th century, Valerian and Laureline are special operatives charged with keeping order throughout the human territories. On assignment from the Minister of Defense, the two undertake a mission to Alpha, an ever-expanding metropolis where species from across the universe have converged over centuries to share knowledge, intelligence, and cultures. At the center of Alpha is a mysterious dark force which threatens the peaceful existence of the City of a Thousand Planets, and Valerian and Laureline must race to identify the menace and safeguard not just Alpha, but the future of the universe.</t>
  </si>
  <si>
    <t>2017-07-20T00:00:00Z</t>
  </si>
  <si>
    <t>2017-11-22T00:00:00Z</t>
  </si>
  <si>
    <t>https://image.tmdb.org/t/p/original/vlc95gl3PtrjxSEuM8RhTtSm2xU.jpg</t>
  </si>
  <si>
    <t>_shrCoqWh9k</t>
  </si>
  <si>
    <t>Belga Films</t>
  </si>
  <si>
    <t>tt2239822</t>
  </si>
  <si>
    <t>6891e91f7a297d387b0563cc</t>
  </si>
  <si>
    <t>Valkyrie</t>
  </si>
  <si>
    <t>valkyrie</t>
  </si>
  <si>
    <t>Wounded in Africa during World War II, Nazi Col. Claus von Stauffenberg returns to his native Germany and joins the Resistance in a daring plan to create a shadow government and assassinate Adolf Hitler. When events unfold so that he becomes a central player, he finds himself tasked with both leading the coup and personally killing the FÃ¼hrer.</t>
  </si>
  <si>
    <t>https://image.tmdb.org/t/p/original/8eoRtXswC8IQDsqW7iJWO56NhAv.jpg</t>
  </si>
  <si>
    <t>DlRCilnho1w</t>
  </si>
  <si>
    <t>tt0985699</t>
  </si>
  <si>
    <t>6891e91f7a297d387b0563cd</t>
  </si>
  <si>
    <t>Vampire in Brooklyn</t>
  </si>
  <si>
    <t>vampire in brooklyn</t>
  </si>
  <si>
    <t>Detective Rita Veder is assigned to a baffling serial murder case. After examining the crime scene â€” a corpse-filled ship found adrift at sea â€” she meets Maximilian, a smooth-talking Caribbean playboy determined to romance her.</t>
  </si>
  <si>
    <t>1995-10-26T00:00:00Z</t>
  </si>
  <si>
    <t>https://image.tmdb.org/t/p/original/fodPA5x3REtOwColG17CucreZqM.jpg</t>
  </si>
  <si>
    <t>2qzFuLGeVGI</t>
  </si>
  <si>
    <t>tt0114825</t>
  </si>
  <si>
    <t>6891e91f7a297d387b0563ce</t>
  </si>
  <si>
    <t>Van Helsing</t>
  </si>
  <si>
    <t>van helsing</t>
  </si>
  <si>
    <t>Famed monster slayer Gabriel Van Helsing is dispatched to Transylvania to assist the last of the Valerious bloodline in defeating Count Dracula. Anna Valerious reveals that Dracula has formed an unholy alliance with Dr. Frankenstein's monster and is hell-bent on exacting a centuries-old curse on her family.</t>
  </si>
  <si>
    <t>https://image.tmdb.org/t/p/original/qjdEHY5Bhebk5w2MAf0vFHiWwQS.jpg</t>
  </si>
  <si>
    <t>https://www.uphe.com/movies/van-helsing</t>
  </si>
  <si>
    <t>3fdRKme00uI</t>
  </si>
  <si>
    <t>tt0338526</t>
  </si>
  <si>
    <t>6891e91f7a297d387b0563cf</t>
  </si>
  <si>
    <t>Vanilla Sky</t>
  </si>
  <si>
    <t>vanilla sky</t>
  </si>
  <si>
    <t>David Aames has it all: wealth, good looks and gorgeous women on his arm. But just as he begins falling for the warmhearted Sofia, his face is horribly disfigured in a car accident. That's just the beginning of his troubles as the lines between illusion and reality, between life and death, are blurred.</t>
  </si>
  <si>
    <t>https://image.tmdb.org/t/p/original/cAh2pCiNPftsY3aSqJuIOde7uWr.jpg</t>
  </si>
  <si>
    <t>rRUnUbVB-eU</t>
  </si>
  <si>
    <t>tt0259711</t>
  </si>
  <si>
    <t>6891e91f7a297d387b0563d0</t>
  </si>
  <si>
    <t>Vantage Point</t>
  </si>
  <si>
    <t>vantage point</t>
  </si>
  <si>
    <t>During an historic counter-terrorism summit in Spain, the President of the United States is struck down by an assassin's bullet. Eight strangers have a perfect view of the kill, but what did they really see? As the minutes leading up to the fatal shot are replayed through the eyes of each eyewitness, the reality of the assassination takes shape.</t>
  </si>
  <si>
    <t>2008-02-01T00:00:00Z</t>
  </si>
  <si>
    <t>2008-08-28T00:00:00Z</t>
  </si>
  <si>
    <t>https://image.tmdb.org/t/p/original/9xA1KaGoYQJveY3C87J41Au5Kkn.jpg</t>
  </si>
  <si>
    <t>https://www.sonypictures.com/movies/vantagepoint</t>
  </si>
  <si>
    <t>FuFVJ5jiEtc</t>
  </si>
  <si>
    <t>KanZaman Productions</t>
  </si>
  <si>
    <t>tt0443274</t>
  </si>
  <si>
    <t>6891e91f7a297d387b0563d1</t>
  </si>
  <si>
    <t>Venom</t>
  </si>
  <si>
    <t>venom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</si>
  <si>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</si>
  <si>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2018-09-28T00:00:00Z</t>
  </si>
  <si>
    <t>2018-12-18T00:00:00Z</t>
  </si>
  <si>
    <t>2018-10-05T00:00:00Z</t>
  </si>
  <si>
    <t>https://image.tmdb.org/t/p/original/2uNW4WbgBXL25BAbXGLnLqX71Sw.jpg</t>
  </si>
  <si>
    <t>https://www.sonypictures.com/movies/venom</t>
  </si>
  <si>
    <t>xLCn88bfW1o</t>
  </si>
  <si>
    <t>tt1270797</t>
  </si>
  <si>
    <t>Venom Collection</t>
  </si>
  <si>
    <t>6891e91f7a297d387b0563d2</t>
  </si>
  <si>
    <t>Venom: Let There Be Carnage</t>
  </si>
  <si>
    <t>venom let there be carnage</t>
  </si>
  <si>
    <t>After finding a host body in investigative reporter Eddie Brock, the alien symbiote must face a new enemy, Carnage, the alter ego of serial killer Cletus Kasady.</t>
  </si>
  <si>
    <t>2021-09-30T00:00:00Z</t>
  </si>
  <si>
    <t>https://image.tmdb.org/t/p/original/pzKsRuKLFmYrW5Q0q8E8G78Tcgo.jpg</t>
  </si>
  <si>
    <t>https://www.venom.movie</t>
  </si>
  <si>
    <t>GVwq2HlKYpE</t>
  </si>
  <si>
    <t>tt7097896</t>
  </si>
  <si>
    <t>6891e91f7a297d387b0563d3</t>
  </si>
  <si>
    <t>Veronica Mars</t>
  </si>
  <si>
    <t>veronica mars</t>
  </si>
  <si>
    <t>Years after walking away from her past as a teenage private eye, Veronica Mars gets pulled back to her hometown - just in time for her high school reunion - in order to help her old flame Logan Echolls, who's embroiled in a murder mystery.</t>
  </si>
  <si>
    <t>https://image.tmdb.org/t/p/original/qWBAPJdew9MRUv8ApRPkXAM1feB.jpg</t>
  </si>
  <si>
    <t>http://theveronicamarsmovie.com</t>
  </si>
  <si>
    <t>wq1R93UMqlk</t>
  </si>
  <si>
    <t>Warner Bros. Digital</t>
  </si>
  <si>
    <t>tt2771372</t>
  </si>
  <si>
    <t>6891e91f7a297d387b0563d4</t>
  </si>
  <si>
    <t>Vice</t>
  </si>
  <si>
    <t>vice</t>
  </si>
  <si>
    <t>George W. Bush picks Dick Cheney, the CEO of Halliburton Co., to be his Republican running mate in the 2000 presidential election. No stranger to politics, Cheney's impressive rÃ©sumÃ© includes stints as White House chief of staff, House Minority Whip and Defense Secretary. When Bush wins by a narrow margin, Cheney begins to use his newfound power to help reshape the country and the world.</t>
  </si>
  <si>
    <t>2018-12-25T00:00:00Z</t>
  </si>
  <si>
    <t>2019-02-22T00:00:00Z</t>
  </si>
  <si>
    <t>https://image.tmdb.org/t/p/original/1gCab6rNv1r6V64cwsU4oEr649Y.jpg</t>
  </si>
  <si>
    <t>https://www.vice.movie</t>
  </si>
  <si>
    <t>g09a9laLh0k</t>
  </si>
  <si>
    <t>tt6266538</t>
  </si>
  <si>
    <t>6891e91f7a297d387b0563d5</t>
  </si>
  <si>
    <t>Victor Frankenstein</t>
  </si>
  <si>
    <t>victor frankenstein</t>
  </si>
  <si>
    <t>Eccentric scientist Victor Von Frankenstein creates a grotesque creature in an unorthodox scientific experiment.</t>
  </si>
  <si>
    <t>2016-03-08T00:00:00Z</t>
  </si>
  <si>
    <t>https://image.tmdb.org/t/p/original/bYUmSLPtWylFKbEBHOXT1kt9l5b.jpg</t>
  </si>
  <si>
    <t>http://www.foxmovies.com/movies/victor-frankenstein</t>
  </si>
  <si>
    <t>cvESrJ5GdHc</t>
  </si>
  <si>
    <t>tt1976009</t>
  </si>
  <si>
    <t>1916x792</t>
  </si>
  <si>
    <t>6891e91f7a297d387b0563d6</t>
  </si>
  <si>
    <t>Vision Quest</t>
  </si>
  <si>
    <t>vision quest</t>
  </si>
  <si>
    <t>After deciding he needs to do something meaningful with his life, high school wrestler Louden Swain sets out on a mission to drop weight and challenge the area's undefeated champion, which creates problems with his teammates and health. Matters are complicated further when Louden's father takes in an attractive female drifter who's on her way to San Francisco.</t>
  </si>
  <si>
    <t>https://image.tmdb.org/t/p/original/l3g4e6ocqGA8aNL1hIrIVWLkljL.jpg</t>
  </si>
  <si>
    <t>1VGaEQcvpZ4</t>
  </si>
  <si>
    <t>tt0090270</t>
  </si>
  <si>
    <t>6891e91f7a297d387b0563d7</t>
  </si>
  <si>
    <t>Wag the Dog</t>
  </si>
  <si>
    <t>wag dog</t>
  </si>
  <si>
    <t>During the final weeks of a presidential race, the President is accused of sexual misconduct. To distract the public until the election, the President's adviser hires a Hollywood producer to help him stage a fake war.</t>
  </si>
  <si>
    <t>https://image.tmdb.org/t/p/original/rYoEQzMBlB40ZlwVoe6y5s8B58z.jpg</t>
  </si>
  <si>
    <t>steA_PZPkc8</t>
  </si>
  <si>
    <t>tt0120885</t>
  </si>
  <si>
    <t>6891e91f7a297d387b0563d8</t>
  </si>
  <si>
    <t>Waiting for the Barbarians</t>
  </si>
  <si>
    <t>waiting for barbarians</t>
  </si>
  <si>
    <t>At an isolated frontier outpost, a colonial magistrate suffers a crisis of conscience when an army colonel arrives looking to interrogate the locals about an impending uprising, using cruel tactics that horrify the magistrate.</t>
  </si>
  <si>
    <t>2019-09-06T00:00:00Z</t>
  </si>
  <si>
    <t>https://image.tmdb.org/t/p/original/k50gYFDfpAyxcIGjWjnXAaOM81e.jpg</t>
  </si>
  <si>
    <t>ZTtOuxgc9BQ</t>
  </si>
  <si>
    <t>AMBI Group</t>
  </si>
  <si>
    <t>tt6149154</t>
  </si>
  <si>
    <t>6891e91f7a297d387b0563d9</t>
  </si>
  <si>
    <t>Waiting...</t>
  </si>
  <si>
    <t>waiting</t>
  </si>
  <si>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</si>
  <si>
    <t>2005-10-07T00:00:00Z</t>
  </si>
  <si>
    <t>2006-05-19T00:00:00Z</t>
  </si>
  <si>
    <t>https://image.tmdb.org/t/p/original/58cmWAcyNaN3GgHYM9pDrdoeMki.jpg</t>
  </si>
  <si>
    <t>HJEsNjH3JT8</t>
  </si>
  <si>
    <t>LIFT Productions</t>
  </si>
  <si>
    <t>tt0348333</t>
  </si>
  <si>
    <t>Waiting Collection</t>
  </si>
  <si>
    <t>6891e91f7a297d387b0563da</t>
  </si>
  <si>
    <t>Wake Up, Ron Burgundy: The Lost Movie</t>
  </si>
  <si>
    <t>wake up ron burgundy lost movie</t>
  </si>
  <si>
    <t>While Ron Burgundy's rivalry with Veronica Corningstone escalates quickly, a group of unprofessional thieves better known as 'The Alarm Clock' try to make the truth known, whatever that may mean...</t>
  </si>
  <si>
    <t>https://image.tmdb.org/t/p/original/6M4YGhWZWRYQgwkPhfwgvrq52xk.jpg</t>
  </si>
  <si>
    <t>bnRtI39nMLU</t>
  </si>
  <si>
    <t>tt0423505</t>
  </si>
  <si>
    <t>6891e91f7a297d387b0563db</t>
  </si>
  <si>
    <t>Walk the Line</t>
  </si>
  <si>
    <t>walk line</t>
  </si>
  <si>
    <t>A chronicle of country music legend Johnny Cash's life, from his early days on an Arkansas cotton farm to his rise to fame with Sun Records in Memphis, where he recorded alongside Elvis Presley, Jerry Lee Lewis and Carl Perkins.</t>
  </si>
  <si>
    <t>2005-09-13T00:00:00Z</t>
  </si>
  <si>
    <t>2006-05-22T00:00:00Z</t>
  </si>
  <si>
    <t>2005-10-23T00:00:00Z</t>
  </si>
  <si>
    <t>https://image.tmdb.org/t/p/original/zMkD6FVikyPNnigoupO7vD5ti9p.jpg</t>
  </si>
  <si>
    <t>pbQ22zWPYbw</t>
  </si>
  <si>
    <t>Mars Media Beteiligungs</t>
  </si>
  <si>
    <t>tt0358273</t>
  </si>
  <si>
    <t>6891e91f7a297d387b0563dc</t>
  </si>
  <si>
    <t>Wall Street</t>
  </si>
  <si>
    <t>wall street</t>
  </si>
  <si>
    <t>A young and impatient stockbroker is willing to do anything to get to the top, including trading on illegal inside information taken through a ruthless and greedy corporate raider whom takes the youth under his wing.</t>
  </si>
  <si>
    <t>1987-12-10T00:00:00Z</t>
  </si>
  <si>
    <t>2002-05-17T00:00:00Z</t>
  </si>
  <si>
    <t>https://image.tmdb.org/t/p/original/2tQYq9ntzn2dEwDIGLBSipYPenv.jpg</t>
  </si>
  <si>
    <t>NtTkHu8R2_Q</t>
  </si>
  <si>
    <t>tt0094291</t>
  </si>
  <si>
    <t>Wall Street Collection</t>
  </si>
  <si>
    <t>6891e91f7a297d387b0563dd</t>
  </si>
  <si>
    <t>Wall Street: Money Never Sleeps</t>
  </si>
  <si>
    <t>wall street money never sleeps</t>
  </si>
  <si>
    <t>As the global economy teeters on the brink of disaster, a young Wall Street trader partners with disgraced former Wall Street corporate raider Gordon Gekko on a two tiered mission: To alert the financial community to the coming doom, and to find out who was responsible for the death of the young trader's mentor.</t>
  </si>
  <si>
    <t>2010-09-20T00:00:00Z</t>
  </si>
  <si>
    <t>2010-09-24T00:00:00Z</t>
  </si>
  <si>
    <t>https://image.tmdb.org/t/p/original/i9DFTWbD6mpM6UT3HlzZwlA92l4.jpg</t>
  </si>
  <si>
    <t>http://www.wallstreetmoneyneversleeps.com/</t>
  </si>
  <si>
    <t>q7j8leLG8fc</t>
  </si>
  <si>
    <t>Pressman Film</t>
  </si>
  <si>
    <t>tt1027718</t>
  </si>
  <si>
    <t>6891e91f7a297d387b0563de</t>
  </si>
  <si>
    <t>Wanted</t>
  </si>
  <si>
    <t>wanted</t>
  </si>
  <si>
    <t>Doormat Wesley Gibson is an office worker whose life is going nowhere. He meets a sexy woman named Fox and discovers that his recently murdered father - whom Wesley never knew - belonged to the Fraternity, a secret society of assassins which takes its orders from Fate itself. Fox and Sloan, the Fraternity's leader, teach Wesley, through intense training, to tap into dormant powers and hone his innate killing skills. Though he enjoys his newfound abilities, he begins to suspect that there is more to the Fraternity than meets the eye.</t>
  </si>
  <si>
    <t>2008-12-16T00:00:00Z</t>
  </si>
  <si>
    <t>2008-06-26T00:00:00Z</t>
  </si>
  <si>
    <t>https://image.tmdb.org/t/p/original/9ajbORY7zQrdxlMF2QPfIqTLfg7.jpg</t>
  </si>
  <si>
    <t>http://wantedmovie.com</t>
  </si>
  <si>
    <t>b9YEdjEKme0</t>
  </si>
  <si>
    <t>Kickstart Entertainment</t>
  </si>
  <si>
    <t>tt0493464</t>
  </si>
  <si>
    <t>6891e91f7a297d387b0563df</t>
  </si>
  <si>
    <t>war</t>
  </si>
  <si>
    <t>FBI agent Jack Crawford is out for revenge when his partner is killed and all clues point to the mysterious assassin Rogue. But when Rogue turns up years later to take care of some unfinished business, he triggers a violent clash of rival gangs. Will the truth come out before it's too late? And when the dust settles, who will remain standing?</t>
  </si>
  <si>
    <t>2007-08-24T00:00:00Z</t>
  </si>
  <si>
    <t>https://image.tmdb.org/t/p/original/scFc8RD4sFxB2x0eIOaymphMnYh.jpg</t>
  </si>
  <si>
    <t>eKqbjcR_YD8</t>
  </si>
  <si>
    <t>tt0499556</t>
  </si>
  <si>
    <t>6891e91f7a297d387b0563e0</t>
  </si>
  <si>
    <t>War Dogs</t>
  </si>
  <si>
    <t>war dogs</t>
  </si>
  <si>
    <t>Based on the true story of two young men, David Packouz and Efraim Diveroli, who won a $300 million contract from the Pentagon to arm America's allies in Afghanistan.</t>
  </si>
  <si>
    <t>2016-08-18T00:00:00Z</t>
  </si>
  <si>
    <t>https://image.tmdb.org/t/p/original/mDcPRjZC1bb6LavFU3gwsWdVfCM.jpg</t>
  </si>
  <si>
    <t>http://www.wardogsthemovie.com/</t>
  </si>
  <si>
    <t>KWs5qnZnhfo</t>
  </si>
  <si>
    <t>tt2005151</t>
  </si>
  <si>
    <t>6891e91f7a297d387b0563e1</t>
  </si>
  <si>
    <t>War for the Planet of the Apes</t>
  </si>
  <si>
    <t>war for planet apes</t>
  </si>
  <si>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</si>
  <si>
    <t>https://image.tmdb.org/t/p/original/mMA1qhBFgZX8O36qPPTC016kQl1.jpg</t>
  </si>
  <si>
    <t>http://www.foxmovies.com/movies/war-for-the-planet-of-the-apes</t>
  </si>
  <si>
    <t>1TxqmlIv1Iw</t>
  </si>
  <si>
    <t>tt3450958</t>
  </si>
  <si>
    <t>6891e91f7a297d387b0563e2</t>
  </si>
  <si>
    <t>War of the Worlds</t>
  </si>
  <si>
    <t>war worlds</t>
  </si>
  <si>
    <t>Ray Ferrier is a divorced dockworker and less-than-perfect father. Soon after his ex-wife and her new husband drop off his teenage son and young daughter for a rare weekend visit, a strange and powerful lightning storm touches down.</t>
  </si>
  <si>
    <t>2005-06-13T00:00:00Z</t>
  </si>
  <si>
    <t>https://image.tmdb.org/t/p/original/6Biy7R9LfumYshur3YKhpj56MpB.jpg</t>
  </si>
  <si>
    <t>https://amblin.com/movie/war-of-the-worlds/</t>
  </si>
  <si>
    <t>TLnQXsKn5-E</t>
  </si>
  <si>
    <t>tt0407304</t>
  </si>
  <si>
    <t>6891e91f7a297d387b0563e3</t>
  </si>
  <si>
    <t>War of the Worlds: Annihilation</t>
  </si>
  <si>
    <t>war worlds annihilation</t>
  </si>
  <si>
    <t>A mother and son find themselves faced with a brutal alien invasion where survival will depend on discovering the unthinkable truth about the enemy.</t>
  </si>
  <si>
    <t>2022-04-22T00:00:00Z</t>
  </si>
  <si>
    <t>https://image.tmdb.org/t/p/original/jkkyb7uayYSKfjYGjLtRL8o0nmK.jpg</t>
  </si>
  <si>
    <t>https://tubitv.com/movies/638147/war-of-the-worlds-annihilation</t>
  </si>
  <si>
    <t>Y19fvBcTOnw</t>
  </si>
  <si>
    <t>tt16611138</t>
  </si>
  <si>
    <t>War of the Worlds (Second Asylum) Collection</t>
  </si>
  <si>
    <t>6891e91f7a297d387b0563e4</t>
  </si>
  <si>
    <t>War of the Worlds: The Attack</t>
  </si>
  <si>
    <t>war worlds attack</t>
  </si>
  <si>
    <t>Three young astronomers fight to survive a deadly Martian invasion.</t>
  </si>
  <si>
    <t>2023-04-21T00:00:00Z</t>
  </si>
  <si>
    <t>2023-10-11T00:00:00Z</t>
  </si>
  <si>
    <t>https://image.tmdb.org/t/p/original/wtar1NytLPRnd8hlwspeRRW5NVm.jpg</t>
  </si>
  <si>
    <t>5BCzlUXIpGo</t>
  </si>
  <si>
    <t>Doorbell Productions</t>
  </si>
  <si>
    <t>tt12519802</t>
  </si>
  <si>
    <t>6891e91f7a297d387b0563e5</t>
  </si>
  <si>
    <t>War on Everyone</t>
  </si>
  <si>
    <t>war on everyone</t>
  </si>
  <si>
    <t>Two corrupt cops in New Mexico set out to blackmail and frame every criminal unfortunate enough to cross their path. Things take a sinister turn, however, when they try to intimidate someone who is more dangerous than they are. Or is he?</t>
  </si>
  <si>
    <t>2017-01-20T00:00:00Z</t>
  </si>
  <si>
    <t>2016-09-25T00:00:00Z</t>
  </si>
  <si>
    <t>https://image.tmdb.org/t/p/original/iJAe5fBN90JbFj7AhZpyorY2W7i.jpg</t>
  </si>
  <si>
    <t>rMkZ2frF_YM</t>
  </si>
  <si>
    <t>tt3708886</t>
  </si>
  <si>
    <t>6891e91f7a297d387b0563e6</t>
  </si>
  <si>
    <t>War, Inc.</t>
  </si>
  <si>
    <t>war inc</t>
  </si>
  <si>
    <t>In the future, the desert country of Turaqistan is torn by a riot after private corporation Tamerlane, owned by the former Vice President of the United States, has taken over. Brand Hauser, a hitman who suppresses his emotions by gobbling down hot sauce, is hired by the corporation's head to kill the CEO of their competitors.</t>
  </si>
  <si>
    <t>2009-04-22T00:00:00Z</t>
  </si>
  <si>
    <t>2011-06-07T00:00:00Z</t>
  </si>
  <si>
    <t>https://image.tmdb.org/t/p/original/nlGsWWYC9n4lkbIoTXmI42dkJqb.jpg</t>
  </si>
  <si>
    <t>http://www.firstlookstudios.com/films/warinc/</t>
  </si>
  <si>
    <t>G9SFoiYIs_4</t>
  </si>
  <si>
    <t>New Crime Productions</t>
  </si>
  <si>
    <t>tt0884224</t>
  </si>
  <si>
    <t>6891e91f7a297d387b0563e7</t>
  </si>
  <si>
    <t>WarGames</t>
  </si>
  <si>
    <t>wargames</t>
  </si>
  <si>
    <t>High school student David Lightman has a talent for hacking. But while trying to hack into a computer system to play unreleased video games, he unwittingly taps into the Department of Defense's war computer and initiates a confrontation of global proportions. Together with his girlfriend and a wizardly computer genius, David must race against time to outwit his opponent and prevent a nuclear Armageddon.</t>
  </si>
  <si>
    <t>1983-06-03T00:00:00Z</t>
  </si>
  <si>
    <t>1996-07-23T00:00:00Z</t>
  </si>
  <si>
    <t>https://image.tmdb.org/t/p/original/zZ1rN4LoPxKNfAp67Xl300WxVeD.jpg</t>
  </si>
  <si>
    <t>TQUsLAAZuhU</t>
  </si>
  <si>
    <t>Sherwood Productions</t>
  </si>
  <si>
    <t>tt0086567</t>
  </si>
  <si>
    <t>WarGames Collection</t>
  </si>
  <si>
    <t>6891e91f7a297d387b0563e8</t>
  </si>
  <si>
    <t>WarGames: The Dead Code</t>
  </si>
  <si>
    <t>wargames dead code</t>
  </si>
  <si>
    <t>Computer hacker Will Farmer engages a government super-computer named Ripley in an online terrorist-attack simulation game. Little does Farmer know that Ripley has been designed to appeal to potential terrorists, and certain software glitches have in turn made him become paranoid.</t>
  </si>
  <si>
    <t>2008-07-29T00:00:00Z</t>
  </si>
  <si>
    <t>https://image.tmdb.org/t/p/original/iwLR2K4CjRISMAER0Vy2xzhZ0W8.jpg</t>
  </si>
  <si>
    <t>IK0v1T4KS4Q</t>
  </si>
  <si>
    <t>tt0865957</t>
  </si>
  <si>
    <t>6891e91f7a297d387b0563e9</t>
  </si>
  <si>
    <t>Warhorse One</t>
  </si>
  <si>
    <t>warhorse one</t>
  </si>
  <si>
    <t>A gunned down Navy SEAL Master Chief must guide a child to safety through a gauntlet of hostile Taliban insurgents and survive the brutal Afghanistan wilderness.</t>
  </si>
  <si>
    <t>2023-06-30T00:00:00Z</t>
  </si>
  <si>
    <t>2023-07-04T00:00:00Z</t>
  </si>
  <si>
    <t>https://image.tmdb.org/t/p/original/1WYSPpjZ0zKr65yQes03QTPCrUh.jpg</t>
  </si>
  <si>
    <t>https://wellgousa.com/films/warhorse-one</t>
  </si>
  <si>
    <t>63rL3f2zl8Q</t>
  </si>
  <si>
    <t>Operator Films (US)</t>
  </si>
  <si>
    <t>tt16527824</t>
  </si>
  <si>
    <t>6891e91f7a297d387b0563ea</t>
  </si>
  <si>
    <t>Watchmen</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</si>
  <si>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</si>
  <si>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</si>
  <si>
    <t>2009-03-04T00:00:00Z</t>
  </si>
  <si>
    <t>2009-08-05T00:00:00Z</t>
  </si>
  <si>
    <t>https://image.tmdb.org/t/p/original/aVURelN3pM56lFM7Dgfs5TixcIf.jpg</t>
  </si>
  <si>
    <t>https://www.warnerbros.com/movies/watchmen/</t>
  </si>
  <si>
    <t>89xoXmHgG00</t>
  </si>
  <si>
    <t>tt0409459</t>
  </si>
  <si>
    <t>6891e91f7a297d387b0563eb</t>
  </si>
  <si>
    <t>Wayne's World</t>
  </si>
  <si>
    <t>wayne 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</si>
  <si>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World"â€”and he also wants Wayne's girlfriend, a rock singer named Cassandra. Wayne and Garth have to battle the executive not only to save their show, but also Cassandra.</t>
  </si>
  <si>
    <t>1992-02-14T00:00:00Z</t>
  </si>
  <si>
    <t>1992-08-12T00:00:00Z</t>
  </si>
  <si>
    <t>https://image.tmdb.org/t/p/original/ffO6JdY4tOt04HGtQt9pgW4VoJF.jpg</t>
  </si>
  <si>
    <t>j881Yzb3LP4</t>
  </si>
  <si>
    <t>tt0105793</t>
  </si>
  <si>
    <t>Wayne's World Collection</t>
  </si>
  <si>
    <t>6891e91f7a297d387b0563ec</t>
  </si>
  <si>
    <t>Wayne's World 2</t>
  </si>
  <si>
    <t>wayne s world 2</t>
  </si>
  <si>
    <t>A message from Jim Morrison in a dream prompts cable access TV stars Wayne and Garth to put on a rock concert, "Waynestock," with Aerosmith as headliners. But amid the preparations, Wayne frets that a record producer is putting the moves on his girlfriend, Cassandra, while Garth handles the advances of mega-babe Honey HornÃ©e.</t>
  </si>
  <si>
    <t>1993-12-10T00:00:00Z</t>
  </si>
  <si>
    <t>1994-06-08T00:00:00Z</t>
  </si>
  <si>
    <t>https://image.tmdb.org/t/p/original/72TBNPN06oo1myHqihwcCQVDl48.jpg</t>
  </si>
  <si>
    <t>Im4g7MOb-G0</t>
  </si>
  <si>
    <t>tt0108525</t>
  </si>
  <si>
    <t>6891e91f7a297d387b0563ed</t>
  </si>
  <si>
    <t>We Were Soldiers</t>
  </si>
  <si>
    <t>we were soldiers</t>
  </si>
  <si>
    <t>The story of the first major battle of the American phase of the Vietnam War and the soldiers on both sides that fought it.</t>
  </si>
  <si>
    <t>2005-02-16T00:00:00Z</t>
  </si>
  <si>
    <t>https://image.tmdb.org/t/p/original/d5uupBAORxnFNbkNQ2G0Bi2cpY8.jpg</t>
  </si>
  <si>
    <t>HnLHmGzByPA</t>
  </si>
  <si>
    <t>Wheelhouse Entertainment</t>
  </si>
  <si>
    <t>tt0277434</t>
  </si>
  <si>
    <t>6891e91f7a297d387b0563ee</t>
  </si>
  <si>
    <t>We're No Angels</t>
  </si>
  <si>
    <t>we re no angels</t>
  </si>
  <si>
    <t>Two escaped cons' only prayer to escape is to pass themselves off as priests and pass by the police blockade at the border into the safety of Canada.</t>
  </si>
  <si>
    <t>1989-06-02T00:00:00Z</t>
  </si>
  <si>
    <t>https://image.tmdb.org/t/p/original/5XBVURkON7jyzxr0cONWeTbgAov.jpg</t>
  </si>
  <si>
    <t>k7_zj-CgdaY</t>
  </si>
  <si>
    <t>tt0098625</t>
  </si>
  <si>
    <t>6891e91f7a297d387b0563ef</t>
  </si>
  <si>
    <t>We're the Millers</t>
  </si>
  <si>
    <t>we re millers</t>
  </si>
  <si>
    <t>A veteran pot dealer creates a fake family as part of his plan to move a huge shipment of weed into the U.S. from Mexico.</t>
  </si>
  <si>
    <t>2013-11-25T00:00:00Z</t>
  </si>
  <si>
    <t>https://image.tmdb.org/t/p/original/yNJreiR2PuiGwsWWJC7cWpgXwCL.jpg</t>
  </si>
  <si>
    <t>http://werethemillers.warnerbros.com</t>
  </si>
  <si>
    <t>O7NHfAzg7Yg</t>
  </si>
  <si>
    <t>tt1723121</t>
  </si>
  <si>
    <t>6891e91f7a297d387b0563f0</t>
  </si>
  <si>
    <t>Wedding Crashers</t>
  </si>
  <si>
    <t>wedding crashers</t>
  </si>
  <si>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â€“ and heartache â€“ feels like.</t>
  </si>
  <si>
    <t>2006-01-03T00:00:00Z</t>
  </si>
  <si>
    <t>2010-05-15T00:00:00Z</t>
  </si>
  <si>
    <t>https://image.tmdb.org/t/p/original/lFM3lk2zVzC1YFnKm0r6LbFPyRu.jpg</t>
  </si>
  <si>
    <t>GnD48PD84-8</t>
  </si>
  <si>
    <t>Avery Pix</t>
  </si>
  <si>
    <t>tt0396269</t>
  </si>
  <si>
    <t>6891e91f7a297d387b0563f1</t>
  </si>
  <si>
    <t>Weekend at Bernie's</t>
  </si>
  <si>
    <t>weekend at bernie s</t>
  </si>
  <si>
    <t>Two young insurance corporation employees try to pretend that their murdered employer is alive by puppeteering his dead body, leading a hitman to attempt to track him down to finish him off.</t>
  </si>
  <si>
    <t>1989-07-05T00:00:00Z</t>
  </si>
  <si>
    <t>https://image.tmdb.org/t/p/original/4RtjBkBSqHG46uieHgTtM7oKlpo.jpg</t>
  </si>
  <si>
    <t>nt4qeydCH3Y</t>
  </si>
  <si>
    <t>tt0098627</t>
  </si>
  <si>
    <t>Weekend at Bernie's Collection</t>
  </si>
  <si>
    <t>6891e91f7a297d387b0563f2</t>
  </si>
  <si>
    <t>Weekend at Bernie's II</t>
  </si>
  <si>
    <t>weekend at bernie s ii</t>
  </si>
  <si>
    <t>Everybody's favorite stiff is back! Working fools Larry Wilson and Richard Parker have uncovered a dirty, little secret: Their former boss, Bernie Lomax, embezzled $2 million and placed it in a safe deposit box in the Caribbean. Now, the boys are ready to go after the loot, but they can't do it alone -- they need poor Bernie's help. Can the buddies give their ex-boss new life?</t>
  </si>
  <si>
    <t>1993-07-09T00:00:00Z</t>
  </si>
  <si>
    <t>https://image.tmdb.org/t/p/original/ylN3DZEPCnn60ecGq01y0AyWsTQ.jpg</t>
  </si>
  <si>
    <t>ZlCADShkhjk</t>
  </si>
  <si>
    <t>Artimm</t>
  </si>
  <si>
    <t>tt0108539</t>
  </si>
  <si>
    <t>6891e91f7a297d387b0563f3</t>
  </si>
  <si>
    <t>Weird Science</t>
  </si>
  <si>
    <t>weird science</t>
  </si>
  <si>
    <t>Two unpopular teenagers, Gary and Wyatt, fail at all attempts to be accepted by their peers. Their desperation to be liked leads them to "create" a woman via their computer. Their living and breathing creation is a gorgeous woman, Lisa, whose purpose is to boost their confidence level by putting them into situations which require Gary and Wyatt to act like men.</t>
  </si>
  <si>
    <t>https://image.tmdb.org/t/p/original/jaEauZd2joSAKn42D83gm3S0y3F.jpg</t>
  </si>
  <si>
    <t>y60GlyEawvM</t>
  </si>
  <si>
    <t>tt0090305</t>
  </si>
  <si>
    <t>6891e91f7a297d387b0563f4</t>
  </si>
  <si>
    <t>Wendy</t>
  </si>
  <si>
    <t>wendy</t>
  </si>
  <si>
    <t>A re-imagining of "Peter Pan" from the point of view of Wendy Darling, who finds herself lost on a mysterious island where aging and time have come unglued. She must fight to save her family, her freedom and the joyous spirit of youth.</t>
  </si>
  <si>
    <t>2020-08-20T00:00:00Z</t>
  </si>
  <si>
    <t>2021-12-01T00:00:00Z</t>
  </si>
  <si>
    <t>2020-04-17T00:00:00Z</t>
  </si>
  <si>
    <t>https://image.tmdb.org/t/p/original/nphsStbtAuJ2IaXtCvDXDwMUF5N.jpg</t>
  </si>
  <si>
    <t>KKktQFFcXL0</t>
  </si>
  <si>
    <t>tt2420124</t>
  </si>
  <si>
    <t>6891e91f7a297d387b0563f5</t>
  </si>
  <si>
    <t>Werewolf by Night</t>
  </si>
  <si>
    <t>werewolf by night</t>
  </si>
  <si>
    <t>On a dark and somber night, a secret cabal of monster hunters emerge from the shadows and gather at the foreboding Bloodstone Temple following the death of their leader. In a strange and macabre memorial to the leaderâ€™s life, the attendees are thrust into a mysterious and deadly competition for a powerful relicâ€”a hunt that will ultimately bring them face to face with a dangerous monster.</t>
  </si>
  <si>
    <t>https://image.tmdb.org/t/p/original/mvIvNKRIJPPS7WSFarFhOAGIVnU.jpg</t>
  </si>
  <si>
    <t>https://www.disneyplus.com/movies/werewolf-by-night/J1sCDfT3MaDl</t>
  </si>
  <si>
    <t>kyaCzFvWbdM</t>
  </si>
  <si>
    <t>tt15318872</t>
  </si>
  <si>
    <t>6891e91f7a297d387b0563f6</t>
  </si>
  <si>
    <t>What Happens in Vegas</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</si>
  <si>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</si>
  <si>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</si>
  <si>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2008-05-07T00:00:00Z</t>
  </si>
  <si>
    <t>2008-05-08T00:00:00Z</t>
  </si>
  <si>
    <t>https://image.tmdb.org/t/p/original/x3yN37OKHOzqnwa5sum8Ut4nobY.jpg</t>
  </si>
  <si>
    <t>EsO3PfQiXy8</t>
  </si>
  <si>
    <t>Penn Station Entertainment</t>
  </si>
  <si>
    <t>tt1033643</t>
  </si>
  <si>
    <t>6891e91f7a297d387b0563f7</t>
  </si>
  <si>
    <t>What Just Happened</t>
  </si>
  <si>
    <t>what just happened</t>
  </si>
  <si>
    <t>During the course of an ordinary week in Hollywood, movie producer Ben must navigate his way through shark-infested waters as he struggles to complete his latest projects. A demanding studio boss demands extensive changes to a movie starring Sean Penn, while another chief won't greenlight a project unless star Bruce Willis shaves his beard. Meanwhile, Ben tries to reconcile with his wife and maintain a relationship with his young daughter.</t>
  </si>
  <si>
    <t>2009-01-08T00:00:00Z</t>
  </si>
  <si>
    <t>https://image.tmdb.org/t/p/original/o88aPDDMtdwQsPyXqSKhu98jjru.jpg</t>
  </si>
  <si>
    <t>http://whatjusthappenedfilm.com/</t>
  </si>
  <si>
    <t>Q3qt3MgFKzc</t>
  </si>
  <si>
    <t>tt0486674</t>
  </si>
  <si>
    <t>6891e91f7a297d387b0563f8</t>
  </si>
  <si>
    <t>What Men Want</t>
  </si>
  <si>
    <t>what men want</t>
  </si>
  <si>
    <t>Magically able to hear what men are thinking, a sports agent uses her newfound ability to turn the tables on her overbearing male colleagues.</t>
  </si>
  <si>
    <t>https://image.tmdb.org/t/p/original/30IiwvIRqPGjUV0bxJkZfnSiCL.jpg</t>
  </si>
  <si>
    <t>http://whatmenwantmovie.com</t>
  </si>
  <si>
    <t>oIrQ7q0xdVc</t>
  </si>
  <si>
    <t>BET Films</t>
  </si>
  <si>
    <t>tt7634968</t>
  </si>
  <si>
    <t>1912x796</t>
  </si>
  <si>
    <t>6891e91f7a297d387b0563f9</t>
  </si>
  <si>
    <t>What We Do in the Shadows</t>
  </si>
  <si>
    <t>what we do in shadows</t>
  </si>
  <si>
    <t>Vampire housemates try to cope with the complexities of modern life and show a newly turned hipster some of the perks of being undead.</t>
  </si>
  <si>
    <t>2014-06-19T00:00:00Z</t>
  </si>
  <si>
    <t>2015-02-23T00:00:00Z</t>
  </si>
  <si>
    <t>2014-07-06T00:00:00Z</t>
  </si>
  <si>
    <t>https://image.tmdb.org/t/p/original/a2rD3i3DBMeYbA34rBv6z3B9S3a.jpg</t>
  </si>
  <si>
    <t>http://whatwedointheshadows.com/</t>
  </si>
  <si>
    <t>WBly4AfHc3c</t>
  </si>
  <si>
    <t>Unison Films</t>
  </si>
  <si>
    <t>tt3416742</t>
  </si>
  <si>
    <t>6891e91f7a297d387b0563fa</t>
  </si>
  <si>
    <t>What's Eating Gilbert Grape</t>
  </si>
  <si>
    <t>what s eating gilbert grape</t>
  </si>
  <si>
    <t>Gilbert Grape is a small-town young man with a lot of responsibility. Chief among his concerns are his mother, who is so overweight that she can't leave the house, and his mentally impaired younger brother, Arnie, who has a knack for finding trouble. Settled into a job at a grocery store and an ongoing affair with local woman Betty Carver, Gilbert finally has his life shaken up by the free-spirited Becky.</t>
  </si>
  <si>
    <t>1994-01-28T00:00:00Z</t>
  </si>
  <si>
    <t>1993-12-17T00:00:00Z</t>
  </si>
  <si>
    <t>https://image.tmdb.org/t/p/original/8r9yts6XHbB1xNLaPC6ExNAK1Qu.jpg</t>
  </si>
  <si>
    <t>wpSGFets1oM</t>
  </si>
  <si>
    <t>tt0108550</t>
  </si>
  <si>
    <t>6891e91f7a297d387b0563fb</t>
  </si>
  <si>
    <t>What's Love Got to Do with It</t>
  </si>
  <si>
    <t>what s love got to do with it</t>
  </si>
  <si>
    <t>Singer Tina Turner rises to stardom while mustering the courage to break free from her abusive husband Ike.</t>
  </si>
  <si>
    <t>1993-06-09T00:00:00Z</t>
  </si>
  <si>
    <t>https://image.tmdb.org/t/p/original/vNAYuA26Wtf7VfzZEaxZQmJTE4Z.jpg</t>
  </si>
  <si>
    <t>4YMzT2Uelts</t>
  </si>
  <si>
    <t>tt0108551</t>
  </si>
  <si>
    <t>6891e91f7a297d387b0563fc</t>
  </si>
  <si>
    <t>Wheelman</t>
  </si>
  <si>
    <t>wheelman</t>
  </si>
  <si>
    <t>A getaway driver for a bank robbery realizes he has been double crossed and races to find out who betrayed him.</t>
  </si>
  <si>
    <t>2017-10-20T00:00:00Z</t>
  </si>
  <si>
    <t>https://image.tmdb.org/t/p/original/qitUsN1Ea8Bsg8R0QtBB35H2xgB.jpg</t>
  </si>
  <si>
    <t>https://www.netflix.com/title/80113669</t>
  </si>
  <si>
    <t>q6hODbsUE7Y</t>
  </si>
  <si>
    <t>tt5723286</t>
  </si>
  <si>
    <t>6891e91f7a297d387b0563fd</t>
  </si>
  <si>
    <t>When Harry Met Sally...</t>
  </si>
  <si>
    <t>when harry met sally</t>
  </si>
  <si>
    <t>During their travel from Chicago to New York, Harry and Sally debate whether or not sex ruins a friendship between a man and a woman. Eleven years later, and they're still no closer to finding the answer.</t>
  </si>
  <si>
    <t>1989-07-21T00:00:00Z</t>
  </si>
  <si>
    <t>2003-12-01T00:00:00Z</t>
  </si>
  <si>
    <t>2001-07-01T00:00:00Z</t>
  </si>
  <si>
    <t>https://image.tmdb.org/t/p/original/rFOiFUhTMtDetqCGClC9PIgnC1P.jpg</t>
  </si>
  <si>
    <t>TQpG579MsQ4</t>
  </si>
  <si>
    <t>tt0098635</t>
  </si>
  <si>
    <t>1912x1040</t>
  </si>
  <si>
    <t>6891e91f7a297d387b0563fe</t>
  </si>
  <si>
    <t>Whiskey Tango Foxtrot</t>
  </si>
  <si>
    <t>whiskey tango foxtrot</t>
  </si>
  <si>
    <t>In 2002, cable news producer Kim Barker decides to shake up her routine by taking a daring new assignment in Kabul, Afghanistan. Dislodged from her comfortable American lifestyle, Barker finds herself in the middle of an out-of-control war zone. Luckily, she meets Tanya Vanderpoel, a fellow journalist who takes the shell-shocked reporter under her wing. Amid the militants, warlords and nighttime partying, Barker discovers the key to becoming a successful correspondent.</t>
  </si>
  <si>
    <t>https://image.tmdb.org/t/p/original/xaLpB1dhUWkmpJSsJ41vFVpeHf2.jpg</t>
  </si>
  <si>
    <t>dxAcIWDi8ps</t>
  </si>
  <si>
    <t>tt3553442</t>
  </si>
  <si>
    <t>6891e91f7a297d387b0563ff</t>
  </si>
  <si>
    <t>White Elephant</t>
  </si>
  <si>
    <t>white elephant</t>
  </si>
  <si>
    <t>An ex-marine enforcer must battle his conscience and code of honor when he is forced to do things for the mob.</t>
  </si>
  <si>
    <t>https://image.tmdb.org/t/p/original/lG56H40Y1BuHSPoWtEgDJsSgDBZ.jpg</t>
  </si>
  <si>
    <t>5zEPU7Ekz00</t>
  </si>
  <si>
    <t>tt14686544</t>
  </si>
  <si>
    <t>6891e91f7a297d387b056400</t>
  </si>
  <si>
    <t>White House Down</t>
  </si>
  <si>
    <t>white house down</t>
  </si>
  <si>
    <t>Capitol Policeman John Cale has just been denied his dream job with the Secret Service protecting President James Sawyer. Not wanting to let down his little girl with the news, he takes her on a tour of the White House, when the complex is overtaken by a heavily armed paramilitary group. Now, with the nation's government falling into chaos and time running out, it's up to Cale to save the president, his daughter, and the country.</t>
  </si>
  <si>
    <t>2013-06-27T00:00:00Z</t>
  </si>
  <si>
    <t>2013-06-28T00:00:00Z</t>
  </si>
  <si>
    <t>https://image.tmdb.org/t/p/original/6TeIVKPw7nXXWy2zKmDmlnSwzb7.jpg</t>
  </si>
  <si>
    <t>aVzMUz3coio</t>
  </si>
  <si>
    <t>tt2334879</t>
  </si>
  <si>
    <t>6891e91f7a297d387b056401</t>
  </si>
  <si>
    <t>White Men Can't Jump</t>
  </si>
  <si>
    <t>white men can t jump</t>
  </si>
  <si>
    <t>Two street basketball hustlers try to con each other, then team up for a bigger score.</t>
  </si>
  <si>
    <t>1992-03-27T00:00:00Z</t>
  </si>
  <si>
    <t>https://image.tmdb.org/t/p/original/jnI05Z2Cm9ACEJo8FGen7tdHKLl.jpg</t>
  </si>
  <si>
    <t>NHRvNAENaxk</t>
  </si>
  <si>
    <t>tt0105812</t>
  </si>
  <si>
    <t>6891e91f7a297d387b056402</t>
  </si>
  <si>
    <t>Seemingly opposite street hoopers, Jeremy, an injury prone former star, and Kamal, a has-been prodigy, team up to take one final shot at living out their dreams.</t>
  </si>
  <si>
    <t>https://image.tmdb.org/t/p/original/i83Ykng2HVY5EF043zMmeQdLUQY.jpg</t>
  </si>
  <si>
    <t>https://www.20thcenturystudios.com/movies/white-men-cant-jump</t>
  </si>
  <si>
    <t>noxvcFVmG4E</t>
  </si>
  <si>
    <t>tt6436620</t>
  </si>
  <si>
    <t>6891e91f7a297d387b056403</t>
  </si>
  <si>
    <t>Whitey: United States of America v. James J. Bulger</t>
  </si>
  <si>
    <t>whitey united states america v james j bulger</t>
  </si>
  <si>
    <t>A documentary that captures the sensational trial of infamous gangster James 'Whitey' Bulger, using the legal proceedings as a springboard to explore allegations of corruption within the highest levels of law enforcement. Academy Award-nominated filmmaker Joe Berlinger examines Bulger's relationship with the FBI and Department of Justice that allowed him to reign over a criminal empire in Boston for decades.</t>
  </si>
  <si>
    <t>https://image.tmdb.org/t/p/original/aNfl6Oh6yO46mOVo0NdQZpEg3Ic.jpg</t>
  </si>
  <si>
    <t>R2klCnCBHFA</t>
  </si>
  <si>
    <t>CNN Films</t>
  </si>
  <si>
    <t>tt3326366</t>
  </si>
  <si>
    <t>6891e91f7a297d387b056404</t>
  </si>
  <si>
    <t>Wild Bill</t>
  </si>
  <si>
    <t>wild bill</t>
  </si>
  <si>
    <t>Biopic about famous gunslinger Wild Bill Hickock. The early career of legendary lawman is telescoped and culminates in his relocation in Deadwood and a reunion with Calamity Jane.</t>
  </si>
  <si>
    <t>https://image.tmdb.org/t/p/original/g5sQTDwc4BcvRCBAhnujhBPIEO1.jpg</t>
  </si>
  <si>
    <t>vsLUneCKuO8</t>
  </si>
  <si>
    <t>tt0114938</t>
  </si>
  <si>
    <t>6891e91f7a297d387b056405</t>
  </si>
  <si>
    <t>Wild Card</t>
  </si>
  <si>
    <t>wild card</t>
  </si>
  <si>
    <t>When a Las Vegas bodyguard with lethal skills and a gambling problem gets in trouble with the mob, he has one last playâ€¦ and it's all or nothing.</t>
  </si>
  <si>
    <t>2015-01-14T00:00:00Z</t>
  </si>
  <si>
    <t>https://image.tmdb.org/t/p/original/zN80Tlly8oMpKbVJv2TfRIj8dHG.jpg</t>
  </si>
  <si>
    <t>zC7gAb8veZo</t>
  </si>
  <si>
    <t>SJ Pictures</t>
  </si>
  <si>
    <t>tt2231253</t>
  </si>
  <si>
    <t>6891e91f7a297d387b056406</t>
  </si>
  <si>
    <t>Wild Hogs</t>
  </si>
  <si>
    <t>wild hogs</t>
  </si>
  <si>
    <t>Restless and ready for an adventure, four suburban bikers leave the safety of their subdivision and head out on the open road. But complications ensue when they cross paths with an intimidating band of New Mexico bikers known as the Del Fuegos.</t>
  </si>
  <si>
    <t>2007-03-02T00:00:00Z</t>
  </si>
  <si>
    <t>https://image.tmdb.org/t/p/original/qYyPCZcpNGZwbyBo1gwdCiW5hHC.jpg</t>
  </si>
  <si>
    <t>http://video.movies.go.com/wildhogs/</t>
  </si>
  <si>
    <t>r6SSpOJ_aS4</t>
  </si>
  <si>
    <t>tt0486946</t>
  </si>
  <si>
    <t>6891e91f7a297d387b056407</t>
  </si>
  <si>
    <t>Wild Target</t>
  </si>
  <si>
    <t>wild target</t>
  </si>
  <si>
    <t>Victor Maynard is a middle-aged, solitary assassin who lives to please his formidable mother, despite his own peerless reputation for lethal efficiency. His professional routine is interrupted when he finds himself drawn to one of his intended victims. After sparing her life, he unexpectedly acquires a young apprentice. Believing Victor to be a private detective, his two new companions tag along, while he attempts to thwart the murderous attentions of his unhappy client.</t>
  </si>
  <si>
    <t>2010-06-17T00:00:00Z</t>
  </si>
  <si>
    <t>2011-08-19T00:00:00Z</t>
  </si>
  <si>
    <t>2011-02-08T00:00:00Z</t>
  </si>
  <si>
    <t>https://image.tmdb.org/t/p/original/ejKD5DQ7jouzEkz1fx5Fr8li2ZA.jpg</t>
  </si>
  <si>
    <t>http://www.wildtargetmovie.com/</t>
  </si>
  <si>
    <t>PmS3ePcA6VU</t>
  </si>
  <si>
    <t>Regent Capital</t>
  </si>
  <si>
    <t>tt1235189</t>
  </si>
  <si>
    <t>6891e91f7a297d387b056408</t>
  </si>
  <si>
    <t>Wild Wild West</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</si>
  <si>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</si>
  <si>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</si>
  <si>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1999-06-30T00:00:00Z</t>
  </si>
  <si>
    <t>2000-01-26T00:00:00Z</t>
  </si>
  <si>
    <t>2002-08-30T00:00:00Z</t>
  </si>
  <si>
    <t>https://image.tmdb.org/t/p/original/1AUzpDzJSecEBIgwUIPzL5KMuTQ.jpg</t>
  </si>
  <si>
    <t>eukojcMn2js</t>
  </si>
  <si>
    <t>tt0120891</t>
  </si>
  <si>
    <t>6891e91f7a297d387b056409</t>
  </si>
  <si>
    <t>Willow</t>
  </si>
  <si>
    <t>willow</t>
  </si>
  <si>
    <t>The evil Queen Bavmorda hunts the newborn princess Elora Danan, a child prophesied to bring about her downfall. When the royal infant is found by Willow, a timid farmer and aspiring sorcerer, he's entrusted with delivering her from evil.</t>
  </si>
  <si>
    <t>1988-05-20T00:00:00Z</t>
  </si>
  <si>
    <t>1995-01-01T00:00:00Z</t>
  </si>
  <si>
    <t>2003-11-29T00:00:00Z</t>
  </si>
  <si>
    <t>https://image.tmdb.org/t/p/original/pAIRGMIdN7ZdZhflazdV2ezuJ9f.jpg</t>
  </si>
  <si>
    <t>9KhFp9fqrHc</t>
  </si>
  <si>
    <t>tt0096446</t>
  </si>
  <si>
    <t>6891e91f7a297d387b05640a</t>
  </si>
  <si>
    <t>Willy Wonka &amp; the Chocolate Factory</t>
  </si>
  <si>
    <t>willy wonka chocolate factory</t>
  </si>
  <si>
    <t>When eccentric candy man Willy Wonka promises a lifetime supply of sweets and a tour of his chocolate factory to five lucky kids, penniless Charlie Bucket seeks the golden ticket that will make him a winner.</t>
  </si>
  <si>
    <t>1971-06-29T00:00:00Z</t>
  </si>
  <si>
    <t>2002-07-20T00:00:00Z</t>
  </si>
  <si>
    <t>https://image.tmdb.org/t/p/original/xL2GISX0MODJfpHrMdLdZF6xWgW.jpg</t>
  </si>
  <si>
    <t>https://www.warnerbros.com/movies/willy-wonka-chocolate-factory</t>
  </si>
  <si>
    <t>2WKPKnggJqk</t>
  </si>
  <si>
    <t>Wolper Pictures</t>
  </si>
  <si>
    <t>tt0067992</t>
  </si>
  <si>
    <t>6891e91f7a297d387b05640b</t>
  </si>
  <si>
    <t>Win Win</t>
  </si>
  <si>
    <t>win win</t>
  </si>
  <si>
    <t>When down-on-his-luck part-time high school wrestling coach Mike agrees to become legal guardian to an elderly man, his ward's troubled grandson turns out to be a star grappler, sparking dreams of a big win -- until the boy's mother retrieves him.</t>
  </si>
  <si>
    <t>2011-03-18T00:00:00Z</t>
  </si>
  <si>
    <t>https://image.tmdb.org/t/p/original/xX0Ryq5J2weFF5BPYb80giKUL02.jpg</t>
  </si>
  <si>
    <t>http://www.foxsearchlight.com/winwin/</t>
  </si>
  <si>
    <t>_TfeGeg6Erg</t>
  </si>
  <si>
    <t>Next Wednesday Productions</t>
  </si>
  <si>
    <t>tt1606392</t>
  </si>
  <si>
    <t>6891e91f7a297d387b05640c</t>
  </si>
  <si>
    <t>Windtalkers</t>
  </si>
  <si>
    <t>windtalkers</t>
  </si>
  <si>
    <t>Joe Enders is a gung-ho Marine assigned to protect a "windtalker" - one of several Navajo Indians who were used to relay messages during World War II because their spoken language was indecipherable to Japanese code breakers.</t>
  </si>
  <si>
    <t>2002-10-15T00:00:00Z</t>
  </si>
  <si>
    <t>https://image.tmdb.org/t/p/original/547q4HXlvEcS06lujfb2yzsTP3H.jpg</t>
  </si>
  <si>
    <t>BfI-vfxEN3U</t>
  </si>
  <si>
    <t>Lion Rock Productions</t>
  </si>
  <si>
    <t>tt0245562</t>
  </si>
  <si>
    <t>6891e91f7a297d387b05640d</t>
  </si>
  <si>
    <t>Windy City Heat</t>
  </si>
  <si>
    <t>windy city heat</t>
  </si>
  <si>
    <t>A man caught up in the glamor of being a Hollywood celebrity has no idea that the production he's in is a fake.</t>
  </si>
  <si>
    <t>2003-10-12T00:00:00Z</t>
  </si>
  <si>
    <t>https://image.tmdb.org/t/p/original/iQ3OEzSfkWoz0f4RahXnYJlJ4w3.jpg</t>
  </si>
  <si>
    <t>Comedy Central Films</t>
  </si>
  <si>
    <t>tt0383053</t>
  </si>
  <si>
    <t>720x496</t>
  </si>
  <si>
    <t>6891e91f7a297d387b05640e</t>
  </si>
  <si>
    <t>Winter's Bone</t>
  </si>
  <si>
    <t>winter s bone</t>
  </si>
  <si>
    <t>After discovering her father put their house up for his bail bond and then disappeared, 17-year-old Ree Dolly must confront the local criminal underworld and the harsh Ozark wilderness in order to to track down her father and save her family.</t>
  </si>
  <si>
    <t>https://image.tmdb.org/t/p/original/a0qhPkNlxLfsf5B2jFyI1Pp04XV.jpg</t>
  </si>
  <si>
    <t>http://www.wintersbonemovie.com</t>
  </si>
  <si>
    <t>bE_X2pDRXyY</t>
  </si>
  <si>
    <t>tt1399683</t>
  </si>
  <si>
    <t>6891e91f7a297d387b05640f</t>
  </si>
  <si>
    <t>With Honors</t>
  </si>
  <si>
    <t>with honors</t>
  </si>
  <si>
    <t>Convinced he'll graduate with honors because of his thesis paper, a stuffy Harvard student finds his paper being held hostage by a homeless man, who might be the guy to school the young man in life.</t>
  </si>
  <si>
    <t>1994-04-29T00:00:00Z</t>
  </si>
  <si>
    <t>https://image.tmdb.org/t/p/original/iMcSUbMT13Rb8fmhwvanVAMwRW.jpg</t>
  </si>
  <si>
    <t>DZ7Fm26YJjs</t>
  </si>
  <si>
    <t>Spring Creek Pictures</t>
  </si>
  <si>
    <t>tt0111732</t>
  </si>
  <si>
    <t>6891e91f7a297d387b056410</t>
  </si>
  <si>
    <t>Wonder Woman</t>
  </si>
  <si>
    <t>wonder woman</t>
  </si>
  <si>
    <t>An Amazon princess comes to the world of Man in the grips of the First World War to confront the forces of evil and bring an end to human conflict.</t>
  </si>
  <si>
    <t>2017-09-19T00:00:00Z</t>
  </si>
  <si>
    <t>2017-06-01T00:00:00Z</t>
  </si>
  <si>
    <t>https://image.tmdb.org/t/p/original/v4ncgZjG2Zu8ZW5al1vIZTsSjqX.jpg</t>
  </si>
  <si>
    <t>https://www.warnerbros.com/movies/wonder-woman</t>
  </si>
  <si>
    <t>VSB4wGIdDwo</t>
  </si>
  <si>
    <t>tt0451279</t>
  </si>
  <si>
    <t>Wonder Woman Collection</t>
  </si>
  <si>
    <t>6891e91f7a297d387b056411</t>
  </si>
  <si>
    <t>Wonder Woman 1984</t>
  </si>
  <si>
    <t>wonder woman 1984</t>
  </si>
  <si>
    <t>A botched store robbery places Wonder Woman in a global battle against a powerful and mysterious ancient force that puts her powers in jeopardy.</t>
  </si>
  <si>
    <t>2020-12-16T00:00:00Z</t>
  </si>
  <si>
    <t>2021-03-22T00:00:00Z</t>
  </si>
  <si>
    <t>2020-12-18T00:00:00Z</t>
  </si>
  <si>
    <t>https://image.tmdb.org/t/p/original/8UlWHLMpgZm9bx6QYh0NFoq67TZ.jpg</t>
  </si>
  <si>
    <t>https://www.warnerbros.com/movies/wonder-woman-1984</t>
  </si>
  <si>
    <t>EMgbWouN4wE</t>
  </si>
  <si>
    <t>tt7126948</t>
  </si>
  <si>
    <t>6891e91f7a297d387b056412</t>
  </si>
  <si>
    <t>World Trade Center</t>
  </si>
  <si>
    <t>world trade center</t>
  </si>
  <si>
    <t>Two police officers struggle to survive when they become trapped beneath the rubble of the World Trade Center on September 11, 2001.</t>
  </si>
  <si>
    <t>2006-08-09T00:00:00Z</t>
  </si>
  <si>
    <t>2009-09-07T00:00:00Z</t>
  </si>
  <si>
    <t>https://image.tmdb.org/t/p/original/bfTiVc8kxq8uRXeblV3Ct35APGu.jpg</t>
  </si>
  <si>
    <t>8M9lz5R1K2A</t>
  </si>
  <si>
    <t>tt0469641</t>
  </si>
  <si>
    <t>6891e91f7a297d387b056413</t>
  </si>
  <si>
    <t>World War Z</t>
  </si>
  <si>
    <t>world war z</t>
  </si>
  <si>
    <t>Life for former United Nations investigator Gerry Lane and his family seems content. Suddenly, the world is plagued by a mysterious infection turning whole human populations into rampaging mindless zombies. After barely escaping the chaos, Lane is persuaded to go on a mission to investigate this disease. What follows is a perilous trek around the world where Lane must brave horrific dangers and long odds to find answers before human civilization falls.</t>
  </si>
  <si>
    <t>https://image.tmdb.org/t/p/original/aCnVdvExw6UWSeQfr0tUH3jr4qG.jpg</t>
  </si>
  <si>
    <t>http://www.worldwarzmovie.com</t>
  </si>
  <si>
    <t>TvRCQM2HrXs</t>
  </si>
  <si>
    <t>tt0816711</t>
  </si>
  <si>
    <t>6891e91f7a297d387b056414</t>
  </si>
  <si>
    <t>Wrath of Man</t>
  </si>
  <si>
    <t>wrath man</t>
  </si>
  <si>
    <t>A cold and mysterious new security guard for a Los Angeles cash truck company surprises his co-workers when he unleashes precision skills during a heist. The crew is left wondering who he is and where he came from. Soon, the marksman's ultimate motive becomes clear as he takes dramatic and irrevocable steps to settle a score.</t>
  </si>
  <si>
    <t>2021-07-13T00:00:00Z</t>
  </si>
  <si>
    <t>2021-05-25T00:00:00Z</t>
  </si>
  <si>
    <t>https://image.tmdb.org/t/p/original/M7SUK85sKjaStg4TKhlAVyGlz3.jpg</t>
  </si>
  <si>
    <t>https://www.miramax.com/movie/wrath-of-man</t>
  </si>
  <si>
    <t>wo1kO8m2Nik</t>
  </si>
  <si>
    <t>tt11083552</t>
  </si>
  <si>
    <t>6891e91f7a297d387b056415</t>
  </si>
  <si>
    <t>Wrath of the Titans</t>
  </si>
  <si>
    <t>wrath titans</t>
  </si>
  <si>
    <t>Perseus tries to live a quieter life as a village fisherman while â€“ dangerously weakened by humanity's lack of devotion â€“ the gods are losing control of the long-imprisoned Titans and their ferocious leader, Kronos.</t>
  </si>
  <si>
    <t>2012-05-08T00:00:00Z</t>
  </si>
  <si>
    <t>https://image.tmdb.org/t/p/original/b9n2R3xZWQ8MVZgndQoV34stS0h.jpg</t>
  </si>
  <si>
    <t>http://www.wrathofthetitansmovie.org</t>
  </si>
  <si>
    <t>8jEWLCZA7R8</t>
  </si>
  <si>
    <t>tt1646987</t>
  </si>
  <si>
    <t>6891e91f7a297d387b056416</t>
  </si>
  <si>
    <t>Wyatt Earp</t>
  </si>
  <si>
    <t>wyatt earp</t>
  </si>
  <si>
    <t>From Wichita to Dodge City, to the O.K. Corral in Tombstone, Wyatt Earp is taught that nothing matters more than family and the law. Joined by his brothers and Doc Holliday, Earp wages war on the dreaded Clanton and McLaury gangs.</t>
  </si>
  <si>
    <t>https://image.tmdb.org/t/p/original/51LItgyecu2KMAtIchYogEykCIu.jpg</t>
  </si>
  <si>
    <t>3deAQVbaqlY</t>
  </si>
  <si>
    <t>Paragon Entertainment Corp.</t>
  </si>
  <si>
    <t>tt0111756</t>
  </si>
  <si>
    <t>1920x790</t>
  </si>
  <si>
    <t>6891e91f7a297d387b056417</t>
  </si>
  <si>
    <t>Wyatt Earp's Revenge</t>
  </si>
  <si>
    <t>wyatt earp s revenge</t>
  </si>
  <si>
    <t>Wyatt Earp is approached by a journalist for an interview about how he became a famous sheriff. Earp told the story of how he was a fearless U.S. Marshall. If 27-year old Wyatt Earp comes out that his first girlfriend Dora Hand was murdered. Together with his friend Doc Holliday, Bat Masterson, Bill Tilghman and Charlie Bassett he goes hunting for the perpetrator ...</t>
  </si>
  <si>
    <t>https://image.tmdb.org/t/p/original/m1CQPm1tzzlxRj1nhOfUJ34Mkx.jpg</t>
  </si>
  <si>
    <t>4UkHthd8vjE</t>
  </si>
  <si>
    <t>tt1861439</t>
  </si>
  <si>
    <t>6891e91f7a297d387b056418</t>
  </si>
  <si>
    <t>X-Men</t>
  </si>
  <si>
    <t>x men</t>
  </si>
  <si>
    <t>Two mutants, Rogue and Wolverine, come to a private academy for their kind whose resident superhero team, the X-Men, must oppose a terrorist organization with similar powers.</t>
  </si>
  <si>
    <t>2000-08-15T00:00:00Z</t>
  </si>
  <si>
    <t>https://image.tmdb.org/t/p/original/bRDAc4GogyS9ci3ow7UnInOcriN.jpg</t>
  </si>
  <si>
    <t>https://www.20thcenturystudios.com/movies/x-men</t>
  </si>
  <si>
    <t>s4Wqw8tqgdM</t>
  </si>
  <si>
    <t>tt0120903</t>
  </si>
  <si>
    <t>6891e91f7a297d387b056419</t>
  </si>
  <si>
    <t>X-Men: Apocalypse</t>
  </si>
  <si>
    <t>x men apocalypse</t>
  </si>
  <si>
    <t>After the re-emergence of the world's first mutant, world-destroyer Apocalypse, the X-Men must unite to defeat his extinction level plan.</t>
  </si>
  <si>
    <t>2016-09-19T00:00:00Z</t>
  </si>
  <si>
    <t>https://image.tmdb.org/t/p/original/ikA8UhYdTGpqbatFa93nIf6noSr.jpg</t>
  </si>
  <si>
    <t>https://family.20thcenturystudios.com/movies/x-men-apocalypse</t>
  </si>
  <si>
    <t>Jer8XjMrUB4</t>
  </si>
  <si>
    <t>tt3385516</t>
  </si>
  <si>
    <t>6891e91f7a297d387b05641a</t>
  </si>
  <si>
    <t>X-Men: Days of Future Past</t>
  </si>
  <si>
    <t>x men days future past</t>
  </si>
  <si>
    <t>The ultimate X-Men ensemble fights a war for the survival of the species across two time periods as they join forces with their younger selves in an epic battle that must change the past â€“ to save our future.</t>
  </si>
  <si>
    <t>2014-05-15T00:00:00Z</t>
  </si>
  <si>
    <t>2016-05-07T00:00:00Z</t>
  </si>
  <si>
    <t>https://image.tmdb.org/t/p/original/tYfijzolzgoMOtegh1Y7j2Enorg.jpg</t>
  </si>
  <si>
    <t>https://www.20thcenturystudios.com/movies/x-men-days-of-future-past</t>
  </si>
  <si>
    <t>gsjtg7m1MMM</t>
  </si>
  <si>
    <t>tt1877832</t>
  </si>
  <si>
    <t>1916x796</t>
  </si>
  <si>
    <t>6891e91f7a297d387b05641b</t>
  </si>
  <si>
    <t>X-Men: First Class</t>
  </si>
  <si>
    <t>x 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</si>
  <si>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</si>
  <si>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2011-06-01T00:00:00Z</t>
  </si>
  <si>
    <t>2011-10-05T00:00:00Z</t>
  </si>
  <si>
    <t>2013-08-24T00:00:00Z</t>
  </si>
  <si>
    <t>https://image.tmdb.org/t/p/original/hNEokmUke0dazoBhttFN0o3L7Xv.jpg</t>
  </si>
  <si>
    <t>https://www.20thcenturystudios.com/movies/x-men-first-class</t>
  </si>
  <si>
    <t>XKF6J6kgs0s</t>
  </si>
  <si>
    <t>tt1270798</t>
  </si>
  <si>
    <t>6891e91f7a297d387b05641c</t>
  </si>
  <si>
    <t>X-Men Origins: Wolverine</t>
  </si>
  <si>
    <t>x men origins wolverine</t>
  </si>
  <si>
    <t>After seeking to live a normal life, Logan sets out to avenge the death of his girlfriend by undergoing the mutant Weapon X program and becoming Wolverine.</t>
  </si>
  <si>
    <t>2009-04-28T00:00:00Z</t>
  </si>
  <si>
    <t>2009-04-29T00:00:00Z</t>
  </si>
  <si>
    <t>https://image.tmdb.org/t/p/original/yj8LbTju1p7CUJg7US2unSBk33s.jpg</t>
  </si>
  <si>
    <t>https://www.20thcenturystudios.com/movies/x-men-origins-wolverine</t>
  </si>
  <si>
    <t>PzyjvWiigxg</t>
  </si>
  <si>
    <t>tt0458525</t>
  </si>
  <si>
    <t>6891e91f7a297d387b05641d</t>
  </si>
  <si>
    <t>X-Men: The Last Stand</t>
  </si>
  <si>
    <t>x men last stand</t>
  </si>
  <si>
    <t>When a cure is found to treat mutations, lines are drawn amongst the X-Menâ€”led by Professor Charles Xavierâ€”and the Brotherhood, a band of powerful mutants organised under Xavier's former ally, Magneto.</t>
  </si>
  <si>
    <t>2006-05-24T00:00:00Z</t>
  </si>
  <si>
    <t>2006-10-02T00:00:00Z</t>
  </si>
  <si>
    <t>2006-05-26T00:00:00Z</t>
  </si>
  <si>
    <t>https://image.tmdb.org/t/p/original/a2xicU8DpKtRizOHjQLC1JyCSRS.jpg</t>
  </si>
  <si>
    <t>https://www.20thcenturystudios.com/movies/x-men-the-last-stand</t>
  </si>
  <si>
    <t>X8ozc_dQprk</t>
  </si>
  <si>
    <t>tt0376994</t>
  </si>
  <si>
    <t>6891e91f7a297d387b05641e</t>
  </si>
  <si>
    <t>X2</t>
  </si>
  <si>
    <t>x2</t>
  </si>
  <si>
    <t>Professor Charles Xavier and his team of genetically gifted superheroes face a rising tide of anti-mutant sentiment led by Col. William Stryker. Storm, Wolverine and Jean Grey must join their usual nemesesâ€”Magneto and Mystiqueâ€”to unhinge Stryker's scheme to exterminate all mutants.</t>
  </si>
  <si>
    <t>2003-04-27T00:00:00Z</t>
  </si>
  <si>
    <t>2003-09-17T00:00:00Z</t>
  </si>
  <si>
    <t>https://image.tmdb.org/t/p/original/rtrd4qieMAhoUshu83Vi1GazM1O.jpg</t>
  </si>
  <si>
    <t>https://www.20thcenturystudios.com/movies/x2</t>
  </si>
  <si>
    <t>yVzqz_zpP20</t>
  </si>
  <si>
    <t>tt0290334</t>
  </si>
  <si>
    <t>6891e91f7a297d387b05641f</t>
  </si>
  <si>
    <t>xXx</t>
  </si>
  <si>
    <t>xxx</t>
  </si>
  <si>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</si>
  <si>
    <t>2002-08-09T00:00:00Z</t>
  </si>
  <si>
    <t>2002-12-31T00:00:00Z</t>
  </si>
  <si>
    <t>https://image.tmdb.org/t/p/original/xeEw3eLeSFmJgXZzmF2Efww0q3s.jpg</t>
  </si>
  <si>
    <t>http://www.sonypictures.com/movies/xxx/</t>
  </si>
  <si>
    <t>NgPdDDzVhkA</t>
  </si>
  <si>
    <t>tt0295701</t>
  </si>
  <si>
    <t>xXx Collection</t>
  </si>
  <si>
    <t>6891e91f7a297d387b056420</t>
  </si>
  <si>
    <t>xXx: Return of Xander Cage</t>
  </si>
  <si>
    <t>xxx return xander cage</t>
  </si>
  <si>
    <t>Xander Cage is left for dead after an incident, though he secretly returns to action for a new, tough assignment with his handler Augustus Gibbons.</t>
  </si>
  <si>
    <t>2017-02-24T00:00:00Z</t>
  </si>
  <si>
    <t>https://image.tmdb.org/t/p/original/hba8zREJpP1AYhaXgb2oJLQeO0K.jpg</t>
  </si>
  <si>
    <t>Rox Productions</t>
  </si>
  <si>
    <t>tt1293847</t>
  </si>
  <si>
    <t>6891e91f7a297d387b056421</t>
  </si>
  <si>
    <t>xXx: State of the Union</t>
  </si>
  <si>
    <t>xxx state union</t>
  </si>
  <si>
    <t>Darius Stone's criminal record and extreme sports obsession make him the perfect candidate to be the newest XXX agent. He must save the U.S. government from a deadly conspiracy led by five-star general and Secretary of Defense George Deckert.</t>
  </si>
  <si>
    <t>https://image.tmdb.org/t/p/original/9Bmvsv11yf4eIHRePul7sFO1Oh.jpg</t>
  </si>
  <si>
    <t>http://www.sonypictures.com/movies/xxxstateoftheunion/</t>
  </si>
  <si>
    <t>TS8Pl4tsJGQ</t>
  </si>
  <si>
    <t>tt0329774</t>
  </si>
  <si>
    <t>6891e91f7a297d387b056422</t>
  </si>
  <si>
    <t>Year One</t>
  </si>
  <si>
    <t>year one</t>
  </si>
  <si>
    <t>When a couple of lazy hunter-gatherers are banished from their primitive village, they set off on an epic journey through the ancient world.</t>
  </si>
  <si>
    <t>2009-06-26T00:00:00Z</t>
  </si>
  <si>
    <t>https://image.tmdb.org/t/p/original/qF573jdJYwtCbXVXPDn4xu8nW2a.jpg</t>
  </si>
  <si>
    <t>4H_Eepvg3aU</t>
  </si>
  <si>
    <t>tt1045778</t>
  </si>
  <si>
    <t>6891e91f7a297d387b056423</t>
  </si>
  <si>
    <t>Yes Man</t>
  </si>
  <si>
    <t>yes man</t>
  </si>
  <si>
    <t>Carl Allen, a guy whose life is going nowhere, signs up for a self-help program based on one simple covenant: say yes to everythingâ€¦and anything.</t>
  </si>
  <si>
    <t>2008-12-09T00:00:00Z</t>
  </si>
  <si>
    <t>https://image.tmdb.org/t/p/original/16zVbgFLTUaUTG1wQHuGjfWNuDM.jpg</t>
  </si>
  <si>
    <t>https://www.warnerbros.com/movies/yes-man</t>
  </si>
  <si>
    <t>fifBy4N3-_k</t>
  </si>
  <si>
    <t>tt1068680</t>
  </si>
  <si>
    <t>6891e91f7a297d387b056424</t>
  </si>
  <si>
    <t>You Kill Me</t>
  </si>
  <si>
    <t>you kill me</t>
  </si>
  <si>
    <t>While drying out on the West Coast, an alcoholic hit man befriends a tart-tongued woman who might just come in handy when it's time for him to return to Buffalo and settle some old scores.</t>
  </si>
  <si>
    <t>https://image.tmdb.org/t/p/original/4C5VQVdE2YRBPhpZLnExk1XUzDZ.jpg</t>
  </si>
  <si>
    <t>http://www.youkillmethefilm.com/</t>
  </si>
  <si>
    <t>lW-yEUdtdJo</t>
  </si>
  <si>
    <t>Independent Film Group</t>
  </si>
  <si>
    <t>tt0796375</t>
  </si>
  <si>
    <t>6891e91f7a297d387b056425</t>
  </si>
  <si>
    <t>You Only Live Twice</t>
  </si>
  <si>
    <t>you only live twice</t>
  </si>
  <si>
    <t>A mysterious spacecraft captures Russian and American space capsules and brings the two superpowers to the brink of war. James Bond investigates the case in Japan and comes face to face with his archenemy Blofeld.</t>
  </si>
  <si>
    <t>1967-06-13T00:00:00Z</t>
  </si>
  <si>
    <t>2010-04-27T00:00:00Z</t>
  </si>
  <si>
    <t>https://image.tmdb.org/t/p/original/gIhS0VC7YzI8pj6zfS3KxsxV0dS.jpg</t>
  </si>
  <si>
    <t>https://www.mgm.com/movies/you-only-live-twice</t>
  </si>
  <si>
    <t>gMXuLObYidM</t>
  </si>
  <si>
    <t>tt0062512</t>
  </si>
  <si>
    <t>6891e91f7a297d387b056426</t>
  </si>
  <si>
    <t>You People</t>
  </si>
  <si>
    <t>you people</t>
  </si>
  <si>
    <t>A new couple and their families reckon with modern love amid culture clashes, societal expectations and generational differences.</t>
  </si>
  <si>
    <t>2023-01-20T00:00:00Z</t>
  </si>
  <si>
    <t>2023-01-27T00:00:00Z</t>
  </si>
  <si>
    <t>https://image.tmdb.org/t/p/original/x5E4TndwASNkaK2hwgeYfsIVo2x.jpg</t>
  </si>
  <si>
    <t>https://www.netflix.com/title/81194505</t>
  </si>
  <si>
    <t>pCMHc-IFAB0</t>
  </si>
  <si>
    <t>Khalabo Ink Society</t>
  </si>
  <si>
    <t>tt14826022</t>
  </si>
  <si>
    <t>6891e91f7a297d387b056427</t>
  </si>
  <si>
    <t>You've Got Mail</t>
  </si>
  <si>
    <t>you ve got mail</t>
  </si>
  <si>
    <t>Book superstore magnate, Joe Fox and independent book shop owner, Kathleen Kelly fall in love in the anonymity of the Internetâ€”both blissfully unaware that he's trying to put her out of business.</t>
  </si>
  <si>
    <t>1998-12-18T00:00:00Z</t>
  </si>
  <si>
    <t>2002-05-12T00:00:00Z</t>
  </si>
  <si>
    <t>https://image.tmdb.org/t/p/original/e2uVtH6TpMfUl7WeOM70ezkcjsU.jpg</t>
  </si>
  <si>
    <t>http://youvegotmail.warnerbros.com</t>
  </si>
  <si>
    <t>znESQTt3L80</t>
  </si>
  <si>
    <t>tt0128853</t>
  </si>
  <si>
    <t>6891e91f7a297d387b056428</t>
  </si>
  <si>
    <t>Young Frankenstein</t>
  </si>
  <si>
    <t>young frankenstein</t>
  </si>
  <si>
    <t>A young neurosurgeon inherits the castle of his grandfather, the famous Dr. Victor von Frankenstein. In the castle he finds a funny hunchback, a pretty lab assistant and the elderly housekeeper. Young Frankenstein believes that the work of his grandfather was delusional, but when he discovers the book where the mad doctor described his reanimation experiment, he suddenly changes his mind.</t>
  </si>
  <si>
    <t>1974-12-15T00:00:00Z</t>
  </si>
  <si>
    <t>1981-01-01T00:00:00Z</t>
  </si>
  <si>
    <t>2002-08-07T00:00:00Z</t>
  </si>
  <si>
    <t>https://image.tmdb.org/t/p/original/tQJAWbIjvvqVKLLbIZHtwGw2HTf.jpg</t>
  </si>
  <si>
    <t>sO8g8VmFf0M</t>
  </si>
  <si>
    <t>tt0072431</t>
  </si>
  <si>
    <t>6891e91f7a297d387b056429</t>
  </si>
  <si>
    <t>Young Guns</t>
  </si>
  <si>
    <t>young guns</t>
  </si>
  <si>
    <t>A group of young gunmen, led by Billy the Kid, become deputies to avenge the murder of the rancher who became their benefactor. But when Billy takes their authority too far, they become the hunted.</t>
  </si>
  <si>
    <t>1988-02-17T00:00:00Z</t>
  </si>
  <si>
    <t>https://image.tmdb.org/t/p/original/stvh1A3mj8NYyczE7RvwdtDRCo2.jpg</t>
  </si>
  <si>
    <t>2OAF9_lUryk</t>
  </si>
  <si>
    <t>tt0096487</t>
  </si>
  <si>
    <t>Young Guns Collection</t>
  </si>
  <si>
    <t>6891e91f7a297d387b05642a</t>
  </si>
  <si>
    <t>Young Guns II</t>
  </si>
  <si>
    <t>young guns ii</t>
  </si>
  <si>
    <t>Three of the original five "young guns" â€” Billy the Kid, Jose Chavez y Chavez, and Doc Scurlock â€” return in Young Guns, Part 2, which is the story of Billy the Kid and his race to safety in Old Mexico while being trailed by a group of government agents led by Pat Garrett.</t>
  </si>
  <si>
    <t>1990-08-01T00:00:00Z</t>
  </si>
  <si>
    <t>1995-10-01T00:00:00Z</t>
  </si>
  <si>
    <t>2002-03-02T00:00:00Z</t>
  </si>
  <si>
    <t>https://image.tmdb.org/t/p/original/7kMjla98srGHlFzAEmoGRcr6GN1.jpg</t>
  </si>
  <si>
    <t>r-FmfxLy7fo</t>
  </si>
  <si>
    <t>tt0100994</t>
  </si>
  <si>
    <t>1272x720</t>
  </si>
  <si>
    <t>6891e91f7a297d387b05642b</t>
  </si>
  <si>
    <t>Youth in Revolt</t>
  </si>
  <si>
    <t>youth in revolt</t>
  </si>
  <si>
    <t>As a fan of Albert Camus and Jean-Luc Godard, teenage Nick Twisp is definitely out of his element when his mother and her boyfriend move the family to a trailer park. When a pretty neighbor named Sheeni plays records by French crooners, it's love at first sight for frustrated and inexperienced Nick. Learning that she is dating someone, Nick launches a hilarious quest to find his way into Sheeni's heart -- and bed.</t>
  </si>
  <si>
    <t>2010-02-05T00:00:00Z</t>
  </si>
  <si>
    <t>https://image.tmdb.org/t/p/original/3J48x7Utjx0sdYIvjsMWnlEbxpV.jpg</t>
  </si>
  <si>
    <t>http://youthinrevolt-themovie.com/</t>
  </si>
  <si>
    <t>_6vVncYxUTI</t>
  </si>
  <si>
    <t>tt0403702</t>
  </si>
  <si>
    <t>6891e91f7a297d387b05642c</t>
  </si>
  <si>
    <t>Zack and Miri Make a Porno</t>
  </si>
  <si>
    <t>zack miri make porno</t>
  </si>
  <si>
    <t>Lifelong platonic friends Zack and Miri look to solve their respective cash-flow problems by making an adult film together. As the cameras roll, however, the duo begin to sense that they may have more feelings for each other than they previously thought.</t>
  </si>
  <si>
    <t>2008-09-18T00:00:00Z</t>
  </si>
  <si>
    <t>2008-11-14T00:00:00Z</t>
  </si>
  <si>
    <t>https://image.tmdb.org/t/p/original/pLPa4UHlwf3tvrXKuNsiWGZOb8X.jpg</t>
  </si>
  <si>
    <t>http://www.zackandmiri.com</t>
  </si>
  <si>
    <t>u2Y3cCOkz8o</t>
  </si>
  <si>
    <t>Blue Askew</t>
  </si>
  <si>
    <t>tt1007028</t>
  </si>
  <si>
    <t>6891e91f7a297d387b05642d</t>
  </si>
  <si>
    <t>Zack Snyder's Justice League</t>
  </si>
  <si>
    <t>zack snyder s justice league</t>
  </si>
  <si>
    <t>Determined to ensure Superman's ultimate sacrifice was not in vain, Bruce Wayne aligns forces with Diana Prince with plans to recruit a team of metahumans to protect the world from an approaching threat of catastrophic proportions.</t>
  </si>
  <si>
    <t>2021-05-24T00:00:00Z</t>
  </si>
  <si>
    <t>https://image.tmdb.org/t/p/original/tnAuB8q5vv7Ax9UAEje5Xi4BXik.jpg</t>
  </si>
  <si>
    <t>https://www.hbomax.com/zacksnydersjusticeleague</t>
  </si>
  <si>
    <t>ui37YKQ9AC4</t>
  </si>
  <si>
    <t>tt12361974</t>
  </si>
  <si>
    <t>1440x1080</t>
  </si>
  <si>
    <t>6891e91f7a297d387b05642e</t>
  </si>
  <si>
    <t>Zero Dark Thirty</t>
  </si>
  <si>
    <t>zero dark thirty</t>
  </si>
  <si>
    <t>A chronicle of the decade-long hunt for al-Qaeda terrorist leader Osama bin Laden after the September 2001 attacks, and his death at the hands of the Navy S.E.A.L. Team 6 in May, 2011.</t>
  </si>
  <si>
    <t>2013-02-15T00:00:00Z</t>
  </si>
  <si>
    <t>https://image.tmdb.org/t/p/original/wNSdSSxowM3WIqmPJNg3RagYbwP.jpg</t>
  </si>
  <si>
    <t>http://www.zerodarkthirty-movie.com/site/</t>
  </si>
  <si>
    <t>k7R2uVZYebE</t>
  </si>
  <si>
    <t>tt1790885</t>
  </si>
  <si>
    <t>6891e91f7a297d387b05642f</t>
  </si>
  <si>
    <t>Zombieland</t>
  </si>
  <si>
    <t>zombieland</t>
  </si>
  <si>
    <t>Columbus has made a habit of running from what scares him. Tallahassee doesn't have fears. If he did, he'd kick their ever-living ass. In a world overrun by zombies, these two are perfectly evolved survivors. But now, they're about to stare down the most terrifying prospect of all: each other.</t>
  </si>
  <si>
    <t>2009-11-26T00:00:00Z</t>
  </si>
  <si>
    <t>https://image.tmdb.org/t/p/original/dUkAmAyPVqubSBNRjRqCgHggZcK.jpg</t>
  </si>
  <si>
    <t>https://www.sonypictures.com/movies/zombieland</t>
  </si>
  <si>
    <t>8m9EVP8X7N8</t>
  </si>
  <si>
    <t>Pariah</t>
  </si>
  <si>
    <t>tt1156398</t>
  </si>
  <si>
    <t>Zombieland Collection</t>
  </si>
  <si>
    <t>6891e91f7a297d387b056430</t>
  </si>
  <si>
    <t>Zombieland: Double Tap</t>
  </si>
  <si>
    <t>zombieland double tap</t>
  </si>
  <si>
    <t>Columbus, Tallahassee, Wichita, and Little Rock move to the American heartland as they face off against evolved zombies, fellow survivors, and the growing pains of the snarky makeshift family.</t>
  </si>
  <si>
    <t>2019-10-09T00:00:00Z</t>
  </si>
  <si>
    <t>2019-10-17T00:00:00Z</t>
  </si>
  <si>
    <t>https://image.tmdb.org/t/p/original/dtRbVsUb5O12WWO54SRpiMtHKC0.jpg</t>
  </si>
  <si>
    <t>https://www.zombieland.com/</t>
  </si>
  <si>
    <t>ZlW9yhUKlkQ</t>
  </si>
  <si>
    <t>tt1560220</t>
  </si>
  <si>
    <t>6891e91f7a297d387b056431</t>
  </si>
  <si>
    <t>A Million Ways to Die in the West</t>
  </si>
  <si>
    <t>million ways to die in west</t>
  </si>
  <si>
    <t>As a cowardly farmer begins to fall for the mysterious new woman in town, he must put his new-found courage to the test when her husband, a notorious gun-slinger, announces his arrival.</t>
  </si>
  <si>
    <t>2014-05-22T00:00:00Z</t>
  </si>
  <si>
    <t>2014-05-30T00:00:00Z</t>
  </si>
  <si>
    <t>https://image.tmdb.org/t/p/original/n9SicwnoNGWBwE75le27sUhCLMm.jpg</t>
  </si>
  <si>
    <t>http://www.amillionways.com/</t>
  </si>
  <si>
    <t>gVfvGKol8Ns</t>
  </si>
  <si>
    <t>RGB Media</t>
  </si>
  <si>
    <t>tt2557490</t>
  </si>
  <si>
    <t>6891e91f7a297d387b056432</t>
  </si>
  <si>
    <t>Adventureland</t>
  </si>
  <si>
    <t>adventureland</t>
  </si>
  <si>
    <t>In the summer of 1987, a college graduate takes a 'nowhere' job at his local amusement park, only to find it's the perfect course to get him prepared for the real world.</t>
  </si>
  <si>
    <t>2009-04-03T00:00:00Z</t>
  </si>
  <si>
    <t>https://image.tmdb.org/t/p/original/eeSJNAR1aWcgANq26KWIHm3cbyB.jpg</t>
  </si>
  <si>
    <t>http://www.adventurelandthefilm.com/</t>
  </si>
  <si>
    <t>4F--nHysJkw</t>
  </si>
  <si>
    <t>tt1091722</t>
  </si>
  <si>
    <t>6891e91f7a297d387b056433</t>
  </si>
  <si>
    <t>Chaos Theory</t>
  </si>
  <si>
    <t>chaos theory</t>
  </si>
  <si>
    <t>Frank Allen, a professional speaker who lectures on time management has a perfectly ordered and scheduled life, down to the minute. When his wife sets his clock forward 10 minutes as a joke, his day is thrown off. Deciding that his strictly ordered life has done him little good, he begins to make multiple choice index cards, choosing one at random and doing what is written on the card.</t>
  </si>
  <si>
    <t>https://image.tmdb.org/t/p/original/iP4DJqTeMMQJ3J0eyt2RjRH6NZH.jpg</t>
  </si>
  <si>
    <t>http://chaostheorymovie.warnerbros.com/</t>
  </si>
  <si>
    <t>wZ3g8Gx3RxY</t>
  </si>
  <si>
    <t>W.I.P.</t>
  </si>
  <si>
    <t>tt0460745</t>
  </si>
  <si>
    <t>6891e91f7a297d387b056434</t>
  </si>
  <si>
    <t>Crimes of the Future</t>
  </si>
  <si>
    <t>crimes future</t>
  </si>
  <si>
    <t>With his partner, a celebrity performance artist publicly showcases the metamorphosis of his organs in avant-garde performances. An investigator from the National Organ Registry obsessively tracks their movements, which is when a mysterious group is revealed... Their mission â€” to use the artist's notoriety to shed light on the next phase of human evolution.</t>
  </si>
  <si>
    <t>2022-05-25T00:00:00Z</t>
  </si>
  <si>
    <t>2022-08-09T00:00:00Z</t>
  </si>
  <si>
    <t>https://image.tmdb.org/t/p/original/RAFYMC0NgK9In9aGY6k6wsIL8w.jpg</t>
  </si>
  <si>
    <t>https://neonrated.com/films/crimes-of-the-future</t>
  </si>
  <si>
    <t>3NlKgKpKcgc</t>
  </si>
  <si>
    <t>tt14549466</t>
  </si>
  <si>
    <t>6891e91f7a297d387b056435</t>
  </si>
  <si>
    <t>Definitely, Maybe</t>
  </si>
  <si>
    <t>definitely maybe</t>
  </si>
  <si>
    <t>When Will decides to tell his daughter the story of how he met her mother, he discovers that a second look at the past might also give him a second chance at the future.</t>
  </si>
  <si>
    <t>2008-02-08T00:00:00Z</t>
  </si>
  <si>
    <t>https://image.tmdb.org/t/p/original/4FuN9nBJ7ttO4BUopJCpT6B0yhH.jpg</t>
  </si>
  <si>
    <t>http://www.definitelymaybemovie.com/</t>
  </si>
  <si>
    <t>LMpLWf5tv30</t>
  </si>
  <si>
    <t>Ringerike Erste Filmproduktion</t>
  </si>
  <si>
    <t>tt0832266</t>
  </si>
  <si>
    <t>6891e91f7a297d387b056436</t>
  </si>
  <si>
    <t>Escape from Alcatraz</t>
  </si>
  <si>
    <t>escape from alcatraz</t>
  </si>
  <si>
    <t>San Francisco Bay, January 18, 1960. Frank Lee Morris is transferred to Alcatraz, a maximum security prison located on a rocky island. Although no one has ever managed to escape from there, Frank and other inmates begin to carefully prepare an escape plan.</t>
  </si>
  <si>
    <t>1979-06-22T00:00:00Z</t>
  </si>
  <si>
    <t>2001-01-15T00:00:00Z</t>
  </si>
  <si>
    <t>1987-08-08T00:00:00Z</t>
  </si>
  <si>
    <t>https://image.tmdb.org/t/p/original/uORr2GXQnyqgBOg6tVsRCJD2qxc.jpg</t>
  </si>
  <si>
    <t>5bLmGl_USn8</t>
  </si>
  <si>
    <t>tt0079116</t>
  </si>
  <si>
    <t>6891e91f7a297d387b056437</t>
  </si>
  <si>
    <t>Escape from L.A.</t>
  </si>
  <si>
    <t>escape from l</t>
  </si>
  <si>
    <t>Into the 9.6-quaked Los Angeles of 2013 comes Snake Plissken. His job: wade through L.A.'s ruined landmarks to retrieve a doomsday device.</t>
  </si>
  <si>
    <t>1996-08-09T00:00:00Z</t>
  </si>
  <si>
    <t>1998-12-15T00:00:00Z</t>
  </si>
  <si>
    <t>https://image.tmdb.org/t/p/original/3L9lL2eUsmLNNfENPwNOc82Hzpw.jpg</t>
  </si>
  <si>
    <t>http://www.theofficialjohncarpenter.com/escape-from-la/</t>
  </si>
  <si>
    <t>EMvoxhtPXXA</t>
  </si>
  <si>
    <t>tt0116225</t>
  </si>
  <si>
    <t>6891e91f7a297d387b056438</t>
  </si>
  <si>
    <t>Flatliners</t>
  </si>
  <si>
    <t>flatliners</t>
  </si>
  <si>
    <t>Five medical students want to find out if there is life after death. They plan to stop one of their hearts for a few seconds, thus simulating death, and then bring the person back to life.</t>
  </si>
  <si>
    <t>1999-03-17T00:00:00Z</t>
  </si>
  <si>
    <t>https://image.tmdb.org/t/p/original/AuajdrVpCcT1BYxg5rzxprTKWaX.jpg</t>
  </si>
  <si>
    <t>PF4CcPUrW9w</t>
  </si>
  <si>
    <t>Stonebridge Entertainment</t>
  </si>
  <si>
    <t>tt0099582</t>
  </si>
  <si>
    <t>6891e91f7a297d387b056439</t>
  </si>
  <si>
    <t>Future World</t>
  </si>
  <si>
    <t>future world</t>
  </si>
  <si>
    <t>A young boy searches a future world wasteland for a rumored cure for his dying mother.</t>
  </si>
  <si>
    <t>2018-05-25T00:00:00Z</t>
  </si>
  <si>
    <t>2018-09-20T00:00:00Z</t>
  </si>
  <si>
    <t>https://image.tmdb.org/t/p/original/kMA0IalnEEa0PaHRUzzjpTu5xXQ.jpg</t>
  </si>
  <si>
    <t>uljtvXrkdbc</t>
  </si>
  <si>
    <t>tt5737536</t>
  </si>
  <si>
    <t>6891e91f7a297d387b05643a</t>
  </si>
  <si>
    <t>Life As We Know It</t>
  </si>
  <si>
    <t>life as we know it</t>
  </si>
  <si>
    <t>After a disastrous first date for caterer Holly and network sports director Messer, all they have in common is a dislike for each other and their love for their goddaughter Sophie. But when they suddenly become all Sophie has in this world, Holly and Messer must set their differences aside. Juggling careers and social calendars, they'll have to find common ground while living under the same roof.</t>
  </si>
  <si>
    <t>2011-04-05T00:00:00Z</t>
  </si>
  <si>
    <t>2010-10-21T00:00:00Z</t>
  </si>
  <si>
    <t>https://image.tmdb.org/t/p/original/zLzS2aOqKsS0QvEaY6SfBw4VBqh.jpg</t>
  </si>
  <si>
    <t>ZNSeUYw95NY</t>
  </si>
  <si>
    <t>Josephson Entertainment</t>
  </si>
  <si>
    <t>tt1055292</t>
  </si>
  <si>
    <t>6891e91f7a297d387b05643b</t>
  </si>
  <si>
    <t>Mississippi Grind</t>
  </si>
  <si>
    <t>mississippi grind</t>
  </si>
  <si>
    <t>Gerry is a talented but down-on-his-luck gambler whose fortunes begin to change when he meets Curtis, a younger, highly charismatic poker player.  The two strike up an immediate friendship and Gerry quickly persuades his new friend to accompany him on a road trip to a legendary high stakes poker game in New Orleans. As they make their way down the Mississippi River, Gerry and Curtis manage to find themselves in just about every bar, racetrack, casino, and pool hall they can find, experiencing both incredible highs and dispiriting lows, but ultimately forging a deep and genuine bond that will stay with them long after their adventure is over.</t>
  </si>
  <si>
    <t>2016-03-07T00:00:00Z</t>
  </si>
  <si>
    <t>https://image.tmdb.org/t/p/original/vS3Bc6BiuZtAbSQpKhhRzPa7c2d.jpg</t>
  </si>
  <si>
    <t>http://mississippigrind-movie.com/</t>
  </si>
  <si>
    <t>7p1MNB6TNQU</t>
  </si>
  <si>
    <t>Electric City Entertainment</t>
  </si>
  <si>
    <t>tt2349144</t>
  </si>
  <si>
    <t>6891e91f7a297d387b05643c</t>
  </si>
  <si>
    <t>Self/less</t>
  </si>
  <si>
    <t>selfless</t>
  </si>
  <si>
    <t>An extremely wealthy elderly man dying from cancer undergoes a radical medical procedure that transfers his consciousness to the body of a healthy young man but everything may not be as good as it seems when he starts to uncover the mystery of the body's origins and the secret organization that will kill to keep its secrets.</t>
  </si>
  <si>
    <t>2015-07-10T00:00:00Z</t>
  </si>
  <si>
    <t>2015-07-11T00:00:00Z</t>
  </si>
  <si>
    <t>https://image.tmdb.org/t/p/original/djqY8CVQzCac4NCHr0FI3sqPxMm.jpg</t>
  </si>
  <si>
    <t>http://selflessmovie.tumblr.com/</t>
  </si>
  <si>
    <t>Mc4sz6neHDs</t>
  </si>
  <si>
    <t>tt2140379</t>
  </si>
  <si>
    <t>6891e91f7a297d387b05643d</t>
  </si>
  <si>
    <t>Tammy</t>
  </si>
  <si>
    <t>tammy</t>
  </si>
  <si>
    <t>For Tammy, a burger-joint employee, a bad day keeps getting worse. She wrecks her car, loses her job, and finds that her husband has been unfaithful. It's time for Tammy to hit the road, but without money or transportation, her options are limited. Her only choice is a road trip with her hard-drinking grandmother, Pearl, who has a car, cash, and an itch to see Niagara Falls. It's not the escape Tammy had in mind, but it may be what she needs.</t>
  </si>
  <si>
    <t>2014-07-02T00:00:00Z</t>
  </si>
  <si>
    <t>https://image.tmdb.org/t/p/original/efsVMziwE9BNTDX5fNmYVA5oAzJ.jpg</t>
  </si>
  <si>
    <t>4B_GllcxpuI</t>
  </si>
  <si>
    <t>tt2103254</t>
  </si>
  <si>
    <t>6891e91f7a297d387b05643e</t>
  </si>
  <si>
    <t>The Caine Mutiny Court-Martial</t>
  </si>
  <si>
    <t>caine mutiny court martial</t>
  </si>
  <si>
    <t>Barney Greenwald, a skeptical lawyer, reluctantly defends an officer of the navy who took control of the Caine from its captain, Lt. Philip Francis Queeg, while caught in a violent sea storm. As the court-martial proceeds, however, Greenwald increasingly questions if it was truly a mutiny or rather the courageous acts of a group of sailors who could not trust their unstable leader.</t>
  </si>
  <si>
    <t>https://image.tmdb.org/t/p/original/jii0CWMcjFmCfrTXsRyMuwjlNY3.jpg</t>
  </si>
  <si>
    <t>https://www.sho.com/titles/3526972/the-caine-mutiny-court-martial</t>
  </si>
  <si>
    <t>iUpMsZrZjrc</t>
  </si>
  <si>
    <t>Loveless</t>
  </si>
  <si>
    <t>tt24249946</t>
  </si>
  <si>
    <t>6891e91f7a297d387b05643f</t>
  </si>
  <si>
    <t>The Captive</t>
  </si>
  <si>
    <t>captive</t>
  </si>
  <si>
    <t>Eight years after the disappearance of Cassandra, some disturbing incidents seem to indicate that she's still alive. Police, parents and Cassandra herself, will try to unravel the mystery of her disappearance.</t>
  </si>
  <si>
    <t>2014-09-05T00:00:00Z</t>
  </si>
  <si>
    <t>https://image.tmdb.org/t/p/original/wLoFxTZFEfAzFLk2qSoPbcz58Jb.jpg</t>
  </si>
  <si>
    <t>MjQJQumFn94</t>
  </si>
  <si>
    <t>The Film Farm</t>
  </si>
  <si>
    <t>tt2326612</t>
  </si>
  <si>
    <t>6891e91f7a297d387b056440</t>
  </si>
  <si>
    <t>The Change-Up</t>
  </si>
  <si>
    <t>change up</t>
  </si>
  <si>
    <t>Lifelong friends Dave and Mitch are envious of the other's life. Mitch thinks Dave has it all: a beautiful, loving family and a high-paying job at a prestigious law firm. But Dave thinks Mitchâ€™s stress-free playboy life without obligation or consequence is the real dream come true. One fateful drunken night, they both admit that they wish they had the otherâ€™s life while peeing in a fountain when lightning strikes. The next morning, they wake up, hungover, in each otherâ€™s bodies! With time not on their side, Mitch and Dave comically struggle to avoid completely destroying each otherâ€™s lives before they can find a way to get their old ones back.</t>
  </si>
  <si>
    <t>https://image.tmdb.org/t/p/original/iV6ARQZyGpjygtzFMdWH9U1Lj9x.jpg</t>
  </si>
  <si>
    <t>http://www.thechangeupmovie.com/</t>
  </si>
  <si>
    <t>p3W7SIrMMaQ</t>
  </si>
  <si>
    <t>tt1488555</t>
  </si>
  <si>
    <t>6891e91f7a297d387b056441</t>
  </si>
  <si>
    <t>The Expendables</t>
  </si>
  <si>
    <t>expendables</t>
  </si>
  <si>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</si>
  <si>
    <t>2010-08-07T00:00:00Z</t>
  </si>
  <si>
    <t>2012-11-03T00:00:00Z</t>
  </si>
  <si>
    <t>https://image.tmdb.org/t/p/original/j09ZkH6R4JWVylBcDai1laCmGw7.jpg</t>
  </si>
  <si>
    <t>http://expendablesthemovie.com/</t>
  </si>
  <si>
    <t>G_OQpXk8vAQ</t>
  </si>
  <si>
    <t>Nimar Studios</t>
  </si>
  <si>
    <t>tt1320253</t>
  </si>
  <si>
    <t>The Expendables Collection</t>
  </si>
  <si>
    <t>6891e91f7a297d387b056442</t>
  </si>
  <si>
    <t>The Expendables 2</t>
  </si>
  <si>
    <t>expendables 2</t>
  </si>
  <si>
    <t>Mr. Church reunites the Expendables for what should be an easy paycheck, but when one of their men is murdered on the job, their quest for revenge puts them deep in enemy territory and up against an unexpected threat.</t>
  </si>
  <si>
    <t>2012-10-16T00:00:00Z</t>
  </si>
  <si>
    <t>2012-08-24T00:00:00Z</t>
  </si>
  <si>
    <t>https://image.tmdb.org/t/p/original/74rTIGyGoIu5KSxDVMdr8H3MtMo.jpg</t>
  </si>
  <si>
    <t>ip_CYHdyUBs</t>
  </si>
  <si>
    <t>tt1764651</t>
  </si>
  <si>
    <t>6891e91f7a297d387b056443</t>
  </si>
  <si>
    <t>The Expendables 3</t>
  </si>
  <si>
    <t>expendables 3</t>
  </si>
  <si>
    <t>Barney, Christmas and the rest of the team comes face-to-face with Conrad Stonebanks, who years ago co-founded The Expendables with Barney. Stonebanks subsequently became a ruthless arms trader and someone who Barney was forced to killâ€¦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Expendablesâ€™ most personal battle yet.</t>
  </si>
  <si>
    <t>2014-08-07T00:00:00Z</t>
  </si>
  <si>
    <t>2014-11-13T00:00:00Z</t>
  </si>
  <si>
    <t>2014-08-14T00:00:00Z</t>
  </si>
  <si>
    <t>https://image.tmdb.org/t/p/original/ruW3malZtlg66ODfg614dFbXO68.jpg</t>
  </si>
  <si>
    <t>http://theexpendables3film.com/</t>
  </si>
  <si>
    <t>KATn_m-AX9I</t>
  </si>
  <si>
    <t>tt2333784</t>
  </si>
  <si>
    <t>6891e91f7a297d387b056444</t>
  </si>
  <si>
    <t>The Heat</t>
  </si>
  <si>
    <t>Uptight and straight-laced, FBI Special Agent Sarah Ashburn is a methodical investigator with a reputation for excellence--and hyper-arrogance. Shannon Mullins, one of Boston P.D.'s "finest," is foul-mouthed and has a very short fuse, and uses her gut instinct and street smarts to catch the most elusive criminals. Neither has ever had a partner, or a friend for that matter. When these two wildly incompatible law officers join forces to bring down a ruthless drug lord, they become the last thing anyone expected: buddies.</t>
  </si>
  <si>
    <t>2014-05-31T00:00:00Z</t>
  </si>
  <si>
    <t>https://image.tmdb.org/t/p/original/yERBa1y5zNUOTRKQPiDCPIc2fuv.jpg</t>
  </si>
  <si>
    <t>1O3iRdiplB0</t>
  </si>
  <si>
    <t>tt2404463</t>
  </si>
  <si>
    <t>6891e91f7a297d387b056445</t>
  </si>
  <si>
    <t>The In-Laws</t>
  </si>
  <si>
    <t>in laws</t>
  </si>
  <si>
    <t>Right before his daughter's wedding, a mild-mannered foot doctor discovers that his new in-laws are international smugglers.</t>
  </si>
  <si>
    <t>https://image.tmdb.org/t/p/original/uziAQLzimrP8eW3w37F8lo8CnD3.jpg</t>
  </si>
  <si>
    <t>http://thein-laws.warnerbros.com/shell.html</t>
  </si>
  <si>
    <t>THq7uQku8ME</t>
  </si>
  <si>
    <t>tt0314786</t>
  </si>
  <si>
    <t>6891e91f7a297d387b056446</t>
  </si>
  <si>
    <t>The Killing Time</t>
  </si>
  <si>
    <t>killing time</t>
  </si>
  <si>
    <t>After a psychopath murders a man who was on his way to a job as a deputy sheriff in a small California town, he assumes the deputy's identity and arrives in town to start his new 'job'. What he doesn't know is that the recently appointed sheriff and his mistress are plotting to murder her evil husbandâ€”and blame it on the new deputy.</t>
  </si>
  <si>
    <t>1987-10-23T00:00:00Z</t>
  </si>
  <si>
    <t>https://image.tmdb.org/t/p/original/3qeMJxptbXVDuCQeGkomZmEMw76.jpg</t>
  </si>
  <si>
    <t>New World Pictures</t>
  </si>
  <si>
    <t>tt0093347</t>
  </si>
  <si>
    <t>6891e91f7a297d387b056447</t>
  </si>
  <si>
    <t>The Nines</t>
  </si>
  <si>
    <t>nines</t>
  </si>
  <si>
    <t>A troubled actor, a television show runner, and an acclaimed videogame designer find their lives intertwining in mysterious and unsettling ways.</t>
  </si>
  <si>
    <t>2007-01-21T00:00:00Z</t>
  </si>
  <si>
    <t>2014-01-06T00:00:00Z</t>
  </si>
  <si>
    <t>https://image.tmdb.org/t/p/original/AkIyPzbxBnR815XNCKH5D9T4RaE.jpg</t>
  </si>
  <si>
    <t>http://www.lookforthenines.com/</t>
  </si>
  <si>
    <t>4_xd_UemIo0</t>
  </si>
  <si>
    <t>Jinks/Cohen Company</t>
  </si>
  <si>
    <t>tt0810988</t>
  </si>
  <si>
    <t>6891e91f7a297d387b056448</t>
  </si>
  <si>
    <t>D'Artagnan travels to Paris hoping to become a musketeer, one of the French king's elite bodyguards, only to discover that the corps has been disbanded by conniving Cardinal Richelieu, who secretly hopes to usurp the throne. Fortunately, Athos, Porthos and Aramis have refused to lay down their weapons and continue to protect their king. D'Artagnan joins with the rogues to expose Richelieu's plot against the crown.</t>
  </si>
  <si>
    <t>1993-11-11T00:00:00Z</t>
  </si>
  <si>
    <t>1994-07-09T00:00:00Z</t>
  </si>
  <si>
    <t>2015-07-13T00:00:00Z</t>
  </si>
  <si>
    <t>https://image.tmdb.org/t/p/original/mk8UH7JRmK8adcqJJpB1ygP7B1C.jpg</t>
  </si>
  <si>
    <t>http://movies.disney.com/the-three-musketeers</t>
  </si>
  <si>
    <t>FMy1TFRF8Lk</t>
  </si>
  <si>
    <t>tt0108333</t>
  </si>
  <si>
    <t>6891e91f7a297d387b056449</t>
  </si>
  <si>
    <t>Thunder Force</t>
  </si>
  <si>
    <t>thunder force</t>
  </si>
  <si>
    <t>In a world where supervillains are commonplace, two estranged childhood best friends reunite after one devises a treatment that gives them powers to protect their city.</t>
  </si>
  <si>
    <t>2021-04-09T00:00:00Z</t>
  </si>
  <si>
    <t>https://image.tmdb.org/t/p/original/3mKMWP5OokB7QpcOMA1yl8BXFAF.jpg</t>
  </si>
  <si>
    <t>https://www.netflix.com/ThunderForce</t>
  </si>
  <si>
    <t>qnx6-YLXFwg</t>
  </si>
  <si>
    <t>tt10121392</t>
  </si>
  <si>
    <t>6891e91f7a297d387b05644a</t>
  </si>
  <si>
    <t>Woman in Gold</t>
  </si>
  <si>
    <t>woman in gold</t>
  </si>
  <si>
    <t>Maria Altmann, an octogenarian Jewish refugee, takes on the Austrian government to recover a world famous painting of her aunt plundered by the Nazis during World War II, she believes rightfully belongs to her family. She did so not just to regain what was rightfully hers, but also to obtain some measure of justice for the death, destruction, and massive art theft perpetrated by the Nazis.</t>
  </si>
  <si>
    <t>2015-08-18T00:00:00Z</t>
  </si>
  <si>
    <t>2017-05-12T00:00:00Z</t>
  </si>
  <si>
    <t>https://image.tmdb.org/t/p/original/sbJ3b8c6VpR9fHHnizPcqJ3cUIH.jpg</t>
  </si>
  <si>
    <t>http://womaningoldmovie.com/</t>
  </si>
  <si>
    <t>wu9JeTX6Sdw</t>
  </si>
  <si>
    <t>Origin Pictures</t>
  </si>
  <si>
    <t>tt2404425</t>
  </si>
  <si>
    <t>6891e91f7a297d387b05644b</t>
  </si>
  <si>
    <t>The Color Purple</t>
  </si>
  <si>
    <t>color purple</t>
  </si>
  <si>
    <t>An epic tale spanning forty years in the life of Celie, an African-American woman living in the South who survives incredible abuse and bigotry. After Celie's abusive father marries her off to the equally debasing 'Mister' Albert Johnson, things go from bad to worse, leaving Celie to find companionship anywhere she can. She perseveres, holding on to her dream of one day being reunited with her sister in Africa.</t>
  </si>
  <si>
    <t>1986-02-07T00:00:00Z</t>
  </si>
  <si>
    <t>https://image.tmdb.org/t/p/original/6bvxkcTAXyqxGRwo38mxw92D6Xr.jpg</t>
  </si>
  <si>
    <t>_h-efLS7VV4</t>
  </si>
  <si>
    <t>tt0088939</t>
  </si>
  <si>
    <t>6891e91f7a297d387b05644c</t>
  </si>
  <si>
    <t>Camp X-Ray</t>
  </si>
  <si>
    <t>camp x ray</t>
  </si>
  <si>
    <t>A young woman joins the military to be part of something bigger than herself and her small-town roots. Instead, she ends up as a new guard at Guantanamo Bay, where her mission is far from black and white. Surrounded by hostile jihadists and aggressive squadmates, she strikes up an unusual friendship with one of the detainees.</t>
  </si>
  <si>
    <t>2014-10-17T00:00:00Z</t>
  </si>
  <si>
    <t>https://image.tmdb.org/t/p/original/aqNzRiaEsfv567Ji9njJofblRBE.jpg</t>
  </si>
  <si>
    <t>http://www.ifcfilms.com/films/camp-x-ray</t>
  </si>
  <si>
    <t>_1MDrwqjeGo</t>
  </si>
  <si>
    <t>Young Gang</t>
  </si>
  <si>
    <t>tt2994190</t>
  </si>
  <si>
    <t>6891e91f7a297d387b05644d</t>
  </si>
  <si>
    <t>Chain Reaction</t>
  </si>
  <si>
    <t>chain reaction</t>
  </si>
  <si>
    <t>At the University of Chicago, a research team that includes brilliant student machinist Eddie Kasalivich experiences a breakthrough: a stable form of fusion that may lead to a waste-free energy source. However, a private company wants to exploit the technology, so Kasalivich and physicist Dr. Lily Sinclair are framed for murder, and the fusion device is stolen. On the run from the FBI, they must recover the technology and exonerate themselves.</t>
  </si>
  <si>
    <t>1996-08-02T00:00:00Z</t>
  </si>
  <si>
    <t>1997-05-01T00:00:00Z</t>
  </si>
  <si>
    <t>https://image.tmdb.org/t/p/original/4ahjVHwXXsq5zK57ds8FwWY73MS.jpg</t>
  </si>
  <si>
    <t>bV5HVS-pdvY</t>
  </si>
  <si>
    <t>Chicago Pacific Entertainment</t>
  </si>
  <si>
    <t>tt0115857</t>
  </si>
  <si>
    <t>6891e91f7a297d387b05644e</t>
  </si>
  <si>
    <t>Footloose</t>
  </si>
  <si>
    <t>footloose</t>
  </si>
  <si>
    <t>When teenager Ren and his family move from big-city Chicago to a small town in the West, he's in for a real case of culture shock after discovering he's living in a place where music and dancing are illegal.</t>
  </si>
  <si>
    <t>1984-02-17T00:00:00Z</t>
  </si>
  <si>
    <t>https://image.tmdb.org/t/p/original/9JEDjBCXCx3eKTSkXwispf0UN3O.jpg</t>
  </si>
  <si>
    <t>xxOuSqokKok</t>
  </si>
  <si>
    <t>tt0087277</t>
  </si>
  <si>
    <t>6891e91f7a297d387b05644f</t>
  </si>
  <si>
    <t>Ren MacCormack is transplanted from Boston to the small southern town of Bomont where loud music and dancing are prohibited. Not one to bow to the status quo, Ren challenges the ban, revitalizing the town and falling in love with the ministerâ€™s troubled daughter Ariel in the process.</t>
  </si>
  <si>
    <t>2011-10-06T00:00:00Z</t>
  </si>
  <si>
    <t>2012-02-27T00:00:00Z</t>
  </si>
  <si>
    <t>2011-10-14T00:00:00Z</t>
  </si>
  <si>
    <t>https://image.tmdb.org/t/p/original/eAqxnEZVHSOTftUlTyNiRXhkWSI.jpg</t>
  </si>
  <si>
    <t>http://www.footloosemovie.com/</t>
  </si>
  <si>
    <t>fVyU-Hvzpt4</t>
  </si>
  <si>
    <t>Weston Pictures</t>
  </si>
  <si>
    <t>tt1068242</t>
  </si>
  <si>
    <t>6891e91f7a297d387b056450</t>
  </si>
  <si>
    <t>Miss Sloane</t>
  </si>
  <si>
    <t>miss sloane</t>
  </si>
  <si>
    <t>An ambitious lobbyist faces off against the powerful gun lobby in an attempt to pass gun control legislation.</t>
  </si>
  <si>
    <t>2016-12-22T00:00:00Z</t>
  </si>
  <si>
    <t>https://image.tmdb.org/t/p/original/ptfvQlqe2xJiMSewSj52qAVq5z0.jpg</t>
  </si>
  <si>
    <t>http://misssloanemovie.com/</t>
  </si>
  <si>
    <t>s9NRIUYvOfo</t>
  </si>
  <si>
    <t>tt4540710</t>
  </si>
  <si>
    <t>6891e91f7a297d387b056451</t>
  </si>
  <si>
    <t>Secrets in the Sky: The Untold Story of Skunk Works</t>
  </si>
  <si>
    <t>secrets in sky untold story skunk works</t>
  </si>
  <si>
    <t>In 1943, in a circus tent in Burbank, CA, a bunch of revolutionary thinkers first gathered together in secrecy to build America's first jet fighter. They were rule benders, chance takers, corner cutters-people who believed that nothing was impossible. I</t>
  </si>
  <si>
    <t>2019-06-09T00:00:00Z</t>
  </si>
  <si>
    <t>https://image.tmdb.org/t/p/original/lWmr7tjnYkZv3srFclCzp2gnomc.jpg</t>
  </si>
  <si>
    <t>https://www.history.com/specials/secrets-in-the-sky-the-untold-story-of-skunk-works</t>
  </si>
  <si>
    <t>First Row Films</t>
  </si>
  <si>
    <t>tt10452178</t>
  </si>
  <si>
    <t>6891e91f7a297d387b056452</t>
  </si>
  <si>
    <t>Snitch</t>
  </si>
  <si>
    <t>snitch</t>
  </si>
  <si>
    <t>Construction company owner John Matthews learns that his estranged son, Jason, has been arrested for drug trafficking. Facing an unjust prison sentence for a first time offender courtesy of mandatory minimum sentence laws, Jason has nothing to offer for leniency in good conscience. Desperately, John convinces the DEA and the opportunistic DA Joanne Keeghan to let him go undercover to help make arrests big enough to free his son in return. With the unwitting help of an ex-con employee, John enters the narcotics underworld where every move could be his last in an operation that will demand all his resources, wits and courage to survive.</t>
  </si>
  <si>
    <t>https://image.tmdb.org/t/p/original/1suKSCm8gVUIIOh4MgtWAtzkMe4.jpg</t>
  </si>
  <si>
    <t>rieI5g9fgRc</t>
  </si>
  <si>
    <t>Exclusive Media</t>
  </si>
  <si>
    <t>tt0882977</t>
  </si>
  <si>
    <t>6891e91f7a297d387b056453</t>
  </si>
  <si>
    <t>Spencer</t>
  </si>
  <si>
    <t>spencer</t>
  </si>
  <si>
    <t>During her Christmas holidays with the royal family at the Sandringham estate in Norfolk, England, Diana decides to leave her marriage to Prince Charles.</t>
  </si>
  <si>
    <t>2022-01-11T00:00:00Z</t>
  </si>
  <si>
    <t>2021-11-23T00:00:00Z</t>
  </si>
  <si>
    <t>https://image.tmdb.org/t/p/original/j0XxLH1QcOrnyxBLvMYWJZSzLfH.jpg</t>
  </si>
  <si>
    <t>https://neonrated.com/films/spencer</t>
  </si>
  <si>
    <t>WllZh9aekDg</t>
  </si>
  <si>
    <t>tt12536294</t>
  </si>
  <si>
    <t>1792x1072</t>
  </si>
  <si>
    <t>6891e91f7a297d387b056454</t>
  </si>
  <si>
    <t>The Alamo</t>
  </si>
  <si>
    <t>alamo</t>
  </si>
  <si>
    <t>Based on the 1836 standoff between a group of Texan and Tejano men, led by Davy Crockett and Jim Bowie, and Mexican dictator Santa Anna's forces at the Alamo in San Antonio, Texas.</t>
  </si>
  <si>
    <t>2005-05-28T00:00:00Z</t>
  </si>
  <si>
    <t>https://image.tmdb.org/t/p/original/aZrWYkxCCwSPKp4VjVvn46uHbIX.jpg</t>
  </si>
  <si>
    <t>u9T5HMtr0WA</t>
  </si>
  <si>
    <t>tt0318974</t>
  </si>
  <si>
    <t>6891e91f7a297d387b056455</t>
  </si>
  <si>
    <t>The Day the Earth Stood Still</t>
  </si>
  <si>
    <t>day earth stood still</t>
  </si>
  <si>
    <t>A representative of an alien race that went through drastic evolution to survive its own climate change, Klaatu comes to Earth to assess whether humanity can prevent the environmental damage they have inflicted on their own planet. When barred from speaking to the United Nations, he decides humankind shall be exterminated so the planet can survive.</t>
  </si>
  <si>
    <t>2009-03-10T00:00:00Z</t>
  </si>
  <si>
    <t>https://image.tmdb.org/t/p/original/q866KShu5NUEL5123R9cEQC85u.jpg</t>
  </si>
  <si>
    <t>7eCVD3WTEtU</t>
  </si>
  <si>
    <t>Dune Entertainment III</t>
  </si>
  <si>
    <t>tt0970416</t>
  </si>
  <si>
    <t>6891e91f7a297d387b056456</t>
  </si>
  <si>
    <t>The Little Things</t>
  </si>
  <si>
    <t>little things</t>
  </si>
  <si>
    <t>Deputy Sheriff Joe "Deke" Deacon joins forces with Sgt. Jim Baxter to search for a serial killer who's terrorizing Los Angeles. As they track the culprit, Baxter is unaware that the investigation is dredging up echoes of Deke's past, uncovering disturbing secrets that could threaten more than his case.</t>
  </si>
  <si>
    <t>2021-01-28T00:00:00Z</t>
  </si>
  <si>
    <t>2021-05-05T00:00:00Z</t>
  </si>
  <si>
    <t>2021-01-29T00:00:00Z</t>
  </si>
  <si>
    <t>https://image.tmdb.org/t/p/original/tLO1aD1ghdtVMT32z2sRmzgYKYd.jpg</t>
  </si>
  <si>
    <t>https://www.thelittlethingsmovie.com</t>
  </si>
  <si>
    <t>1HZAnkxdYuA</t>
  </si>
  <si>
    <t>tt10016180</t>
  </si>
  <si>
    <t>6891e91f7a297d387b056457</t>
  </si>
  <si>
    <t>The Red Sea Diving Resort</t>
  </si>
  <si>
    <t>red sea diving resort</t>
  </si>
  <si>
    <t>Sudan, East Africa, 1980. A team of Israeli Mossad agents plans to rescue and transfer thousands of Ethiopian Jews to Israel. To do so, and to avoid raising suspicions from the inquisitive and ruthless authorities, they establish as a cover a fake diving resort by the Red Sea.</t>
  </si>
  <si>
    <t>2019-07-31T00:00:00Z</t>
  </si>
  <si>
    <t>https://image.tmdb.org/t/p/original/bTgd1QQFTKdxESevtffAvIvCnz2.jpg</t>
  </si>
  <si>
    <t>https://www.netflix.com/title/80240537</t>
  </si>
  <si>
    <t>80WflPMzAcw</t>
  </si>
  <si>
    <t>tt4995776</t>
  </si>
  <si>
    <t>6891e91f7a297d387b056458</t>
  </si>
  <si>
    <t>The Runaways</t>
  </si>
  <si>
    <t>runaways</t>
  </si>
  <si>
    <t>Joan Jett and Cherie Currie, two rebellious teenagers from Southern California, become the frontwomen for The Runaways -- the now-legendary group that paved the way for future generations of female rockers. Under the Svengali-like influence of impresario Kim Fowley, the band becomes a huge success.</t>
  </si>
  <si>
    <t>https://image.tmdb.org/t/p/original/aqO3jz1VaunIloF17e3LvNqIkMl.jpg</t>
  </si>
  <si>
    <t>39qrViRxCqw</t>
  </si>
  <si>
    <t>Linson Entertainment</t>
  </si>
  <si>
    <t>tt1017451</t>
  </si>
  <si>
    <t>6891e91f7a297d387b056459</t>
  </si>
  <si>
    <t>Two Weeks Notice</t>
  </si>
  <si>
    <t>two weeks notice</t>
  </si>
  <si>
    <t>Dedicated environmental lawyer Lucy Kelson goes to work for billionaire George Wade as part of a deal to preserve a community center. Indecisive and weak-willed George grows dependent on Lucy's guidance on everything from legal matters to clothing. Exasperated, Lucy gives notice and picks Harvard graduate June Carter as her replacement. As Lucy's time at the firm nears an end, she grows jealous of June and has second thoughts about leaving George.</t>
  </si>
  <si>
    <t>2003-09-03T00:00:00Z</t>
  </si>
  <si>
    <t>https://image.tmdb.org/t/p/original/r18hSGAcxWiUysbX6nFShIZyjjP.jpg</t>
  </si>
  <si>
    <t>_guQ-_EFmHU</t>
  </si>
  <si>
    <t>tt0313737</t>
  </si>
  <si>
    <t>6891e91f7a297d387b05645a</t>
  </si>
  <si>
    <t>The Job</t>
  </si>
  <si>
    <t>job</t>
  </si>
  <si>
    <t>CJ is a sexy, cold-blooded assassin who wants to quit the business. She agrees to carry out one last hit, but for the first time in her career as an assassin, she is unable to finish the job.</t>
  </si>
  <si>
    <t>https://image.tmdb.org/t/p/original/vSYTfUrzV5vdpzZxVOXSiMnaA8u.jpg</t>
  </si>
  <si>
    <t>X7SRWTOUM3E</t>
  </si>
  <si>
    <t>The Job LLC</t>
  </si>
  <si>
    <t>tt0356764</t>
  </si>
  <si>
    <t>6891e91f7a297d387b05645b</t>
  </si>
  <si>
    <t>Five medical students, hoping to understand the mystery of what lies beyond life, embark on a dangerous experiment. When their hearts are stopped for a short period of time, they have a near-death experienceâ€¦</t>
  </si>
  <si>
    <t>2018-01-03T00:00:00Z</t>
  </si>
  <si>
    <t>2017-09-29T00:00:00Z</t>
  </si>
  <si>
    <t>https://image.tmdb.org/t/p/original/e9NHATN0TJW6ZZPLLWFsKdilVl1.jpg</t>
  </si>
  <si>
    <t>https://www.sonypictures.com/movies/flatliners0</t>
  </si>
  <si>
    <t>NBR7JxBHl-E</t>
  </si>
  <si>
    <t>The Safran Company</t>
  </si>
  <si>
    <t>tt2039338</t>
  </si>
  <si>
    <t>6891e91f7a297d387b05645c</t>
  </si>
  <si>
    <t>Modern day adaptation of Shakespeare's immortal story about Hamlet's plight to avenge his father's murder in New York City.</t>
  </si>
  <si>
    <t>2000-05-12T00:00:00Z</t>
  </si>
  <si>
    <t>2001-01-20T00:00:00Z</t>
  </si>
  <si>
    <t>https://image.tmdb.org/t/p/original/yL1rYMHlqZtZVESxEWLsaneXq86.jpg</t>
  </si>
  <si>
    <t>F39CYBE6-Kg</t>
  </si>
  <si>
    <t>tt0171359</t>
  </si>
  <si>
    <t>6891e91f7a297d387b05645d</t>
  </si>
  <si>
    <t>Adaptation of the Shakespeare play.</t>
  </si>
  <si>
    <t>tt1337626</t>
  </si>
  <si>
    <t>6891e91f7a297d387b05645e</t>
  </si>
  <si>
    <t>The Family</t>
  </si>
  <si>
    <t>family</t>
  </si>
  <si>
    <t>After ratting out his Mafia cohorts, Giovanni Manzoni and his family enter the Witness Protection Program and relocate to a sleepy town in France. Despite the best efforts of their handler to keep them in line, Giovanni (now called Fred Blake), his wife and children can't help but resort to doing things the "family" way. However, their dependence on such old habits places everyone in danger from vengeful mobsters.</t>
  </si>
  <si>
    <t>2013-09-13T00:00:00Z</t>
  </si>
  <si>
    <t>2014-02-10T00:00:00Z</t>
  </si>
  <si>
    <t>https://image.tmdb.org/t/p/original/x2arN02JFsZcDKmBb0SIjG8Smc8.jpg</t>
  </si>
  <si>
    <t>tt2404311</t>
  </si>
  <si>
    <t>6891e91f7a297d387b05645f</t>
  </si>
  <si>
    <t>The Kid</t>
  </si>
  <si>
    <t>kid</t>
  </si>
  <si>
    <t>New Mexico Territory, 1880. Rio Cutler and his older sister Sara must abandon their home after an unfortunate event happens. In their desperate flee to Santa Fe, they cross paths with the infamous outlaw Billy the Kid and his gang, who are ruthlessly pursued by a posse led by Sheriff Pat Garret.</t>
  </si>
  <si>
    <t>2019-03-08T00:00:00Z</t>
  </si>
  <si>
    <t>2019-06-03T00:00:00Z</t>
  </si>
  <si>
    <t>https://image.tmdb.org/t/p/original/62kTr2OP9itiyboPCpbhdvty9eV.jpg</t>
  </si>
  <si>
    <t>https://www.lionsgate.com/movies/the-kid</t>
  </si>
  <si>
    <t>qpMyCaQGlqU</t>
  </si>
  <si>
    <t>Suretone Pictures</t>
  </si>
  <si>
    <t>tt4975920</t>
  </si>
  <si>
    <t>6891e91f7a297d387b056460</t>
  </si>
  <si>
    <t>The Traveler</t>
  </si>
  <si>
    <t>traveler</t>
  </si>
  <si>
    <t>On a dark Christmas Eve in a small town, the lone Sheriffs on the night shift encounter a mysterious man who goes by the name of Mr. Nobody. As the night progresses, the Sheriffs discover that this isn't just a nobody, but a vengeful killer whose past threatens to haunt them all.</t>
  </si>
  <si>
    <t>2010-11-15T00:00:00Z</t>
  </si>
  <si>
    <t>https://image.tmdb.org/t/p/original/7vZ2C66SwastgmQKJ1wC41F2WFK.jpg</t>
  </si>
  <si>
    <t>zTgtC5yQnvk</t>
  </si>
  <si>
    <t>tt1533084</t>
  </si>
  <si>
    <t>6891e91f7a297d387b056461</t>
  </si>
  <si>
    <t>A Haunting in Venice</t>
  </si>
  <si>
    <t>haunting in venice</t>
  </si>
  <si>
    <t>Celebrated sleuth Hercule Poirot, now retired and living in self-imposed exile in Venice, reluctantly attends a Halloween sÃ©ance at a decaying, haunted palazzo. When one of the guests is murdered, the detective is thrust into a sinister world of shadows and secrets.</t>
  </si>
  <si>
    <t>2023-09-13T00:00:00Z</t>
  </si>
  <si>
    <t>2023-11-28T00:00:00Z</t>
  </si>
  <si>
    <t>2023-10-30T00:00:00Z</t>
  </si>
  <si>
    <t>https://image.tmdb.org/t/p/original/l6iwxT0NbVw6QiF08YTIuTnXS82.jpg</t>
  </si>
  <si>
    <t>https://www.20thcenturystudios.com/movies/a-haunting-in-venice</t>
  </si>
  <si>
    <t>rbinYSVdGE0</t>
  </si>
  <si>
    <t>tt22687790</t>
  </si>
  <si>
    <t>6891e91f7a297d387b056462</t>
  </si>
  <si>
    <t>A Most Violent Year</t>
  </si>
  <si>
    <t>most violent year</t>
  </si>
  <si>
    <t>A thriller set in New York City during the winter of 1981, statistically one of the most violent years in the city's history, and centered on the lives of an immigrant and his family trying to expand their business and capitalize on opportunities as the rampant violence, decay, and corruption of the day drag them in and threaten to destroy all they have built.</t>
  </si>
  <si>
    <t>2015-04-07T00:00:00Z</t>
  </si>
  <si>
    <t>https://image.tmdb.org/t/p/original/j0fmC8xFw6cuiREcSajob0MTD6K.jpg</t>
  </si>
  <si>
    <t>http://amostviolentyear.com/</t>
  </si>
  <si>
    <t>lZU7U3k3gHY</t>
  </si>
  <si>
    <t>tt2937898</t>
  </si>
  <si>
    <t>6891e91f7a297d387b056463</t>
  </si>
  <si>
    <t>Agatha and the Curse of Ishtar</t>
  </si>
  <si>
    <t>agatha curse ishtar</t>
  </si>
  <si>
    <t>On an archaeological dig in Iraq, author Agatha Christie uncovers a series of murders.</t>
  </si>
  <si>
    <t>2019-12-15T00:00:00Z</t>
  </si>
  <si>
    <t>https://image.tmdb.org/t/p/original/zSunawMF2FVq7qZffwIIxsYKVjn.jpg</t>
  </si>
  <si>
    <t>https://www.channel5.com/show/agatha-and-the-curse-of-ishtar/</t>
  </si>
  <si>
    <t>YX-xoD73B7A</t>
  </si>
  <si>
    <t>DSP</t>
  </si>
  <si>
    <t>tt10964992</t>
  </si>
  <si>
    <t>Agatha Collection</t>
  </si>
  <si>
    <t>6891e91f7a297d387b056464</t>
  </si>
  <si>
    <t>Agatha and the Midnight Murders</t>
  </si>
  <si>
    <t>agatha midnight murders</t>
  </si>
  <si>
    <t>As bombs fall on London, writer Agatha Christie decides it is time to kill off her most famous creation.</t>
  </si>
  <si>
    <t>2020-11-23T00:00:00Z</t>
  </si>
  <si>
    <t>2020-10-07T00:00:00Z</t>
  </si>
  <si>
    <t>https://image.tmdb.org/t/p/original/irV5m9TNccLSluETdX2KNy6noGp.jpg</t>
  </si>
  <si>
    <t>tt11062400</t>
  </si>
  <si>
    <t>1904x960</t>
  </si>
  <si>
    <t>6891e91f7a297d387b056465</t>
  </si>
  <si>
    <t>Agatha and the Truth of Murder</t>
  </si>
  <si>
    <t>agatha truth murder</t>
  </si>
  <si>
    <t>England, December 1926. Although her personal life is in tatters, the famous writer Agatha Christie decides to leave everything behind to help unravel an unsolved murder committed on a train six years ago, unable to imagine the disproportionate consequences that such a selfless act will cause.</t>
  </si>
  <si>
    <t>2018-12-23T00:00:00Z</t>
  </si>
  <si>
    <t>https://image.tmdb.org/t/p/original/c9RzNEpejLkEBVH7cGNekpec8hS.jpg</t>
  </si>
  <si>
    <t>https://www.dsp.tv/productions/agatha-and-the-truth-of-murder</t>
  </si>
  <si>
    <t>6tPlzARevlk</t>
  </si>
  <si>
    <t>tt9381998</t>
  </si>
  <si>
    <t>1920x944</t>
  </si>
  <si>
    <t>6891e91f7a297d387b056466</t>
  </si>
  <si>
    <t>Annihilation</t>
  </si>
  <si>
    <t>annihilation</t>
  </si>
  <si>
    <t>A biologist signs up for a dangerous, secret expedition into a mysterious zone where the laws of nature don't apply.</t>
  </si>
  <si>
    <t>2018-02-22T00:00:00Z</t>
  </si>
  <si>
    <t>2018-05-29T00:00:00Z</t>
  </si>
  <si>
    <t>https://image.tmdb.org/t/p/original/z19tTNd8YxJnaDwQiNC7yCUkgbr.jpg</t>
  </si>
  <si>
    <t>http://annihilationmovie.com</t>
  </si>
  <si>
    <t>89OP78l9oF0</t>
  </si>
  <si>
    <t>tt2798920</t>
  </si>
  <si>
    <t>6891e91f7a297d387b056467</t>
  </si>
  <si>
    <t>Appointment with Death</t>
  </si>
  <si>
    <t>appointment with death</t>
  </si>
  <si>
    <t>Emily Boynton, the stepmother to three children, blackmails the family lawyer into destroying a second will of her late husband that would have freed the children from her dominating influence. She takes herself, the children, and her daughter-in-law on holiday to Europe and the Holy Land. At a dig, Emily is found dead and Hercule Poirot investigates.</t>
  </si>
  <si>
    <t>1988-04-15T00:00:00Z</t>
  </si>
  <si>
    <t>https://image.tmdb.org/t/p/original/fnHtgkOgYznDOh9lmK5MLiJpxVU.jpg</t>
  </si>
  <si>
    <t>JSDBvzsPkgM</t>
  </si>
  <si>
    <t>GG Studio</t>
  </si>
  <si>
    <t>tt0094669</t>
  </si>
  <si>
    <t>1910x1036</t>
  </si>
  <si>
    <t>Hercule Poirot (Peter Ustinov) Collection</t>
  </si>
  <si>
    <t>6891e91f7a297d387b056468</t>
  </si>
  <si>
    <t>Baywatch</t>
  </si>
  <si>
    <t>baywatch</t>
  </si>
  <si>
    <t>Devoted lifeguard Mitch Buchannon butts heads with a brash new recruit. Together, they uncover a local criminal plot that threatens the future of the Bay.</t>
  </si>
  <si>
    <t>2017-09-18T00:00:00Z</t>
  </si>
  <si>
    <t>https://image.tmdb.org/t/p/original/6HE4xd8zloDqmjMZuhUCCw2UcY1.jpg</t>
  </si>
  <si>
    <t>eyKOgnaf0BU</t>
  </si>
  <si>
    <t>tt1469304</t>
  </si>
  <si>
    <t>6891e91f7a297d387b056469</t>
  </si>
  <si>
    <t>Boudica</t>
  </si>
  <si>
    <t>boudica</t>
  </si>
  <si>
    <t>Inspired by events in A.D. 60, Boudica follows the eponymous Celtic warrior who rules the Iceni people alongside her husband Prasutagus. When he dies at the hands of Roman soldiers, Boudicaâ€™s kingdom is left without a male heir and the Romans seize her land and property.  Driven to the edge of madness and determined to avenge her husbandâ€™s death, Boudica rallies the various tribes from the region and wages an epic war against the mighty Roman empire.</t>
  </si>
  <si>
    <t>2023-10-26T00:00:00Z</t>
  </si>
  <si>
    <t>2024-01-25T00:00:00Z</t>
  </si>
  <si>
    <t>2023-10-27T00:00:00Z</t>
  </si>
  <si>
    <t>https://image.tmdb.org/t/p/original/ssEFC5wfFjj7lJpUgwJDOK1Xu1J.jpg</t>
  </si>
  <si>
    <t>http://www.bleibergent.com/library/boudica/</t>
  </si>
  <si>
    <t>nFwuqwVLCl8</t>
  </si>
  <si>
    <t>tt22688572</t>
  </si>
  <si>
    <t>6891e91f7a297d387b05646a</t>
  </si>
  <si>
    <t>Boudica: Rise of the Warrior Queen</t>
  </si>
  <si>
    <t>boudica rise warrior queen</t>
  </si>
  <si>
    <t>Boudica is an innocent sixteen-year-old girl who is forced into an arranged marriage by her father, the leader of a Celtic Tribe. However, her mother is unsure, doing whatever it takes to protect her daughter; so much so that she takes Boudica and persuades her to flee the village and live in her childhood home, away from an arranged marriage and a miserable life.</t>
  </si>
  <si>
    <t>2019-09-16T00:00:00Z</t>
  </si>
  <si>
    <t>2019-09-15T00:00:00Z</t>
  </si>
  <si>
    <t>https://image.tmdb.org/t/p/original/Aehk5LvdpNoiqThw0KfwMRalcj4.jpg</t>
  </si>
  <si>
    <t>Warrior Films</t>
  </si>
  <si>
    <t>tt7916276</t>
  </si>
  <si>
    <t>6891e91f7a297d387b05646b</t>
  </si>
  <si>
    <t>Crimson Peak</t>
  </si>
  <si>
    <t>crimson peak</t>
  </si>
  <si>
    <t>In the aftermath of a family tragedy, an aspiring author is torn between love for her childhood friend and the temptation of a mysterious outsider. Trying to escape the ghosts of her past, she is swept away to a house that breathes, bleedsâ€¦ and remembers.</t>
  </si>
  <si>
    <t>2015-10-13T00:00:00Z</t>
  </si>
  <si>
    <t>https://image.tmdb.org/t/p/original/f9TOb5anVwZeSbYjU1qNxPk3KUk.jpg</t>
  </si>
  <si>
    <t>http://www.crimsonpeakmovie.com/</t>
  </si>
  <si>
    <t>oquZifON8Eg</t>
  </si>
  <si>
    <t>Double Dare You</t>
  </si>
  <si>
    <t>tt2554274</t>
  </si>
  <si>
    <t>6891e91f7a297d387b05646c</t>
  </si>
  <si>
    <t>Dead Man's Folly</t>
  </si>
  <si>
    <t>dead man s folly</t>
  </si>
  <si>
    <t>During a murder hunt game at a country house, to which Hercule Poirot is invited as an "expert", a real murder occurs.</t>
  </si>
  <si>
    <t>1986-01-08T00:00:00Z</t>
  </si>
  <si>
    <t>https://image.tmdb.org/t/p/original/thH5NjvzGInO3rkGlSPE6Ll6pGp.jpg</t>
  </si>
  <si>
    <t>mkvjY4XvWCU</t>
  </si>
  <si>
    <t>Warner Bros. Television</t>
  </si>
  <si>
    <t>tt0090914</t>
  </si>
  <si>
    <t>6891e91f7a297d387b05646d</t>
  </si>
  <si>
    <t>As Hercule Poirot enjoys a luxurious cruise down the Nile, a newlywed heiress is found murdered on board and every elegant passenger becomes a prime suspect.</t>
  </si>
  <si>
    <t>1978-09-29T00:00:00Z</t>
  </si>
  <si>
    <t>2000-09-20T00:00:00Z</t>
  </si>
  <si>
    <t>https://image.tmdb.org/t/p/original/8eOWgeWrdM9cz7JR0LNp6R50j3l.jpg</t>
  </si>
  <si>
    <t>_zEfPyO14J4</t>
  </si>
  <si>
    <t>Mersham Productions</t>
  </si>
  <si>
    <t>tt0077413</t>
  </si>
  <si>
    <t>6891e91f7a297d387b05646e</t>
  </si>
  <si>
    <t>Deepwater Horizon</t>
  </si>
  <si>
    <t>deepwater horizon</t>
  </si>
  <si>
    <t>A story set on the offshore drilling rig Deepwater Horizon, which exploded during April 2010 and created the worst oil spill in U.S. history.</t>
  </si>
  <si>
    <t>2016-09-28T00:00:00Z</t>
  </si>
  <si>
    <t>2016-12-20T00:00:00Z</t>
  </si>
  <si>
    <t>https://image.tmdb.org/t/p/original/jgBIYCZACe3iaS9TL2XzVGkO5p5.jpg</t>
  </si>
  <si>
    <t>http://www.deepwaterhorizon.movie/</t>
  </si>
  <si>
    <t>S-UPJyEHmM0</t>
  </si>
  <si>
    <t>tt1860357</t>
  </si>
  <si>
    <t>6891e91f7a297d387b05646f</t>
  </si>
  <si>
    <t>Evil Under the Sun</t>
  </si>
  <si>
    <t>evil under sun</t>
  </si>
  <si>
    <t>An opulent beach resort provides a scenic background to this amusing whodunit as Poirot attempts to uncover the nefarious evildoer behind the strangling of a notorious stage star.</t>
  </si>
  <si>
    <t>1982-03-05T00:00:00Z</t>
  </si>
  <si>
    <t>2001-02-27T00:00:00Z</t>
  </si>
  <si>
    <t>https://image.tmdb.org/t/p/original/rQNMZoVVURf9YyYiBTsrOTEKALH.jpg</t>
  </si>
  <si>
    <t>ySOqao8nB0A</t>
  </si>
  <si>
    <t>tt0083908</t>
  </si>
  <si>
    <t>1920x1016</t>
  </si>
  <si>
    <t>6891e91f7a297d387b056470</t>
  </si>
  <si>
    <t>Expend4bles</t>
  </si>
  <si>
    <t>expend4bles</t>
  </si>
  <si>
    <t>Armed with every weapon they can get their hands on and the skills to use them, The Expendables are the worldâ€™s last line of defense and the team that gets called when all other options are off the table. But new team members with new styles and tactics are going to give â€œnew bloodâ€ a whole new meaning.</t>
  </si>
  <si>
    <t>https://image.tmdb.org/t/p/original/iwsMu0ehRPbtaSxqiaUDQB9qMWT.jpg</t>
  </si>
  <si>
    <t>https://expendables.movie/</t>
  </si>
  <si>
    <t>Cm3Z1jEjHHc</t>
  </si>
  <si>
    <t>tt3291150</t>
  </si>
  <si>
    <t>6891e91f7a297d387b056471</t>
  </si>
  <si>
    <t>Fair Play</t>
  </si>
  <si>
    <t>fair play</t>
  </si>
  <si>
    <t>An unexpected promotion at a cutthroat hedge fund pushes a young couple's relationship to the brink, threatening to unravel not only their recent engagement but their lives.</t>
  </si>
  <si>
    <t>2023-09-28T00:00:00Z</t>
  </si>
  <si>
    <t>2023-10-05T00:00:00Z</t>
  </si>
  <si>
    <t>https://image.tmdb.org/t/p/original/tGgojtD6vJKYeCfktAhhA1pmH0n.jpg</t>
  </si>
  <si>
    <t>https://www.netflix.com/title/81674326</t>
  </si>
  <si>
    <t>Vw9fgeNoTDU</t>
  </si>
  <si>
    <t>tt16304446</t>
  </si>
  <si>
    <t>6891e91f7a297d387b056472</t>
  </si>
  <si>
    <t>Frozen</t>
  </si>
  <si>
    <t>frozen</t>
  </si>
  <si>
    <t>Young princess Anna of Arendelle dreams about finding true love at her sister Elsaâ€™s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</si>
  <si>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2013-11-20T00:00:00Z</t>
  </si>
  <si>
    <t>2014-04-03T00:00:00Z</t>
  </si>
  <si>
    <t>https://image.tmdb.org/t/p/original/mmWheq3cFI4tYrZDiATOkCNTqgK.jpg</t>
  </si>
  <si>
    <t>http://movies.disney.com/frozen</t>
  </si>
  <si>
    <t>TbQm5doF_Uc</t>
  </si>
  <si>
    <t>tt2294629</t>
  </si>
  <si>
    <t>Frozen Collection</t>
  </si>
  <si>
    <t>6891e91f7a297d387b056473</t>
  </si>
  <si>
    <t>Frozen II</t>
  </si>
  <si>
    <t>frozen ii</t>
  </si>
  <si>
    <t>Elsa, Anna, Kristoff and Olaf head far into the forest to learn the truth about an ancient mystery of their kingdom.</t>
  </si>
  <si>
    <t>2020-02-25T00:00:00Z</t>
  </si>
  <si>
    <t>https://image.tmdb.org/t/p/original/mINJaa34MtknCYl5AjtNJzWj8cD.jpg</t>
  </si>
  <si>
    <t>https://movies.disney.com/frozen-2</t>
  </si>
  <si>
    <t>vSKlICmmi98</t>
  </si>
  <si>
    <t>tt4520988</t>
  </si>
  <si>
    <t>6891e91f7a297d387b056474</t>
  </si>
  <si>
    <t>Gran Turismo</t>
  </si>
  <si>
    <t>gran turismo</t>
  </si>
  <si>
    <t>The ultimate wish-fulfillment tale of a teenage Gran Turismo player whose gaming skills won him a series of Nissan competitions to become an actual professional racecar driver.</t>
  </si>
  <si>
    <t>2023-11-07T00:00:00Z</t>
  </si>
  <si>
    <t>https://image.tmdb.org/t/p/original/51tqzRtKMMZEYUpSYkrUE7v9ehm.jpg</t>
  </si>
  <si>
    <t>https://www.granturismo.movie</t>
  </si>
  <si>
    <t>ZCYHn8mvyF8</t>
  </si>
  <si>
    <t>PlayStation Productions</t>
  </si>
  <si>
    <t>tt4495098</t>
  </si>
  <si>
    <t>6891e91f7a297d387b056475</t>
  </si>
  <si>
    <t>Green Book</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</si>
  <si>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</si>
  <si>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</si>
  <si>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2019-04-23T00:00:00Z</t>
  </si>
  <si>
    <t>https://image.tmdb.org/t/p/original/7BsvSuDQuoqhWmU2fL7W2GOcZHU.jpg</t>
  </si>
  <si>
    <t>http://GreenBookFilm.com</t>
  </si>
  <si>
    <t>QkZxoko_HC0</t>
  </si>
  <si>
    <t>tt6966692</t>
  </si>
  <si>
    <t>6891e91f7a297d387b056476</t>
  </si>
  <si>
    <t>Half Baked</t>
  </si>
  <si>
    <t>half baked</t>
  </si>
  <si>
    <t>Three lovable party buds try to bail their friend out of jail. But just when the guys have mastered a plan, everything comes dangerously close to going up in smoke.</t>
  </si>
  <si>
    <t>1998-01-16T00:00:00Z</t>
  </si>
  <si>
    <t>https://image.tmdb.org/t/p/original/14TmEac4bquNaEld9t0uIliYoKE.jpg</t>
  </si>
  <si>
    <t>My5wh3vr-_Q</t>
  </si>
  <si>
    <t>tt0120693</t>
  </si>
  <si>
    <t>Half Baked Collection</t>
  </si>
  <si>
    <t>6891e91f7a297d387b056477</t>
  </si>
  <si>
    <t>Haunted Mansion</t>
  </si>
  <si>
    <t>A woman and her son enlist a motley crew of so-called spiritual experts to help rid their home of supernatural squatters.</t>
  </si>
  <si>
    <t>2023-07-26T00:00:00Z</t>
  </si>
  <si>
    <t>https://image.tmdb.org/t/p/original/8Im6DknDVxRiGXc5t8rVOJyzuNx.jpg</t>
  </si>
  <si>
    <t>https://movies.disney.com/haunted-mansion</t>
  </si>
  <si>
    <t>iB_1o3c19y0</t>
  </si>
  <si>
    <t>tt1695843</t>
  </si>
  <si>
    <t>6891e91f7a297d387b056478</t>
  </si>
  <si>
    <t>Jojo Rabbit</t>
  </si>
  <si>
    <t>jojo rabbit</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</si>
  <si>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</si>
  <si>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https://image.tmdb.org/t/p/original/7GsM4mtM0worCtIVeiQt28HieeN.jpg</t>
  </si>
  <si>
    <t>https://www.searchlightpictures.com/jojorabbit</t>
  </si>
  <si>
    <t>tL4McUzXfFI</t>
  </si>
  <si>
    <t>tt2584384</t>
  </si>
  <si>
    <t>6891e91f7a297d387b056479</t>
  </si>
  <si>
    <t>Jolene</t>
  </si>
  <si>
    <t>jolene</t>
  </si>
  <si>
    <t>A teenage orphan spends ten years traveling to experience life.</t>
  </si>
  <si>
    <t>2010-10-29T00:00:00Z</t>
  </si>
  <si>
    <t>https://image.tmdb.org/t/p/original/5udqbFUVTzevHpDkel4CElpNEBR.jpg</t>
  </si>
  <si>
    <t>lC5OyE-BgcY</t>
  </si>
  <si>
    <t>Next Turn Productions</t>
  </si>
  <si>
    <t>tt0867334</t>
  </si>
  <si>
    <t>6891e91f7a297d387b05647a</t>
  </si>
  <si>
    <t>Memento</t>
  </si>
  <si>
    <t>memento</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</si>
  <si>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</si>
  <si>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2000-10-11T00:00:00Z</t>
  </si>
  <si>
    <t>2000-10-20T00:00:00Z</t>
  </si>
  <si>
    <t>https://image.tmdb.org/t/p/original/fKTPH2WvH8nHTXeBYBVhawtRqtR.jpg</t>
  </si>
  <si>
    <t>Rq9eM4ZXRgs</t>
  </si>
  <si>
    <t>tt0209144</t>
  </si>
  <si>
    <t>6891e91f7a297d387b05647b</t>
  </si>
  <si>
    <t>Miss Julie</t>
  </si>
  <si>
    <t>miss julie</t>
  </si>
  <si>
    <t>Over the course of a midsummer night in Fermanagh in 1890, an unsettled daughter of the Anglo-Irish aristocracy encourages her father's valet to seduce her.</t>
  </si>
  <si>
    <t>https://image.tmdb.org/t/p/original/11X9DZGT3P7bJhWxfwFdCkWHILS.jpg</t>
  </si>
  <si>
    <t>08RYb9T12yY</t>
  </si>
  <si>
    <t>Maipo Film</t>
  </si>
  <si>
    <t>tt2667960</t>
  </si>
  <si>
    <t>6891e91f7a297d387b05647c</t>
  </si>
  <si>
    <t>Monsters University</t>
  </si>
  <si>
    <t>monsters university</t>
  </si>
  <si>
    <t>A look at the relationship between Mike and Sulley during their days at Monsters University â€” when they weren't necessarily the best of friends.</t>
  </si>
  <si>
    <t>https://image.tmdb.org/t/p/original/y7thwJ7z5Bplv6vwl6RI0yteaDD.jpg</t>
  </si>
  <si>
    <t>xBzPioph8CI</t>
  </si>
  <si>
    <t>Pixar</t>
  </si>
  <si>
    <t>tt1453405</t>
  </si>
  <si>
    <t>Monsters, Inc. Collection</t>
  </si>
  <si>
    <t>6891e91f7a297d387b05647d</t>
  </si>
  <si>
    <t>Monsters, Inc.</t>
  </si>
  <si>
    <t>monsters inc</t>
  </si>
  <si>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</si>
  <si>
    <t>2002-08-14T00:00:00Z</t>
  </si>
  <si>
    <t>https://image.tmdb.org/t/p/original/qjlbN6aK1qgeg3SspFVovT2D1Me.jpg</t>
  </si>
  <si>
    <t>http://movies.disney.com/monsters-inc</t>
  </si>
  <si>
    <t>GnuQH_ASzu8</t>
  </si>
  <si>
    <t>tt0198781</t>
  </si>
  <si>
    <t>6891e91f7a297d387b05647e</t>
  </si>
  <si>
    <t>Murder in Three Acts</t>
  </si>
  <si>
    <t>murder in three acts</t>
  </si>
  <si>
    <t>In Acapulco, Hercule Poirot attends a dinner party in which one of the guests clutches his throat and suddenly dies. The causes seem to be natural until another party with most of the same guests produces another corpse.</t>
  </si>
  <si>
    <t>1986-10-01T00:00:00Z</t>
  </si>
  <si>
    <t>1986-09-30T00:00:00Z</t>
  </si>
  <si>
    <t>https://image.tmdb.org/t/p/original/nVGAEyzv0VViQq7boujtEWlUCxp.jpg</t>
  </si>
  <si>
    <t>tt0091572</t>
  </si>
  <si>
    <t>720x544</t>
  </si>
  <si>
    <t>6891e91f7a297d387b05647f</t>
  </si>
  <si>
    <t>In 1935, when his train is stopped by deep snow, detective Hercule Poirot is called on to solve a murder that occurred in his car the night before.</t>
  </si>
  <si>
    <t>1974-11-22T00:00:00Z</t>
  </si>
  <si>
    <t>2004-04-13T00:00:00Z</t>
  </si>
  <si>
    <t>https://image.tmdb.org/t/p/original/x7E9iNMi5iFTdUNJvEZ1x8YNEZ2.jpg</t>
  </si>
  <si>
    <t>E-YJjWoanCo</t>
  </si>
  <si>
    <t>tt0071877</t>
  </si>
  <si>
    <t>6891e91f7a297d387b056480</t>
  </si>
  <si>
    <t>Muzzle</t>
  </si>
  <si>
    <t>muzzle</t>
  </si>
  <si>
    <t>LAPD K-9 officer Jake Rosser has just witnessed the shocking murder of his dedicated partner by a mysterious assailant. As he investigates the shooterâ€™s identity, he uncovers a vast conspiracy that has a choke-hold on the city in this thrilling journey through the tangled streets of Los Angeles and the corrupt bureaucracy of the LAPD.</t>
  </si>
  <si>
    <t>https://image.tmdb.org/t/p/original/as101fPPLaVPbxR7eJWNArQx2d3.jpg</t>
  </si>
  <si>
    <t>https://muzzlemovie.com</t>
  </si>
  <si>
    <t>rYY5QdEGEZw</t>
  </si>
  <si>
    <t>tt17663876</t>
  </si>
  <si>
    <t>6891e91f7a297d387b056481</t>
  </si>
  <si>
    <t>Old Dads</t>
  </si>
  <si>
    <t>old dads</t>
  </si>
  <si>
    <t>A cranky middle-aged dad and his two best friends find themselves out of step in a changing world of millennial CEOs and powerful preschool principals.</t>
  </si>
  <si>
    <t>2023-10-20T00:00:00Z</t>
  </si>
  <si>
    <t>https://image.tmdb.org/t/p/original/krA2iXd1PK1vhg4jeWfbSD4fSJi.jpg</t>
  </si>
  <si>
    <t>https://www.netflix.com/title/81674327</t>
  </si>
  <si>
    <t>mU01e6KjM2s</t>
  </si>
  <si>
    <t>All Things Comedy</t>
  </si>
  <si>
    <t>tt18394190</t>
  </si>
  <si>
    <t>6891e91f7a297d387b056482</t>
  </si>
  <si>
    <t>Onward</t>
  </si>
  <si>
    <t>onward</t>
  </si>
  <si>
    <t>In a suburban fantasy world, two teenage elf brothers embark on an extraordinary quest to discover if there is still a little magic left out there.</t>
  </si>
  <si>
    <t>2020-02-29T00:00:00Z</t>
  </si>
  <si>
    <t>2020-03-05T00:00:00Z</t>
  </si>
  <si>
    <t>https://image.tmdb.org/t/p/original/f4aul3FyD3jv3v4bul1IrkWZvzq.jpg</t>
  </si>
  <si>
    <t>https://movies.disney.com/onward</t>
  </si>
  <si>
    <t>HxKXiQvyG_o</t>
  </si>
  <si>
    <t>tt7146812</t>
  </si>
  <si>
    <t>6891e91f7a297d387b056483</t>
  </si>
  <si>
    <t>Pain Hustlers</t>
  </si>
  <si>
    <t>pain hustlers</t>
  </si>
  <si>
    <t>After losing her job, a single mom falls into a lucrative but ultimately dangerous scheme selling prescription drugs.</t>
  </si>
  <si>
    <t>https://image.tmdb.org/t/p/original/m0gM9jE1KmCkXZRqkeNYEQZdVsZ.jpg</t>
  </si>
  <si>
    <t>https://www.netflix.com/title/81614419</t>
  </si>
  <si>
    <t>HbPeXsdamT4</t>
  </si>
  <si>
    <t>Grey Matter Productions</t>
  </si>
  <si>
    <t>tt15257160</t>
  </si>
  <si>
    <t>6891e91f7a297d387b056484</t>
  </si>
  <si>
    <t>Red Dawn</t>
  </si>
  <si>
    <t>red dawn</t>
  </si>
  <si>
    <t>It is the dawn of World War III. In mid-western America, a group of teenagers band together to defend their townâ€”and their countryâ€”from invading Soviet forces.</t>
  </si>
  <si>
    <t>1984-08-10T00:00:00Z</t>
  </si>
  <si>
    <t>1992-09-19T00:00:00Z</t>
  </si>
  <si>
    <t>2009-03-13T00:00:00Z</t>
  </si>
  <si>
    <t>https://image.tmdb.org/t/p/original/a2GkHcioc2QEFJbQk1NTB85u3vD.jpg</t>
  </si>
  <si>
    <t>kZLLKwFpFG4</t>
  </si>
  <si>
    <t>tt0087985</t>
  </si>
  <si>
    <t>6891e91f7a297d387b056485</t>
  </si>
  <si>
    <t>Reptile</t>
  </si>
  <si>
    <t>reptile</t>
  </si>
  <si>
    <t>Following the brutal murder of a young real estate agent, a hardened detective attempts to uncover the truth in a case where nothing is as it seems, and by doing so dismantles the illusions in his own life.</t>
  </si>
  <si>
    <t>https://image.tmdb.org/t/p/original/bk4WUvoXSqPQGrhOAtt3AR0sUZf.jpg</t>
  </si>
  <si>
    <t>https://www.netflix.com/title/81463014</t>
  </si>
  <si>
    <t>KS1cNkZ9o1U</t>
  </si>
  <si>
    <t>tt13274016</t>
  </si>
  <si>
    <t>6891e91f7a297d387b056486</t>
  </si>
  <si>
    <t>Riding in Cars with Boys</t>
  </si>
  <si>
    <t>riding in cars with boys</t>
  </si>
  <si>
    <t>In 1965, a young woman with dreams of becoming a writer has a son at the age of 15 and struggles to make things work with the drug-addicted father.</t>
  </si>
  <si>
    <t>https://image.tmdb.org/t/p/original/lz8FCZAzfr2gzju6YM4s7UCZugL.jpg</t>
  </si>
  <si>
    <t>hZM1qKzOod8</t>
  </si>
  <si>
    <t>tt0200027</t>
  </si>
  <si>
    <t>6891e91f7a297d387b056487</t>
  </si>
  <si>
    <t>SalomÃ©</t>
  </si>
  <si>
    <t>salomÃ©</t>
  </si>
  <si>
    <t>One of Al Pacino's directory experiments, the stage elements of the film were filmed over 5 days in 2011. Initially part of the documentary "Wilde SalomÃ©", the two pieces make up a thrilling tribute and rumination on Wilde's original stage play.</t>
  </si>
  <si>
    <t>2013-08-10T00:00:00Z</t>
  </si>
  <si>
    <t>https://image.tmdb.org/t/p/original/funqENCFjduG3CGbiSYRl7VF3ud.jpg</t>
  </si>
  <si>
    <t>Bo8FSy393dQ</t>
  </si>
  <si>
    <t>tt3112900</t>
  </si>
  <si>
    <t>6891e91f7a297d387b056488</t>
  </si>
  <si>
    <t>Se7en</t>
  </si>
  <si>
    <t>se7en</t>
  </si>
  <si>
    <t>Two homicide detectives are on a desperate hunt for a serial killer whose crimes are based on the "seven deadly sins" in this dark and haunting film that takes viewers from the tortured remains of one victim to the next. The seasoned Det. Somerset researches each sin in an effort to get inside the killer's mind, while his novice partner, Mills, scoffs at his efforts to unravel the case.</t>
  </si>
  <si>
    <t>1995-09-22T00:00:00Z</t>
  </si>
  <si>
    <t>https://image.tmdb.org/t/p/original/191nKfP0ehp3uIvWqgPbFmI4lv9.jpg</t>
  </si>
  <si>
    <t>http://www.sevenmovie.com/</t>
  </si>
  <si>
    <t>KPOuJGkpblk</t>
  </si>
  <si>
    <t>tt0114369</t>
  </si>
  <si>
    <t>6891e91f7a297d387b056489</t>
  </si>
  <si>
    <t>Source Code</t>
  </si>
  <si>
    <t>source code</t>
  </si>
  <si>
    <t>When decorated soldier Captain Colter Stevens wakes up in the body of an unknown man, he discovers he's part of a mission to find the bomber of a Chicago commuter train.</t>
  </si>
  <si>
    <t>2011-08-15T00:00:00Z</t>
  </si>
  <si>
    <t>2013-09-07T00:00:00Z</t>
  </si>
  <si>
    <t>https://image.tmdb.org/t/p/original/nTr0lvAzeQmUjgSgDEHTJpnrxTz.jpg</t>
  </si>
  <si>
    <t>http://www.enterthesourcecode.com</t>
  </si>
  <si>
    <t>fAp0dzFXL6k</t>
  </si>
  <si>
    <t>tt0945513</t>
  </si>
  <si>
    <t>6891e91f7a297d387b05648a</t>
  </si>
  <si>
    <t>Stolen is a 2009 Australian documentary film that uncovers slavery in the Sahrawi refugee camps controlled by the Polisario Front located in Algeria and in the disputed territory of Western Sahara controlled by Morocco, written and directed by Violeta Ayala and Dan Fallshaw. It had its world premiere at the 2009 Sydney Film Festival,[1] where a controversy started after one of the participants in the documentary, Fetim, a black Sahrawi, was flown to Australia by the Polisario Liberation Front to say she wasn't a slave.</t>
  </si>
  <si>
    <t>2009-09-16T00:00:00Z</t>
  </si>
  <si>
    <t>https://image.tmdb.org/t/p/original/tnHkHZvGR61rLYDICMEeJMJSClH.jpg</t>
  </si>
  <si>
    <t>http://www.stolenthedoc.com/</t>
  </si>
  <si>
    <t>tt1446178</t>
  </si>
  <si>
    <t>6891e91f7a297d387b05648b</t>
  </si>
  <si>
    <t>Terminator 2: Judgment Day</t>
  </si>
  <si>
    <t>terminator 2 judgment day</t>
  </si>
  <si>
    <t>Set ten years after the events of the original, James Cameronâ€™s classic sci-fi action flick tells the story of a second attempt to get rid of rebellion leader John Connor, this time targeting the boy himself. However, the rebellion has sent a reprogrammed terminator to protect Connor.</t>
  </si>
  <si>
    <t>1991-07-03T00:00:00Z</t>
  </si>
  <si>
    <t>1991-12-11T00:00:00Z</t>
  </si>
  <si>
    <t>https://image.tmdb.org/t/p/original/5M0j0B18abtBI5gi2RhfjjurTqb.jpg</t>
  </si>
  <si>
    <t>https://www.lionsgate.com/movies/terminator-2-judgment-day</t>
  </si>
  <si>
    <t>DX1Y8e7i6cw</t>
  </si>
  <si>
    <t>tt0103064</t>
  </si>
  <si>
    <t>The Terminator Collection</t>
  </si>
  <si>
    <t>6891e91f7a297d387b05648c</t>
  </si>
  <si>
    <t>Terminator 3: Rise of the Machines</t>
  </si>
  <si>
    <t>terminator 3 rise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</si>
  <si>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â€¦ just like he promised.</t>
  </si>
  <si>
    <t>2006-04-01T00:00:00Z</t>
  </si>
  <si>
    <t>https://image.tmdb.org/t/p/original/vvevzdYIrk2636maNW4qeWmlPFG.jpg</t>
  </si>
  <si>
    <t>https://www.warnerbros.com/movies/terminator-3-rise-machines/</t>
  </si>
  <si>
    <t>ysQizA7Una8</t>
  </si>
  <si>
    <t>IMF Productions</t>
  </si>
  <si>
    <t>tt0181852</t>
  </si>
  <si>
    <t>6891e91f7a297d387b05648d</t>
  </si>
  <si>
    <t>Terminator: Dark Fate</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</si>
  <si>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</si>
  <si>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</si>
  <si>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2019-10-23T00:00:00Z</t>
  </si>
  <si>
    <t>https://image.tmdb.org/t/p/original/vqzNJRH4YyquRiWxCCOH0aXggHI.jpg</t>
  </si>
  <si>
    <t>https://www.paramountmovies.com/movies/terminator-dark-fate</t>
  </si>
  <si>
    <t>UqxnFHoKwzE</t>
  </si>
  <si>
    <t>tt6450804</t>
  </si>
  <si>
    <t>6891e91f7a297d387b05648e</t>
  </si>
  <si>
    <t>Terminator Genisys</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</si>
  <si>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</si>
  <si>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</si>
  <si>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2015-06-23T00:00:00Z</t>
  </si>
  <si>
    <t>2015-11-11T00:00:00Z</t>
  </si>
  <si>
    <t>https://image.tmdb.org/t/p/original/oZRVDpNtmHk8M1VYy1aeOWUXgbC.jpg</t>
  </si>
  <si>
    <t>https://www.paramount.com/movies/terminator-genisys</t>
  </si>
  <si>
    <t>_hLRtchRPE0</t>
  </si>
  <si>
    <t>tt1340138</t>
  </si>
  <si>
    <t>6891e91f7a297d387b05648f</t>
  </si>
  <si>
    <t>Terminator Salvation</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</si>
  <si>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</si>
  <si>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</si>
  <si>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https://image.tmdb.org/t/p/original/gw6JhlekZgtKUFlDTezq3j5JEPK.jpg</t>
  </si>
  <si>
    <t>https://www.warnerbros.com/terminator-salvation</t>
  </si>
  <si>
    <t>dayIedrLq_U</t>
  </si>
  <si>
    <t>The Halcyon Company</t>
  </si>
  <si>
    <t>tt0438488</t>
  </si>
  <si>
    <t>6891e91f7a297d387b056490</t>
  </si>
  <si>
    <t>The Alphabet Murders</t>
  </si>
  <si>
    <t>alphabet murders</t>
  </si>
  <si>
    <t>The Belgian detective Hercule Poirot investigates a series of murders in London in which the victims are killed according to their initials.</t>
  </si>
  <si>
    <t>1965-12-26T00:00:00Z</t>
  </si>
  <si>
    <t>https://image.tmdb.org/t/p/original/AiBmQsxpMage7Vbs7NgUZT4EkhY.jpg</t>
  </si>
  <si>
    <t>CjCHKFj2GhY</t>
  </si>
  <si>
    <t>Metro-Goldwyn-Mayer British Studios</t>
  </si>
  <si>
    <t>tt0060094</t>
  </si>
  <si>
    <t>704x400</t>
  </si>
  <si>
    <t>6891e91f7a297d387b056491</t>
  </si>
  <si>
    <t>The Burial</t>
  </si>
  <si>
    <t>burial</t>
  </si>
  <si>
    <t>When a handshake deal goes sour, funeral home owner Jeremiah O'Keefe enlists charismatic, smooth-talking attorney Willie E. Gary to save his family business. Tempers flare and laughter ensues as the unlikely pair bond while exposing corporate corruption and racial injustice.</t>
  </si>
  <si>
    <t>https://image.tmdb.org/t/p/original/9ssNSfNKpzZwhbFsnW3wa82m2sG.jpg</t>
  </si>
  <si>
    <t>https://www.amazon.com/dp/B0B8MY3YZN</t>
  </si>
  <si>
    <t>ZOhIdaufd3Q</t>
  </si>
  <si>
    <t>Double Nickel Entertainment</t>
  </si>
  <si>
    <t>tt5648882</t>
  </si>
  <si>
    <t>6891e91f7a297d387b056492</t>
  </si>
  <si>
    <t>The Disappearance of Eleanor Rigby: Her</t>
  </si>
  <si>
    <t>disappearance eleanor rigby her</t>
  </si>
  <si>
    <t>Told from the woman's perspective, the story of a couple trying to reclaim the life and love they once knew and pick up the pieces of a past that may be too far gone.</t>
  </si>
  <si>
    <t>2015-02-14T00:00:00Z</t>
  </si>
  <si>
    <t>https://image.tmdb.org/t/p/original/ynQT7JLYoLwV8P2ropoQEpTH7gG.jpg</t>
  </si>
  <si>
    <t>http://eleanorrigby-movie.com/</t>
  </si>
  <si>
    <t>0dtk9yJDckw</t>
  </si>
  <si>
    <t>Myriad Pictures</t>
  </si>
  <si>
    <t>tt3720788</t>
  </si>
  <si>
    <t>The Disappearance Of Eleanor Rigby Collection</t>
  </si>
  <si>
    <t>6891e91f7a297d387b056493</t>
  </si>
  <si>
    <t>The Disappearance of Eleanor Rigby: Him</t>
  </si>
  <si>
    <t>disappearance eleanor rigby him</t>
  </si>
  <si>
    <t>Told from the man's perspective, the story of a couple trying to reclaim the life and love they once knew and pick up the pieces of a past that may be too far gone.</t>
  </si>
  <si>
    <t>https://image.tmdb.org/t/p/original/wCxiOB5dgShUrsUkyTaMsRTiw7j.jpg</t>
  </si>
  <si>
    <t>http://www.eleanorrigby-movie.com</t>
  </si>
  <si>
    <t>Dreambridge Films</t>
  </si>
  <si>
    <t>tt1531924</t>
  </si>
  <si>
    <t>6891e91f7a297d387b056494</t>
  </si>
  <si>
    <t>The Disappearance of Eleanor Rigby: Them</t>
  </si>
  <si>
    <t>disappearance eleanor rigby them</t>
  </si>
  <si>
    <t>A New York couple's relationship is tested after the loss of their child. This film is the wide-released combination of the original two :him and :her volumes that premiered at the Cannes Film Festival.</t>
  </si>
  <si>
    <t>2014-05-14T00:00:00Z</t>
  </si>
  <si>
    <t>https://image.tmdb.org/t/p/original/rFBfW5RJbjgOYufLvu2DP4A71JW.jpg</t>
  </si>
  <si>
    <t>tt3729920</t>
  </si>
  <si>
    <t>6891e91f7a297d387b056495</t>
  </si>
  <si>
    <t>The Girl on the Train</t>
  </si>
  <si>
    <t>girl on train</t>
  </si>
  <si>
    <t>Rachel Watson, devastated by her recent divorce, spends her daily commute fantasizing about the seemingly perfect couple who live in a house that her train passes every day, until one morning she sees something shocking happen there and becomes entangled in the mystery that unfolds.</t>
  </si>
  <si>
    <t>2016-10-05T00:00:00Z</t>
  </si>
  <si>
    <t>2017-01-17T00:00:00Z</t>
  </si>
  <si>
    <t>2016-10-06T00:00:00Z</t>
  </si>
  <si>
    <t>https://image.tmdb.org/t/p/original/AhTO2QWG0tug7yDoh0XoaMhPt3J.jpg</t>
  </si>
  <si>
    <t>http://www.thegirlonthetrainmovie.com/</t>
  </si>
  <si>
    <t>y5yk-HGqKmM</t>
  </si>
  <si>
    <t>Reliance Entertainment</t>
  </si>
  <si>
    <t>tt3631112</t>
  </si>
  <si>
    <t>6891e91f7a297d387b056496</t>
  </si>
  <si>
    <t>The Good Nurse</t>
  </si>
  <si>
    <t>good nurse</t>
  </si>
  <si>
    <t>Suspicious that her colleague is responsible for a series of mysterious patient deaths, a nurse risks her own life to uncover the truth.</t>
  </si>
  <si>
    <t>2022-10-20T00:00:00Z</t>
  </si>
  <si>
    <t>2022-10-26T00:00:00Z</t>
  </si>
  <si>
    <t>https://image.tmdb.org/t/p/original/rSq6cq0LCcbro10jbEaPTEb3WmW.jpg</t>
  </si>
  <si>
    <t>https://www.netflix.com/title/81260083</t>
  </si>
  <si>
    <t>e0DQevX-GZs</t>
  </si>
  <si>
    <t>Protozoa Pictures</t>
  </si>
  <si>
    <t>tt4273800</t>
  </si>
  <si>
    <t>6891e91f7a297d387b056497</t>
  </si>
  <si>
    <t>The Lion King</t>
  </si>
  <si>
    <t>lion king</t>
  </si>
  <si>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</si>
  <si>
    <t>1995-08-16T00:00:00Z</t>
  </si>
  <si>
    <t>https://image.tmdb.org/t/p/original/sKCr78MXSLixwmZ8DyJLrpMsd15.jpg</t>
  </si>
  <si>
    <t>http://movies.disney.com/the-lion-king</t>
  </si>
  <si>
    <t>UgjEj5mXLlk</t>
  </si>
  <si>
    <t>tt0110357</t>
  </si>
  <si>
    <t>The Lion King Collection</t>
  </si>
  <si>
    <t>6891e91f7a297d387b056498</t>
  </si>
  <si>
    <t>The Lion King 1Â½</t>
  </si>
  <si>
    <t>lion king 1</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</si>
  <si>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</si>
  <si>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2004-02-18T00:00:00Z</t>
  </si>
  <si>
    <t>https://image.tmdb.org/t/p/original/sVJME5R1NmTXtbdnAxYPx7Xa7kr.jpg</t>
  </si>
  <si>
    <t>p0DTnqn71WQ</t>
  </si>
  <si>
    <t>tt0318403</t>
  </si>
  <si>
    <t>1840x1080</t>
  </si>
  <si>
    <t>6891e91f7a297d387b056499</t>
  </si>
  <si>
    <t>The Lion King II: Simba's Pride</t>
  </si>
  <si>
    <t>lion king ii simba 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</si>
  <si>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</si>
  <si>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1998-10-24T00:00:00Z</t>
  </si>
  <si>
    <t>1998-10-27T00:00:00Z</t>
  </si>
  <si>
    <t>https://image.tmdb.org/t/p/original/sWR1x6UCMCGN9xEf8RGhPS934X0.jpg</t>
  </si>
  <si>
    <t>gxrwh6WNMLU</t>
  </si>
  <si>
    <t>tt0120131</t>
  </si>
  <si>
    <t>6891e91f7a297d387b05649a</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</si>
  <si>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</si>
  <si>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https://image.tmdb.org/t/p/original/plcZXvI310FkbwIptvd6rqk63LP.jpg</t>
  </si>
  <si>
    <t>https://movies.disney.com/the-little-mermaid</t>
  </si>
  <si>
    <t>J0KsXGZ6y8s</t>
  </si>
  <si>
    <t>tt0097757</t>
  </si>
  <si>
    <t>The Little Mermaid Collection</t>
  </si>
  <si>
    <t>6891e91f7a297d387b05649b</t>
  </si>
  <si>
    <t>A young reporter and his niece discover a beautiful and enchanting creature they believe to be the real little mermaid.</t>
  </si>
  <si>
    <t>2018-08-20T00:00:00Z</t>
  </si>
  <si>
    <t>https://image.tmdb.org/t/p/original/qEM80vqREgfjk7YhIbl4AgfZ47S.jpg</t>
  </si>
  <si>
    <t>http://thelittlemermaid.tv</t>
  </si>
  <si>
    <t>e4LfNLtVQqE</t>
  </si>
  <si>
    <t>Kingsway Productions</t>
  </si>
  <si>
    <t>tt5493944</t>
  </si>
  <si>
    <t>6891e91f7a297d387b05649c</t>
  </si>
  <si>
    <t>The Little Mermaid: Ariel's Beginning</t>
  </si>
  <si>
    <t>little mermaid ariel s beginning</t>
  </si>
  <si>
    <t>Follow Ariel's adventures before she gave up her fins for true love. When Ariel wasn't singing with her sisters, she spent time with her mother, Queen Athena. Ariel is devastated when Athena is killed by pirates, and after King Triton outlaws all singing. Along with pals Flounder and Sebastian, Ariel sets off in hopes of changing her father's decision to ban music from the kingdom.</t>
  </si>
  <si>
    <t>2008-08-25T00:00:00Z</t>
  </si>
  <si>
    <t>2008-08-22T00:00:00Z</t>
  </si>
  <si>
    <t>2008-09-24T00:00:00Z</t>
  </si>
  <si>
    <t>https://image.tmdb.org/t/p/original/dexJrklavoxKtIikINekdSIw5hc.jpg</t>
  </si>
  <si>
    <t>mn5siGJsenU</t>
  </si>
  <si>
    <t>tt0969647</t>
  </si>
  <si>
    <t>6891e91f7a297d387b05649d</t>
  </si>
  <si>
    <t>The Little Mermaid II: Return to the Sea</t>
  </si>
  <si>
    <t>little mermaid ii return to sea</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</si>
  <si>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</si>
  <si>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2000-07-04T00:00:00Z</t>
  </si>
  <si>
    <t>2000-04-17T00:00:00Z</t>
  </si>
  <si>
    <t>https://image.tmdb.org/t/p/original/tzrrZlY7pVTRV9GXd7Q1BkynnUx.jpg</t>
  </si>
  <si>
    <t>q9T5PqCaje8</t>
  </si>
  <si>
    <t>tt0240684</t>
  </si>
  <si>
    <t>6891e91f7a297d387b05649e</t>
  </si>
  <si>
    <t>The Shape of Water</t>
  </si>
  <si>
    <t>shape water</t>
  </si>
  <si>
    <t>An other-worldly story, set against the backdrop of Cold War era America circa 1962, where a mute janitor working at a lab falls in love with an amphibious man being held captive there and devises a plan to help him escape.</t>
  </si>
  <si>
    <t>2017-11-02T00:00:00Z</t>
  </si>
  <si>
    <t>https://image.tmdb.org/t/p/original/9zfwPffUXpBrEP26yp0q1ckXDcj.jpg</t>
  </si>
  <si>
    <t>http://www.foxsearchlight.com/theshapeofwater/</t>
  </si>
  <si>
    <t>oRKnlUanptY</t>
  </si>
  <si>
    <t>tt5580390</t>
  </si>
  <si>
    <t>6891e91f7a297d387b05649f</t>
  </si>
  <si>
    <t>The Terminator</t>
  </si>
  <si>
    <t>terminator</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</si>
  <si>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</si>
  <si>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1984-10-26T00:00:00Z</t>
  </si>
  <si>
    <t>1985-10-01T00:00:00Z</t>
  </si>
  <si>
    <t>1992-04-19T00:00:00Z</t>
  </si>
  <si>
    <t>https://image.tmdb.org/t/p/original/hzXSE66v6KthZ8nPoLZmsi2G05j.jpg</t>
  </si>
  <si>
    <t>https://www.20thcenturystudios.com/movies/theterminator</t>
  </si>
  <si>
    <t>nGrW-OR2uDk</t>
  </si>
  <si>
    <t>Hemdale</t>
  </si>
  <si>
    <t>tt0088247</t>
  </si>
  <si>
    <t>6891e91f7a297d387b0564a0</t>
  </si>
  <si>
    <t>Thirteen at Dinner</t>
  </si>
  <si>
    <t>thirteen at dinner</t>
  </si>
  <si>
    <t>Actress Jane Wilkinson wants a divorce, but her husband, Lord Edgware, refuses. She convinces Hercule Poirot to use his famed tact and logic to make her case. Lord Edgware turns up murdered, a well-placed knife wound at the base of his neck. It will take the precise Poirot to sort out the lies from the alibis - and find the criminal before another victim dies.</t>
  </si>
  <si>
    <t>1985-09-19T00:00:00Z</t>
  </si>
  <si>
    <t>1986-05-17T00:00:00Z</t>
  </si>
  <si>
    <t>https://image.tmdb.org/t/p/original/klIFNF78wpVI4IAcntk3mGYJ9gs.jpg</t>
  </si>
  <si>
    <t>Tcqy8beFZYc</t>
  </si>
  <si>
    <t>tt0090156</t>
  </si>
  <si>
    <t>1424x1064</t>
  </si>
  <si>
    <t>6891e91f7a297d387b0564a1</t>
  </si>
  <si>
    <t>Unity</t>
  </si>
  <si>
    <t>unity</t>
  </si>
  <si>
    <t>Despite the advent of science, literature, technology, philosophy, religion, and so on -- none of these has assuaged humankind from killing one another, the animals, and nature. UNITY is a film about why we can't seem to get along, even after thousands and thousands of years.</t>
  </si>
  <si>
    <t>2015-08-12T00:00:00Z</t>
  </si>
  <si>
    <t>https://image.tmdb.org/t/p/original/pXskMoxwrtGdPXqB9AJgWzjWaIR.jpg</t>
  </si>
  <si>
    <t>https://unitythemovement.com/</t>
  </si>
  <si>
    <t>v4cMqtiTC6k</t>
  </si>
  <si>
    <t>Nation Earth</t>
  </si>
  <si>
    <t>tt2049636</t>
  </si>
  <si>
    <t>6891e91f7a297d387b0564a2</t>
  </si>
  <si>
    <t>Wind River</t>
  </si>
  <si>
    <t>wind river</t>
  </si>
  <si>
    <t>An FBI agent teams with the town's veteran game tracker to investigate a murder that occurred on a Native American reservation.</t>
  </si>
  <si>
    <t>2017-08-05T00:00:00Z</t>
  </si>
  <si>
    <t>https://image.tmdb.org/t/p/original/pySivdR845Hom4u4T2WNkJxe6Ad.jpg</t>
  </si>
  <si>
    <t>E0qRHABxvfc</t>
  </si>
  <si>
    <t>Savvy Media Holdings</t>
  </si>
  <si>
    <t>tt5362988</t>
  </si>
  <si>
    <t>Wind River Collection</t>
  </si>
  <si>
    <t>6891e91f7a297d387b0564a3</t>
  </si>
  <si>
    <t>A city in Washington state awakens to the surreal sight of foreign paratroopers dropping from the skyâ€”shockingly, the U.S. has been invaded and their hometown is the initial target. Quickly and without warning, the citizens find themselves prisoners and their town under enemy occupation. Determined to fight back, a group of young patriots seek refuge in the surrounding woods, training and reorganizing themselves into a guerrilla group of fighters.</t>
  </si>
  <si>
    <t>2013-04-03T00:00:00Z</t>
  </si>
  <si>
    <t>https://image.tmdb.org/t/p/original/aHdxKDX36NOEYE2NyAyP7ThuAcm.jpg</t>
  </si>
  <si>
    <t>http://www.mgm.com/view/Movie/2394/Red%20Dawn%20%282010%29/</t>
  </si>
  <si>
    <t>qtzL95vq3xQ</t>
  </si>
  <si>
    <t>Contrafilm</t>
  </si>
  <si>
    <t>tt1234719</t>
  </si>
  <si>
    <t>6891e91f7a297d387b0564a4</t>
  </si>
  <si>
    <t>Killers Anonymous</t>
  </si>
  <si>
    <t>killers anonymous</t>
  </si>
  <si>
    <t>A failed attempt to murder a Senator is connected to a group meeting secretly to discuss their darkest urgesâ€”to take lives.</t>
  </si>
  <si>
    <t>2019-06-27T00:00:00Z</t>
  </si>
  <si>
    <t>https://image.tmdb.org/t/p/original/wpFabJf2J82j4qJyYIMFexmJ8BT.jpg</t>
  </si>
  <si>
    <t>Posterity Pictures</t>
  </si>
  <si>
    <t>tt8400758</t>
  </si>
  <si>
    <t>1280x540</t>
  </si>
  <si>
    <t>6891e91f7a297d387b0564a5</t>
  </si>
  <si>
    <t>12 Strong</t>
  </si>
  <si>
    <t>12 strong</t>
  </si>
  <si>
    <t>A team of special forces head into Afghanistan in the aftermath of the September 11th attacks in an attempt to dismantle the Taliban.</t>
  </si>
  <si>
    <t>2018-01-26T00:00:00Z</t>
  </si>
  <si>
    <t>https://image.tmdb.org/t/p/original/iFVFgcOEikwkf9gTBpWjDw7l69S.jpg</t>
  </si>
  <si>
    <t>https://12strongmovie.com</t>
  </si>
  <si>
    <t>Zxag9p-63RU</t>
  </si>
  <si>
    <t>Torridon Films</t>
  </si>
  <si>
    <t>tt1413492</t>
  </si>
  <si>
    <t>6891e91f7a297d387b0564a6</t>
  </si>
  <si>
    <t>The Marksman</t>
  </si>
  <si>
    <t>marksman</t>
  </si>
  <si>
    <t>Jim Hansonâ€™s quiet life is suddenly disturbed by two people crossing the US/Mexico border â€“ a woman and her young son â€“ desperate to flee a Mexican cartel. After a shootout leaves the mother dead, Jim becomes the boyâ€™s reluctant defender. He embraces his role as Miguelâ€™s protector and will stop at nothing to get him to safety, as they go on the run from the relentless assassins.</t>
  </si>
  <si>
    <t>2021-04-19T00:00:00Z</t>
  </si>
  <si>
    <t>https://image.tmdb.org/t/p/original/6vcDalR50RWa309vBH1NLmG2rjQ.jpg</t>
  </si>
  <si>
    <t>https://www.themarksmanmovie.com</t>
  </si>
  <si>
    <t>Sculptor Media</t>
  </si>
  <si>
    <t>tt6902332</t>
  </si>
  <si>
    <t>6891e91f7a297d387b0564a7</t>
  </si>
  <si>
    <t>57 Seconds</t>
  </si>
  <si>
    <t>57 seconds</t>
  </si>
  <si>
    <t>When a tech blogger lands an interview with a tech guru and stops an attack on him, he finds a mysterious ring that takes him back 57 seconds into the past.</t>
  </si>
  <si>
    <t>https://image.tmdb.org/t/p/original/dfS5qHWFuXyZQnwYREwb7N4qU5p.jpg</t>
  </si>
  <si>
    <t>https://theavenue.film/movies/57-seconds</t>
  </si>
  <si>
    <t>O3MdV7YJWEQ</t>
  </si>
  <si>
    <t>Ashland Hill Media Finance</t>
  </si>
  <si>
    <t>tt18083578</t>
  </si>
  <si>
    <t>6891e91f7a297d387b0564a8</t>
  </si>
  <si>
    <t>All Souls</t>
  </si>
  <si>
    <t>all souls</t>
  </si>
  <si>
    <t>A young confidential informant is sent on a dangerous undercover operation. It's a no-holds-barred look at the vulnerable foot soldiers of the War on Drugs, young criminals who are pressured to work for the police.</t>
  </si>
  <si>
    <t>2023-12-08T00:00:00Z</t>
  </si>
  <si>
    <t>2025-03-28T00:00:00Z</t>
  </si>
  <si>
    <t>https://image.tmdb.org/t/p/original/pfqgfy277NmKS6GIujIs3leLASX.jpg</t>
  </si>
  <si>
    <t>https://www.lionsgate.com/movies/all-souls</t>
  </si>
  <si>
    <t>eubRybHiDVc</t>
  </si>
  <si>
    <t>Particular Crowd</t>
  </si>
  <si>
    <t>tt14316486</t>
  </si>
  <si>
    <t>eng/spa</t>
  </si>
  <si>
    <t>6891e91f7a297d387b0564a9</t>
  </si>
  <si>
    <t>American Star</t>
  </si>
  <si>
    <t>american star</t>
  </si>
  <si>
    <t>An assassin on a final assignment in Fuerteventura, to kill a man he has never met. When his target is delayed, he finds himself drawn to the island, people and a ghostly shipwreck. Instead of following protocol he stays. But when the target returns, the world has shifted. Before everything was simple, now nothing is.</t>
  </si>
  <si>
    <t>2024-01-26T00:00:00Z</t>
  </si>
  <si>
    <t>https://image.tmdb.org/t/p/original/aFjxI9yMd142au1O74JlUttG4Ki.jpg</t>
  </si>
  <si>
    <t>https://emufilms.com/projects/americanstar/</t>
  </si>
  <si>
    <t>hb47dUzNUm4</t>
  </si>
  <si>
    <t>Tamariska</t>
  </si>
  <si>
    <t>tt19984386</t>
  </si>
  <si>
    <t>6891e91f7a297d387b0564aa</t>
  </si>
  <si>
    <t>Anyone But You</t>
  </si>
  <si>
    <t>anyone but you</t>
  </si>
  <si>
    <t>After an amazing first date, Bea and Benâ€™s fiery attraction turns ice cold â€” until they find themselves unexpectedly reunited at a destination wedding in Australia. So they do what any two mature adults would do: pretend to be a couple.</t>
  </si>
  <si>
    <t>2023-12-21T00:00:00Z</t>
  </si>
  <si>
    <t>2024-03-11T00:00:00Z</t>
  </si>
  <si>
    <t>2024-02-19T00:00:00Z</t>
  </si>
  <si>
    <t>https://image.tmdb.org/t/p/original/5qHoazZiaLe7oFBok7XlUhg96f2.jpg</t>
  </si>
  <si>
    <t>https://www.anyonebutyou.movie</t>
  </si>
  <si>
    <t>biOxRfgF8Rs</t>
  </si>
  <si>
    <t>Olive Bridge Entertainment</t>
  </si>
  <si>
    <t>tt26047818</t>
  </si>
  <si>
    <t>6891e91f7a297d387b0564ab</t>
  </si>
  <si>
    <t>Aquaman and the Lost Kingdom</t>
  </si>
  <si>
    <t>aquaman lost kingdom</t>
  </si>
  <si>
    <t>Black Manta seeks revenge on Aquaman for his father's death. Wielding the Black Trident's power, he becomes a formidable foe. To defend Atlantis, Arthur (Aquaman) forges an alliance with his imprisoned brother. They must protect the kingdom.</t>
  </si>
  <si>
    <t>2023-12-20T00:00:00Z</t>
  </si>
  <si>
    <t>2024-03-12T00:00:00Z</t>
  </si>
  <si>
    <t>2024-01-23T00:00:00Z</t>
  </si>
  <si>
    <t>https://image.tmdb.org/t/p/original/oEyIhY1WzoFHUDE7U3p1AWwyoSN.jpg</t>
  </si>
  <si>
    <t>https://www.aquamanmovie.com</t>
  </si>
  <si>
    <t>4cSkHPW-MPE</t>
  </si>
  <si>
    <t>tt9663764</t>
  </si>
  <si>
    <t>6891e91f7a297d387b0564ac</t>
  </si>
  <si>
    <t>Argylle</t>
  </si>
  <si>
    <t>argylle</t>
  </si>
  <si>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</si>
  <si>
    <t>2024-01-31T00:00:00Z</t>
  </si>
  <si>
    <t>2024-03-05T00:00:00Z</t>
  </si>
  <si>
    <t>https://image.tmdb.org/t/p/original/siduVKgOnABO4WH4lOwPQwaGwJp.jpg</t>
  </si>
  <si>
    <t>https://www.uphe.com/movies/argylle</t>
  </si>
  <si>
    <t>Sy6eNs3EW3E</t>
  </si>
  <si>
    <t>tt15009428</t>
  </si>
  <si>
    <t>6891e91f7a297d387b0564ad</t>
  </si>
  <si>
    <t>Burn Notice: The Fall of Sam Axe</t>
  </si>
  <si>
    <t>burn notice fall sam axe</t>
  </si>
  <si>
    <t>Before Sam Axe teamed up with Michael and Fiona, he was Commander Axe, U.S. Navy SEAL. The Fall of Sam Axe tells the story of how Sam went from respected Naval Commander to the man of mystery we've come to know on Burn Notice. On what will turn out to be Sam's last military mission, he is sent to the jungles of Colombia to investigate claims of a vicious terrorist organization known only as the "Espada Ardiente" (Flaming Sword). His mission: to determine whether U.S. military aid is necessary to deal with the threat. But when he arrives, things are more complicated than he'd imagined. He receives word that the rebels have targeted a small civilian clinic deep in the jungle. Sam must now save the clinic's doctors and patients from certain death. However, nothing is as it seems and the Espada Ardiente may not be the biggest threat Sam Axe faces.</t>
  </si>
  <si>
    <t>2011-04-17T00:00:00Z</t>
  </si>
  <si>
    <t>https://image.tmdb.org/t/p/original/wgQuP4qrsjw4kNgR3sYQeaCNllm.jpg</t>
  </si>
  <si>
    <t>http://www.usanetwork.com/movies/samaxe/index.html</t>
  </si>
  <si>
    <t>dWXxgpyIm2I</t>
  </si>
  <si>
    <t>Fox Telecolombia</t>
  </si>
  <si>
    <t>tt1697851</t>
  </si>
  <si>
    <t>6891e91f7a297d387b0564ae</t>
  </si>
  <si>
    <t>Chaplin</t>
  </si>
  <si>
    <t>chaplin</t>
  </si>
  <si>
    <t>An aged Charlie Chaplin narrates his life to his autobiography's editor, including his rise to wealth and comedic fame from poverty, his turbulent personal life and his run-ins with the FBI.</t>
  </si>
  <si>
    <t>1992-12-17T00:00:00Z</t>
  </si>
  <si>
    <t>2001-11-29T00:00:00Z</t>
  </si>
  <si>
    <t>1997-01-12T00:00:00Z</t>
  </si>
  <si>
    <t>https://image.tmdb.org/t/p/original/Aeltt5tl02zrEj4GoMynHc94lWG.jpg</t>
  </si>
  <si>
    <t>xBh_5F3aXTI</t>
  </si>
  <si>
    <t>tt0103939</t>
  </si>
  <si>
    <t>6891e91f7a297d387b0564af</t>
  </si>
  <si>
    <t>Cherry</t>
  </si>
  <si>
    <t>cherry</t>
  </si>
  <si>
    <t>Cherry drifts from college dropout to army medic in Iraq - anchored only by his true love, Emily. But after returning from the war with PTSD, his life spirals into drugs and crime as he struggles to find his place in the world.</t>
  </si>
  <si>
    <t>2021-02-26T00:00:00Z</t>
  </si>
  <si>
    <t>https://image.tmdb.org/t/p/original/pwDvkDyaHEU9V7cApQhbcSJMG1w.jpg</t>
  </si>
  <si>
    <t>https://tv.apple.com/movie/umc.cmc.40gvwq6hnbilmnxuutvmejx4r</t>
  </si>
  <si>
    <t>H5bH6O0bErk</t>
  </si>
  <si>
    <t>tt9130508</t>
  </si>
  <si>
    <t>6891e91f7a297d387b0564b0</t>
  </si>
  <si>
    <t>Confess, Fletch</t>
  </si>
  <si>
    <t>Fletch</t>
  </si>
  <si>
    <t>confess fletch</t>
  </si>
  <si>
    <t>The roguishly charming and endlessly troublesome Fletch becomes the prime suspect in a murder case while searching for a stolen art collection. The only way to prove his innocence? Find out which of the long list of suspects is the culprit - from the eccentric art dealer and a missing playboy to a crazy neighbor and Fletchâ€™s Italian girlfriend. Crime, in fact, has never been this disorganized.</t>
  </si>
  <si>
    <t>2024-02-21T00:00:00Z</t>
  </si>
  <si>
    <t>https://image.tmdb.org/t/p/original/h2oyiPu7aql1s1mLDoKBNAH7p3B.jpg</t>
  </si>
  <si>
    <t>https://www.miramax.com/movie/confess-fletch</t>
  </si>
  <si>
    <t>pb2Pu5EjC1s</t>
  </si>
  <si>
    <t>tt12718300</t>
  </si>
  <si>
    <t>6891e91f7a297d387b0564b1</t>
  </si>
  <si>
    <t>Cult Killer</t>
  </si>
  <si>
    <t>cult killer</t>
  </si>
  <si>
    <t>A private investigator is forced into a dangerous alliance with a killer in order to uncover a quiet townâ€™s grisly criminal underbelly and clear the name of her mentor, who is implicated in the crimes.</t>
  </si>
  <si>
    <t>2024-01-19T00:00:00Z</t>
  </si>
  <si>
    <t>2024-02-12T00:00:00Z</t>
  </si>
  <si>
    <t>https://image.tmdb.org/t/p/original/jSR06FpV1H36OmW0jfEmvG73l2r.jpg</t>
  </si>
  <si>
    <t>https://www.sonypictures.com/movies/cultkiller</t>
  </si>
  <si>
    <t>EkokZviBqZM</t>
  </si>
  <si>
    <t>tt21151212</t>
  </si>
  <si>
    <t>6891e91f7a297d387b0564b2</t>
  </si>
  <si>
    <t>Damsel</t>
  </si>
  <si>
    <t>damsel</t>
  </si>
  <si>
    <t>A young woman's marriage to a charming prince turns into a fierce fight for survival when she's offered up as a sacrifice to a fire-breathing dragon.</t>
  </si>
  <si>
    <t>2024-03-07T00:00:00Z</t>
  </si>
  <si>
    <t>https://image.tmdb.org/t/p/original/290Lsuy4GJF3VEVqMbJqHs7xFdv.jpg</t>
  </si>
  <si>
    <t>https://www.netflix.com/title/80991090</t>
  </si>
  <si>
    <t>iM150ZWovZM</t>
  </si>
  <si>
    <t>tt13452446</t>
  </si>
  <si>
    <t>6891e91f7a297d387b0564b3</t>
  </si>
  <si>
    <t>Doctor Who</t>
  </si>
  <si>
    <t>doctor who</t>
  </si>
  <si>
    <t>The Seventh Doctor becomes the Eighth. And on the streets of San Francisco â€“ alongside new ally Grace Holloway - he battles the Master.</t>
  </si>
  <si>
    <t>1996-05-13T00:00:00Z</t>
  </si>
  <si>
    <t>1996-05-12T00:00:00Z</t>
  </si>
  <si>
    <t>https://image.tmdb.org/t/p/original/cwae2p7JcRNtz1CvNCzpX5ad96V.jpg</t>
  </si>
  <si>
    <t>http://www.bbc.co.uk/programmes/p00t8qnw</t>
  </si>
  <si>
    <t>V-RmLRSdC8M</t>
  </si>
  <si>
    <t>BBC Worldwide</t>
  </si>
  <si>
    <t>tt0116118</t>
  </si>
  <si>
    <t>1408x1080</t>
  </si>
  <si>
    <t>6891e91f7a297d387b0564b4</t>
  </si>
  <si>
    <t>Doctor Who: The Day of the Doctor</t>
  </si>
  <si>
    <t>doctor who day doctor</t>
  </si>
  <si>
    <t>In 2013, something terrible is awakening in London's National Gallery; in 1562, a murderous plot is afoot in Elizabethan England; and somewhere in space an ancient battle reaches its devastating conclusion. All of reality is at stake as the Doctor's own dangerous past comes back to haunt him.</t>
  </si>
  <si>
    <t>https://image.tmdb.org/t/p/original/yxLra5R61s5J4M5L3mqOY42K5md.jpg</t>
  </si>
  <si>
    <t>http://www.bbc.co.uk/programmes/p01l1z04</t>
  </si>
  <si>
    <t>Mkq8pnvsnQg</t>
  </si>
  <si>
    <t>BBC Cymru Wales</t>
  </si>
  <si>
    <t>tt2779318</t>
  </si>
  <si>
    <t>6891e91f7a297d387b0564b5</t>
  </si>
  <si>
    <t>Doctor Who: The Time of the Doctor</t>
  </si>
  <si>
    <t>doctor who time doctor</t>
  </si>
  <si>
    <t>Orbiting a quiet backwater planet, the massed forces of the universe's deadliest species gather, drawn to a mysterious message that echoes out to the stars. And amongst them, the Doctor. Rescuing Clara from a family Christmas dinner, the Time Lord and his best friend must learn what this enigmatic signal means for his own fate and that of the universe.</t>
  </si>
  <si>
    <t>https://image.tmdb.org/t/p/original/cS0WmE5Hpq1HyLlpuAJ6SoHR2aS.jpg</t>
  </si>
  <si>
    <t>https://www.bbc.co.uk/programmes/p01mj6k8</t>
  </si>
  <si>
    <t>TWwYLlcPekA</t>
  </si>
  <si>
    <t>tt2986512</t>
  </si>
  <si>
    <t>6891e91f7a297d387b0564b6</t>
  </si>
  <si>
    <t>Doctor Who: The Ultimate Guide</t>
  </si>
  <si>
    <t>doctor who ultimate guide</t>
  </si>
  <si>
    <t>The Ultimate Guide was a documentary made by BBC Events Production in London which aired on BBC Three in the run-up to the 50th anniversary of the Doctor Who. It gave a broad overview of the show's history, and interviewed many people involved in its production over the years, including five of the actors who portrayed the Doctor: Peter Davison, Colin Baker, Sylvester McCoy, Paul McGann and David Tennant â€” as well as the current executive producer and head writer Steven Moffat.</t>
  </si>
  <si>
    <t>2013-11-18T00:00:00Z</t>
  </si>
  <si>
    <t>https://image.tmdb.org/t/p/original/k2TB3xgMsxkmfD2NtlRrd7MdHmz.jpg</t>
  </si>
  <si>
    <t>tt3414382</t>
  </si>
  <si>
    <t>6891e91f7a297d387b0564b7</t>
  </si>
  <si>
    <t>Dumb Money</t>
  </si>
  <si>
    <t>dumb money</t>
  </si>
  <si>
    <t>Vlogger Keith Gill sinks his life savings into GameStop stock and posts about it. When social media starts blowing up, so do his life and the lives of everyone following him. As a stock tip becomes a movement, everyone gets richâ€”until the billionaires fight back, and both sides find their worlds turned upside down.</t>
  </si>
  <si>
    <t>2023-09-22T00:00:00Z</t>
  </si>
  <si>
    <t>2023-12-12T00:00:00Z</t>
  </si>
  <si>
    <t>https://image.tmdb.org/t/p/original/xYTymnjkVqhn3V66QmNJxFUesLT.jpg</t>
  </si>
  <si>
    <t>https://www.dumbmoney.movie</t>
  </si>
  <si>
    <t>_VxRoOZNaR8</t>
  </si>
  <si>
    <t>tt13957560</t>
  </si>
  <si>
    <t>6891e91f7a297d387b0564b8</t>
  </si>
  <si>
    <t>End of Loyalty</t>
  </si>
  <si>
    <t>end loyalty</t>
  </si>
  <si>
    <t>When the head of a notorious crime family is murdered, his son Grant is hell bent on payback and the only person that can stop him from tearing the city apart and destroying himself in the process is his best friend and federal agent, Ray Rose.</t>
  </si>
  <si>
    <t>2023-03-07T00:00:00Z</t>
  </si>
  <si>
    <t>https://image.tmdb.org/t/p/original/c4QA1rFQcyBZKaOOdUrDeL1G9Er.jpg</t>
  </si>
  <si>
    <t>jhIv6fSLyaA</t>
  </si>
  <si>
    <t>tt15811964</t>
  </si>
  <si>
    <t>6891e91f7a297d387b0564b9</t>
  </si>
  <si>
    <t>Fast Charlie</t>
  </si>
  <si>
    <t>fast charlie</t>
  </si>
  <si>
    <t>When his aging mob boss is whacked, Charlie Swift, a loyal friend and hired gun, will stop at nothing to destroy the upcoming crew that took him out.</t>
  </si>
  <si>
    <t>2024-01-18T00:00:00Z</t>
  </si>
  <si>
    <t>2024-07-10T00:00:00Z</t>
  </si>
  <si>
    <t>https://image.tmdb.org/t/p/original/3y72ffwYRUPOj4yOQbiTaN897Tm.jpg</t>
  </si>
  <si>
    <t>geZ-0zEHx60</t>
  </si>
  <si>
    <t>tt6722400</t>
  </si>
  <si>
    <t>6891e91f7a297d387b0564ba</t>
  </si>
  <si>
    <t>Ferrari</t>
  </si>
  <si>
    <t>ferrari</t>
  </si>
  <si>
    <t>Set during the summer of 1957. Ex-racecar driver, Enzo Ferrari, is in crisis. Bankruptcy stalks the company he and his wife, Laura, built from nothing ten years earlier. Their tempestuous marriage struggles with the mourning for one son and the acknowledgement of another.</t>
  </si>
  <si>
    <t>2023-12-14T00:00:00Z</t>
  </si>
  <si>
    <t>2024-01-04T00:00:00Z</t>
  </si>
  <si>
    <t>https://image.tmdb.org/t/p/original/LyCOcGqOTyTmaXu2TK8LfGveIb.jpg</t>
  </si>
  <si>
    <t>https://neonrated.com/films/ferrari</t>
  </si>
  <si>
    <t>8oOVNMjM1Jk</t>
  </si>
  <si>
    <t>tt3758542</t>
  </si>
  <si>
    <t>6891e91f7a297d387b0564bb</t>
  </si>
  <si>
    <t>fletch</t>
  </si>
  <si>
    <t>When investigative reporter Irwin "Fletch" Fletcher goes undercover to write a piece on the drug trade at a local beach, he's approached by wealthy businessman Alan Stanwyk, who offers him $50,000 to murder him. With sarcastic wit and a knack for disguises, Fletch sets out to uncover Stanwyk's story.</t>
  </si>
  <si>
    <t>1985-05-31T00:00:00Z</t>
  </si>
  <si>
    <t>https://image.tmdb.org/t/p/original/nKDnMvVynvj7lwdv1iAZO1DzTYn.jpg</t>
  </si>
  <si>
    <t>3xdZOAfcSG8</t>
  </si>
  <si>
    <t>tt0089155</t>
  </si>
  <si>
    <t>Fletch Collection</t>
  </si>
  <si>
    <t>6891e91f7a297d387b0564bc</t>
  </si>
  <si>
    <t>Fletch Lives</t>
  </si>
  <si>
    <t>fletch lives</t>
  </si>
  <si>
    <t>Fletch is a fish out of water in small-town Louisiana, where he's checking out a tumbledown mansion he's inherited. When a woman he flirts with turns up dead, he becomes a suspect and must find the killer and clear his name.</t>
  </si>
  <si>
    <t>1989-03-17T00:00:00Z</t>
  </si>
  <si>
    <t>https://image.tmdb.org/t/p/original/A30iCFQVKXvQzGHEE4hyVC0QtrD.jpg</t>
  </si>
  <si>
    <t>P_IJtkxcKXw</t>
  </si>
  <si>
    <t>tt0097366</t>
  </si>
  <si>
    <t>6891e91f7a297d387b0564bd</t>
  </si>
  <si>
    <t>Ford v Ferrari</t>
  </si>
  <si>
    <t>ford v ferrari</t>
  </si>
  <si>
    <t>American car designer Carroll Shelby and the British-born driver Ken Miles work together to battle corporate interference, the laws of physics, and their own personal demons to build a revolutionary race car for Ford Motor Company and take on the dominating race cars of Enzo Ferrari at the 24 Hours of Le Mans in France in 1966.</t>
  </si>
  <si>
    <t>2019-11-13T00:00:00Z</t>
  </si>
  <si>
    <t>https://image.tmdb.org/t/p/original/dR1Ju50iudrOh3YgfwkAU1g2HZe.jpg</t>
  </si>
  <si>
    <t>https://www.foxmovies.com/movies/ford-v-ferrari</t>
  </si>
  <si>
    <t>I3h9Z89U9ZA</t>
  </si>
  <si>
    <t>tt1950186</t>
  </si>
  <si>
    <t>6891e91f7a297d387b0564be</t>
  </si>
  <si>
    <t>Freelance</t>
  </si>
  <si>
    <t>freelance</t>
  </si>
  <si>
    <t>An ex-special forces operative takes a job to provide security for a journalist as she interviews a dictator, but a military coup breaks out in the middle of the interview, they are forced to escape into the jungle where they must survive.</t>
  </si>
  <si>
    <t>2023-12-28T00:00:00Z</t>
  </si>
  <si>
    <t>https://image.tmdb.org/t/p/original/7Bd4EUOqQDKZXA6Od5gkfzRNb0.jpg</t>
  </si>
  <si>
    <t>http://freelance.movie</t>
  </si>
  <si>
    <t>W0k2XerT8Nw</t>
  </si>
  <si>
    <t>Endurance Media</t>
  </si>
  <si>
    <t>tt15744298</t>
  </si>
  <si>
    <t>6891e91f7a297d387b0564bf</t>
  </si>
  <si>
    <t>Genie</t>
  </si>
  <si>
    <t>genie</t>
  </si>
  <si>
    <t>Flora, a genie trapped for more than 2,000 years inside an antique jewelry box, is accidentally called to service by Bernard, whose life is unraveling around him.</t>
  </si>
  <si>
    <t>2023-11-22T00:00:00Z</t>
  </si>
  <si>
    <t>https://image.tmdb.org/t/p/original/ykkVuQgvjrVWiEe7TvUQZOrLUgC.jpg</t>
  </si>
  <si>
    <t>https://www.peacocktv.com/stream-movies/genie</t>
  </si>
  <si>
    <t>crDxNxUv_2c</t>
  </si>
  <si>
    <t>tt24429218</t>
  </si>
  <si>
    <t>6891e91f7a297d387b0564c0</t>
  </si>
  <si>
    <t>Goin' South</t>
  </si>
  <si>
    <t>goin south</t>
  </si>
  <si>
    <t>Henry Moon is captured for a capital offense by a posse when his horse quits while trying to escape to Mexico. He finds that there is a post-Civil War law in the small town that any single or widowed woman can save him from the gallows by marrying him.</t>
  </si>
  <si>
    <t>1978-10-06T00:00:00Z</t>
  </si>
  <si>
    <t>https://image.tmdb.org/t/p/original/w8Bh4XSkFpXx0A5oQEqRSvcaSKG.jpg</t>
  </si>
  <si>
    <t>pmlR6Bl3uPM</t>
  </si>
  <si>
    <t>tt0077621</t>
  </si>
  <si>
    <t>6891e91f7a297d387b0564c1</t>
  </si>
  <si>
    <t>Heart of the Hunter</t>
  </si>
  <si>
    <t>heart hunter</t>
  </si>
  <si>
    <t>A retired assassin is pulled back into action when his friend uncovers a dangerous conspiracy at the heart of the South African government.</t>
  </si>
  <si>
    <t>2024-03-28T00:00:00Z</t>
  </si>
  <si>
    <t>https://image.tmdb.org/t/p/original/n726fdyL1dGwt15bY7Nj3XOXc4Q.jpg</t>
  </si>
  <si>
    <t>https://www.netflix.com/title/81579704</t>
  </si>
  <si>
    <t>KSCFWJvcYXE</t>
  </si>
  <si>
    <t>Scene23</t>
  </si>
  <si>
    <t>tt28943278</t>
  </si>
  <si>
    <t>6891e91f7a297d387b0564c2</t>
  </si>
  <si>
    <t>Imaginary</t>
  </si>
  <si>
    <t>imaginary</t>
  </si>
  <si>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Aliceâ€™s behavior becomes more and more concerning, Jessica intervenes only to realize Chauncey is much more than the stuffed toy bear she believed him to be.</t>
  </si>
  <si>
    <t>2024-03-06T00:00:00Z</t>
  </si>
  <si>
    <t>2024-06-03T00:00:00Z</t>
  </si>
  <si>
    <t>2024-03-25T00:00:00Z</t>
  </si>
  <si>
    <t>https://image.tmdb.org/t/p/original/bPCxkrCEGJmaYfvdXj0x3mCLbGr.jpg</t>
  </si>
  <si>
    <t>https://www.imaginary.movie/</t>
  </si>
  <si>
    <t>Lj0HODMVSnA</t>
  </si>
  <si>
    <t>tt26658104</t>
  </si>
  <si>
    <t>6891e91f7a297d387b0564c3</t>
  </si>
  <si>
    <t>In the Land of Saints and Sinners</t>
  </si>
  <si>
    <t>in land saints sinners</t>
  </si>
  <si>
    <t>In a remote Irish village, a damaged Finbar is forced to fight for redemption after a lifetime of sins, but what price is he willing to pay? In the land of saints and sinners, some sins can't be buried.</t>
  </si>
  <si>
    <t>https://image.tmdb.org/t/p/original/uOa6TNXi3LUHrqIp9xiWNyOyyCF.jpg</t>
  </si>
  <si>
    <t>http://www.samuelgoldwynfilms.com/in-the-land-of-saints-and-sinners</t>
  </si>
  <si>
    <t>lWwhYRxhngc</t>
  </si>
  <si>
    <t>Facing East Entertainment</t>
  </si>
  <si>
    <t>tt15782690</t>
  </si>
  <si>
    <t>6891e91f7a297d387b0564c4</t>
  </si>
  <si>
    <t>Jackie</t>
  </si>
  <si>
    <t>jackie</t>
  </si>
  <si>
    <t>An account of the days of First Lady, Jacqueline Kennedy, in the immediate aftermath of John F. Kennedy's assassination in 1963.</t>
  </si>
  <si>
    <t>2017-05-29T00:00:00Z</t>
  </si>
  <si>
    <t>https://image.tmdb.org/t/p/original/nF9N33PfhizMEzbfxHoxXBo2vx9.jpg</t>
  </si>
  <si>
    <t>http://www.foxsearchlight.com/jackie/</t>
  </si>
  <si>
    <t>g9pW3B8Ycc4</t>
  </si>
  <si>
    <t>tt1619029</t>
  </si>
  <si>
    <t>6891e91f7a297d387b0564c5</t>
  </si>
  <si>
    <t>James Dean</t>
  </si>
  <si>
    <t>james dean</t>
  </si>
  <si>
    <t>The man behind the legend and a knowing look at the 1950's Hollywood are revealed in this dynamic bioepic of the meteoric star whose troubled life echoed his gut-grabbing performances in East of Eden, Rebel Without A Cause and Giant.</t>
  </si>
  <si>
    <t>2001-08-04T00:00:00Z</t>
  </si>
  <si>
    <t>https://image.tmdb.org/t/p/original/cmH94i0z1hpgCkpZWKDcic3ikgG.jpg</t>
  </si>
  <si>
    <t>ZPKq9q2Cq8E</t>
  </si>
  <si>
    <t>Five Mile River Films</t>
  </si>
  <si>
    <t>tt0240628</t>
  </si>
  <si>
    <t>6891e91f7a297d387b0564c6</t>
  </si>
  <si>
    <t>Jerry &amp; Marge Go Large</t>
  </si>
  <si>
    <t>jerry marge go large</t>
  </si>
  <si>
    <t>The remarkable true story of how retiree Jerry Selbee discovers a mathematical loophole in the Massachusetts lottery and, with the help of his wife, Marge, wins $27 million dollars and uses the money to revive their small Michigan town.</t>
  </si>
  <si>
    <t>https://image.tmdb.org/t/p/original/bbBGSm1kjgmZ0O3bPUQIbA0xlKQ.jpg</t>
  </si>
  <si>
    <t>ibI0mLL0zhc</t>
  </si>
  <si>
    <t>Landline Pictures</t>
  </si>
  <si>
    <t>tt8323668</t>
  </si>
  <si>
    <t>6891e91f7a297d387b0564c7</t>
  </si>
  <si>
    <t>Kane</t>
  </si>
  <si>
    <t>kane</t>
  </si>
  <si>
    <t>Benny works for old school crime boss Abe, Abe has multiple personalities and is in a gang war with the notorious Frankie. Kane is the deadliest of Abe's personalities, the next 24 hours will be a killer. Today is a good day to die.</t>
  </si>
  <si>
    <t>2023-11-10T00:00:00Z</t>
  </si>
  <si>
    <t>2024-02-14T00:00:00Z</t>
  </si>
  <si>
    <t>https://image.tmdb.org/t/p/original/A7QI9Y6lXxBson48fCo4mrxkseI.jpg</t>
  </si>
  <si>
    <t>fbt4frsVElc</t>
  </si>
  <si>
    <t>Stable Pictures</t>
  </si>
  <si>
    <t>tt14852614</t>
  </si>
  <si>
    <t>6891e91f7a297d387b0564c8</t>
  </si>
  <si>
    <t>Killers of the Flower Moon</t>
  </si>
  <si>
    <t>killers flower moon</t>
  </si>
  <si>
    <t>When oil is discovered in 1920s Oklahoma under Osage Nation land, the Osage people are murdered one by oneâ€”until the FBI steps in to unravel the mystery.</t>
  </si>
  <si>
    <t>2023-10-18T00:00:00Z</t>
  </si>
  <si>
    <t>https://image.tmdb.org/t/p/original/dB6Krk806zeqd0YNp2ngQ9zXteH.jpg</t>
  </si>
  <si>
    <t>https://www.paramountmovies.com/movies/killers-of-the-flower-moon</t>
  </si>
  <si>
    <t>1oZUCkJEuvo</t>
  </si>
  <si>
    <t>Apple Studios</t>
  </si>
  <si>
    <t>tt5537002</t>
  </si>
  <si>
    <t>eng/eng/eng/ara</t>
  </si>
  <si>
    <t>6891e91f7a297d387b0564c9</t>
  </si>
  <si>
    <t>Knox Goes Away</t>
  </si>
  <si>
    <t>knox goes away</t>
  </si>
  <si>
    <t>A contract killer, after being diagnosed with a fast-moving form of dementia, is presented with the opportunity to redeem himself by saving the life of his estranged adult son. But to do so, he must race against the police closing in on him as well as the ticking clock of his own rapidly deteriorating mind.</t>
  </si>
  <si>
    <t>2024-03-15T00:00:00Z</t>
  </si>
  <si>
    <t>2025-01-15T00:00:00Z</t>
  </si>
  <si>
    <t>https://image.tmdb.org/t/p/original/w39qKYjltCix18BwtoZ1e45usdb.jpg</t>
  </si>
  <si>
    <t>https://www.sabanfilms.com/films/knox-goes-away</t>
  </si>
  <si>
    <t>UiMNmOajf-E</t>
  </si>
  <si>
    <t>Brookstreet Pictures</t>
  </si>
  <si>
    <t>tt20115766</t>
  </si>
  <si>
    <t>1920x956</t>
  </si>
  <si>
    <t>6891e91f7a297d387b0564ca</t>
  </si>
  <si>
    <t>Land of Bad</t>
  </si>
  <si>
    <t>land bad</t>
  </si>
  <si>
    <t>When a Delta Force special ops mission goes terribly wrong, Air Force drone pilot Reaper has 48 hours to remedy what has devolved into a wild rescue operation. With no weapons and no communication other than the drone above, the ground mission suddenly becomes a full-scale battle when the team is discovered by the enemy.</t>
  </si>
  <si>
    <t>2024-02-09T00:00:00Z</t>
  </si>
  <si>
    <t>2024-05-14T00:00:00Z</t>
  </si>
  <si>
    <t>https://image.tmdb.org/t/p/original/h3jYanWMEJq6JJsCopy1h7cT2Hs.jpg</t>
  </si>
  <si>
    <t>https://landofbad.com</t>
  </si>
  <si>
    <t>hHmA-Tg4Juo</t>
  </si>
  <si>
    <t>Broken Open Pictures</t>
  </si>
  <si>
    <t>tt19864802</t>
  </si>
  <si>
    <t>6891e91f7a297d387b0564cb</t>
  </si>
  <si>
    <t>Leave the World Behind</t>
  </si>
  <si>
    <t>leave world behind</t>
  </si>
  <si>
    <t>A family's getaway to a luxurious rental home takes an ominous turn when a cyberattack knocks out their devicesâ€”and two strangers appear at their door.</t>
  </si>
  <si>
    <t>https://image.tmdb.org/t/p/original/29rhl1xopxA7JlGVVsf1UHfYPvN.jpg</t>
  </si>
  <si>
    <t>https://www.netflix.com/title/81314956</t>
  </si>
  <si>
    <t>xM4ILvKeTxs</t>
  </si>
  <si>
    <t>Esmail Corp</t>
  </si>
  <si>
    <t>tt12747748</t>
  </si>
  <si>
    <t>6891e91f7a297d387b0564cc</t>
  </si>
  <si>
    <t>Lift</t>
  </si>
  <si>
    <t>lift</t>
  </si>
  <si>
    <t>An international heist crew, led by Cyrus Whitaker, race to lift $500 million in gold from a passenger plane at 40,000 feet.</t>
  </si>
  <si>
    <t>2024-01-12T00:00:00Z</t>
  </si>
  <si>
    <t>2024-01-10T00:00:00Z</t>
  </si>
  <si>
    <t>https://image.tmdb.org/t/p/original/h7wJI6mctrDJ9wMbFfgrBUTn1LT.jpg</t>
  </si>
  <si>
    <t>https://www.netflix.com/title/81446739</t>
  </si>
  <si>
    <t>QfFasuouxQI</t>
  </si>
  <si>
    <t>tt14371878</t>
  </si>
  <si>
    <t>6891e91f7a297d387b0564cd</t>
  </si>
  <si>
    <t>M3GAN</t>
  </si>
  <si>
    <t>m3gan</t>
  </si>
  <si>
    <t>A brilliant toy company roboticist uses artificial intelligence to develop M3GAN, a life-like doll programmed to emotionally bond with her newly orphaned niece. But when the doll's programming works too well, she becomes overprotective of her new friend with terrifying results.</t>
  </si>
  <si>
    <t>https://image.tmdb.org/t/p/original/d9nBoowhjiiYc4FBNtQkPY7c11H.jpg</t>
  </si>
  <si>
    <t>https://www.m3ganmovie.com</t>
  </si>
  <si>
    <t>9zvgGSTZlOY</t>
  </si>
  <si>
    <t>Atomic Monster</t>
  </si>
  <si>
    <t>tt8760708</t>
  </si>
  <si>
    <t>M3GAN Collection</t>
  </si>
  <si>
    <t>6891e91f7a297d387b0564ce</t>
  </si>
  <si>
    <t>Napoleon</t>
  </si>
  <si>
    <t>napoleon</t>
  </si>
  <si>
    <t>An epic that details the checkered rise and fall of French Emperor Napoleon Bonaparte and his relentless journey to power through the prism of his addictive, volatile relationship with his wife, Josephine.</t>
  </si>
  <si>
    <t>2024-01-08T00:00:00Z</t>
  </si>
  <si>
    <t>https://image.tmdb.org/t/p/original/vcZWJGvB5xydWuUO1vaTLI82tGi.jpg</t>
  </si>
  <si>
    <t>https://www.napoleon.movie</t>
  </si>
  <si>
    <t>KPr42qEdhnU</t>
  </si>
  <si>
    <t>tt13287846</t>
  </si>
  <si>
    <t>6891e91f7a297d387b0564cf</t>
  </si>
  <si>
    <t>Obi-Wan Kenobi: A Jedi's Return</t>
  </si>
  <si>
    <t>obi wan kenobi jedi s return</t>
  </si>
  <si>
    <t>This special explores the return of Obi-Wan Kenobi and Anakin Skywalker to the screen, as well as Ewan McGregor and Hayden Christensen to their classic roles. Director Deborah Chow leads the cast and crew as they create new heroes and villains that live alongside new incarnations of beloved Star Wars characters, and an epic story that dramatically bridges the saga films.</t>
  </si>
  <si>
    <t>https://image.tmdb.org/t/p/original/vQGgvXjoMZf8x1m3BHsMxVXPyck.jpg</t>
  </si>
  <si>
    <t>https://www.disneyplus.com/movies/obi-wan-kenobi-a-jedis-return/21AO9P5B09vI</t>
  </si>
  <si>
    <t>4WaC8k3WVl8</t>
  </si>
  <si>
    <t>tt21860836</t>
  </si>
  <si>
    <t>6891e91f7a297d387b0564d0</t>
  </si>
  <si>
    <t>Rebel Moon - Part One: A Child of Fire</t>
  </si>
  <si>
    <t>rebel moon part one child fire</t>
  </si>
  <si>
    <t>When the ruthless forces of the Motherworld threaten a quiet farming village on a distant moon, a mysterious outsider becomes its best hope for survival.</t>
  </si>
  <si>
    <t>2023-12-22T00:00:00Z</t>
  </si>
  <si>
    <t>https://image.tmdb.org/t/p/original/ui4DrH1cKk2vkHshcUcGt2lKxCm.jpg</t>
  </si>
  <si>
    <t>https://www.netflix.com/title/81464239</t>
  </si>
  <si>
    <t>zUTQ8atM_9U</t>
  </si>
  <si>
    <t>The Stone Quarry</t>
  </si>
  <si>
    <t>tt14998742</t>
  </si>
  <si>
    <t>Rebel Moon Collection</t>
  </si>
  <si>
    <t>6891e91f7a297d387b0564d1</t>
  </si>
  <si>
    <t>Ricky Stanicky</t>
  </si>
  <si>
    <t>ricky stanicky</t>
  </si>
  <si>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</si>
  <si>
    <t>https://image.tmdb.org/t/p/original/oJQdLfrpl4CQsHAKIxd3DJqYTVq.jpg</t>
  </si>
  <si>
    <t>https://www.amazon.com/gp/video/detail/B0CQD5ZV9J</t>
  </si>
  <si>
    <t>WXpBN_31-Cw</t>
  </si>
  <si>
    <t>Footloose Productions</t>
  </si>
  <si>
    <t>tt1660648</t>
  </si>
  <si>
    <t>6891e91f7a297d387b0564d2</t>
  </si>
  <si>
    <t>Ex-UFC fighter Dalton takes a job as a bouncer at a Florida Keys roadhouse, only to discover that this paradise is not all it seems.</t>
  </si>
  <si>
    <t>2024-03-20T00:00:00Z</t>
  </si>
  <si>
    <t>https://image.tmdb.org/t/p/original/fDEdtS4P0gJsxHDIt8dG8TR5dx1.jpg</t>
  </si>
  <si>
    <t>https://www.amazon.com/gp/video/detail/B0CH5YQPZQ</t>
  </si>
  <si>
    <t>Y0ZsLudtfjI</t>
  </si>
  <si>
    <t>tt3359350</t>
  </si>
  <si>
    <t>Road House (Remake) Collection</t>
  </si>
  <si>
    <t>6891e91f7a297d387b0564d3</t>
  </si>
  <si>
    <t>Roof Culture Asia</t>
  </si>
  <si>
    <t>roof culture asia</t>
  </si>
  <si>
    <t>Team Storror showcase Parkour on a stage never before seen - the rooftops of Asian megacities.  The film follows team Storror on their exploration into what drives them to push the sport to such extremes, and the battles that face them when trying to shoot a feature film totally guerilla. RCA delves into the mental and physical preparation Parkour athletes have to undertake to make impossible 'leaps of faith', possible.</t>
  </si>
  <si>
    <t>2017-09-04T00:00:00Z</t>
  </si>
  <si>
    <t>https://image.tmdb.org/t/p/original/aeAe6WOKXROmmXySeZN6dWccWPX.jpg</t>
  </si>
  <si>
    <t>https://vimeo.com/ondemand/roofculture</t>
  </si>
  <si>
    <t>IKl2Yj3qqQs</t>
  </si>
  <si>
    <t>tt7516844</t>
  </si>
  <si>
    <t>6891e91f7a297d387b0564d4</t>
  </si>
  <si>
    <t>Running Scared</t>
  </si>
  <si>
    <t>running scared</t>
  </si>
  <si>
    <t>Two street-wise Chicago cops have to shake off some rust after returning from a Key West vacation to pursue a drug dealer that nearly killed them in the past.</t>
  </si>
  <si>
    <t>1986-06-27T00:00:00Z</t>
  </si>
  <si>
    <t>https://image.tmdb.org/t/p/original/tQshSrj0G5o9xElzEnBcMVHAutE.jpg</t>
  </si>
  <si>
    <t>ZTtq9sEHaGo</t>
  </si>
  <si>
    <t>The Turman-Foster Company</t>
  </si>
  <si>
    <t>tt0091875</t>
  </si>
  <si>
    <t>6891e91f7a297d387b0564d5</t>
  </si>
  <si>
    <t>Sleeping Dogs</t>
  </si>
  <si>
    <t>sleeping dogs</t>
  </si>
  <si>
    <t>Roy Freeman, an ex-homicide detective with a fractured memory, is forced to revisit a case he can't remember. As a man's life hangs in the balance on death row, Freeman must piece together the brutal evidence from a decade-old murder investigation, uncovering a sinister web of buried secrets and betrayals linking to his past. With only instincts to trust, he faces a chilling truth - sometimes, it's best to let sleeping dogs lie.</t>
  </si>
  <si>
    <t>2024-03-21T00:00:00Z</t>
  </si>
  <si>
    <t>2024-10-02T00:00:00Z</t>
  </si>
  <si>
    <t>https://image.tmdb.org/t/p/original/5DwQhh1HvTo7edaOeMX49NUyZqy.jpg</t>
  </si>
  <si>
    <t>cIkiM4Wb6s0</t>
  </si>
  <si>
    <t>Nickel City Pictures</t>
  </si>
  <si>
    <t>tt8542964</t>
  </si>
  <si>
    <t>6891e91f7a297d387b0564d6</t>
  </si>
  <si>
    <t>Sly</t>
  </si>
  <si>
    <t>sly</t>
  </si>
  <si>
    <t>His love of film began as an escape from a rocky childhood. From underdog to Hollywood legend, Sylvester Stallone tells his story in this documentary.</t>
  </si>
  <si>
    <t>2023-11-03T00:00:00Z</t>
  </si>
  <si>
    <t>https://image.tmdb.org/t/p/original/1utWajLPvv1R9ZwkD98s2ZEngS.jpg</t>
  </si>
  <si>
    <t>https://www.netflix.com/title/81450717</t>
  </si>
  <si>
    <t>_FMulgkArnw</t>
  </si>
  <si>
    <t>Balboa Productions</t>
  </si>
  <si>
    <t>tt28254460</t>
  </si>
  <si>
    <t>6891e91f7a297d387b0564d7</t>
  </si>
  <si>
    <t>South Park: Post COVID</t>
  </si>
  <si>
    <t>south park post covid</t>
  </si>
  <si>
    <t>What happened to the children who lived through the Pandemic? Stan, Kyle, Cartman and Kenny survived but will never be the same Post Covid.</t>
  </si>
  <si>
    <t>2021-11-25T00:00:00Z</t>
  </si>
  <si>
    <t>https://image.tmdb.org/t/p/original/abDxPtElhJnLnnJxgMqJ1N2H8yl.jpg</t>
  </si>
  <si>
    <t>https://www.paramountplus.com/movies/south-park-post-covid/Ga_vaU8r4h3Ax7aJnrCWG9EV8h0uugvO/</t>
  </si>
  <si>
    <t>DhVsTHZvOPw</t>
  </si>
  <si>
    <t>tt15005868</t>
  </si>
  <si>
    <t>South Park: Post COVID Collection</t>
  </si>
  <si>
    <t>6891e91f7a297d387b0564d8</t>
  </si>
  <si>
    <t>South Park: Post COVID: The Return of COVID</t>
  </si>
  <si>
    <t>south park post covid return covid</t>
  </si>
  <si>
    <t>If Stan, Kyle and Cartman could just work together, they could go back in time to make sure Covid never happened. But traveling back to the past seems to be the easy answer until they meet Victor Chaos.</t>
  </si>
  <si>
    <t>https://image.tmdb.org/t/p/original/xD88mrJ8hsqYVqQ6kinNNGQLdg1.jpg</t>
  </si>
  <si>
    <t>https://www.paramountplus.com/movies/south-park-post-covid-the-return-of-covid/Wnj6RyDK_sWCjm81KIBBZOk_PwsfWnii/</t>
  </si>
  <si>
    <t>tt16375288</t>
  </si>
  <si>
    <t>6891e91f7a297d387b0564d9</t>
  </si>
  <si>
    <t>Superstar</t>
  </si>
  <si>
    <t>superstar</t>
  </si>
  <si>
    <t>Orphan Mary Katherine Gallagher, an ugly duckling at St. Monica High School, has a dream: to be kissed soulfully. She decides she can realize this dream if she becomes a superstar, so her prayers, her fantasies and her conversations with her only friend focus on achieving super-stardom.</t>
  </si>
  <si>
    <t>1999-10-08T00:00:00Z</t>
  </si>
  <si>
    <t>2000-11-28T00:00:00Z</t>
  </si>
  <si>
    <t>https://image.tmdb.org/t/p/original/vfBUCPe6wgt3SwNP7dKlqh8xeyO.jpg</t>
  </si>
  <si>
    <t>lW85KbKYwYs</t>
  </si>
  <si>
    <t>SNL Studios</t>
  </si>
  <si>
    <t>tt0167427</t>
  </si>
  <si>
    <t>6891e91f7a297d387b0564da</t>
  </si>
  <si>
    <t>TAYLOR SWIFT | THE ERAS TOUR</t>
  </si>
  <si>
    <t>taylor swift eras tour</t>
  </si>
  <si>
    <t>The cultural phenomenon continues on the big screen! Immerse yourself in this once-in-a-lifetime concert film experience with a breathtaking, cinematic view of the history-making tour.</t>
  </si>
  <si>
    <t>https://image.tmdb.org/t/p/original/jf3YO8hOqGHCupsREf5qymYq1n.jpg</t>
  </si>
  <si>
    <t>https://www.tstheerastourfilm.com</t>
  </si>
  <si>
    <t>5UBl0rLEl0w</t>
  </si>
  <si>
    <t>Taylor Swift Productions</t>
  </si>
  <si>
    <t>tt28814949</t>
  </si>
  <si>
    <t>6891e91f7a297d387b0564db</t>
  </si>
  <si>
    <t>The Beekeeper</t>
  </si>
  <si>
    <t>beekeeper</t>
  </si>
  <si>
    <t>One man's campaign for vengeance takes on national stakes after he is revealed to be a former operative of a powerful and clandestine organization known as Beekeepers.</t>
  </si>
  <si>
    <t>2024-04-10T00:00:00Z</t>
  </si>
  <si>
    <t>2024-01-29T00:00:00Z</t>
  </si>
  <si>
    <t>https://image.tmdb.org/t/p/original/A7EByudX0eOzlkQ2FIbogzyazm2.jpg</t>
  </si>
  <si>
    <t>https://www.mgm.com/movies/the-beekeeper</t>
  </si>
  <si>
    <t>CHKn-yDCE2w</t>
  </si>
  <si>
    <t>tt15314262</t>
  </si>
  <si>
    <t>The Beekeeper Collection</t>
  </si>
  <si>
    <t>6891e91f7a297d387b0564dc</t>
  </si>
  <si>
    <t>The Bricklayer</t>
  </si>
  <si>
    <t>bricklayer</t>
  </si>
  <si>
    <t>Someone is blackmailing the CIA by assassinating foreign journalists and making it look like the agency is responsible. As the world begins to unite against the U.S., the CIA must lure its most brilliant â€“ and rebellious â€“ operative out of retirement, forcing him to confront his checkered past while unraveling an international conspiracy.</t>
  </si>
  <si>
    <t>2024-02-24T00:00:00Z</t>
  </si>
  <si>
    <t>https://image.tmdb.org/t/p/original/36pYugctLa70NmwMEgXTR1G31Kq.jpg</t>
  </si>
  <si>
    <t>https://www.vert-ent.com/films/the-bricklayer</t>
  </si>
  <si>
    <t>G6YfPaucph8</t>
  </si>
  <si>
    <t>Eclectic Pictures</t>
  </si>
  <si>
    <t>tt2016303</t>
  </si>
  <si>
    <t>1914x540</t>
  </si>
  <si>
    <t>6891e91f7a297d387b0564dd</t>
  </si>
  <si>
    <t>The Creator</t>
  </si>
  <si>
    <t>creator</t>
  </si>
  <si>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warâ€”and mankind itself.</t>
  </si>
  <si>
    <t>https://image.tmdb.org/t/p/original/3dSivDtOuyxLDxPH4v2tcNG1fP7.jpg</t>
  </si>
  <si>
    <t>https://www.20thcenturystudios.com/movies/the-creator</t>
  </si>
  <si>
    <t>MAZuGdi32bk</t>
  </si>
  <si>
    <t>tt11858890</t>
  </si>
  <si>
    <t>6891e91f7a297d387b0564de</t>
  </si>
  <si>
    <t>The Fourth Angel</t>
  </si>
  <si>
    <t>fourth angel</t>
  </si>
  <si>
    <t>Workaholic reporter, Jack Elgin takes his family on a working trip to India, but their aircraft is hijacked in Cyprus by a previously-unknown terrorist movement, and his wife and daughter are among the slaughtered. With western governments suppressing key facts and unwilling to go after the terrorists, Jack uses his contacts and snooping skill to seek the truth himself.</t>
  </si>
  <si>
    <t>2001-08-15T00:00:00Z</t>
  </si>
  <si>
    <t>https://image.tmdb.org/t/p/original/m4IndiS7IfUDjobyIENlFaba6b9.jpg</t>
  </si>
  <si>
    <t>hL9Nqqj1kYQ</t>
  </si>
  <si>
    <t>New Legend Media</t>
  </si>
  <si>
    <t>tt0254334</t>
  </si>
  <si>
    <t>6891e91f7a297d387b0564df</t>
  </si>
  <si>
    <t>The Hunger Games: The Ballad of Songbirds &amp; Snakes</t>
  </si>
  <si>
    <t>hunger games ballad songbirds snakes</t>
  </si>
  <si>
    <t>64 years before he becomes the tyrannical president of Panem, Coriolanus Snow sees a chance for a change in fortunes when he mentors Lucy Gray Baird, the female tribute from District 12.</t>
  </si>
  <si>
    <t>2023-11-15T00:00:00Z</t>
  </si>
  <si>
    <t>2024-02-13T00:00:00Z</t>
  </si>
  <si>
    <t>2023-12-18T00:00:00Z</t>
  </si>
  <si>
    <t>https://image.tmdb.org/t/p/original/lrkOYL5GBTFW9cgs9RlojxAcZZF.jpg</t>
  </si>
  <si>
    <t>https://hungergames.movie/</t>
  </si>
  <si>
    <t>NxW_X4kzeus</t>
  </si>
  <si>
    <t>tt10545296</t>
  </si>
  <si>
    <t>3832x1600</t>
  </si>
  <si>
    <t>6891e91f7a297d387b0564e0</t>
  </si>
  <si>
    <t>The Killer</t>
  </si>
  <si>
    <t>killer</t>
  </si>
  <si>
    <t>After a fateful miss, an assassin battles his employers, and himself, on an international manhunt he insists isn't personal.</t>
  </si>
  <si>
    <t>https://image.tmdb.org/t/p/original/e7Jvsry47JJQruuezjU2X1Z6J77.jpg</t>
  </si>
  <si>
    <t>https://www.netflix.com/title/80234448</t>
  </si>
  <si>
    <t>5S7FR_HCg9g</t>
  </si>
  <si>
    <t>Netflix</t>
  </si>
  <si>
    <t>tt1136617</t>
  </si>
  <si>
    <t>6891e91f7a297d387b0564e1</t>
  </si>
  <si>
    <t>The Ledge</t>
  </si>
  <si>
    <t>ledge</t>
  </si>
  <si>
    <t>A thriller in which a battle of philosophies between a fundamentalist Christian and an atheist escalates into a lethal battle of wills.</t>
  </si>
  <si>
    <t>2011-05-06T00:00:00Z</t>
  </si>
  <si>
    <t>https://image.tmdb.org/t/p/original/cTaDS6CTIfZ5MH189ub6oE1FATk.jpg</t>
  </si>
  <si>
    <t>http://ledgemovie.com/</t>
  </si>
  <si>
    <t>8Gnmp2YHN8E</t>
  </si>
  <si>
    <t>tt1535970</t>
  </si>
  <si>
    <t>6891e91f7a297d387b0564e2</t>
  </si>
  <si>
    <t>A rock climbing adventure between two friends turns into a terrifying nightmare. After Kelly captures the murder of her best friend on camera, she becomes the next target of a tight knit group of friends who will stop at nothing to destroy the evidence and anyone in their way.</t>
  </si>
  <si>
    <t>https://image.tmdb.org/t/p/original/S99eCSnRFfeZJmDaIGIZF58H7w.jpg</t>
  </si>
  <si>
    <t>JGBa03UPCBU</t>
  </si>
  <si>
    <t>Head Gear Films</t>
  </si>
  <si>
    <t>tt6805938</t>
  </si>
  <si>
    <t>6891e91f7a297d387b0564e3</t>
  </si>
  <si>
    <t>The Marvels</t>
  </si>
  <si>
    <t>marvels</t>
  </si>
  <si>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Carolâ€™s estranged niece, now S.A.B.E.R. astronaut Captain Monica Rambeau. Together, this unlikely trio must team up and learn to work in concert to save the universe.</t>
  </si>
  <si>
    <t>2023-11-08T00:00:00Z</t>
  </si>
  <si>
    <t>2024-01-16T00:00:00Z</t>
  </si>
  <si>
    <t>https://image.tmdb.org/t/p/original/9GBhzXMFjgcZ3FdR9w3bUMMTps5.jpg</t>
  </si>
  <si>
    <t>https://www.marvel.com/movies/the-marvels</t>
  </si>
  <si>
    <t>uwmDH12MAA4</t>
  </si>
  <si>
    <t>tt10676048</t>
  </si>
  <si>
    <t>6891e91f7a297d387b0564e4</t>
  </si>
  <si>
    <t>The Master of Disguise</t>
  </si>
  <si>
    <t>master disguise</t>
  </si>
  <si>
    <t>After the patriarch of the Disguisey family is kidnapped by Devlin Bowman in an attempt to steal the most precious treasures from around the world, Italian waiter Pistachio Disguisey utilizes his supernatural ability to disguise himself in an attempt to stop him.</t>
  </si>
  <si>
    <t>2004-01-27T00:00:00Z</t>
  </si>
  <si>
    <t>2003-01-17T00:00:00Z</t>
  </si>
  <si>
    <t>https://image.tmdb.org/t/p/original/nuP4Ym7vFRj40doQZWwnrsbiCbX.jpg</t>
  </si>
  <si>
    <t>e7sfYC2o3-U</t>
  </si>
  <si>
    <t>tt0295427</t>
  </si>
  <si>
    <t>6891e91f7a297d387b0564e5</t>
  </si>
  <si>
    <t>The Naughty Nine</t>
  </si>
  <si>
    <t>naughty nine</t>
  </si>
  <si>
    <t>Fifth-grader Andy finds himself without a present from Santa on Christmas morning. Realizing he must have landed on the â€œnaughty listâ€ and feeling unfairly maligned, Andy pulls together a team of eight other naughty-listers to help him execute an elaborate heist on Santaâ€™s Village at the North Pole to get the presents they feel they deserve.</t>
  </si>
  <si>
    <t>https://image.tmdb.org/t/p/original/5JoTI5Nrh2U639WfwUk0Akum7fQ.jpg</t>
  </si>
  <si>
    <t>LE4M6xQhBFA</t>
  </si>
  <si>
    <t>Poutine Productions</t>
  </si>
  <si>
    <t>tt16491414</t>
  </si>
  <si>
    <t>6891e91f7a297d387b0564e6</t>
  </si>
  <si>
    <t>The Ritual Killer</t>
  </si>
  <si>
    <t>ritual killer</t>
  </si>
  <si>
    <t>Unable to process the death of his daughter, Detective Boyd embarks on a hunt for a serial killer who murders according to a brutal tribal ritual: Muti. The only person who can help Boyd is Professor Mackles, an anthropologist who hides an unspeakable secret. The line between sanity and madness thins as Boyd goes deeper into the killerâ€™s world.</t>
  </si>
  <si>
    <t>2023-03-09T00:00:00Z</t>
  </si>
  <si>
    <t>https://image.tmdb.org/t/p/original/1VtHaELqLMovl8EueBWHDtihhzF.jpg</t>
  </si>
  <si>
    <t>DIa__DpZX9U</t>
  </si>
  <si>
    <t>Wonderfilm Media</t>
  </si>
  <si>
    <t>tt13141250</t>
  </si>
  <si>
    <t>6891e91f7a297d387b0564e7</t>
  </si>
  <si>
    <t>The Underdoggs</t>
  </si>
  <si>
    <t>underdoggs</t>
  </si>
  <si>
    <t>Jaycen 'Two Js' Jennings is a washed-up former pro football star who has hit rock bottom. When sentenced to community service coaching the Underdoggs, an unruly pee-wee football team in his hometown, he sees it mostly as an opportunity to rebuild his public image. But in the process, he may just turn his life around and rediscover his love of the game.</t>
  </si>
  <si>
    <t>https://image.tmdb.org/t/p/original/haFB89tlAcex3WHuy3trtp1yhwt.jpg</t>
  </si>
  <si>
    <t>https://www.amazon.com/dp/B0CMSHFQ15</t>
  </si>
  <si>
    <t>2PZ9f9i3WHs</t>
  </si>
  <si>
    <t>Death Row Pictures</t>
  </si>
  <si>
    <t>tt21434318</t>
  </si>
  <si>
    <t>6891e91f7a297d387b0564e8</t>
  </si>
  <si>
    <t>The Wall</t>
  </si>
  <si>
    <t>wall</t>
  </si>
  <si>
    <t>An American sniper and his spotter engage in a deadly cat-and-mouse game with an Iraqi sniper.</t>
  </si>
  <si>
    <t>2017-11-20T00:00:00Z</t>
  </si>
  <si>
    <t>2017-07-28T00:00:00Z</t>
  </si>
  <si>
    <t>https://image.tmdb.org/t/p/original/470L4b8erR58cWBpwJwcHZcbqi.jpg</t>
  </si>
  <si>
    <t>OZbjGKtR8QQ</t>
  </si>
  <si>
    <t>Big Indie Pictures</t>
  </si>
  <si>
    <t>tt4218696</t>
  </si>
  <si>
    <t>6891e91f7a297d387b0564e9</t>
  </si>
  <si>
    <t>Trolls</t>
  </si>
  <si>
    <t>trolls</t>
  </si>
  <si>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</si>
  <si>
    <t>2017-02-07T00:00:00Z</t>
  </si>
  <si>
    <t>2016-10-27T00:00:00Z</t>
  </si>
  <si>
    <t>https://image.tmdb.org/t/p/original/9VlK2j0THZWzhQPq0W3Oc0IIdBB.jpg</t>
  </si>
  <si>
    <t>http://www.dreamworks.com/trolls/</t>
  </si>
  <si>
    <t>xyjm5VQ11TQ</t>
  </si>
  <si>
    <t>tt1679335</t>
  </si>
  <si>
    <t>The Trolls Collection</t>
  </si>
  <si>
    <t>6891e91f7a297d387b0564ea</t>
  </si>
  <si>
    <t>Trolls Band Together</t>
  </si>
  <si>
    <t>trolls band together</t>
  </si>
  <si>
    <t>When Branch's brother, Floyd, is kidnapped for his musical talents by a pair of nefarious pop-star villains, Branch and Poppy embark on a harrowing and emotional journey to reunite the other brothers and rescue Floyd from a fate even worse than pop-culture obscurity.</t>
  </si>
  <si>
    <t>2024-01-11T00:00:00Z</t>
  </si>
  <si>
    <t>2023-12-19T00:00:00Z</t>
  </si>
  <si>
    <t>https://image.tmdb.org/t/p/original/bkpPTZUdq31UGDovmszsg2CchiI.jpg</t>
  </si>
  <si>
    <t>https://www.dreamworks.com/movies/trolls-band-together</t>
  </si>
  <si>
    <t>vDrUY5sZFds</t>
  </si>
  <si>
    <t>tt14362112</t>
  </si>
  <si>
    <t>6891e91f7a297d387b0564eb</t>
  </si>
  <si>
    <t>Trolls World Tour</t>
  </si>
  <si>
    <t>trolls world tour</t>
  </si>
  <si>
    <t>Queen Poppy and Branch make a surprising discovery â€”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</si>
  <si>
    <t>2020-07-07T00:00:00Z</t>
  </si>
  <si>
    <t>https://image.tmdb.org/t/p/original/7W0G3YECgDAfnuiHG91r8WqgIOe.jpg</t>
  </si>
  <si>
    <t>https://www.dreamworks.com/movies/trolls-world-tour</t>
  </si>
  <si>
    <t>08AExF6dETA</t>
  </si>
  <si>
    <t>tt6587640</t>
  </si>
  <si>
    <t>6891e91f7a297d387b0564ec</t>
  </si>
  <si>
    <t>Wonka</t>
  </si>
  <si>
    <t>wonka</t>
  </si>
  <si>
    <t>Willy Wonka â€“ chock-full of ideas and determined to change the world one delectable bite at a time â€“ is proof that the best things in life begin with a dream, and if youâ€™re lucky enough to meet Willy Wonka, anything is possible.</t>
  </si>
  <si>
    <t>2023-12-06T00:00:00Z</t>
  </si>
  <si>
    <t>2024-02-27T00:00:00Z</t>
  </si>
  <si>
    <t>2024-01-22T00:00:00Z</t>
  </si>
  <si>
    <t>https://image.tmdb.org/t/p/original/qhb1qOilapbapxWQn9jtRCMwXJF.jpg</t>
  </si>
  <si>
    <t>https://www.wonkamovie.com</t>
  </si>
  <si>
    <t>wYmtRhKvmVE</t>
  </si>
  <si>
    <t>tt6166392</t>
  </si>
  <si>
    <t>Wonka Collection</t>
  </si>
  <si>
    <t>6891e91f7a297d387b0564ed</t>
  </si>
  <si>
    <t>Boy Kills World</t>
  </si>
  <si>
    <t>boy kills world</t>
  </si>
  <si>
    <t>When his family is murdered, a deaf-mute named Boy escapes to the jungle and is trained by a mysterious shaman to repress his childish imagination and become an instrument of death.</t>
  </si>
  <si>
    <t>2024-04-24T00:00:00Z</t>
  </si>
  <si>
    <t>2024-08-05T00:00:00Z</t>
  </si>
  <si>
    <t>2024-05-21T00:00:00Z</t>
  </si>
  <si>
    <t>https://image.tmdb.org/t/p/original/5oEzYfX3UjbP8s5Zu7b5Frgqzth.jpg</t>
  </si>
  <si>
    <t>https://www.boykillsworldmovie.com</t>
  </si>
  <si>
    <t>z6NibtjmjOk</t>
  </si>
  <si>
    <t>tt13923084</t>
  </si>
  <si>
    <t>6891e91f7a297d387b0564ee</t>
  </si>
  <si>
    <t>Burlesque</t>
  </si>
  <si>
    <t>burlesque</t>
  </si>
  <si>
    <t>Ali leaves behind a troubled life and follows her dreams to Los Angeles, where she lands a job as a cocktail waitress at the Burlesque Lounge, a once-majestic theater that houses an inspired musical revue. Vowing to perform there, she makes the leap from bar to stage, helping restore the club's former glory.</t>
  </si>
  <si>
    <t>2010-12-07T00:00:00Z</t>
  </si>
  <si>
    <t>https://image.tmdb.org/t/p/original/3U9zBIibERQZqYKM3N1a4MYgBsN.jpg</t>
  </si>
  <si>
    <t>http://www.burlesquethemovie.com/</t>
  </si>
  <si>
    <t>_KqN85L-Vzk</t>
  </si>
  <si>
    <t>tt1126591</t>
  </si>
  <si>
    <t>6891e91f7a297d387b0564ef</t>
  </si>
  <si>
    <t>Cash Out</t>
  </si>
  <si>
    <t>cash out</t>
  </si>
  <si>
    <t>Criminal mastermind Mason is about to execute the score of a lifetime when his lover and key member of his crew, Decker, takes the team down and reveals sheâ€™s an undercover Interpol agent. Heartbroken, Mason escapes and retires from the life of crime until his younger brother Shawn is out of his league taking on a big bank heist all on his own. Mason has no choice left but to come to the rescue, while Interpol brings Decker in hoping to unnerve him. Before the SWAT teams storm the bank, Mason must use every tool in his arsenal to not only escape with the prize, but also the love of his life.</t>
  </si>
  <si>
    <t>2024-04-26T00:00:00Z</t>
  </si>
  <si>
    <t>https://image.tmdb.org/t/p/original/v3youHDLigrtIis1NqTjlY8Sk38.jpg</t>
  </si>
  <si>
    <t>Vt7rHUkoM08</t>
  </si>
  <si>
    <t>Convergence Entertainment</t>
  </si>
  <si>
    <t>tt24131288</t>
  </si>
  <si>
    <t>Cash Out Collection</t>
  </si>
  <si>
    <t>6891e91f7a297d387b0564f0</t>
  </si>
  <si>
    <t>Chasing Raine</t>
  </si>
  <si>
    <t>chasing raine</t>
  </si>
  <si>
    <t>Two elite soldiers; a mother and a father race against time to rescue their daughter from the clutches of a ruthless child trafficking syndicate , as they navigate through a treacherous labyrinth of danger and deceit. They must confront their own past traumas while shredding through a brutal underworld that thrives in secrecy.</t>
  </si>
  <si>
    <t>https://image.tmdb.org/t/p/original/jutM6ClbCdMuKEwBLtAhUIK2q0R.jpg</t>
  </si>
  <si>
    <t>_hXbo2nQwcY</t>
  </si>
  <si>
    <t>Fearion Productions</t>
  </si>
  <si>
    <t>tt23017354</t>
  </si>
  <si>
    <t>6891e91f7a297d387b0564f1</t>
  </si>
  <si>
    <t>Chief of Station</t>
  </si>
  <si>
    <t>chief station</t>
  </si>
  <si>
    <t>After learning that the death of his wife was not an accident, a former CIA Station Chief is forced back into the espionage underworld, teaming up with an adversary to unravel a conspiracy that challenges everything he thought he knew.</t>
  </si>
  <si>
    <t>2024-06-10T00:00:00Z</t>
  </si>
  <si>
    <t>2024-04-08T00:00:00Z</t>
  </si>
  <si>
    <t>https://image.tmdb.org/t/p/original/3SDHU1P6rpTJBlmKcm5aIkFHTGJ.jpg</t>
  </si>
  <si>
    <t>Krsu0mazuZ4</t>
  </si>
  <si>
    <t>Bee Holder Productions</t>
  </si>
  <si>
    <t>tt21301418</t>
  </si>
  <si>
    <t>6891e91f7a297d387b0564f2</t>
  </si>
  <si>
    <t>Cosmopolis</t>
  </si>
  <si>
    <t>cosmopolis</t>
  </si>
  <si>
    <t>Riding across Manhattan in a stretch limo during a riot in order to get a haircut, a 28-year-old billionaire asset manager's life begins to crumble.</t>
  </si>
  <si>
    <t>2012-05-25T00:00:00Z</t>
  </si>
  <si>
    <t>https://image.tmdb.org/t/p/original/94m7J9YeO0W7IEbfsOtFbweGgcu.jpg</t>
  </si>
  <si>
    <t>http://cosmopolisthefilm.com</t>
  </si>
  <si>
    <t>aKumKhV86hg</t>
  </si>
  <si>
    <t>Alfama Films</t>
  </si>
  <si>
    <t>tt1480656</t>
  </si>
  <si>
    <t>6891e91f7a297d387b0564f3</t>
  </si>
  <si>
    <t>Dead Man</t>
  </si>
  <si>
    <t>dead man</t>
  </si>
  <si>
    <t>William Blake, an accountant turned fugitive, is on the run. During his travels, he meets a Native American man called Nobody, who guides him on a journey to the spiritual world.</t>
  </si>
  <si>
    <t>1995-12-23T00:00:00Z</t>
  </si>
  <si>
    <t>2000-05-03T00:00:00Z</t>
  </si>
  <si>
    <t>2013-09-01T00:00:00Z</t>
  </si>
  <si>
    <t>https://image.tmdb.org/t/p/original/jX3wGBVoYoAY3IixBpwYk1fjT4z.jpg</t>
  </si>
  <si>
    <t>FEHMWguT--U</t>
  </si>
  <si>
    <t>JVC</t>
  </si>
  <si>
    <t>tt0112817</t>
  </si>
  <si>
    <t>6891e91f7a297d387b0564f4</t>
  </si>
  <si>
    <t>Death of a Salesman</t>
  </si>
  <si>
    <t>death salesman</t>
  </si>
  <si>
    <t>A salesman faces a crisis as he's about to lose his job, struggles with bills, and feels disrespected by his sons, who haven't lived up to their potential. He reflects on where things went wrong and how to fix his family.</t>
  </si>
  <si>
    <t>https://image.tmdb.org/t/p/original/tIRmjfaLmVHjGFaIcNGD3hggvbO.jpg</t>
  </si>
  <si>
    <t>zsJhonpcetk</t>
  </si>
  <si>
    <t>Punch Productions</t>
  </si>
  <si>
    <t>tt0089006</t>
  </si>
  <si>
    <t>1536x1072</t>
  </si>
  <si>
    <t>6891e91f7a297d387b0564f5</t>
  </si>
  <si>
    <t>Dune</t>
  </si>
  <si>
    <t>dune</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</si>
  <si>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</si>
  <si>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https://image.tmdb.org/t/p/original/d5NXSklXo0qyIYkgV94XAgMIckC.jpg</t>
  </si>
  <si>
    <t>https://www.dunemovie.com/</t>
  </si>
  <si>
    <t>w0HgHet0sxg</t>
  </si>
  <si>
    <t>tt1160419</t>
  </si>
  <si>
    <t>Dune Collection</t>
  </si>
  <si>
    <t>6891e91f7a297d387b0564f6</t>
  </si>
  <si>
    <t>Dune: Part Two</t>
  </si>
  <si>
    <t>dune part two</t>
  </si>
  <si>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</si>
  <si>
    <t>2024-02-06T00:00:00Z</t>
  </si>
  <si>
    <t>https://image.tmdb.org/t/p/original/1pdfLvkbY9ohJlCjQH2CZjjYVvJ.jpg</t>
  </si>
  <si>
    <t>https://www.dunemovie.com</t>
  </si>
  <si>
    <t>U2Qp5pL3ovA</t>
  </si>
  <si>
    <t>tt15239678</t>
  </si>
  <si>
    <t>6891e91f7a297d387b0564f7</t>
  </si>
  <si>
    <t>Family Business</t>
  </si>
  <si>
    <t>family business</t>
  </si>
  <si>
    <t>Jessie is an aging career criminal who has been in more jails, fights, schemes, and lineups than just about anyone else. His son Vito, while currently on the straight and narrow, has had a fairly shady past and is indeed no stranger to illegal activity. They both have great hope for Adam, Vito's son and Jessie's grandson, who is bright, good-looking, and without a criminal past.</t>
  </si>
  <si>
    <t>1989-12-06T00:00:00Z</t>
  </si>
  <si>
    <t>https://image.tmdb.org/t/p/original/9HhRk8eUjxUf0CDHTS9YcUk8TTB.jpg</t>
  </si>
  <si>
    <t>v_M1fSXfDyg</t>
  </si>
  <si>
    <t>tt0097328</t>
  </si>
  <si>
    <t>6891e91f7a297d387b0564f8</t>
  </si>
  <si>
    <t>Fire with Fire</t>
  </si>
  <si>
    <t>fire with fire</t>
  </si>
  <si>
    <t>A fireman takes an unexpected course of action when a man whom he's been ordered to testify againstâ€”after being held up at a local convenience storeâ€”threatens him.</t>
  </si>
  <si>
    <t>2012-08-31T00:00:00Z</t>
  </si>
  <si>
    <t>https://image.tmdb.org/t/p/original/kziBJGQFo9f0Vkj9s37qI0G9I0I.jpg</t>
  </si>
  <si>
    <t>j9Auh9MI-Kw</t>
  </si>
  <si>
    <t>Knightsbridge Entertainment</t>
  </si>
  <si>
    <t>tt1925431</t>
  </si>
  <si>
    <t>6891e91f7a297d387b0564f9</t>
  </si>
  <si>
    <t>Ghostbusters: Frozen Empire</t>
  </si>
  <si>
    <t>ghostbusters frozen empire</t>
  </si>
  <si>
    <t>When the discovery of an ancient artifact unleashes an evil force, Ghostbusters new and old must join forces to protect their home and save the world from a second Ice Age.</t>
  </si>
  <si>
    <t>2024-06-24T00:00:00Z</t>
  </si>
  <si>
    <t>2024-05-06T00:00:00Z</t>
  </si>
  <si>
    <t>https://image.tmdb.org/t/p/original/e1J2oNzSBdou01sUvriVuoYp0pJ.jpg</t>
  </si>
  <si>
    <t>https://www.ghostbusters.com</t>
  </si>
  <si>
    <t>X7Di42uUaF0</t>
  </si>
  <si>
    <t>tt21235248</t>
  </si>
  <si>
    <t>6891e91f7a297d387b0564fa</t>
  </si>
  <si>
    <t>Godzilla x Kong: The New Empire</t>
  </si>
  <si>
    <t>godzilla x kong new empire</t>
  </si>
  <si>
    <t>Following their explosive showdown, Godzilla and Kong must reunite against a colossal undiscovered threat hidden within our world, challenging their very existence â€“ and our own.</t>
  </si>
  <si>
    <t>2024-03-27T00:00:00Z</t>
  </si>
  <si>
    <t>2024-05-13T00:00:00Z</t>
  </si>
  <si>
    <t>https://image.tmdb.org/t/p/original/z1p34vh7dEOnLDmyCrlUVLuoDzd.jpg</t>
  </si>
  <si>
    <t>https://www.godzillaxkongmovie.com</t>
  </si>
  <si>
    <t>m2u6RfmTXt0</t>
  </si>
  <si>
    <t>tt14539740</t>
  </si>
  <si>
    <t>Godzilla Collection</t>
  </si>
  <si>
    <t>6891e91f7a297d387b0564fb</t>
  </si>
  <si>
    <t>Hurlyburly</t>
  </si>
  <si>
    <t>hurlyburly</t>
  </si>
  <si>
    <t>Hollywood movers and shakers dissect their own personal lives when everything seems to clash together.</t>
  </si>
  <si>
    <t>https://image.tmdb.org/t/p/original/xQqVAtwosrjDIzEqrhrfxxBkwGD.jpg</t>
  </si>
  <si>
    <t>Fine Line Features</t>
  </si>
  <si>
    <t>tt0119336</t>
  </si>
  <si>
    <t>6891e91f7a297d387b0564fc</t>
  </si>
  <si>
    <t>I Am Jane Doe</t>
  </si>
  <si>
    <t>i am jane doe</t>
  </si>
  <si>
    <t>Chronicles the epic battle that several American mothers are waging on behalf of their middle-school daughters, victims of sex-trafficking on Backpage.com, the adult classifieds section that for years was part of the Village Voice.</t>
  </si>
  <si>
    <t>2017-02-10T00:00:00Z</t>
  </si>
  <si>
    <t>https://image.tmdb.org/t/p/original/cQw2jh60Ey3zY90B8965JRclKQ2.jpg</t>
  </si>
  <si>
    <t>http://www.IamJaneDoeFilm.com</t>
  </si>
  <si>
    <t>Nt8jpxA_AY0</t>
  </si>
  <si>
    <t>50 Eggs</t>
  </si>
  <si>
    <t>tt6398054</t>
  </si>
  <si>
    <t>6891e91f7a297d387b0564fd</t>
  </si>
  <si>
    <t>Jurassic Triangle</t>
  </si>
  <si>
    <t>jurassic triangle</t>
  </si>
  <si>
    <t>A group of colleagues crash land on a mysterious island that they cannot escape. They discover they are not alone when they encounter an array of blood thirsty creatures and dinosaurs out to get them. Will they survive the island?</t>
  </si>
  <si>
    <t>https://image.tmdb.org/t/p/original/yLxLz8RHiOLtNvKCtJYQgDFXqBU.jpg</t>
  </si>
  <si>
    <t>MbkXwZwUKKM</t>
  </si>
  <si>
    <t>tt21844572</t>
  </si>
  <si>
    <t>6891e91f7a297d387b0564fe</t>
  </si>
  <si>
    <t>Kung Fu Panda 4</t>
  </si>
  <si>
    <t>kung fu panda 4</t>
  </si>
  <si>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</si>
  <si>
    <t>2024-03-02T00:00:00Z</t>
  </si>
  <si>
    <t>2024-05-28T00:00:00Z</t>
  </si>
  <si>
    <t>2024-04-09T00:00:00Z</t>
  </si>
  <si>
    <t>https://image.tmdb.org/t/p/original/nqXsAaQsKw2gKpkfhIgjXNDRqg7.jpg</t>
  </si>
  <si>
    <t>https://www.dreamworks.com/movies/kung-fu-panda-4</t>
  </si>
  <si>
    <t>d2OONzqh2jk</t>
  </si>
  <si>
    <t>tt21692408</t>
  </si>
  <si>
    <t>6891e91f7a297d387b0564ff</t>
  </si>
  <si>
    <t>Mask</t>
  </si>
  <si>
    <t>mask</t>
  </si>
  <si>
    <t>A boy with a massive facial skull deformity and his biker gang mother attempt to live as normal a life as possible under the circumstances.</t>
  </si>
  <si>
    <t>1985-03-08T00:00:00Z</t>
  </si>
  <si>
    <t>2003-11-06T00:00:00Z</t>
  </si>
  <si>
    <t>2000-03-15T00:00:00Z</t>
  </si>
  <si>
    <t>https://image.tmdb.org/t/p/original/miyTmJ8RVBTLisgMA4hQFGIuefT.jpg</t>
  </si>
  <si>
    <t>hEt-7A3EugY</t>
  </si>
  <si>
    <t>tt0089560</t>
  </si>
  <si>
    <t>6891e91f7a297d387b056500</t>
  </si>
  <si>
    <t>Matt Rife: Natural Selection</t>
  </si>
  <si>
    <t>matt rife natural selection</t>
  </si>
  <si>
    <t>From his problem with protection crystals to his beef with social media trolls, comedian Matt Rife holds nothing back in this rollicking stand-up special.</t>
  </si>
  <si>
    <t>https://image.tmdb.org/t/p/original/hnSCLaB4phSI2B4I3ErUlQ1IGLN.jpg</t>
  </si>
  <si>
    <t>http://www.netflix.com/title/81708429</t>
  </si>
  <si>
    <t>aZ-Ifw9CAGg</t>
  </si>
  <si>
    <t>tt29650142</t>
  </si>
  <si>
    <t>6891e91f7a297d387b056501</t>
  </si>
  <si>
    <t>Matt Rife: Only Fans</t>
  </si>
  <si>
    <t>matt rife only fans</t>
  </si>
  <si>
    <t>Comedian Matt Rife discusses his world of deceptive good looks, women and even a charismatic perspective of the world's more pressing topics.</t>
  </si>
  <si>
    <t>https://image.tmdb.org/t/p/original/w6t5LTUA6Vq3AQ061Wl6ORes6EC.jpg</t>
  </si>
  <si>
    <t>https://800poundgorillamedia.com/products/matt-rife-only-fans</t>
  </si>
  <si>
    <t>_pIk19izQec</t>
  </si>
  <si>
    <t>tt16711670</t>
  </si>
  <si>
    <t>6891e91f7a297d387b056502</t>
  </si>
  <si>
    <t>Monkey Man</t>
  </si>
  <si>
    <t>monkey man</t>
  </si>
  <si>
    <t>Kid is an anonymous young man who ekes out a meager living in an underground fight club where, night after night, wearing a gorilla mask, he is beaten bloody by more popular fighters for cash. After years of suppressed rage, Kid discovers a way to infiltrate the enclave of the cityâ€™s sinister elite. As his childhood trauma boils over, his mysteriously scarred hands unleash an explosive campaign of retribution to settle the score with the men who took everything from him.</t>
  </si>
  <si>
    <t>2024-04-03T00:00:00Z</t>
  </si>
  <si>
    <t>2024-06-25T00:00:00Z</t>
  </si>
  <si>
    <t>2024-04-05T00:00:00Z</t>
  </si>
  <si>
    <t>https://image.tmdb.org/t/p/original/4lhR4L2vzzjl68P1zJyCH755Oz4.jpg</t>
  </si>
  <si>
    <t>https://www.monkeyman.movie</t>
  </si>
  <si>
    <t>aqa3YTtwvaU</t>
  </si>
  <si>
    <t>tt9214772</t>
  </si>
  <si>
    <t>6891e91f7a297d387b056503</t>
  </si>
  <si>
    <t>My Own Private Idaho</t>
  </si>
  <si>
    <t>my own private idaho</t>
  </si>
  <si>
    <t>In this loose adaptation of Shakespeare's "Henry IV," Mike Waters is a hustler afflicted with narcolepsy. Scott Favor is the rebellious son of a mayor. Together, the two travel from Portland, Oregon to Idaho and finally to the coast of Italy in a quest to find Mike's estranged mother. Along the way they turn tricks for money and drugs, eventually attracting the attention of a wealthy benefactor and sexual deviant.</t>
  </si>
  <si>
    <t>1991-02-01T00:00:00Z</t>
  </si>
  <si>
    <t>2012-04-10T00:00:00Z</t>
  </si>
  <si>
    <t>1992-01-15T00:00:00Z</t>
  </si>
  <si>
    <t>https://image.tmdb.org/t/p/original/p9TF90Pb5yg2MNb2UztzyXktMm4.jpg</t>
  </si>
  <si>
    <t>t2Xnv2nV0lI</t>
  </si>
  <si>
    <t>tt0102494</t>
  </si>
  <si>
    <t>6891e91f7a297d387b056504</t>
  </si>
  <si>
    <t>Patton</t>
  </si>
  <si>
    <t>patton</t>
  </si>
  <si>
    <t>"Patton" tells the tale of General George S. Patton, famous tank commander of World War II. The film begins with Patton's career in North Africa and progresses through the invasion of Germany and the fall of the Third Reich. Side plots also speak of Patton's numerous faults such his temper and habit towards insubordination.</t>
  </si>
  <si>
    <t>1970-01-25T00:00:00Z</t>
  </si>
  <si>
    <t>https://image.tmdb.org/t/p/original/rLM7jIEPTjj4CF7F1IrzzNjLUCu.jpg</t>
  </si>
  <si>
    <t>bLXzqSmxGaM</t>
  </si>
  <si>
    <t>tt0066206</t>
  </si>
  <si>
    <t>Patton Collection</t>
  </si>
  <si>
    <t>6891e91f7a297d387b056505</t>
  </si>
  <si>
    <t>Ruthless</t>
  </si>
  <si>
    <t>ruthless</t>
  </si>
  <si>
    <t>A high school coach, whose teenage daughter was murdered, takes matters into his own hands by going after the men who kidnap his students for their sex trafficking operation.</t>
  </si>
  <si>
    <t>2023-12-15T00:00:00Z</t>
  </si>
  <si>
    <t>https://image.tmdb.org/t/p/original/4ndp1pnHWRuiZLNpFJvO4Kh6Tav.jpg</t>
  </si>
  <si>
    <t>iCM060OOWSY</t>
  </si>
  <si>
    <t>tt14670094</t>
  </si>
  <si>
    <t>6891e91f7a297d387b056506</t>
  </si>
  <si>
    <t>Silver and the Book of Dreams</t>
  </si>
  <si>
    <t>Silber und das Buch der TrÃ¤ume</t>
  </si>
  <si>
    <t>silver book dreams</t>
  </si>
  <si>
    <t>When Liv moves to London, she meets the mysterious Henry and his group of friends, who pull her into the enthralling world of dream-travel. She and her newfound band of dream-wanderers conduct a ritual to make their biggest dream come true, but it demands the gravest sacrifice.</t>
  </si>
  <si>
    <t>https://image.tmdb.org/t/p/original/ycpxvpNyrkzsydwvLTUNixRWrdQ.jpg</t>
  </si>
  <si>
    <t>https://www.amazon.com/dp/B0CHLB8XZJ</t>
  </si>
  <si>
    <t>l82zIibKF-E</t>
  </si>
  <si>
    <t>tt22037984</t>
  </si>
  <si>
    <t>spa</t>
  </si>
  <si>
    <t>6891e91f7a297d387b056507</t>
  </si>
  <si>
    <t>Tangled</t>
  </si>
  <si>
    <t>tangled</t>
  </si>
  <si>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</si>
  <si>
    <t>2011-03-29T00:00:00Z</t>
  </si>
  <si>
    <t>2012-12-24T00:00:00Z</t>
  </si>
  <si>
    <t>https://image.tmdb.org/t/p/original/ym7Kst6a4uodryxqbGOxmewF235.jpg</t>
  </si>
  <si>
    <t>http://disney.go.com/disneypictures/tangled/</t>
  </si>
  <si>
    <t>gsYKF8ecC8g</t>
  </si>
  <si>
    <t>Walt Disney Animation Studios</t>
  </si>
  <si>
    <t>tt0398286</t>
  </si>
  <si>
    <t>Tangled Collection</t>
  </si>
  <si>
    <t>6891e91f7a297d387b056508</t>
  </si>
  <si>
    <t>Teen Wolf</t>
  </si>
  <si>
    <t>teen wolf</t>
  </si>
  <si>
    <t>When a shy teenager's new-found powers help him score at basketball - and with the popular girls - he has some pretty hairy decisions to make.</t>
  </si>
  <si>
    <t>1985-08-23T00:00:00Z</t>
  </si>
  <si>
    <t>2012-09-28T00:00:00Z</t>
  </si>
  <si>
    <t>https://image.tmdb.org/t/p/original/bv9rY9eoue2Hat6tcvrKVQ0ow8v.jpg</t>
  </si>
  <si>
    <t>6Sao1dXr9qI</t>
  </si>
  <si>
    <t>Wolfkill</t>
  </si>
  <si>
    <t>tt0090142</t>
  </si>
  <si>
    <t>Teen Wolf Collection</t>
  </si>
  <si>
    <t>6891e91f7a297d387b056509</t>
  </si>
  <si>
    <t>The Adventures of Maid Marian</t>
  </si>
  <si>
    <t>adventures maid marian</t>
  </si>
  <si>
    <t>Everyone knows the stories of Robin Hood and Maid Marian, but this the story of what happens next. Out of the shadows, a legend returns to save her people from the tyranny of the disgraced Sheriff of Nottingham. Robin Hood remains at war and Marian must put her own combat skills to the test, creating a new tale that will be heralded throughout the ages.</t>
  </si>
  <si>
    <t>https://image.tmdb.org/t/p/original/oPXzCV01ysDmnmpJOkiVqaZQ5QR.jpg</t>
  </si>
  <si>
    <t>mYKBs1MO68Q</t>
  </si>
  <si>
    <t>Signature Entertainment</t>
  </si>
  <si>
    <t>tt14072910</t>
  </si>
  <si>
    <t>6891e91f7a297d387b05650a</t>
  </si>
  <si>
    <t>The Brotherhood of Justice</t>
  </si>
  <si>
    <t>brotherhood justice</t>
  </si>
  <si>
    <t>A group of high school students, led by a rich boy Derek, is sick of school violence and decides to become underground vigilantes named "Brotherhood of Justice". It starts with the idea "watching people", but things quickly get out of control. "Brotherhood of Justice" turns out another gang of violence. Derek wants to stop it but it is too late, so he takes responsibility for it and gives himself to the law.</t>
  </si>
  <si>
    <t>1986-05-18T00:00:00Z</t>
  </si>
  <si>
    <t>1988-07-01T00:00:00Z</t>
  </si>
  <si>
    <t>https://image.tmdb.org/t/p/original/di75hn5Cqu5bKCWnQbKAHqBOsNa.jpg</t>
  </si>
  <si>
    <t>3UMMPmUbAQw</t>
  </si>
  <si>
    <t>Phoenix Entertainment Group</t>
  </si>
  <si>
    <t>tt0090775</t>
  </si>
  <si>
    <t>1424x1072</t>
  </si>
  <si>
    <t>6891e91f7a297d387b05650b</t>
  </si>
  <si>
    <t>The Long Game</t>
  </si>
  <si>
    <t>long game</t>
  </si>
  <si>
    <t>In a segregated Texas, five Mexican-American teenage caddies were prohibited from playing at the country club where they worked. Against all odds, they formed their own team, built a one-hole course in the fields, and won the 1957 Texas State championship. Based on a true story.</t>
  </si>
  <si>
    <t>2024-04-12T00:00:00Z</t>
  </si>
  <si>
    <t>2024-04-30T00:00:00Z</t>
  </si>
  <si>
    <t>https://image.tmdb.org/t/p/original/inta4LBe5fJsjgsZjCT6nxjSHso.jpg</t>
  </si>
  <si>
    <t>5TtmRpaStAs</t>
  </si>
  <si>
    <t>Mucho Mas Media</t>
  </si>
  <si>
    <t>tt7738330</t>
  </si>
  <si>
    <t>6891e91f7a297d387b05650c</t>
  </si>
  <si>
    <t>The Player</t>
  </si>
  <si>
    <t>player</t>
  </si>
  <si>
    <t>A Hollywood studio executive is being sent death threats by a writer whose script he rejected - but which one?</t>
  </si>
  <si>
    <t>1992-04-03T00:00:00Z</t>
  </si>
  <si>
    <t>2008-10-05T00:00:00Z</t>
  </si>
  <si>
    <t>https://image.tmdb.org/t/p/original/tZ3kDut2dhFVGkWNEn9xoCHCNAx.jpg</t>
  </si>
  <si>
    <t>foXgR2L0Pz4</t>
  </si>
  <si>
    <t>tt0105151</t>
  </si>
  <si>
    <t>6891e91f7a297d387b05650d</t>
  </si>
  <si>
    <t>The Roast of Tom Brady</t>
  </si>
  <si>
    <t>roast tom brady</t>
  </si>
  <si>
    <t>Offensive lines. Full-contact comedy. Kevin Hart hosts this all-star roast of NFL legend Tom Brady.</t>
  </si>
  <si>
    <t>2024-05-05T00:00:00Z</t>
  </si>
  <si>
    <t>https://image.tmdb.org/t/p/original/guph6RgrrQSDQpDckGaIHLS5wzg.jpg</t>
  </si>
  <si>
    <t>https://www.netflix.com/title/81577726</t>
  </si>
  <si>
    <t>qL0if7ge4Bw</t>
  </si>
  <si>
    <t>Casey Patterson Entertainment</t>
  </si>
  <si>
    <t>tt32244679</t>
  </si>
  <si>
    <t>SDTV</t>
  </si>
  <si>
    <t>6891e91f7a297d387b05650e</t>
  </si>
  <si>
    <t>Wild at Heart</t>
  </si>
  <si>
    <t>wild at heart</t>
  </si>
  <si>
    <t>Young lovers Sailor and Lula hit the road to start a new life together away from the wrath of Lulaâ€™s deranged, disapproving mother, who has hired a team of hitmen to cut the loversâ€™ surreal honeymoon short.</t>
  </si>
  <si>
    <t>1990-08-17T00:00:00Z</t>
  </si>
  <si>
    <t>2003-10-05T00:00:00Z</t>
  </si>
  <si>
    <t>https://image.tmdb.org/t/p/original/uLUFI5sJIfWrBUWB2Y1dEuyvvVy.jpg</t>
  </si>
  <si>
    <t>dQIdBfrF0Ik</t>
  </si>
  <si>
    <t>tt0100935</t>
  </si>
  <si>
    <t>6891e91f7a297d387b05650f</t>
  </si>
  <si>
    <t>Being Flynn</t>
  </si>
  <si>
    <t>being flynn</t>
  </si>
  <si>
    <t>Working in a Boston homeless shelter, Nick Flynn re-encounters his father, a con man and self-proclaimed poet. Sensing trouble in his own life, Nick wrestles with the notion of reaching out yet again to his dad.</t>
  </si>
  <si>
    <t>https://image.tmdb.org/t/p/original/wL16oLapLVGK9MDdnkvgM9BioXC.jpg</t>
  </si>
  <si>
    <t>http://www.BeingFlynn.com</t>
  </si>
  <si>
    <t>vKYISEQ18gs</t>
  </si>
  <si>
    <t>tt0455323</t>
  </si>
  <si>
    <t>6891e91f7a297d387b056510</t>
  </si>
  <si>
    <t>Twisters</t>
  </si>
  <si>
    <t>twisters</t>
  </si>
  <si>
    <t>As storm season intensifies, the paths of former storm chaser Kate Carter and reckless social-media superstar Tyler Owens collide when terrifying phenomena never seen before are unleashed. The pair and their competing teams find themselves squarely in the paths of multiple storm systems converging over central Oklahoma in the fight of their lives.</t>
  </si>
  <si>
    <t>2024-10-14T00:00:00Z</t>
  </si>
  <si>
    <t>2024-08-12T00:00:00Z</t>
  </si>
  <si>
    <t>https://image.tmdb.org/t/p/original/pjnD08FlMAIXsfOLKQbvmO0f0MD.jpg</t>
  </si>
  <si>
    <t>https://www.twisters-movie.com</t>
  </si>
  <si>
    <t>AZbEi95SuMg</t>
  </si>
  <si>
    <t>tt12584954</t>
  </si>
  <si>
    <t>6891e91f7a297d387b056511</t>
  </si>
  <si>
    <t>Kingdom of the Planet of the Apes</t>
  </si>
  <si>
    <t>kingdom planet apes</t>
  </si>
  <si>
    <t>Several generations following Caesar's reign, apes â€“ now the dominant species â€“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</si>
  <si>
    <t>2024-05-08T00:00:00Z</t>
  </si>
  <si>
    <t>2024-08-27T00:00:00Z</t>
  </si>
  <si>
    <t>2024-07-09T00:00:00Z</t>
  </si>
  <si>
    <t>https://image.tmdb.org/t/p/original/gKkl37BQuKTanygYQG1pyYgLVgf.jpg</t>
  </si>
  <si>
    <t>https://www.20thcenturystudios.com/movies/kingdom-of-the-planet-of-the-apes</t>
  </si>
  <si>
    <t>Tg1FesR8X90</t>
  </si>
  <si>
    <t>tt11389872</t>
  </si>
  <si>
    <t>6891e91f7a297d387b056512</t>
  </si>
  <si>
    <t>Soulmates Eric and Shelly are brutally murdered when the demons of her dark past catch up with them. Given the chance to save his true love by sacrificing himself, Eric sets out to seek merciless revenge on their killers, traversing the worlds of the living and the dead to put the wrong things right.</t>
  </si>
  <si>
    <t>2024-08-21T00:00:00Z</t>
  </si>
  <si>
    <t>2024-11-20T00:00:00Z</t>
  </si>
  <si>
    <t>2024-09-13T00:00:00Z</t>
  </si>
  <si>
    <t>https://image.tmdb.org/t/p/original/g8TbOXrNMuqq7AaKqdvqS2oG4ob.jpg</t>
  </si>
  <si>
    <t>https://thecrow.movie/</t>
  </si>
  <si>
    <t>4CLE3pWAAr8</t>
  </si>
  <si>
    <t>tt1340094</t>
  </si>
  <si>
    <t>6891e91f7a297d387b056513</t>
  </si>
  <si>
    <t>A Family Affair</t>
  </si>
  <si>
    <t>family affair</t>
  </si>
  <si>
    <t>The only thing worse than being the assistant to a high-maintenance movie star who doesn't take you seriously? Finding out he's smitten with your mom.</t>
  </si>
  <si>
    <t>2024-06-27T00:00:00Z</t>
  </si>
  <si>
    <t>https://image.tmdb.org/t/p/original/l0CaVyqnTsWwNd4hWsrLNEk1Wjd.jpg</t>
  </si>
  <si>
    <t>https://www.netflix.com/title/81361154</t>
  </si>
  <si>
    <t>Ytc2eifpiuQ</t>
  </si>
  <si>
    <t>Roth-Kirschenbaum Films</t>
  </si>
  <si>
    <t>tt21051906</t>
  </si>
  <si>
    <t>6891e91f7a297d387b056514</t>
  </si>
  <si>
    <t>Adam Sandler: Love You</t>
  </si>
  <si>
    <t>adam sandler love you</t>
  </si>
  <si>
    <t>Adam Sandler hits the stage for a thrillingly unpredictable comedy special featuring songs, jokes, party-crashing dogs, and plenty of love.</t>
  </si>
  <si>
    <t>2024-08-26T00:00:00Z</t>
  </si>
  <si>
    <t>https://image.tmdb.org/t/p/original/qiLCOoJoMrheVzbgrurjp57upf8.jpg</t>
  </si>
  <si>
    <t>https://www.netflix.com/title/81757746</t>
  </si>
  <si>
    <t>FwZ_0YCd8qw</t>
  </si>
  <si>
    <t>tt33081211</t>
  </si>
  <si>
    <t>6891e91f7a297d387b056515</t>
  </si>
  <si>
    <t>Bad Boys: Ride or Die</t>
  </si>
  <si>
    <t>bad boys ride die</t>
  </si>
  <si>
    <t>After their late former Captain is framed, Lowrey and Burnett try to clear his name, only to end up on the run themselves.</t>
  </si>
  <si>
    <t>2024-06-05T00:00:00Z</t>
  </si>
  <si>
    <t>2024-05-22T00:00:00Z</t>
  </si>
  <si>
    <t>https://image.tmdb.org/t/p/original/oGythE98MYleE6mZlGs5oBGkux1.jpg</t>
  </si>
  <si>
    <t>https://www.badboys.movie</t>
  </si>
  <si>
    <t>uWLNl_KQCAU</t>
  </si>
  <si>
    <t>Westbrook</t>
  </si>
  <si>
    <t>tt4919268</t>
  </si>
  <si>
    <t>6891e91f7a297d387b056516</t>
  </si>
  <si>
    <t>Beetlejuice Beetlejuice</t>
  </si>
  <si>
    <t>beetlejuice beetlejuice</t>
  </si>
  <si>
    <t>After a family tragedy, three generations of the Deetz family return home to Winter River. Still haunted by Betelgeuse, Lydia's life is turned upside down when her teenage daughter, Astrid, accidentally opens the portal to the Afterlife.</t>
  </si>
  <si>
    <t>2024-09-04T00:00:00Z</t>
  </si>
  <si>
    <t>2024-11-19T00:00:00Z</t>
  </si>
  <si>
    <t>https://image.tmdb.org/t/p/original/kKgQzkUCnQmeTPkyIwHly2t6ZFI.jpg</t>
  </si>
  <si>
    <t>https://www.beetlejuicemovie.com</t>
  </si>
  <si>
    <t>xnbAxOEiMis</t>
  </si>
  <si>
    <t>tt2049403</t>
  </si>
  <si>
    <t>6891e91f7a297d387b056517</t>
  </si>
  <si>
    <t>Being the Ricardos</t>
  </si>
  <si>
    <t>being ricardos</t>
  </si>
  <si>
    <t>Lucille Ball and Desi Arnaz face a crisis that could end their careers and another that could end their marriage.</t>
  </si>
  <si>
    <t>https://image.tmdb.org/t/p/original/oztBLWdRk5gApYmNdADXvXkLT5m.jpg</t>
  </si>
  <si>
    <t>WvrjCdtB0zM</t>
  </si>
  <si>
    <t>tt4995540</t>
  </si>
  <si>
    <t>6891e91f7a297d387b056518</t>
  </si>
  <si>
    <t>Beverly Hills Cop: Axel F</t>
  </si>
  <si>
    <t>beverly hills cop axel f</t>
  </si>
  <si>
    <t>Forty years after his unforgettable first case in Beverly Hills, Detroit cop Axel Foley returns to do what he does best: solve crimes and cause chaos.</t>
  </si>
  <si>
    <t>2024-07-02T00:00:00Z</t>
  </si>
  <si>
    <t>https://image.tmdb.org/t/p/original/zszRKfzjM5jltiq8rk6rasKVpUv.jpg</t>
  </si>
  <si>
    <t>https://www.netflix.com/title/81076856</t>
  </si>
  <si>
    <t>4T4YPfCbPto</t>
  </si>
  <si>
    <t>tt3083016</t>
  </si>
  <si>
    <t>6891e91f7a297d387b056519</t>
  </si>
  <si>
    <t>Borderlands</t>
  </si>
  <si>
    <t>borderlands</t>
  </si>
  <si>
    <t>Returning to her home planet, an infamous bounty hunter forms an unexpected alliance with a team of unlikely heroes. Together, they battle monsters and dangerous bandits to protect a young girl who holds the key to unimaginable power.</t>
  </si>
  <si>
    <t>2024-08-07T00:00:00Z</t>
  </si>
  <si>
    <t>2024-11-04T00:00:00Z</t>
  </si>
  <si>
    <t>2024-08-30T00:00:00Z</t>
  </si>
  <si>
    <t>https://image.tmdb.org/t/p/original/p0FUR86fX7NeJEvCEVUkn2ib2me.jpg</t>
  </si>
  <si>
    <t>https://borderlands.movie</t>
  </si>
  <si>
    <t>Icnysn53neU</t>
  </si>
  <si>
    <t>tt4978420</t>
  </si>
  <si>
    <t>6891e91f7a297d387b05651a</t>
  </si>
  <si>
    <t>Civil War</t>
  </si>
  <si>
    <t>civil war</t>
  </si>
  <si>
    <t>In the near future, a group of war journalists attempt to survive while reporting the truth as the United States stands on the brink of civil war.</t>
  </si>
  <si>
    <t>https://image.tmdb.org/t/p/original/sh7Rg8Er3tFcN9BpKIPOMvALgZd.jpg</t>
  </si>
  <si>
    <t>https://a24films.com/films/civil-war</t>
  </si>
  <si>
    <t>c2G18nIVpNE</t>
  </si>
  <si>
    <t>tt17279496</t>
  </si>
  <si>
    <t>6891e91f7a297d387b05651b</t>
  </si>
  <si>
    <t>Deadpool &amp; Wolverine</t>
  </si>
  <si>
    <t>deadpool wolverine</t>
  </si>
  <si>
    <t>A listless Wade Wilson toils away in civilian life with his days as the morally flexible mercenary, Deadpool, behind him. But when his homeworld faces an existential threat, Wade must reluctantly suit-up again with an even more reluctant Wolverine.</t>
  </si>
  <si>
    <t>2024-07-24T00:00:00Z</t>
  </si>
  <si>
    <t>2024-10-22T00:00:00Z</t>
  </si>
  <si>
    <t>2024-10-01T00:00:00Z</t>
  </si>
  <si>
    <t>https://image.tmdb.org/t/p/original/8cdWjvZQUExUUTzyp4t6EDMubfO.jpg</t>
  </si>
  <si>
    <t>https://www.marvel.com/movies/deadpool-and-wolverine</t>
  </si>
  <si>
    <t>Idh8n5XuYIA</t>
  </si>
  <si>
    <t>tt6263850</t>
  </si>
  <si>
    <t>6891e91f7a297d387b05651c</t>
  </si>
  <si>
    <t>Escape from the 21st Century</t>
  </si>
  <si>
    <t>ä»Ž21ä¸–çºªå®‰å…¨æ’¤ç¦»</t>
  </si>
  <si>
    <t>escape from 21st century</t>
  </si>
  <si>
    <t>Three friends discover that they have the power to travel back and forth 20 years with a sneeze. However, the future is not as good as they hope, and they need to take on the responsibility of saving the world.</t>
  </si>
  <si>
    <t>2025-03-24T00:00:00Z</t>
  </si>
  <si>
    <t>2024-09-06T00:00:00Z</t>
  </si>
  <si>
    <t>https://image.tmdb.org/t/p/original/6jgXcjisegB0XBzIvIiKo0aLFc.jpg</t>
  </si>
  <si>
    <t>LvdA0hmtC4I</t>
  </si>
  <si>
    <t>Beijing Enlight Pictures</t>
  </si>
  <si>
    <t>tt7171442</t>
  </si>
  <si>
    <t>6891e91f7a297d387b05651d</t>
  </si>
  <si>
    <t>Fly Me to the Moon</t>
  </si>
  <si>
    <t>fly me to moon</t>
  </si>
  <si>
    <t>Sparks fly in all directions as marketing maven Kelly Jones, brought in to fix NASA's public image, wreaks havoc on Apollo 11 launch director Cole Davis' already difficult task of putting a man on the moon. When the White House deems the mission too important to fail, Jones is directed to stage a fake moon landing as backup, and the countdown truly begins.</t>
  </si>
  <si>
    <t>2024-07-12T00:00:00Z</t>
  </si>
  <si>
    <t>https://image.tmdb.org/t/p/original/gjk8YdXpItoC1in53FCrZMFIuBx.jpg</t>
  </si>
  <si>
    <t>https://www.flymetothemoon.movie</t>
  </si>
  <si>
    <t>1ZO5k948MkY</t>
  </si>
  <si>
    <t>These Pictures</t>
  </si>
  <si>
    <t>tt1896747</t>
  </si>
  <si>
    <t>6891e91f7a297d387b05651e</t>
  </si>
  <si>
    <t>Girl in the Video</t>
  </si>
  <si>
    <t>girl in video</t>
  </si>
  <si>
    <t>Widowed mother Mo's daughter Krissy begins chatting online with a closet predator who kidnaps and exploits her in sexually abusive live streams on the dark web.</t>
  </si>
  <si>
    <t>2024-01-13T00:00:00Z</t>
  </si>
  <si>
    <t>https://image.tmdb.org/t/p/original/1NnEWNz1Sil4CPm9QoT2vUqEAVT.jpg</t>
  </si>
  <si>
    <t>https://grabify.link/9HAD4Y?medium.com/@MadgarshanChuchockAndershon/Ø´Ø§Ù‡Ø¯-girl-in-the-video-Ù…Ø¬Ø§Ù†Ù‹Ø§-ÙÙŠÙ„Ù…-ÙƒØ§Ù…Ù„-Ø¹Ø¨Ø±-Ø§Ù„Ø¥Ù†ØªØ±Ù†Øª-Ø¨Ø§Ù„Ù„ØºØ©-Ø§Ù„Ø¹Ø±Ø¨ÙŠØ©-Ø¨Ø«-Ù…Ø¨Ø§Ø´Ø±-b9644b1888d4</t>
  </si>
  <si>
    <t>DgJIzLNU88U</t>
  </si>
  <si>
    <t>ITN Productions</t>
  </si>
  <si>
    <t>tt30326011</t>
  </si>
  <si>
    <t>HDTV-720p</t>
  </si>
  <si>
    <t>6891e91f7a297d387b05651f</t>
  </si>
  <si>
    <t>Greedy People</t>
  </si>
  <si>
    <t>greedy people</t>
  </si>
  <si>
    <t>The eclectic residents of a small, picturesque island town must navigate a sensational murder and the discovery of a million dollars, leading to a series of increasingly bad decisions which upend the once-peaceful community.</t>
  </si>
  <si>
    <t>2024-09-12T00:00:00Z</t>
  </si>
  <si>
    <t>2024-08-22T00:00:00Z</t>
  </si>
  <si>
    <t>https://image.tmdb.org/t/p/original/aIUZiciO0nMh8MrhmsTaMWZvEWK.jpg</t>
  </si>
  <si>
    <t>TNUlrtulkVA</t>
  </si>
  <si>
    <t>Hideout Pictures</t>
  </si>
  <si>
    <t>tt20201748</t>
  </si>
  <si>
    <t>6891e91f7a297d387b056520</t>
  </si>
  <si>
    <t>Hellboy: The Crooked Man</t>
  </si>
  <si>
    <t>hellboy crooked man</t>
  </si>
  <si>
    <t>Hellboy and a rookie BPRD agent get stranded in 1950s rural Appalachia. There, they discover a small community haunted by witches, led by a local devil with a troubling connection to Hellboy's past: the Crooked Man.</t>
  </si>
  <si>
    <t>2024-08-29T00:00:00Z</t>
  </si>
  <si>
    <t>2024-12-09T00:00:00Z</t>
  </si>
  <si>
    <t>https://image.tmdb.org/t/p/original/iz2GabtToVB05gLTVSH7ZvFtsMM.jpg</t>
  </si>
  <si>
    <t>https://millennium-media.net/mf-films/hellboy-crooked-man</t>
  </si>
  <si>
    <t>nk6vellYsfA</t>
  </si>
  <si>
    <t>Dark Horse Entertainment</t>
  </si>
  <si>
    <t>tt26757462</t>
  </si>
  <si>
    <t>1920x840</t>
  </si>
  <si>
    <t>6891e91f7a297d387b056521</t>
  </si>
  <si>
    <t>Hit Man</t>
  </si>
  <si>
    <t>hit man</t>
  </si>
  <si>
    <t>A mild-mannered professor moonlighting as a fake hit man in police stings ignites a chain reaction of trouble when he falls for a potential client.</t>
  </si>
  <si>
    <t>2024-05-16T00:00:00Z</t>
  </si>
  <si>
    <t>https://image.tmdb.org/t/p/original/oil3EZwKFp3CWxZnfGfGglesvm9.jpg</t>
  </si>
  <si>
    <t>https://www.netflix.com/title/81728840</t>
  </si>
  <si>
    <t>9a7C7Bxsm90</t>
  </si>
  <si>
    <t>Aggregate Films</t>
  </si>
  <si>
    <t>tt20215968</t>
  </si>
  <si>
    <t>6891e91f7a297d387b056522</t>
  </si>
  <si>
    <t>IF</t>
  </si>
  <si>
    <t>if</t>
  </si>
  <si>
    <t>After discovering she can see everyone's imaginary friends, a girl embarks on a magical adventure to reconnect forgotten imaginary friends with their kids.</t>
  </si>
  <si>
    <t>2024-06-17T00:00:00Z</t>
  </si>
  <si>
    <t>https://image.tmdb.org/t/p/original/xbKFv4KF3sVYuWKllLlwWDmuZP7.jpg</t>
  </si>
  <si>
    <t>https://www.if.movie</t>
  </si>
  <si>
    <t>TP47e3-nmw8</t>
  </si>
  <si>
    <t>tt11152168</t>
  </si>
  <si>
    <t>6891e91f7a297d387b056523</t>
  </si>
  <si>
    <t>Incoming</t>
  </si>
  <si>
    <t>incoming</t>
  </si>
  <si>
    <t>Their first week of high school. The biggest party of the year. Mistakes will be made as four teenage boys navigate a night of mayhem and debauchery.</t>
  </si>
  <si>
    <t>https://image.tmdb.org/t/p/original/k2ySukuAiAarLns0yttKS3jg85Y.jpg</t>
  </si>
  <si>
    <t>https://www.netflix.com/title/81715819</t>
  </si>
  <si>
    <t>E_Vc11HVEYo</t>
  </si>
  <si>
    <t>Artists Road</t>
  </si>
  <si>
    <t>tt21284218</t>
  </si>
  <si>
    <t>6891e91f7a297d387b056524</t>
  </si>
  <si>
    <t>Joker: Folie Ã  Deux</t>
  </si>
  <si>
    <t>joker folie Ã  deux</t>
  </si>
  <si>
    <t>While struggling with his dual identity, Arthur Fleck not only stumbles upon true love, but also finds the music that's always been inside him.</t>
  </si>
  <si>
    <t>2024-12-16T00:00:00Z</t>
  </si>
  <si>
    <t>2024-10-29T00:00:00Z</t>
  </si>
  <si>
    <t>https://image.tmdb.org/t/p/original/zPOOyw6HBb5Qo6uaWJ5UxrBR6Ll.jpg</t>
  </si>
  <si>
    <t>https://www.joker.movie</t>
  </si>
  <si>
    <t>fiqqAI0e4Nc</t>
  </si>
  <si>
    <t>tt11315808</t>
  </si>
  <si>
    <t>6891e91f7a297d387b056525</t>
  </si>
  <si>
    <t>Killer Heat</t>
  </si>
  <si>
    <t>killer heat</t>
  </si>
  <si>
    <t>An expat PI is hired to investigate a suspicious death in Crete, Greece, where jealousies run deep amongst the victim's powerful family.</t>
  </si>
  <si>
    <t>2024-09-25T00:00:00Z</t>
  </si>
  <si>
    <t>https://image.tmdb.org/t/p/original/WiAEiqelck0NGWplhL5JQR12eg.jpg</t>
  </si>
  <si>
    <t>https://www.amazon.com/dp/B0D2M5W9JD</t>
  </si>
  <si>
    <t>ADGSIaE6nzE</t>
  </si>
  <si>
    <t>Makeready</t>
  </si>
  <si>
    <t>tt27419292</t>
  </si>
  <si>
    <t>6891e91f7a297d387b056526</t>
  </si>
  <si>
    <t>Kinds of Kindness</t>
  </si>
  <si>
    <t>kinds kindness</t>
  </si>
  <si>
    <t>A triptych fable following a man without choice who tries to take control of his own life; a policeman who is alarmed that his wife who was missing-at-sea has returned and seems a different person; and a woman determined to find a specific someone with a special ability, who is destined to become a prodigious spiritual leader.</t>
  </si>
  <si>
    <t>2024-05-30T00:00:00Z</t>
  </si>
  <si>
    <t>2024-10-08T00:00:00Z</t>
  </si>
  <si>
    <t>https://image.tmdb.org/t/p/original/50lPmjIpDs8gKfgK7fPIeKzpllh.jpg</t>
  </si>
  <si>
    <t>https://www.searchlightpictures.com/kinds-of-kindness</t>
  </si>
  <si>
    <t>NGOL2_mI9Hw</t>
  </si>
  <si>
    <t>tt22408160</t>
  </si>
  <si>
    <t>6891e91f7a297d387b056527</t>
  </si>
  <si>
    <t>Once Upon a Deadpool</t>
  </si>
  <si>
    <t>once upon deadpool</t>
  </si>
  <si>
    <t>A kidnapped Fred Savage is forced to endure Deadpool's PG-13 rendition of Deadpool 2, as a Princess Bride-esque story that's full of magic, wonder, and zero Fs.</t>
  </si>
  <si>
    <t>2018-12-11T00:00:00Z</t>
  </si>
  <si>
    <t>https://image.tmdb.org/t/p/original/w6Jk8BHohhoKBUcxGeSyDQGWGWc.jpg</t>
  </si>
  <si>
    <t>PCf03KXyzIg</t>
  </si>
  <si>
    <t>tt31050020</t>
  </si>
  <si>
    <t>6891e91f7a297d387b056528</t>
  </si>
  <si>
    <t>Quiz Show</t>
  </si>
  <si>
    <t>quiz show</t>
  </si>
  <si>
    <t>Herbert Stempel's transformation into an unexpected television personality unfolds as he secures victory on the cherished American game show, 'Twenty-One.' However, when the show introduces the highly skilled contestant Charles Van Doren to replace Stempel, it compels Stempel to let out his frustrations and call out the show as rigged. Lawyer Richard Goodwin steps in and attempts to uncover the orchestrated deception behind the scenes.</t>
  </si>
  <si>
    <t>1994-08-25T00:00:00Z</t>
  </si>
  <si>
    <t>2006-03-20T00:00:00Z</t>
  </si>
  <si>
    <t>https://image.tmdb.org/t/p/original/yoGJo1h3Hl2exXPVcG9UXWDENtX.jpg</t>
  </si>
  <si>
    <t>bj-m3Ddmn0E</t>
  </si>
  <si>
    <t>Baltimore Pictures</t>
  </si>
  <si>
    <t>tt0110932</t>
  </si>
  <si>
    <t>6891e91f7a297d387b056529</t>
  </si>
  <si>
    <t>Rebel Ridge</t>
  </si>
  <si>
    <t>rebel ridge</t>
  </si>
  <si>
    <t>A former Marine confronts corruption in a small town when local law enforcement unjustly seizes the bag of cash he needs to post his cousin's bail.</t>
  </si>
  <si>
    <t>2024-09-05T00:00:00Z</t>
  </si>
  <si>
    <t>https://image.tmdb.org/t/p/original/xEt2GSz9z5rSVpIHMiGdtf0czyf.jpg</t>
  </si>
  <si>
    <t>https://www.netflix.com/title/81157729</t>
  </si>
  <si>
    <t>gF3gZicntIw</t>
  </si>
  <si>
    <t>filmscience</t>
  </si>
  <si>
    <t>tt11301886</t>
  </si>
  <si>
    <t>6891e91f7a297d387b05652a</t>
  </si>
  <si>
    <t>Ricky Gervais: Armageddon</t>
  </si>
  <si>
    <t>ricky gervais armageddon</t>
  </si>
  <si>
    <t>Ricky Gervais dishes out controversial takes on political correctness and oversensitivity in a taboo-busting comedy special about the end of humanity. Recorded at The London Palladium.</t>
  </si>
  <si>
    <t>2023-12-25T00:00:00Z</t>
  </si>
  <si>
    <t>https://image.tmdb.org/t/p/original/rnT1Aq92RdhlYMIikuwnwNMaOGu.jpg</t>
  </si>
  <si>
    <t>https://www.netflix.com/title/81714181</t>
  </si>
  <si>
    <t>Derek Productions</t>
  </si>
  <si>
    <t>tt30088797</t>
  </si>
  <si>
    <t>6891e91f7a297d387b05652b</t>
  </si>
  <si>
    <t>Ricky Gervais: Humanity</t>
  </si>
  <si>
    <t>ricky gervais humanity</t>
  </si>
  <si>
    <t>In his first special in seven years, Ricky Gervais slings his trademark snark at celebrity, mortality and a society that takes everything personally.</t>
  </si>
  <si>
    <t>https://image.tmdb.org/t/p/original/vXNvvb9RUXSZS08PvXxLtA9wrfV.jpg</t>
  </si>
  <si>
    <t>https://www.netflix.com/title/80189653</t>
  </si>
  <si>
    <t>XAwU3Lyn--U</t>
  </si>
  <si>
    <t>tt7830574</t>
  </si>
  <si>
    <t>6891e91f7a297d387b05652c</t>
  </si>
  <si>
    <t>Ricky Gervais Live 4: Science</t>
  </si>
  <si>
    <t>ricky gervais live 4 science</t>
  </si>
  <si>
    <t>Ricky Gervais Live IV Science or the way things worked before we invented God. The hilarious fourth live smash hit stand up show from Ricky Gervais, following his complete sell out tour - filmed live at London's Hammersmith HMV Apollo</t>
  </si>
  <si>
    <t>2010-11-21T00:00:00Z</t>
  </si>
  <si>
    <t>https://image.tmdb.org/t/p/original/v95gGR5ZKWQDoukRqcSo6QdJgqN.jpg</t>
  </si>
  <si>
    <t>tt1815899</t>
  </si>
  <si>
    <t>6891e91f7a297d387b05652d</t>
  </si>
  <si>
    <t>Ricky Gervais: SuperNature</t>
  </si>
  <si>
    <t>ricky gervais supernature</t>
  </si>
  <si>
    <t>With his signature pitch-black sense of humor, Ricky Gervais takes the stage at the London Palladium in this provocative stand-up comedy special.</t>
  </si>
  <si>
    <t>https://image.tmdb.org/t/p/original/ry2HDP5KyEV3R7htXlFAeQbbXgf.jpg</t>
  </si>
  <si>
    <t>https://www.netflix.com/title/80225917</t>
  </si>
  <si>
    <t>tt19885626</t>
  </si>
  <si>
    <t>6891e91f7a297d387b05652e</t>
  </si>
  <si>
    <t>Robin and the Hoods</t>
  </si>
  <si>
    <t>robin hoods</t>
  </si>
  <si>
    <t>For tenacious 11-year-old Robin and her loyal band of friends 'The Hoods', the patch of overgrown scrubland at the end of their cul-de-sac is a magical kingdom.</t>
  </si>
  <si>
    <t>2024-10-17T00:00:00Z</t>
  </si>
  <si>
    <t>2024-07-26T00:00:00Z</t>
  </si>
  <si>
    <t>https://image.tmdb.org/t/p/original/q1JPhGLjsUnq3TREmP2jzWswc6m.jpg</t>
  </si>
  <si>
    <t>AC3qIRSuI34</t>
  </si>
  <si>
    <t>Future Artists Entertainment</t>
  </si>
  <si>
    <t>tt21326904</t>
  </si>
  <si>
    <t>6891e91f7a297d387b05652f</t>
  </si>
  <si>
    <t>Run Hide Fight</t>
  </si>
  <si>
    <t>run hide fight</t>
  </si>
  <si>
    <t>A 17-year-old girl uses her wits, survival skills, and compassion to fight for her life, and those of her fellow classmates, against a group of live-streaming school shooters.</t>
  </si>
  <si>
    <t>2021-06-17T00:00:00Z</t>
  </si>
  <si>
    <t>2021-08-04T00:00:00Z</t>
  </si>
  <si>
    <t>2021-01-14T00:00:00Z</t>
  </si>
  <si>
    <t>https://image.tmdb.org/t/p/original/wlP25H14OvKoFORIwuKomZzioA5.jpg</t>
  </si>
  <si>
    <t>https://www.dailywire.com/videos/run-hide-fight</t>
  </si>
  <si>
    <t>2Kh3jccZocc</t>
  </si>
  <si>
    <t>Bonfire Legend</t>
  </si>
  <si>
    <t>tt11456054</t>
  </si>
  <si>
    <t>6891e91f7a297d387b056530</t>
  </si>
  <si>
    <t>The Fall Guy</t>
  </si>
  <si>
    <t>fall guy</t>
  </si>
  <si>
    <t>Fresh off an almost career-ending accident, stuntman Colt Seavers has to track down a missing movie star, solve a conspiracy and try to win back the love of his life while still doing his day job.</t>
  </si>
  <si>
    <t>2024-05-20T00:00:00Z</t>
  </si>
  <si>
    <t>https://image.tmdb.org/t/p/original/e7olqFmzcIX5c23kX4zSmLPJi8c.jpg</t>
  </si>
  <si>
    <t>https://www.thefallguymovie.com</t>
  </si>
  <si>
    <t>EySdVK0NK1Y</t>
  </si>
  <si>
    <t>tt1684562</t>
  </si>
  <si>
    <t>6891e91f7a297d387b056531</t>
  </si>
  <si>
    <t>The Instigators</t>
  </si>
  <si>
    <t>instigators</t>
  </si>
  <si>
    <t>Rory and Cobby are unlikely partners thrown together for a heist. But when it goes awry, they team up to outrun police, backward bureaucrats, and a vengeful crime boss.</t>
  </si>
  <si>
    <t>2024-08-08T00:00:00Z</t>
  </si>
  <si>
    <t>https://image.tmdb.org/t/p/original/pIz9csYn1yjrzQi0BuBZNJrTMi0.jpg</t>
  </si>
  <si>
    <t>https://tv.apple.com/movie/umc.cmc.3ocr6483492qm53io2bsy2o69</t>
  </si>
  <si>
    <t>X5oqpxi3U7M</t>
  </si>
  <si>
    <t>Artists Equity</t>
  </si>
  <si>
    <t>tt24169886</t>
  </si>
  <si>
    <t>6891e91f7a297d387b056532</t>
  </si>
  <si>
    <t>Zee is a feared contract killer known as "the Queen of the Dead," but when she refuses to murder a young blind woman, she finds herself hunted both by criminal colleagues and a determined police detective.</t>
  </si>
  <si>
    <t>https://image.tmdb.org/t/p/original/6PCnxKZZIVRanWb710pNpYVkCSw.jpg</t>
  </si>
  <si>
    <t>https://www.peacocktv.com/stream-movies/the-killer</t>
  </si>
  <si>
    <t>zgNOS5ofQhw</t>
  </si>
  <si>
    <t>tt1121948</t>
  </si>
  <si>
    <t>6891e91f7a297d387b056533</t>
  </si>
  <si>
    <t>The Ministry of Ungentlemanly Warfare</t>
  </si>
  <si>
    <t>ministry ungentlemanly warfare</t>
  </si>
  <si>
    <t>During World War II, the British Army assigns a group of competent soldiers to carry out a mission against the Nazi forces behind enemy lines... A true story about a secret British WWII organization â€“ the Special Operations Executive. Founded by Winston Churchill, their irregular warfare against the Germans helped to change the course of the war, and gave birth to modern black operations.</t>
  </si>
  <si>
    <t>2024-04-18T00:00:00Z</t>
  </si>
  <si>
    <t>2024-05-10T00:00:00Z</t>
  </si>
  <si>
    <t>https://image.tmdb.org/t/p/original/8aF0iAKH9MJMYAZdi0Slg77RYa2.jpg</t>
  </si>
  <si>
    <t>https://www.theministryofungentlemanlywarfare.movie/</t>
  </si>
  <si>
    <t>zvwDen1Wrx8</t>
  </si>
  <si>
    <t>tt5177120</t>
  </si>
  <si>
    <t>6891e91f7a297d387b056534</t>
  </si>
  <si>
    <t>The Union</t>
  </si>
  <si>
    <t>union</t>
  </si>
  <si>
    <t>A New Jersey construction worker goes from regular guy to aspiring spy when his long-lost high school sweetheart recruits him for an espionage mission.</t>
  </si>
  <si>
    <t>2024-08-15T00:00:00Z</t>
  </si>
  <si>
    <t>https://image.tmdb.org/t/p/original/d9CTnTHip1RbVi2OQbA2LJJQAGI.jpg</t>
  </si>
  <si>
    <t>https://www.netflix.com/title/81282732</t>
  </si>
  <si>
    <t>vea9SdnRMyg</t>
  </si>
  <si>
    <t>tt12610390</t>
  </si>
  <si>
    <t>6891e91f7a297d387b056535</t>
  </si>
  <si>
    <t>Witch</t>
  </si>
  <si>
    <t>Small town, England, 1575. William embarks on a journey to prove the innocence of his wife, Twyla, falsely accused of being a witch and will be put to death if found guilty. William must hunt down the real witch, to save Twyla from death.</t>
  </si>
  <si>
    <t>2024-04-29T00:00:00Z</t>
  </si>
  <si>
    <t>https://image.tmdb.org/t/p/original/dsjyA06mUIPJfYeQs4WpUqquFGD.jpg</t>
  </si>
  <si>
    <t>8AwhAVp6xgY</t>
  </si>
  <si>
    <t>Skylark Vision</t>
  </si>
  <si>
    <t>tt15150190</t>
  </si>
  <si>
    <t>6891e91f7a297d387b056536</t>
  </si>
  <si>
    <t>Wolfs</t>
  </si>
  <si>
    <t>wolfs</t>
  </si>
  <si>
    <t>Hired to cover up a high-profile crime, a fixer soon finds his night spiralling out of control when he's forced to work with an unexpected counterpart.</t>
  </si>
  <si>
    <t>2024-09-20T00:00:00Z</t>
  </si>
  <si>
    <t>2024-09-26T00:00:00Z</t>
  </si>
  <si>
    <t>https://image.tmdb.org/t/p/original/vOX1Zng472PC2KnS0B9nRfM8aaZ.jpg</t>
  </si>
  <si>
    <t>https://tv.apple.com/movie/umc.cmc.c3xhu25rw4jxxxzq4oio6snu</t>
  </si>
  <si>
    <t>5RSUcuGIiI0</t>
  </si>
  <si>
    <t>tt14257582</t>
  </si>
  <si>
    <t>6891e91f7a297d387b056537</t>
  </si>
  <si>
    <t>A returning war veteran, stricken with PTSD, gets trapped with his teenage sister on Boston's Tobin Memorial Bridge when a heavily armed group of ex-military revolutionaries take everyone hostage.</t>
  </si>
  <si>
    <t>2024-09-27T00:00:00Z</t>
  </si>
  <si>
    <t>2024-11-29T00:00:00Z</t>
  </si>
  <si>
    <t>2024-10-31T00:00:00Z</t>
  </si>
  <si>
    <t>https://image.tmdb.org/t/p/original/v9knhuvYKwMUAta6fltNOuun3zF.jpg</t>
  </si>
  <si>
    <t>PhuXe-bUgYs</t>
  </si>
  <si>
    <t>tt26545708</t>
  </si>
  <si>
    <t>6891e91f7a297d387b056538</t>
  </si>
  <si>
    <t>Blink Twice</t>
  </si>
  <si>
    <t>blink twice</t>
  </si>
  <si>
    <t>When tech billionaire Slater King meets cocktail waitress Frida at his fundraising gala, he invites her to join him and his friends on a dream vacation on his private island. But despite the epic setting, beautiful people, ever-flowing champagne, and late-night dance parties, Frida can sense that thereâ€™s something sinister hiding beneath the islandâ€™s lush faÃ§ade.</t>
  </si>
  <si>
    <t>2024-10-28T00:00:00Z</t>
  </si>
  <si>
    <t>https://image.tmdb.org/t/p/original/lZGOK0I2DJSRlEPNOAFTSNxSjDD.jpg</t>
  </si>
  <si>
    <t>https://mgm.com/movies/blink-twice</t>
  </si>
  <si>
    <t>jmCCQ80iAf8</t>
  </si>
  <si>
    <t>tt14858658</t>
  </si>
  <si>
    <t>6891e91f7a297d387b056539</t>
  </si>
  <si>
    <t>Shut In</t>
  </si>
  <si>
    <t>shut in</t>
  </si>
  <si>
    <t>A young single mother is held captive along with her two children by a violent ex and must plot their escape before itâ€™s too late.</t>
  </si>
  <si>
    <t>https://image.tmdb.org/t/p/original/b5ug4LyLQFeR6azAJyIPBQz5ur9.jpg</t>
  </si>
  <si>
    <t>https://lp.dailywire.com/shutinfilm/</t>
  </si>
  <si>
    <t>VRRuC_ilORM</t>
  </si>
  <si>
    <t>tt10131024</t>
  </si>
  <si>
    <t>6891e91f7a297d387b05653a</t>
  </si>
  <si>
    <t>The Critic</t>
  </si>
  <si>
    <t>critic</t>
  </si>
  <si>
    <t>Jimmy Erskine is the most feared theatre critic of the age. He lives as flamboyantly as he writes and takes pleasure in savagely taking down any actor who fails to meet his standards. When the owner of the Daily Chronicle dies, and his son takes over, Jimmy quickly finds himself at odds with his new boss and his position under threat. In an attempt to preserve the power and influence he holds so sacred, Jimmy strikes a Faustian pact with a struggling actress, entangling them and the boss in a thrilling but deadly web of desire, blackmail, and betrayal.</t>
  </si>
  <si>
    <t>https://image.tmdb.org/t/p/original/kVdN99IPZgQSUKVkAPWb9ZnCkhz.jpg</t>
  </si>
  <si>
    <t>https://greenwichentertainment.com/film/1748-2/</t>
  </si>
  <si>
    <t>mzSjDctzr70</t>
  </si>
  <si>
    <t>BK Studios</t>
  </si>
  <si>
    <t>tt13457790</t>
  </si>
  <si>
    <t>6891e91f7a297d387b05653b</t>
  </si>
  <si>
    <t>Lee</t>
  </si>
  <si>
    <t>lee</t>
  </si>
  <si>
    <t>The true story of photographer Elizabeth "Lee" Miller, a fashion model who became an acclaimed war correspondent for Vogue magazine during World War II.</t>
  </si>
  <si>
    <t>2025-01-29T00:00:00Z</t>
  </si>
  <si>
    <t>2024-10-18T00:00:00Z</t>
  </si>
  <si>
    <t>https://image.tmdb.org/t/p/original/1nKXkZB1zP1RwrqkK8v8dPnSP5f.jpg</t>
  </si>
  <si>
    <t>zRK2X6wBXWI</t>
  </si>
  <si>
    <t>Brouhaha Entertainment</t>
  </si>
  <si>
    <t>tt5112584</t>
  </si>
  <si>
    <t>6891e91f7a297d387b05653c</t>
  </si>
  <si>
    <t>Simba idolizes his father, King Mufasa, and takes to heart his own royal destiny. But not everyone in the kingdom celebrates the new cub's arrival. Scar, Mufasa's brotherâ€”and former heir to the throneâ€”has plans of his own. The battle for Pride Rock is ravaged with betrayal, tragedy and drama, ultimately resulting in Simba's exile. With help from a curious pair of newfound friends, Simba will have to figure out how to grow up and take back what is rightfully his.</t>
  </si>
  <si>
    <t>2019-10-22T00:00:00Z</t>
  </si>
  <si>
    <t>https://image.tmdb.org/t/p/original/dzBtMocZuJbjLOXvrl4zGYigDzh.jpg</t>
  </si>
  <si>
    <t>https://movies.disney.com/the-lion-king-2019</t>
  </si>
  <si>
    <t>vXvtBVidecc</t>
  </si>
  <si>
    <t>tt6105098</t>
  </si>
  <si>
    <t>The Lion King (Reboot) Collection</t>
  </si>
  <si>
    <t>6891e91f7a297d387b05653d</t>
  </si>
  <si>
    <t>The King</t>
  </si>
  <si>
    <t>king</t>
  </si>
  <si>
    <t>England, 15th century. Hal, a capricious prince who lives among the populace far from court, is forced by circumstances to reluctantly accept the throne and become Henry V.</t>
  </si>
  <si>
    <t>https://image.tmdb.org/t/p/original/8u0QBGUbZcBW59VEAdmeFl9g98N.jpg</t>
  </si>
  <si>
    <t>svVykTznk9Q</t>
  </si>
  <si>
    <t>tt7984766</t>
  </si>
  <si>
    <t>6891e91f7a297d387b05653e</t>
  </si>
  <si>
    <t>Venom: The Last Dance</t>
  </si>
  <si>
    <t>venom last dance</t>
  </si>
  <si>
    <t>Eddie and Venom are on the run. Hunted by both of their worlds and with the net closing in, the duo are forced into a devastating decision that will bring the curtains down on Venom and Eddie's last dance.</t>
  </si>
  <si>
    <t>2025-01-21T00:00:00Z</t>
  </si>
  <si>
    <t>https://image.tmdb.org/t/p/original/vGXptEdgZIhPg3cGlc7e8sNPC2e.jpg</t>
  </si>
  <si>
    <t>https://venom.movie</t>
  </si>
  <si>
    <t>FKBN1qAzW3s</t>
  </si>
  <si>
    <t>tt16366836</t>
  </si>
  <si>
    <t>6891e91f7a297d387b05653f</t>
  </si>
  <si>
    <t>Classified</t>
  </si>
  <si>
    <t>classified</t>
  </si>
  <si>
    <t>Operating alone in the field for more than 20 years, a CIA hitman uses the "Help Wanted" section of the newspapers to get his orders from the Agency. His long-lost daughter, now a UK MI6 analyst, tracks him down to deliver shocking news: his CIA boss has been dead for years and the division long since shut down. Together, they set out to discover whose orders he's been executing.</t>
  </si>
  <si>
    <t>2024-09-19T00:00:00Z</t>
  </si>
  <si>
    <t>2024-10-21T00:00:00Z</t>
  </si>
  <si>
    <t>https://image.tmdb.org/t/p/original/o5zHDxx9aGtg0bK9gVghik8ohYb.jpg</t>
  </si>
  <si>
    <t>https://www.sonypictures.com/movies/classified</t>
  </si>
  <si>
    <t>klTtuOaNdG4</t>
  </si>
  <si>
    <t>tt27714840</t>
  </si>
  <si>
    <t>6891e91f7a297d387b056540</t>
  </si>
  <si>
    <t>Emilia PÃ©rez</t>
  </si>
  <si>
    <t>emilia pÃ©rez</t>
  </si>
  <si>
    <t>Rita, an underrated lawyer working for a large law firm more interested in getting criminals out of jail than bringing them to justice, is hired by the leader of a criminal organization.</t>
  </si>
  <si>
    <t>2025-03-26T00:00:00Z</t>
  </si>
  <si>
    <t>2024-11-12T00:00:00Z</t>
  </si>
  <si>
    <t>https://image.tmdb.org/t/p/original/fko8fTfL6BcAqOUh6BZYUjt4SQP.jpg</t>
  </si>
  <si>
    <t>https://www.netflix.com/title/81901696</t>
  </si>
  <si>
    <t>houUHc5vm4I</t>
  </si>
  <si>
    <t>Why Not Productions</t>
  </si>
  <si>
    <t>tt20221436</t>
  </si>
  <si>
    <t>6891e91f7a297d387b056541</t>
  </si>
  <si>
    <t>Gladiator II</t>
  </si>
  <si>
    <t>gladiator ii</t>
  </si>
  <si>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</si>
  <si>
    <t>2024-11-13T00:00:00Z</t>
  </si>
  <si>
    <t>2025-03-03T00:00:00Z</t>
  </si>
  <si>
    <t>2024-12-24T00:00:00Z</t>
  </si>
  <si>
    <t>https://image.tmdb.org/t/p/original/2cxhvwyEwRlysAmRH4iodkvo0z5.jpg</t>
  </si>
  <si>
    <t>https://www.gladiator.movie</t>
  </si>
  <si>
    <t>TQwSz88ITAE</t>
  </si>
  <si>
    <t>tt9218128</t>
  </si>
  <si>
    <t>6891e91f7a297d387b056542</t>
  </si>
  <si>
    <t>Husband, Father, Killer: The Alyssa Pladl Story</t>
  </si>
  <si>
    <t>husband father killer alyssa pladl story</t>
  </si>
  <si>
    <t>Alyssa has a relationship with abusive Steven as a teen, has his child but gives it up for adoption. Years later, their daughter seeks them out, and Steven manipulates her into an affair, neglecting his family.</t>
  </si>
  <si>
    <t>2024-10-19T00:00:00Z</t>
  </si>
  <si>
    <t>https://image.tmdb.org/t/p/original/g4egqiCIKR1jQTr9zl0uN0smtpN.jpg</t>
  </si>
  <si>
    <t>https://www.mylifetime.com/movies/husband-father-killer-the-alyssa-pladl-story</t>
  </si>
  <si>
    <t>mupEC7nyVgY</t>
  </si>
  <si>
    <t>HFC Productions</t>
  </si>
  <si>
    <t>tt33353846</t>
  </si>
  <si>
    <t>6891e91f7a297d387b056543</t>
  </si>
  <si>
    <t>Alarum</t>
  </si>
  <si>
    <t>alarum</t>
  </si>
  <si>
    <t>Two married spies caught in the crosshairs of an international intelligence network will stop at nothing to obtain a critical asset. Joe and Lara are agents living off the grid whose quiet retreat at a winter resort is blown to shreds when members of the old guard suspect the two may have joined an elite team of rogue spies, known as Alarum.</t>
  </si>
  <si>
    <t>2025-01-16T00:00:00Z</t>
  </si>
  <si>
    <t>2025-04-25T00:00:00Z</t>
  </si>
  <si>
    <t>https://image.tmdb.org/t/p/original/v313aUGmMNj6yNveaiQXysBmjVS.jpg</t>
  </si>
  <si>
    <t>https://justwatch.pro/movie/1249289/alarum</t>
  </si>
  <si>
    <t>Kp6WlyxBHBM</t>
  </si>
  <si>
    <t>tt31456973</t>
  </si>
  <si>
    <t>6891e91f7a297d387b056544</t>
  </si>
  <si>
    <t>Back in Action</t>
  </si>
  <si>
    <t>back in action</t>
  </si>
  <si>
    <t>Fifteen years after vanishing from the CIA to start a family, elite spies Matt and Emily jump back into the world of espionage when their cover is blown.</t>
  </si>
  <si>
    <t>https://image.tmdb.org/t/p/original/3L3l6LsiLGHkTG4RFB2aBA6BttB.jpg</t>
  </si>
  <si>
    <t>https://www.netflix.com/title/81307099</t>
  </si>
  <si>
    <t>MV2nYw6gL_w</t>
  </si>
  <si>
    <t>tt21191806</t>
  </si>
  <si>
    <t>6891e91f7a297d387b056545</t>
  </si>
  <si>
    <t>Carry-On</t>
  </si>
  <si>
    <t>carry on</t>
  </si>
  <si>
    <t>An airport security officer races to outsmart a mysterious traveler forcing him to let a dangerous item slip onto a Christmas Eve flight.</t>
  </si>
  <si>
    <t>2024-12-12T00:00:00Z</t>
  </si>
  <si>
    <t>https://image.tmdb.org/t/p/original/sjMN7DRi4sGiledsmllEw5HJjPy.jpg</t>
  </si>
  <si>
    <t>https://www.netflix.com/title/81476963</t>
  </si>
  <si>
    <t>KS0XacjMmOc</t>
  </si>
  <si>
    <t>Dylan Clark Productions</t>
  </si>
  <si>
    <t>tt21382296</t>
  </si>
  <si>
    <t>6891e91f7a297d387b056546</t>
  </si>
  <si>
    <t>Conclave</t>
  </si>
  <si>
    <t>conclave</t>
  </si>
  <si>
    <t>After the unexpected death of the Pope, Cardinal Lawrence is tasked with managing the covert and ancient ritual of electing a new one. Sequestered in the Vatican with the Catholic Churchâ€™s most powerful leaders until the process is complete, Lawrence finds himself at the center of a conspiracy that could lead to its downfall.</t>
  </si>
  <si>
    <t>2024-10-25T00:00:00Z</t>
  </si>
  <si>
    <t>2024-12-17T00:00:00Z</t>
  </si>
  <si>
    <t>2024-11-26T00:00:00Z</t>
  </si>
  <si>
    <t>https://image.tmdb.org/t/p/original/m5x8D0bZ3eKqIVWZ5y7TnZ2oTVg.jpg</t>
  </si>
  <si>
    <t>https://www.focusfeatures.com/conclave</t>
  </si>
  <si>
    <t>t915aZmyEBg</t>
  </si>
  <si>
    <t>tt20215234</t>
  </si>
  <si>
    <t>6891e91f7a297d387b056547</t>
  </si>
  <si>
    <t>Confessions of a Nazi Spy</t>
  </si>
  <si>
    <t>confessions nazi spy</t>
  </si>
  <si>
    <t>FBI agent Ed Renard investigates the pre-War espionage activities of the German-American Bund.</t>
  </si>
  <si>
    <t>1939-05-06T00:00:00Z</t>
  </si>
  <si>
    <t>https://image.tmdb.org/t/p/original/344MutCY2Xd6nxztXa1tkTR9Nml.jpg</t>
  </si>
  <si>
    <t>y_wn9GLgbWU</t>
  </si>
  <si>
    <t>First National Pictures</t>
  </si>
  <si>
    <t>tt0031173</t>
  </si>
  <si>
    <t>1480x1080</t>
  </si>
  <si>
    <t>6891e91f7a297d387b056548</t>
  </si>
  <si>
    <t>Dear Santa</t>
  </si>
  <si>
    <t>dear santa</t>
  </si>
  <si>
    <t>Likeable 6th grader Liam writes to Santa asking him to prove that he's real. But Liam is dyslexic and accidentally sends his letter to Satan instead, who shows up at Liam's house, excited to have his first fanboy letter and wanting a little of Liam's soul.</t>
  </si>
  <si>
    <t>2024-11-24T00:00:00Z</t>
  </si>
  <si>
    <t>https://image.tmdb.org/t/p/original/fRbDHbGBXg6kwQYr3CRYeKPJW5q.jpg</t>
  </si>
  <si>
    <t>3n1GUmAhoTs</t>
  </si>
  <si>
    <t>tt2396431</t>
  </si>
  <si>
    <t>6891e91f7a297d387b056549</t>
  </si>
  <si>
    <t>Den of Thieves 2: Pantera</t>
  </si>
  <si>
    <t>den thieves 2 pantera</t>
  </si>
  <si>
    <t>Big Nick is back on the hunt in Europe and closing in on Donnie, who is embroiled in the treacherous and unpredictable world of diamond thieves and the infamous Panther mafia, as they plot a massive heist of the world's largest diamond exchange.</t>
  </si>
  <si>
    <t>2025-01-08T00:00:00Z</t>
  </si>
  <si>
    <t>2025-04-09T00:00:00Z</t>
  </si>
  <si>
    <t>2025-01-27T00:00:00Z</t>
  </si>
  <si>
    <t>https://image.tmdb.org/t/p/original/rxcyxxarD17xMliStDEhM6y2AYQ.jpg</t>
  </si>
  <si>
    <t>https://www.denofthieves.movie</t>
  </si>
  <si>
    <t>rzCNYieVIQU</t>
  </si>
  <si>
    <t>tt8008948</t>
  </si>
  <si>
    <t>6891e91f7a297d387b05654a</t>
  </si>
  <si>
    <t>Diddy: The Making of a Bad Boy</t>
  </si>
  <si>
    <t>diddy making bad boy</t>
  </si>
  <si>
    <t>A raw, exclusive look at Sean Combs long before he was known as Puff or Diddy. Featuring never-before-seen footage and stories from those who know him best, this documentary special sheds light on his childhood, rise to fame, and recent criminal allegations, challenging viewers to rethink everything they thought they knew about the mogul behind the musicâ€”and the mugshot.</t>
  </si>
  <si>
    <t>2025-01-18T00:00:00Z</t>
  </si>
  <si>
    <t>2025-01-14T00:00:00Z</t>
  </si>
  <si>
    <t>https://image.tmdb.org/t/p/original/qBjBdxi1wiOhuN4UabLs9AnL4Q6.jpg</t>
  </si>
  <si>
    <t>dv0A5zqv0SE</t>
  </si>
  <si>
    <t>AMPLE Entertainment</t>
  </si>
  <si>
    <t>tt35261990</t>
  </si>
  <si>
    <t>6891e91f7a297d387b05654b</t>
  </si>
  <si>
    <t>Dirty Angels</t>
  </si>
  <si>
    <t>dirty angels</t>
  </si>
  <si>
    <t>During the United States' 2021 withdrawal from Afghanistan, a group of female soldiers posing as medical relief are sent back in to rescue a group of kidnapped teenagers caught between ISIS and the Taliban.</t>
  </si>
  <si>
    <t>2024-12-11T00:00:00Z</t>
  </si>
  <si>
    <t>https://image.tmdb.org/t/p/original/3O3qSGmjRGc10hMwFul8WDxKE5t.jpg</t>
  </si>
  <si>
    <t>YBwoSa3n8Yc</t>
  </si>
  <si>
    <t>tt23872640</t>
  </si>
  <si>
    <t>6891e91f7a297d387b05654c</t>
  </si>
  <si>
    <t>Hijack '93</t>
  </si>
  <si>
    <t>hijack 93</t>
  </si>
  <si>
    <t>In an effort to dismantle their military-backed government, four men hijack an airplane, leveraging passengers onboard in the name of social change.</t>
  </si>
  <si>
    <t>2024-10-24T00:00:00Z</t>
  </si>
  <si>
    <t>https://image.tmdb.org/t/p/original/nrwTBMlexcgy11MXRVRz8IZrfTI.jpg</t>
  </si>
  <si>
    <t>https://www.netflix.com/title/81676888</t>
  </si>
  <si>
    <t>rNJzWqKUlwM</t>
  </si>
  <si>
    <t>Native Media TV</t>
  </si>
  <si>
    <t>tt33540966</t>
  </si>
  <si>
    <t>6891e91f7a297d387b05654d</t>
  </si>
  <si>
    <t>Illegal</t>
  </si>
  <si>
    <t>illegal</t>
  </si>
  <si>
    <t>A hugely successful DA goes into private practice after sending a man to the chair -- only to find out later he was innocent. Now the drunken attorney only seems to represent criminals and low lifes.</t>
  </si>
  <si>
    <t>1955-10-28T00:00:00Z</t>
  </si>
  <si>
    <t>https://image.tmdb.org/t/p/original/z79LbDYC0JOufqtAueieYKAAw39.jpg</t>
  </si>
  <si>
    <t>7i3wjONCRGI</t>
  </si>
  <si>
    <t>tt0048199</t>
  </si>
  <si>
    <t>eng/fre/gre/ita/por/spa</t>
  </si>
  <si>
    <t>6891e91f7a297d387b05654e</t>
  </si>
  <si>
    <t>Jake Paul vs. Mike Tyson</t>
  </si>
  <si>
    <t>jake paul vs mike tyson</t>
  </si>
  <si>
    <t>The Problem Child, Jake 'El Gallo' Paul, goes up against the Baddest Man on the Planet, Mike Tyson, live from the AT&amp;T Stadium in Arlington, Texas. Katie Taylor defends her undisputed title over 10, two-minute rounds against boxing trailblazer and unified featherweight world champion Amanda 'The Real Deal' Serrano in the most anticipated rematch in women's boxing history.</t>
  </si>
  <si>
    <t>2024-11-15T00:00:00Z</t>
  </si>
  <si>
    <t>https://image.tmdb.org/t/p/original/dZqlRhJBcuHNQgoxC8phKgWC6W8.jpg</t>
  </si>
  <si>
    <t>https://www.netflix.com/title/81764952</t>
  </si>
  <si>
    <t>IczPQjn8GA0</t>
  </si>
  <si>
    <t>Most Valuable Promotions</t>
  </si>
  <si>
    <t>tt31630905</t>
  </si>
  <si>
    <t>6891e91f7a297d387b05654f</t>
  </si>
  <si>
    <t>Key Largo</t>
  </si>
  <si>
    <t>key largo</t>
  </si>
  <si>
    <t>A hurricane swells outside, but it's nothing compared to the storm within the hotel at Key Largo. There, sadistic mobster Johnny Rocco holes up - and holds at gunpoint hotel owner James Temple, his widowed daughter-in-law Nora, and ex-GI Frank McCloud.</t>
  </si>
  <si>
    <t>1948-07-16T00:00:00Z</t>
  </si>
  <si>
    <t>2000-08-14T00:00:00Z</t>
  </si>
  <si>
    <t>https://image.tmdb.org/t/p/original/rySfmQQZhS7RswOiJcJrww6FcHy.jpg</t>
  </si>
  <si>
    <t>oIi_ipWRxXo</t>
  </si>
  <si>
    <t>tt0040506</t>
  </si>
  <si>
    <t>6891e91f7a297d387b056550</t>
  </si>
  <si>
    <t>Kraven the Hunter</t>
  </si>
  <si>
    <t>kraven hunter</t>
  </si>
  <si>
    <t>Kraven Kravinoff's complex relationship with his ruthless gangster father, Nikolai, starts him down a path of vengeance with brutal consequences, motivating him to become not only the greatest hunter in the world, but also one of its most feared.</t>
  </si>
  <si>
    <t>2025-03-19T00:00:00Z</t>
  </si>
  <si>
    <t>2025-01-13T00:00:00Z</t>
  </si>
  <si>
    <t>https://image.tmdb.org/t/p/original/1GvBhRxY6MELDfxFrete6BNhBB5.jpg</t>
  </si>
  <si>
    <t>https://www.kravenmovie.com</t>
  </si>
  <si>
    <t>hR1-ihzff3I</t>
  </si>
  <si>
    <t>tt8790086</t>
  </si>
  <si>
    <t>6891e91f7a297d387b056551</t>
  </si>
  <si>
    <t>Little Caesar</t>
  </si>
  <si>
    <t>little caesar</t>
  </si>
  <si>
    <t>A small-time hood shoots his way to the top, but how long can he stay there?</t>
  </si>
  <si>
    <t>1931-01-25T00:00:00Z</t>
  </si>
  <si>
    <t>2005-02-25T00:00:00Z</t>
  </si>
  <si>
    <t>https://image.tmdb.org/t/p/original/1K3Q1tAHHA5Sdtja2pPALBQevA7.jpg</t>
  </si>
  <si>
    <t>pAM2UDuQIjw</t>
  </si>
  <si>
    <t>tt0021079</t>
  </si>
  <si>
    <t>1424x1080</t>
  </si>
  <si>
    <t>6891e91f7a297d387b056552</t>
  </si>
  <si>
    <t>Red One</t>
  </si>
  <si>
    <t>red one</t>
  </si>
  <si>
    <t>After Santa Claus (codename: Red One) is kidnapped, the North Pole's Head of Security must team up with the world's most infamous tracker in a globe-trotting, action-packed mission to save Christmas.</t>
  </si>
  <si>
    <t>2024-11-06T00:00:00Z</t>
  </si>
  <si>
    <t>2025-03-04T00:00:00Z</t>
  </si>
  <si>
    <t>2024-11-07T00:00:00Z</t>
  </si>
  <si>
    <t>https://image.tmdb.org/t/p/original/cdqLnri3NEGcmfnqwk2TSIYtddg.jpg</t>
  </si>
  <si>
    <t>https://www.amazon.com/salp/redonemovie</t>
  </si>
  <si>
    <t>7l3hfD74X-4</t>
  </si>
  <si>
    <t>Seven Bucks Productions</t>
  </si>
  <si>
    <t>tt14948432</t>
  </si>
  <si>
    <t>6891e91f7a297d387b056553</t>
  </si>
  <si>
    <t>Silk Road</t>
  </si>
  <si>
    <t>silk road</t>
  </si>
  <si>
    <t>Philosophical twenty-something Ross Ulbricht creates Silk Road, a dark net website that sells drugs, while DEA agent Rick Bowden goes undercover to bring him down.</t>
  </si>
  <si>
    <t>https://image.tmdb.org/t/p/original/6KxiEWyIDpz1ikmD7nv3GTX4Uoj.jpg</t>
  </si>
  <si>
    <t>https://www.lionsgate.com/movies/silk-road</t>
  </si>
  <si>
    <t>LBOBuqBzn7w</t>
  </si>
  <si>
    <t>Piccadilly Pictures</t>
  </si>
  <si>
    <t>tt7937254</t>
  </si>
  <si>
    <t>6891e91f7a297d387b056554</t>
  </si>
  <si>
    <t>Smart Money</t>
  </si>
  <si>
    <t>smart money</t>
  </si>
  <si>
    <t>Two brothers' trip to the big city to do a little gambling results in a fateful turn of events.</t>
  </si>
  <si>
    <t>1931-06-11T00:00:00Z</t>
  </si>
  <si>
    <t>https://image.tmdb.org/t/p/original/2KnQNZSnle6xxAF1K846byLZ63J.jpg</t>
  </si>
  <si>
    <t>tt0022403</t>
  </si>
  <si>
    <t>6891e91f7a297d387b056555</t>
  </si>
  <si>
    <t>Someone Like You</t>
  </si>
  <si>
    <t>someone like you</t>
  </si>
  <si>
    <t>Shocking news hits after young architect Dawson loses his best friend London. In his heartbreak, Dawson is compelled to launch an impossible search for Londonâ€™s secret sister, twins separated as embryos. But along the way, Dawson never planned to fall in love.</t>
  </si>
  <si>
    <t>2024-04-02T00:00:00Z</t>
  </si>
  <si>
    <t>https://image.tmdb.org/t/p/original/zsvD0BjEQIIoh2PpE5X7VXmSrQO.jpg</t>
  </si>
  <si>
    <t>https://www.someonelikeyou.movie/</t>
  </si>
  <si>
    <t>oQ7iDaQAjgE</t>
  </si>
  <si>
    <t>Karen Kingsbury Productions</t>
  </si>
  <si>
    <t>tt22334258</t>
  </si>
  <si>
    <t>6891e91f7a297d387b056556</t>
  </si>
  <si>
    <t>The Fire Inside</t>
  </si>
  <si>
    <t>fire inside</t>
  </si>
  <si>
    <t>Claressa Shields, a high school junior from Flint, Michigan, aided by her tough-love coach, Jason Crutchfield, pushes past all limitations to become the first American woman to win an Olympic gold medal in boxing. But even at the pinnacle of success, Claressa has to reckon with the fact that not all dreams are created equal, and the real fight has only just begun.</t>
  </si>
  <si>
    <t>2024-12-25T00:00:00Z</t>
  </si>
  <si>
    <t>2025-01-28T00:00:00Z</t>
  </si>
  <si>
    <t>https://image.tmdb.org/t/p/original/dMorkoCdZJ1xmKv0VAXcpUax6Ar.jpg</t>
  </si>
  <si>
    <t>https://mgm.com/movies/the-fire-inside</t>
  </si>
  <si>
    <t>KFyNvUmJzmE</t>
  </si>
  <si>
    <t>tt6133444</t>
  </si>
  <si>
    <t>6891e91f7a297d387b056557</t>
  </si>
  <si>
    <t>The Man with One Red Shoe</t>
  </si>
  <si>
    <t>man with one red shoe</t>
  </si>
  <si>
    <t>A man is mistaken as a spy by the CIA when he arrives at the airport with one red shoe.</t>
  </si>
  <si>
    <t>1985-07-18T00:00:00Z</t>
  </si>
  <si>
    <t>https://image.tmdb.org/t/p/original/lD44uiCKnLVCKiEnB0urtqIR0nE.jpg</t>
  </si>
  <si>
    <t>sKUqdMHoPNQ</t>
  </si>
  <si>
    <t>tt0089543</t>
  </si>
  <si>
    <t>6891e91f7a297d387b056558</t>
  </si>
  <si>
    <t>The Order</t>
  </si>
  <si>
    <t>order</t>
  </si>
  <si>
    <t>A string of violent robberies in the Pacific Northwest leads veteran FBI agent Terry Husk into a white supremacist plot to overthrow the federal government.</t>
  </si>
  <si>
    <t>2024-12-05T00:00:00Z</t>
  </si>
  <si>
    <t>https://image.tmdb.org/t/p/original/r3BPhDb45sy87kNV41Q1TwCL6BS.jpg</t>
  </si>
  <si>
    <t>http://theordermov.com</t>
  </si>
  <si>
    <t>pPZaOB4ea-0</t>
  </si>
  <si>
    <t>Riff Raff Entertainment</t>
  </si>
  <si>
    <t>tt26625693</t>
  </si>
  <si>
    <t>6891e91f7a297d387b056559</t>
  </si>
  <si>
    <t>The Six Triple Eight</t>
  </si>
  <si>
    <t>six triple eight</t>
  </si>
  <si>
    <t>During World War II, the US Army's only all-Black, all-women battalion takes on an impossible mission: sorting through a three-year backlog of 17 million pieces of mail that hadn't been delivered to American soldiers and finish within six months.</t>
  </si>
  <si>
    <t>2024-12-06T00:00:00Z</t>
  </si>
  <si>
    <t>2024-12-19T00:00:00Z</t>
  </si>
  <si>
    <t>https://image.tmdb.org/t/p/original/7tvAnzZj9e9AjdoHaN9jshm2Cjw.jpg</t>
  </si>
  <si>
    <t>https://www.netflix.com/title/81590591</t>
  </si>
  <si>
    <t>7Thq-SBtukg</t>
  </si>
  <si>
    <t>Tyler Perry Studios</t>
  </si>
  <si>
    <t>tt24458622</t>
  </si>
  <si>
    <t>6891e91f7a297d387b05655a</t>
  </si>
  <si>
    <t>Trouble</t>
  </si>
  <si>
    <t>trouble</t>
  </si>
  <si>
    <t>Trouble explores the intricate dynamics between two brothers in their early twenties, as they attempt to navigate their divorced parentsâ€™ shortcomings when Mum shows up uninvited to Dadâ€™s birthday.</t>
  </si>
  <si>
    <t>2024-10-09T00:00:00Z</t>
  </si>
  <si>
    <t>https://image.tmdb.org/t/p/original/zeHxBmmMTfdLZEfrTPuzAYe1qZ8.jpg</t>
  </si>
  <si>
    <t>NFTS</t>
  </si>
  <si>
    <t>tt33323541</t>
  </si>
  <si>
    <t>6891e91f7a297d387b05655b</t>
  </si>
  <si>
    <t>Wicked</t>
  </si>
  <si>
    <t>wicked</t>
  </si>
  <si>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</si>
  <si>
    <t>2025-02-04T00:00:00Z</t>
  </si>
  <si>
    <t>2024-12-31T00:00:00Z</t>
  </si>
  <si>
    <t>https://image.tmdb.org/t/p/original/xDGbZ0JJ3mYaGKy4Nzd9Kph6M9L.jpg</t>
  </si>
  <si>
    <t>https://www.wickedmovie.com</t>
  </si>
  <si>
    <t>pqi45Qhq3CI</t>
  </si>
  <si>
    <t>tt1262426</t>
  </si>
  <si>
    <t>Wicked Collection</t>
  </si>
  <si>
    <t>6891e91f7a297d387b05655c</t>
  </si>
  <si>
    <t>Speed Zone</t>
  </si>
  <si>
    <t>speed zone</t>
  </si>
  <si>
    <t>An illegal race that takes place over the United States and nothing will stop this bunch of racers except for the occasional cop or a damsel in distress. Jackie Chan's car is not in this one, but many new cars make up for that. Who will win? Who will crash? Who will not even finish? Sit down and buckle up for the ride of your life.</t>
  </si>
  <si>
    <t>1989-04-21T00:00:00Z</t>
  </si>
  <si>
    <t>https://image.tmdb.org/t/p/original/cmAgnjrH7TlKjYUpS9NMGMlbkre.jpg</t>
  </si>
  <si>
    <t>w4Z-HjKHf_w</t>
  </si>
  <si>
    <t>Entcorp Communications</t>
  </si>
  <si>
    <t>tt0098369</t>
  </si>
  <si>
    <t>6891e91f7a297d387b05655d</t>
  </si>
  <si>
    <t>Invitation to a Murder</t>
  </si>
  <si>
    <t>invitation to murder</t>
  </si>
  <si>
    <t>A reclusive billionaire invites six seemingly random strangers to his island estate in the south of England. Aspiring detective Miranda Green finds the mysterious invitation too alluring to pass up. When another guest turns up dead, Miranda must get to the bottom of the malicious plot behind the gathering.</t>
  </si>
  <si>
    <t>2023-04-25T00:00:00Z</t>
  </si>
  <si>
    <t>https://image.tmdb.org/t/p/original/ucYuml5QqkcGKmWmJj7JpJdsPc1.jpg</t>
  </si>
  <si>
    <t>B_HOii1vVg8</t>
  </si>
  <si>
    <t>ACE entertainment</t>
  </si>
  <si>
    <t>tt11773810</t>
  </si>
  <si>
    <t>6891e91f7a297d387b05655e</t>
  </si>
  <si>
    <t>Captain America: Brave New World</t>
  </si>
  <si>
    <t>captain america brave new world</t>
  </si>
  <si>
    <t>After meeting with newly elected U.S. President Thaddeus Ross, Sam finds himself in the middle of an international incident. He must discover the reason behind a nefarious global plot before the true mastermind has the entire world seeing red.</t>
  </si>
  <si>
    <t>2025-02-12T00:00:00Z</t>
  </si>
  <si>
    <t>https://image.tmdb.org/t/p/original/pzIddUEMWhWzfvLI3TwxUG2wGoi.jpg</t>
  </si>
  <si>
    <t>https://www.marvel.com/movies/captain-america-brave-new-world</t>
  </si>
  <si>
    <t>5PSzFLV-EyQ</t>
  </si>
  <si>
    <t>tt14513804</t>
  </si>
  <si>
    <t>6891e91f7a297d387b05655f</t>
  </si>
  <si>
    <t>High Rollers</t>
  </si>
  <si>
    <t>high rollers</t>
  </si>
  <si>
    <t>A master thief must pull off a dangerous casino heist when his nemesis kidnaps his lover. Caught between rival criminals and FBI pursuit, he risks all to save her and score big.</t>
  </si>
  <si>
    <t>2025-03-14T00:00:00Z</t>
  </si>
  <si>
    <t>https://image.tmdb.org/t/p/original/hHowAaChDjwueySmwVbsjHmpWa.jpg</t>
  </si>
  <si>
    <t>RmgMd-eeCe0</t>
  </si>
  <si>
    <t>tt27829510</t>
  </si>
  <si>
    <t>6891e91f7a297d387b056560</t>
  </si>
  <si>
    <t>Jurassic World Rebirth</t>
  </si>
  <si>
    <t>jurassic world rebirth</t>
  </si>
  <si>
    <t>Five years after the events of Jurassic World Dominion, covert operations expert Zora Bennett is contracted to lead a skilled team on a top-secret mission to secure genetic material from the world's three most massive dinosaurs. When Zora's operation intersects with a civilian family whose boating expedition was capsized, they all find themselves stranded on an island where they come face-to-face with a sinister, shocking discovery that's been hidden from the world for decades.</t>
  </si>
  <si>
    <t>2025-07-01T00:00:00Z</t>
  </si>
  <si>
    <t>https://image.tmdb.org/t/p/original/8BZ6oGDE336qFshFC44WxZtosBX.jpg</t>
  </si>
  <si>
    <t>jan5CFWs9ic</t>
  </si>
  <si>
    <t>tt31036941</t>
  </si>
  <si>
    <t>6891e91f7a297d387b056561</t>
  </si>
  <si>
    <t>The Girl with the Dragon Tattoo</t>
  </si>
  <si>
    <t>girl with dragon tattoo</t>
  </si>
  <si>
    <t>Disgraced journalist Mikael Blomkvist investigates the disappearance of a weary patriarch's niece from 40 years ago. He is aided by the pierced, tattooed, punk computer hacker named Lisbeth Salander. As they work together in the investigation, Blomkvist and Salander uncover immense corruption beyond anything they have ever imagined.</t>
  </si>
  <si>
    <t>2011-12-14T00:00:00Z</t>
  </si>
  <si>
    <t>2012-05-15T00:00:00Z</t>
  </si>
  <si>
    <t>2012-02-10T00:00:00Z</t>
  </si>
  <si>
    <t>https://image.tmdb.org/t/p/original/8bokS83zGdhaXgN9tjidUKmAftW.jpg</t>
  </si>
  <si>
    <t>https://www.sonypictures.com/movies/thegirlwiththedragontattoo</t>
  </si>
  <si>
    <t>svucpVzRBD4</t>
  </si>
  <si>
    <t>tt1568346</t>
  </si>
  <si>
    <t>6891e91f7a297d387b056562</t>
  </si>
  <si>
    <t>Looking Glass</t>
  </si>
  <si>
    <t>looking glass</t>
  </si>
  <si>
    <t>A psycho- sexual thriller following a couple that buys an old motel in the desert looking for a new beginning, but what seemed at first as an escape is soon a thrilling ride through a mysterious world when Ray discovers a two way mirror and witnesses a horrifying murder. In a twisted game of cat and mouse, Ray must race to save his wife and himself from a gruesome secret connected to the motel and the strange people who visit there.</t>
  </si>
  <si>
    <t>https://image.tmdb.org/t/p/original/6zSzaUmoUCwII2pGTqX1jaX8F0p.jpg</t>
  </si>
  <si>
    <t>http://www.momentumpictures.net/looking-glass</t>
  </si>
  <si>
    <t>Y9jPUvijVa4</t>
  </si>
  <si>
    <t>Kirk Shaw Productions</t>
  </si>
  <si>
    <t>tt6083648</t>
  </si>
  <si>
    <t>6891e91f7a297d387b056563</t>
  </si>
  <si>
    <t>guardian</t>
  </si>
  <si>
    <t>A high school swim champion with a troubled past enrolls in the U.S. Coast Guard's 'A' School, where legendary rescue swimmer Ben Randall teaches him some hard lessons about loss, love, and self-sacrifice.</t>
  </si>
  <si>
    <t>https://image.tmdb.org/t/p/original/zFhFjrckfmdb33VDeRykumMmebU.jpg</t>
  </si>
  <si>
    <t>fvVrlOS8vC4</t>
  </si>
  <si>
    <t>tt0406816</t>
  </si>
  <si>
    <t>6891e91f7a297d387b056564</t>
  </si>
  <si>
    <t>International master thief, Simon Templar, also known as The Saint, is asked by a desperate rich man to find his kidnapped daughter. However, in addition to evading the authorities, Simon must face a dangerous adversary from his past.</t>
  </si>
  <si>
    <t>https://image.tmdb.org/t/p/original/n8tsrPLem70exhXHfSausV7FlPx.jpg</t>
  </si>
  <si>
    <t>q3b_luiZ8bo</t>
  </si>
  <si>
    <t>tt2569088</t>
  </si>
  <si>
    <t>6891e91f7a297d387b056565</t>
  </si>
  <si>
    <t>Avengers: Doomsday</t>
  </si>
  <si>
    <t>avengers doomsday</t>
  </si>
  <si>
    <t>An upcoming film in the Marvel Cinematic Universe's (MCU) sixth Phase and part of The Multiverse Saga. Plot TBA.</t>
  </si>
  <si>
    <t>2026-04-29T00:00:00Z</t>
  </si>
  <si>
    <t>https://image.tmdb.org/t/p/original/6eB2oh1SplddsZYCdayrIdrIGLd.jpg</t>
  </si>
  <si>
    <t>https://www.marvel.com/movies/avengers-doomsday</t>
  </si>
  <si>
    <t>tt21357150</t>
  </si>
  <si>
    <t>6891e91f7a297d387b056566</t>
  </si>
  <si>
    <t>Avengers: Secret Wars</t>
  </si>
  <si>
    <t>avengers secret wars</t>
  </si>
  <si>
    <t>An upcoming film in Phase 6 of the Marvel Cinematic Universe (MCU) and the finale of The Multiverse Saga. Plot TBA.</t>
  </si>
  <si>
    <t>2027-05-05T00:00:00Z</t>
  </si>
  <si>
    <t>https://image.tmdb.org/t/p/original/f0YBuh4hyiAheXhh4JnJWoKi9g5.jpg</t>
  </si>
  <si>
    <t>https://www.marvel.com/movies/avengers-secret-wars</t>
  </si>
  <si>
    <t>tt21361444</t>
  </si>
  <si>
    <t>6891e91f7a297d387b056567</t>
  </si>
  <si>
    <t>An upcoming film in the Marvel Cinematic Universe's (MCU) sixth Phase and part of The Multiverse Saga, based on the Marvel Comics character of the same name. Plot TBA.</t>
  </si>
  <si>
    <t>https://image.tmdb.org/t/p/original/qctzZ0LmG88k2DGqNMFTUW2wXo2.jpg</t>
  </si>
  <si>
    <t>https://www.marvel.com/movies/blade</t>
  </si>
  <si>
    <t>tt10671440</t>
  </si>
  <si>
    <t>6891e91f7a297d387b056568</t>
  </si>
  <si>
    <t>Greenland: Migration</t>
  </si>
  <si>
    <t>greenland migration</t>
  </si>
  <si>
    <t>Having found the safety of the Greenland bunker after the comet Clarke decimated the Earth, the Garrity family must now risk everything to embark on a perilous journey across the wasteland of Europe to find a new home.</t>
  </si>
  <si>
    <t>https://image.tmdb.org/t/p/original/heoouyL3mAEbWhQZb0o63gfunSm.jpg</t>
  </si>
  <si>
    <t>tt14850054</t>
  </si>
  <si>
    <t>6891e91f7a297d387b056569</t>
  </si>
  <si>
    <t>G20</t>
  </si>
  <si>
    <t>g20</t>
  </si>
  <si>
    <t>After the G20 Summit is overtaken by terrorists, President Danielle Sutton must bring all her statecraft and military experience to defend her family and her fellow leaders.</t>
  </si>
  <si>
    <t>https://image.tmdb.org/t/p/original/3DUMNRcb3dZ8S1e8lWVnLoC9h7O.jpg</t>
  </si>
  <si>
    <t>https://www.amazon.com/dp/B0DV3V4HH6</t>
  </si>
  <si>
    <t>mhQcpvKHis4</t>
  </si>
  <si>
    <t>JuVee Productions</t>
  </si>
  <si>
    <t>tt23476986</t>
  </si>
  <si>
    <t>6891e91f7a297d387b05656a</t>
  </si>
  <si>
    <t>Young Guns III</t>
  </si>
  <si>
    <t>young guns iii</t>
  </si>
  <si>
    <t>Plot kept under wraps. Third installment of the 'Young Guns' film franchise.</t>
  </si>
  <si>
    <t>https://image.tmdb.org/t/p/original/jgSSgA5IvY4CcYohtFQeBeHnA03.jpg</t>
  </si>
  <si>
    <t>tt13917358</t>
  </si>
  <si>
    <t>6891e91f7a297d387b05656b</t>
  </si>
  <si>
    <t>Hancock 2</t>
  </si>
  <si>
    <t>hancock 2</t>
  </si>
  <si>
    <t>https://image.tmdb.org/t/p/original/h7a8FhIB5U65H2qcIhShauvxJ2Q.jpg</t>
  </si>
  <si>
    <t>tt1498780</t>
  </si>
  <si>
    <t>6891e91f7a297d387b05656c</t>
  </si>
  <si>
    <t>Happy Gilmore 2</t>
  </si>
  <si>
    <t>happy gilmore 2</t>
  </si>
  <si>
    <t>Revisit Happy Gilmore's golf career after his win in the Tour Championship.</t>
  </si>
  <si>
    <t>2025-07-25T00:00:00Z</t>
  </si>
  <si>
    <t>https://image.tmdb.org/t/p/original/95pInr6tcqctJCdx27S3e4J95x0.jpg</t>
  </si>
  <si>
    <t>tt31868189</t>
  </si>
  <si>
    <t>6891e91f7a297d387b05656d</t>
  </si>
  <si>
    <t>Hard Miles</t>
  </si>
  <si>
    <t>hard miles</t>
  </si>
  <si>
    <t>A strong-willed social worker at a youth prison assembles a cycling team of teenage convicts and takes them on a transformative 1000-mile ride. Inspired by the life of Greg Townsend and the Ridgeview Academy Cycling Team. This is the story of how these troubled young men found another gear.</t>
  </si>
  <si>
    <t>2024-05-31T00:00:00Z</t>
  </si>
  <si>
    <t>2024-08-19T00:00:00Z</t>
  </si>
  <si>
    <t>https://image.tmdb.org/t/p/original/pU50LpVZ7doTyJeC9JaqcbeH4ef.jpg</t>
  </si>
  <si>
    <t>VxwcSaXXAZE</t>
  </si>
  <si>
    <t>PensÃ© Productions</t>
  </si>
  <si>
    <t>tt15353574</t>
  </si>
  <si>
    <t>6891e91f7a297d387b05656e</t>
  </si>
  <si>
    <t>I Am Legend 2</t>
  </si>
  <si>
    <t>i am legend 2</t>
  </si>
  <si>
    <t>A sequel to the 2007 film I Am Legend.</t>
  </si>
  <si>
    <t>https://image.tmdb.org/t/p/original/lFguqj7gy0lwkbcG4ThCp5kzMw6.jpg</t>
  </si>
  <si>
    <t>Outlier Society</t>
  </si>
  <si>
    <t>tt18412222</t>
  </si>
  <si>
    <t>6891e91f7a297d387b05656f</t>
  </si>
  <si>
    <t>In Search of Tomorrow: Part II</t>
  </si>
  <si>
    <t>in search tomorrow part ii</t>
  </si>
  <si>
    <t>The  journey into â€™80s Sci-Fi continues.</t>
  </si>
  <si>
    <t>https://image.tmdb.org/t/p/original/7W6eNaP3Snzxko6TWGKdqZDf1GS.jpg</t>
  </si>
  <si>
    <t>https://www.creatorvc.com/isot2</t>
  </si>
  <si>
    <t>6891e91f7a297d387b056570</t>
  </si>
  <si>
    <t>Just Mercy</t>
  </si>
  <si>
    <t>just mercy</t>
  </si>
  <si>
    <t>The powerful true story of Harvard-educated lawyer Bryan Stevenson, who goes to Alabama to defend the disenfranchised and wrongly condemned â€” including Walter McMillian, a man sentenced to death despite evidence proving his innocence. Bryan fights tirelessly for Walter with the system stacked against them.</t>
  </si>
  <si>
    <t>2019-12-25T00:00:00Z</t>
  </si>
  <si>
    <t>2020-05-05T00:00:00Z</t>
  </si>
  <si>
    <t>https://image.tmdb.org/t/p/original/2bDZl3PzFLFWe4gaFUQnnaslqT3.jpg</t>
  </si>
  <si>
    <t>IuvjuVv30rI</t>
  </si>
  <si>
    <t>Netter Productions</t>
  </si>
  <si>
    <t>tt4916630</t>
  </si>
  <si>
    <t>6891e91f7a297d387b056571</t>
  </si>
  <si>
    <t>Lucy 2</t>
  </si>
  <si>
    <t>lucy 2</t>
  </si>
  <si>
    <t>A sequel to Luc Besson's Lucy (2014).</t>
  </si>
  <si>
    <t>https://image.tmdb.org/t/p/original/Am9rRcTcPrPSeIPnDa0zDndJC0E.jpg</t>
  </si>
  <si>
    <t>tt4809774</t>
  </si>
  <si>
    <t>6891e91f7a297d387b056572</t>
  </si>
  <si>
    <t>Mob Girl</t>
  </si>
  <si>
    <t>mob girl</t>
  </si>
  <si>
    <t>The film follows Arlyne Brickman, who grows up among racketeers on the Lower East Side of New York City where sheâ€™s drawn to the glamorous and flashy lifestyle of New York mobsters. Soon after, she begins dating â€œwiseguysâ€ and running errands for them, before getting in on the action herself â€” eventually becoming a police informant and a major witness in the governmentâ€™s case against the Colombo crime family.</t>
  </si>
  <si>
    <t>https://image.tmdb.org/t/p/original/hM8oS2rfO9eLfgiYrDP9FQBGeUU.jpg</t>
  </si>
  <si>
    <t>tt27532760</t>
  </si>
  <si>
    <t>6891e91f7a297d387b056573</t>
  </si>
  <si>
    <t>Mufasa: The Lion King</t>
  </si>
  <si>
    <t>mufasa lion king</t>
  </si>
  <si>
    <t>Mufasa, a cub lost and alone, meets a sympathetic lion named Taka, the heir to a royal bloodline. The chance meeting sets in motion an expansive journey of a group of misfits searching for their destiny.</t>
  </si>
  <si>
    <t>2024-12-18T00:00:00Z</t>
  </si>
  <si>
    <t>2025-03-31T00:00:00Z</t>
  </si>
  <si>
    <t>2025-02-18T00:00:00Z</t>
  </si>
  <si>
    <t>https://image.tmdb.org/t/p/original/lurEK87kukWNaHd0zYnsi3yzJrs.jpg</t>
  </si>
  <si>
    <t>https://movies.disney.com/mufasa-the-lion-king</t>
  </si>
  <si>
    <t>lMXh6vjiZrI</t>
  </si>
  <si>
    <t>tt13186482</t>
  </si>
  <si>
    <t>6891e91f7a297d387b056574</t>
  </si>
  <si>
    <t>Nobody 2</t>
  </si>
  <si>
    <t>nobody 2</t>
  </si>
  <si>
    <t>Sequel to Nobody (2021). Plot TBA</t>
  </si>
  <si>
    <t>2025-08-13T00:00:00Z</t>
  </si>
  <si>
    <t>https://image.tmdb.org/t/p/original/akSznOaMrszinLUcycSFJvwgadt.jpg</t>
  </si>
  <si>
    <t>https://www.universalpictures.com/movies/nobody-2</t>
  </si>
  <si>
    <t>tt28996126</t>
  </si>
  <si>
    <t>6891e91f7a297d387b056575</t>
  </si>
  <si>
    <t>Now You See Me: Now You Don't</t>
  </si>
  <si>
    <t>now you see me now you don t</t>
  </si>
  <si>
    <t>A third installment of the 'Now You See Me' franchise. Plot TBA.</t>
  </si>
  <si>
    <t>2025-11-12T00:00:00Z</t>
  </si>
  <si>
    <t>https://image.tmdb.org/t/p/original/KzlT15ckG3WrpxPzIK6F56NcSM.jpg</t>
  </si>
  <si>
    <t>Secret Hideout</t>
  </si>
  <si>
    <t>tt4712810</t>
  </si>
  <si>
    <t>6891e91f7a297d387b056576</t>
  </si>
  <si>
    <t>Road House 2</t>
  </si>
  <si>
    <t>road house 2</t>
  </si>
  <si>
    <t>Sequel to 2024's 'Road House' with Jake Gyllenhaal. Plot TBA.</t>
  </si>
  <si>
    <t>https://image.tmdb.org/t/p/original/xRijtHPOflNKMagDmN9hWkDJyU8.jpg</t>
  </si>
  <si>
    <t>Amazon MGM Studios</t>
  </si>
  <si>
    <t>tt32367708</t>
  </si>
  <si>
    <t>6891e91f7a297d387b056577</t>
  </si>
  <si>
    <t>Samaritan 2</t>
  </si>
  <si>
    <t>samaritan 2</t>
  </si>
  <si>
    <t>A sequel to the 2022 superhero film.</t>
  </si>
  <si>
    <t>tt29626868</t>
  </si>
  <si>
    <t>6891e91f7a297d387b056578</t>
  </si>
  <si>
    <t>Sherlock Holmes 3</t>
  </si>
  <si>
    <t>sherlock holmes 3</t>
  </si>
  <si>
    <t>The continuation of the Sherlock Holmes story.</t>
  </si>
  <si>
    <t>https://image.tmdb.org/t/p/original/xiF0sYG4pHKAkcthAC4zLwcfvZK.jpg</t>
  </si>
  <si>
    <t>tt2094116</t>
  </si>
  <si>
    <t>6891e91f7a297d387b056579</t>
  </si>
  <si>
    <t>Shrek 5</t>
  </si>
  <si>
    <t>shrek 5</t>
  </si>
  <si>
    <t>The fifth film in the Shrek franchise. Plot TBA.</t>
  </si>
  <si>
    <t>2026-12-23T00:00:00Z</t>
  </si>
  <si>
    <t>https://image.tmdb.org/t/p/original/aRntI6gNBMu4B6YozI7rxXRPyQo.jpg</t>
  </si>
  <si>
    <t>tt6113186</t>
  </si>
  <si>
    <t>6891e91f7a297d387b05657a</t>
  </si>
  <si>
    <t>Sicario: Capos</t>
  </si>
  <si>
    <t>sicario capos</t>
  </si>
  <si>
    <t>Rumoured to be in development.</t>
  </si>
  <si>
    <t>https://image.tmdb.org/t/p/original/tmirTJ5Kn9pKwHHtUKj5ZFfdP51.jpg</t>
  </si>
  <si>
    <t>tt29768342</t>
  </si>
  <si>
    <t>6891e91f7a297d387b05657b</t>
  </si>
  <si>
    <t>Snow White</t>
  </si>
  <si>
    <t>snow white</t>
  </si>
  <si>
    <t>Princess Snow White flees the castle when the Evil Queen, in her jealousy over Snow White's inner beauty, tries to kill her. Deep into the dark woods, she stumbles upon seven magical dwarves and a young thief named Jonathan. Together, they strive to survive the Queen's relentless pursuit and aspire to take back the kingdom in the process.</t>
  </si>
  <si>
    <t>https://image.tmdb.org/t/p/original/xWWg47tTfparvjK0WJNX4xL8lW2.jpg</t>
  </si>
  <si>
    <t>https://movies.disney.com/snow-white-2025</t>
  </si>
  <si>
    <t>KsSoo5K8CpA</t>
  </si>
  <si>
    <t>tt6208148</t>
  </si>
  <si>
    <t>6891e91f7a297d387b05657c</t>
  </si>
  <si>
    <t>Spider-Man: Brand New Day</t>
  </si>
  <si>
    <t>spider man brand new day</t>
  </si>
  <si>
    <t>The fourth installment in the MCU Spider-Man series. Details TBA.</t>
  </si>
  <si>
    <t>2026-07-30T00:00:00Z</t>
  </si>
  <si>
    <t>https://image.tmdb.org/t/p/original/9JCQtDCSpPR2ld55yNlEg1VwcQo.jpg</t>
  </si>
  <si>
    <t>tt22084616</t>
  </si>
  <si>
    <t>6891e91f7a297d387b05657d</t>
  </si>
  <si>
    <t>Superman, a cub reporter in Metropolis, embarks on a journey to reconcile his Kryptonian heritage with his human upbringing as Clark Kent.</t>
  </si>
  <si>
    <t>2025-07-09T00:00:00Z</t>
  </si>
  <si>
    <t>https://image.tmdb.org/t/p/original/wPLysNDLffQLOVebZQCbXJEv6E6.jpg</t>
  </si>
  <si>
    <t>https://www.superman.com</t>
  </si>
  <si>
    <t>uhUht6vAsMY</t>
  </si>
  <si>
    <t>DC Studios</t>
  </si>
  <si>
    <t>tt5950044</t>
  </si>
  <si>
    <t>6891e91f7a297d387b05657e</t>
  </si>
  <si>
    <t>The Boondock Saints III</t>
  </si>
  <si>
    <t>boondock saints iii</t>
  </si>
  <si>
    <t>A reimagining of the action film franchise about the fraternal twin Irish brothers who raise holy hell to rid their Boston hometown of all criminals. Reedus and Flanery will reprise their roles, and the story will involve the indoctrination of new Saints.</t>
  </si>
  <si>
    <t>Impossible Dream Entertainment</t>
  </si>
  <si>
    <t>tt15824142</t>
  </si>
  <si>
    <t>6891e91f7a297d387b05657f</t>
  </si>
  <si>
    <t>The Old Guard 2</t>
  </si>
  <si>
    <t>old guard 2</t>
  </si>
  <si>
    <t>Andy leads immortal warriors against a powerful enemy threatening their group. They grapple with the resurfacing of a long-lost immortal, complicating their mission to safeguard humanity.</t>
  </si>
  <si>
    <t>https://image.tmdb.org/t/p/original/dcGlWkgg1UNOtUeXZWXsYAvbOC7.jpg</t>
  </si>
  <si>
    <t>https://www.netflix.com/title/81328881</t>
  </si>
  <si>
    <t>tt14961624</t>
  </si>
  <si>
    <t>6891e91f7a297d387b056580</t>
  </si>
  <si>
    <t>The Tomorrow War 2</t>
  </si>
  <si>
    <t>tomorrow war 2</t>
  </si>
  <si>
    <t>Sequel to The Tomorrow War (2021).</t>
  </si>
  <si>
    <t>https://image.tmdb.org/t/p/original/5feOpRpuBL3aDuSdgmWMxDXe0Wz.jpg</t>
  </si>
  <si>
    <t>6891e91f7a297d387b056581</t>
  </si>
  <si>
    <t>Thunderbolts*</t>
  </si>
  <si>
    <t>thunderbolts</t>
  </si>
  <si>
    <t>After finding themselves ensnared in a death trap, seven disillusioned castoffs must embark on a dangerous mission that will force them to confront the darkest corners of their pasts.</t>
  </si>
  <si>
    <t>2025-04-30T00:00:00Z</t>
  </si>
  <si>
    <t>https://image.tmdb.org/t/p/original/hQYEA4Ty1RlxsToWMYLE2RzSc0N.jpg</t>
  </si>
  <si>
    <t>https://www.marvel.com/movies/thunderbolts</t>
  </si>
  <si>
    <t>hUUszE29jS0</t>
  </si>
  <si>
    <t>tt20969586</t>
  </si>
  <si>
    <t>6891e91f7a297d387b056582</t>
  </si>
  <si>
    <t>Top Gun 3</t>
  </si>
  <si>
    <t>top gun 3</t>
  </si>
  <si>
    <t>Sequel to Top Gun: Maverick (2022) and third entry in the â€œTop Gunâ€ franchise. Plot TBA.</t>
  </si>
  <si>
    <t>https://image.tmdb.org/t/p/original/ypuc9E4JnkvHmwo3qNNFOnJREsN.jpg</t>
  </si>
  <si>
    <t>tt30849976</t>
  </si>
  <si>
    <t>6891e91f7a297d387b056583</t>
  </si>
  <si>
    <t>Training Day: Day of the Riot</t>
  </si>
  <si>
    <t>training day day riot</t>
  </si>
  <si>
    <t>A prequel to the 2001 film Training Day. It will reportedly follow a younger version of Denzel Washington's character, Alonzo Harris, during the violent Los Angeles riots of 1992 following the controversial Rodney King verdict.</t>
  </si>
  <si>
    <t>tt11102286</t>
  </si>
  <si>
    <t>6891e91f7a297d387b056584</t>
  </si>
  <si>
    <t>Transformers: Rise of the Beasts 2</t>
  </si>
  <si>
    <t>transformers rise beasts 2</t>
  </si>
  <si>
    <t>The first of two planned sequels to the 2023 film Transformers: Rise of the Beasts.</t>
  </si>
  <si>
    <t>https://image.tmdb.org/t/p/original/f4PFiwOHVcNUXRcOmxX2hUYdAx7.jpg</t>
  </si>
  <si>
    <t>6891e91f7a297d387b056585</t>
  </si>
  <si>
    <t>Transformers: Rise of the Beasts 3</t>
  </si>
  <si>
    <t>transformers rise beasts 3</t>
  </si>
  <si>
    <t>The second of two planned sequels to the 2023 film Transformers: Rise of the Beasts.</t>
  </si>
  <si>
    <t>https://image.tmdb.org/t/p/original/zjDGpjRj9M9pLqVVZPpaFhG6BLx.jpg</t>
  </si>
  <si>
    <t>6891e91f7a297d387b056586</t>
  </si>
  <si>
    <t>Uncharted 2</t>
  </si>
  <si>
    <t>uncharted 2</t>
  </si>
  <si>
    <t>In development.</t>
  </si>
  <si>
    <t>https://image.tmdb.org/t/p/original/r0NcSE4hu887nzVuVWfmAZZIKLb.jpg</t>
  </si>
  <si>
    <t>6891e91f7a297d387b056587</t>
  </si>
  <si>
    <t>Untitled Jumanji: The Next Level Sequel</t>
  </si>
  <si>
    <t>untitled jumanji next level sequel</t>
  </si>
  <si>
    <t>Sequel to Jumanji: The Next Level. Plot TBA</t>
  </si>
  <si>
    <t>2026-12-10T00:00:00Z</t>
  </si>
  <si>
    <t>https://image.tmdb.org/t/p/original/zLZiEY4ZoiwCVz5lvidGoku9kGd.jpg</t>
  </si>
  <si>
    <t>tt26735127</t>
  </si>
  <si>
    <t>6891e91f7a297d387b056588</t>
  </si>
  <si>
    <t>Viy 3: Travel to India</t>
  </si>
  <si>
    <t>ÐÐ° Ð¿Ð¾Ñ€Ð¾Ð³Ðµ Ð±ÐµÑÑÐ¼ÐµÑ€Ñ‚Ð¸Ñ: ÐŸÑƒÑ‚ÐµÑˆÐµÑÑ‚Ð²Ð¸Ðµ Ð² Ð˜Ð½Ð´Ð¸ÑŽ</t>
  </si>
  <si>
    <t>viy 3 travel to india</t>
  </si>
  <si>
    <t>Jonathan Green with his beloved Miss Dudley, accompanied by Russian sailors, arrives to the shores of India. They expect to board an English ship bound for London. But in India, Green receives a mysterious invitation from the mysterious and very wealthy Indian Vaibhava Singh, a meeting with whom will turn for Jonathan into new trials, adventures and confrontation with zombie army. To unravel the ancient legend, the famous traveler, cartographer and inventor Jonathan Green will have to overcome many obstacles, save his beloved from the darkness of ancient India's dungeons, face the wild fauna and fight the mystical forces of an insidious monster. And all this takes place against the backdrop of magical landscapes and colorful architecture of a mysterious country.</t>
  </si>
  <si>
    <t>https://image.tmdb.org/t/p/original/7QOlJSNAcoGYrRXaessUILmFalb.jpg</t>
  </si>
  <si>
    <t>https://rusfilmgroup.com/projects/detail.php?ID=101</t>
  </si>
  <si>
    <t>Cinema Foundation of Russia</t>
  </si>
  <si>
    <t>tt13688166</t>
  </si>
  <si>
    <t>6891e91f7a297d387b056589</t>
  </si>
  <si>
    <t>Wake Up Dead Man: A Knives Out Mystery</t>
  </si>
  <si>
    <t>wake up dead man knives out mystery</t>
  </si>
  <si>
    <t>Benoit Blanc returns in his most dangerous case yet.</t>
  </si>
  <si>
    <t>2025-09-12T00:00:00Z</t>
  </si>
  <si>
    <t>2025-09-13T00:00:00Z</t>
  </si>
  <si>
    <t>https://image.tmdb.org/t/p/original/kT4L65t5Jcjune7zEoLa8AxyhkL.jpg</t>
  </si>
  <si>
    <t>https://www.netflix.com/title/81458424</t>
  </si>
  <si>
    <t>tt14364480</t>
  </si>
  <si>
    <t>6891e91f7a297d387b05658a</t>
  </si>
  <si>
    <t>Wicked: For Good</t>
  </si>
  <si>
    <t>wicked for good</t>
  </si>
  <si>
    <t>With the Wizard and the entirety of Oz framing her as wicked, Elphabaâ€™s righteous crusade comes into conflict with Glindaâ€™s struggle for power. As a mysterious cyclone brings in an unwitting young outsider, the former friends will soon discover how much their actions have changed each other, and all of Oz, for good. The second part of a two-part feature film adaptation of the Broadway musical phenomenon.</t>
  </si>
  <si>
    <t>2025-11-19T00:00:00Z</t>
  </si>
  <si>
    <t>https://image.tmdb.org/t/p/original/cdlwS7DF4gw9F0jadfPHptuGuCt.jpg</t>
  </si>
  <si>
    <t>https://www.universalpictures.com/movies/wicked-for-good</t>
  </si>
  <si>
    <t>tt19847976</t>
  </si>
  <si>
    <t>6891e91f7a297d387b05658b</t>
  </si>
  <si>
    <t>Wind River: Rising</t>
  </si>
  <si>
    <t>wind river rising</t>
  </si>
  <si>
    <t>Terror has escalated on the Wind River reservation as a series of ritualistic murders remain unsolved. The FBI therefore enlists the aid of Hanson, a newly minted tracker for the U.S. Fish &amp; Game, who becomes embroiled in a desperate and dangerous fight between the authorities, a vigilante and the Reservation he calls home.</t>
  </si>
  <si>
    <t>tt23551578</t>
  </si>
  <si>
    <t>6891e91f7a297d387b05658c</t>
  </si>
  <si>
    <t>Wonka 2</t>
  </si>
  <si>
    <t>wonka 2</t>
  </si>
  <si>
    <t>https://image.tmdb.org/t/p/original/kxewMarh76mK8Til63XXU5obORt.jpg</t>
  </si>
  <si>
    <t>tt34250333</t>
  </si>
  <si>
    <t>6891e91f7a297d387b05658d</t>
  </si>
  <si>
    <t>Mission: Impossible - The Final Reckoning</t>
  </si>
  <si>
    <t>mission impossible final reckoning</t>
  </si>
  <si>
    <t>After escaping a calamitous train crash, Ethan realizes The Entity is stashed aboard an old Russian submarine, but a foe from his past named Gabriel is also on the trail.</t>
  </si>
  <si>
    <t>2025-05-21T00:00:00Z</t>
  </si>
  <si>
    <t>https://image.tmdb.org/t/p/original/z53D72EAOxGRqdr7KXXWp9dJiDe.jpg</t>
  </si>
  <si>
    <t>https://www.missionimpossible.com</t>
  </si>
  <si>
    <t>NOhDyUmT9z0</t>
  </si>
  <si>
    <t>tt9603208</t>
  </si>
  <si>
    <t>6891e91f7a297d387b05658e</t>
  </si>
  <si>
    <t>Armor Wars</t>
  </si>
  <si>
    <t>armor wars</t>
  </si>
  <si>
    <t>James Rhodes, aka War Machine faces the consequences of Tony Stark's worst fear coming true: what happens when his tech falls into the wrong hands?</t>
  </si>
  <si>
    <t>https://image.tmdb.org/t/p/original/vDbzi8eM710THVCwjfqVU8a5E3g.jpg</t>
  </si>
  <si>
    <t>https://www.marvel.com/movies/armor-wars</t>
  </si>
  <si>
    <t>tt13623128</t>
  </si>
  <si>
    <t>6891e91f7a297d387b05658f</t>
  </si>
  <si>
    <t>The Lucky One</t>
  </si>
  <si>
    <t>lucky one</t>
  </si>
  <si>
    <t>A Marine travels to Louisiana after serving three tours in Iraq and searches for the unknown woman he believes was his good luck charm during the war.</t>
  </si>
  <si>
    <t>2012-10-17T00:00:00Z</t>
  </si>
  <si>
    <t>https://image.tmdb.org/t/p/original/vF1ZuIkF9Z71VzVvG265xJUawb0.jpg</t>
  </si>
  <si>
    <t>http://theluckyonemovie.warnerbros.com/</t>
  </si>
  <si>
    <t>t2LI5OOifsQ</t>
  </si>
  <si>
    <t>Di Novi Pictures</t>
  </si>
  <si>
    <t>tt1327194</t>
  </si>
  <si>
    <t>6891e91f7a297d387b056590</t>
  </si>
  <si>
    <t>The Wedding Ringer</t>
  </si>
  <si>
    <t>wedding ringer</t>
  </si>
  <si>
    <t>Doug Harris is a loveable but socially awkward groom-to-be with a problem: he has no best man.  With less than two weeks to go until he marries the girl of his dreams, Doug is referred to Jimmy Callahan, owner and CEO of Best Man, Inc., a company that provides flattering best men for socially challenged guys in need.  What ensues is a hilarious wedding charade as they try to pull off the big con, and an unexpected budding bromance between Doug and his fake\r best man Jimmy.</t>
  </si>
  <si>
    <t>2015-01-16T00:00:00Z</t>
  </si>
  <si>
    <t>2015-04-27T00:00:00Z</t>
  </si>
  <si>
    <t>2015-01-30T00:00:00Z</t>
  </si>
  <si>
    <t>https://image.tmdb.org/t/p/original/ciR2suRkfJen9lQvfz22lgCj7g7.jpg</t>
  </si>
  <si>
    <t>https://www.sonypictures.com/movies/theweddingringer</t>
  </si>
  <si>
    <t>73ME8Zhw5QQ</t>
  </si>
  <si>
    <t>tt0884732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</si>
</sst>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trike/>
      <sz val="11"/>
      <color theme="1"/>
      <name val="Aptos Narrow"/>
      <family val="2"/>
      <scheme val="minor"/>
    </font>
    <font>
      <i/>
      <sz val="11"/>
      <color theme="1"/>
      <name val="Aptos Narrow"/>
      <family val="2"/>
      <scheme val="minor"/>
    </font>
    <font>
      <b/>
      <i/>
      <sz val="11"/>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0" fontId="16" fillId="0" borderId="0" xfId="0" applyFont="1" applyAlignment="1">
      <alignment horizontal="center"/>
    </xf>
    <xf numFmtId="0" fontId="19" fillId="0" borderId="0" xfId="0" applyFont="1"/>
    <xf numFmtId="0" fontId="0" fillId="0" borderId="0" xfId="0" applyFont="1"/>
    <xf numFmtId="0" fontId="20" fillId="0" borderId="0" xfId="0" applyFont="1" applyAlignment="1">
      <alignment horizontal="center"/>
    </xf>
    <xf numFmtId="21" fontId="19" fillId="0" borderId="0" xfId="0" applyNumberFormat="1" applyFont="1"/>
    <xf numFmtId="20" fontId="19" fillId="0" borderId="0" xfId="0" applyNumberFormat="1" applyFont="1"/>
    <xf numFmtId="46" fontId="19"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23C9F-F05E-48E2-91C3-D5E98005553F}">
  <sheetPr filterMode="1"/>
  <dimension ref="A1:AY2492"/>
  <sheetViews>
    <sheetView tabSelected="1" topLeftCell="AS1" workbookViewId="0">
      <pane ySplit="1" topLeftCell="A414" activePane="bottomLeft" state="frozen"/>
      <selection activeCell="AJ1" sqref="AJ1"/>
      <selection pane="bottomLeft" activeCell="AT1" sqref="AT1:AT1048576"/>
    </sheetView>
  </sheetViews>
  <sheetFormatPr defaultRowHeight="15" x14ac:dyDescent="0.25"/>
  <cols>
    <col min="1" max="1" width="26.42578125" bestFit="1" customWidth="1"/>
    <col min="2" max="2" width="34.5703125" customWidth="1"/>
    <col min="3" max="3" width="30.140625" style="3" customWidth="1"/>
    <col min="4" max="4" width="22.28515625" style="3" bestFit="1" customWidth="1"/>
    <col min="5" max="5" width="45.7109375" style="3" customWidth="1"/>
    <col min="6" max="6" width="13.140625" style="3" bestFit="1" customWidth="1"/>
    <col min="7" max="7" width="13.140625" style="3" customWidth="1"/>
    <col min="8" max="8" width="25.28515625" style="3" customWidth="1"/>
    <col min="9" max="10" width="20.7109375" style="3" customWidth="1"/>
    <col min="11" max="11" width="20.7109375" customWidth="1"/>
    <col min="12" max="12" width="21.42578125" bestFit="1" customWidth="1"/>
    <col min="13" max="13" width="52.85546875" customWidth="1"/>
    <col min="14" max="14" width="45.7109375" style="3" customWidth="1"/>
    <col min="15" max="15" width="11.42578125" style="3" customWidth="1"/>
    <col min="16" max="16" width="18.140625" style="3" customWidth="1"/>
    <col min="17" max="17" width="27.85546875" customWidth="1"/>
    <col min="18" max="18" width="12.5703125" style="3" customWidth="1"/>
    <col min="19" max="19" width="15.42578125" style="3" customWidth="1"/>
    <col min="20" max="20" width="20.5703125" customWidth="1"/>
    <col min="21" max="21" width="14.7109375" customWidth="1"/>
    <col min="22" max="22" width="10.140625" style="3" bestFit="1" customWidth="1"/>
    <col min="23" max="23" width="13" style="3" customWidth="1"/>
    <col min="24" max="24" width="16.42578125" style="1" customWidth="1"/>
    <col min="25" max="25" width="13.85546875" bestFit="1" customWidth="1"/>
    <col min="26" max="31" width="14.28515625" style="3" bestFit="1" customWidth="1"/>
    <col min="32" max="32" width="45.7109375" customWidth="1"/>
    <col min="33" max="33" width="29.7109375" style="4" bestFit="1" customWidth="1"/>
    <col min="34" max="34" width="29.7109375" bestFit="1" customWidth="1"/>
    <col min="35" max="35" width="31" style="5" bestFit="1" customWidth="1"/>
    <col min="36" max="36" width="32.140625" style="2" bestFit="1" customWidth="1"/>
    <col min="37" max="37" width="35.140625" style="2" bestFit="1" customWidth="1"/>
    <col min="38" max="38" width="33.42578125" bestFit="1" customWidth="1"/>
    <col min="39" max="39" width="36.140625" bestFit="1" customWidth="1"/>
    <col min="40" max="40" width="33.140625" bestFit="1" customWidth="1"/>
    <col min="41" max="41" width="37.28515625" bestFit="1" customWidth="1"/>
    <col min="42" max="42" width="39.140625" bestFit="1" customWidth="1"/>
    <col min="43" max="43" width="34.7109375" bestFit="1" customWidth="1"/>
    <col min="44" max="44" width="33" bestFit="1" customWidth="1"/>
    <col min="45" max="45" width="32.7109375" bestFit="1" customWidth="1"/>
    <col min="46" max="46" width="31.42578125" style="3" bestFit="1" customWidth="1"/>
    <col min="47" max="47" width="29.7109375" style="3" bestFit="1" customWidth="1"/>
    <col min="48" max="48" width="30" style="3" bestFit="1" customWidth="1"/>
    <col min="49" max="49" width="45.7109375" style="3" customWidth="1"/>
    <col min="50" max="50" width="19" style="3" bestFit="1" customWidth="1"/>
    <col min="51" max="51" width="16.42578125" bestFit="1" customWidth="1"/>
  </cols>
  <sheetData>
    <row r="1" spans="1:51" x14ac:dyDescent="0.25">
      <c r="A1" t="s">
        <v>0</v>
      </c>
      <c r="B1" t="s">
        <v>1</v>
      </c>
      <c r="C1" s="3" t="s">
        <v>2</v>
      </c>
      <c r="D1" s="3" t="s">
        <v>3</v>
      </c>
      <c r="E1" s="3" t="s">
        <v>4</v>
      </c>
      <c r="F1" s="3" t="s">
        <v>5</v>
      </c>
      <c r="G1" s="3" t="s">
        <v>6</v>
      </c>
      <c r="H1" s="3" t="s">
        <v>7</v>
      </c>
      <c r="I1" s="3" t="s">
        <v>8</v>
      </c>
      <c r="J1" s="3" t="s">
        <v>9</v>
      </c>
      <c r="K1" t="s">
        <v>10</v>
      </c>
      <c r="L1" t="s">
        <v>11</v>
      </c>
      <c r="M1" t="s">
        <v>12</v>
      </c>
      <c r="N1" s="3" t="s">
        <v>13</v>
      </c>
      <c r="O1" s="3" t="s">
        <v>14</v>
      </c>
      <c r="P1" s="3" t="s">
        <v>15</v>
      </c>
      <c r="Q1" t="s">
        <v>16</v>
      </c>
      <c r="R1" s="3" t="s">
        <v>17</v>
      </c>
      <c r="S1" s="3" t="s">
        <v>18</v>
      </c>
      <c r="T1" t="s">
        <v>19</v>
      </c>
      <c r="U1" t="s">
        <v>20</v>
      </c>
      <c r="V1" s="3" t="s">
        <v>21</v>
      </c>
      <c r="W1" s="3" t="s">
        <v>22</v>
      </c>
      <c r="X1" s="1" t="s">
        <v>23</v>
      </c>
      <c r="Y1" t="s">
        <v>24</v>
      </c>
      <c r="Z1" s="3" t="s">
        <v>25</v>
      </c>
      <c r="AA1" s="3" t="s">
        <v>26</v>
      </c>
      <c r="AB1" s="3" t="s">
        <v>27</v>
      </c>
      <c r="AC1" s="3" t="s">
        <v>28</v>
      </c>
      <c r="AD1" s="3" t="s">
        <v>29</v>
      </c>
      <c r="AE1" s="3" t="s">
        <v>30</v>
      </c>
      <c r="AF1" t="s">
        <v>31</v>
      </c>
      <c r="AG1" s="4" t="s">
        <v>32</v>
      </c>
      <c r="AH1" t="s">
        <v>33</v>
      </c>
      <c r="AI1" s="5" t="s">
        <v>34</v>
      </c>
      <c r="AJ1" s="2" t="s">
        <v>35</v>
      </c>
      <c r="AK1" s="2" t="s">
        <v>36</v>
      </c>
      <c r="AL1" t="s">
        <v>37</v>
      </c>
      <c r="AM1" t="s">
        <v>38</v>
      </c>
      <c r="AN1" t="s">
        <v>39</v>
      </c>
      <c r="AO1" t="s">
        <v>40</v>
      </c>
      <c r="AP1" t="s">
        <v>41</v>
      </c>
      <c r="AQ1" t="s">
        <v>42</v>
      </c>
      <c r="AR1" t="s">
        <v>43</v>
      </c>
      <c r="AS1" t="s">
        <v>44</v>
      </c>
      <c r="AT1" s="3" t="s">
        <v>45</v>
      </c>
      <c r="AU1" s="3" t="s">
        <v>46</v>
      </c>
      <c r="AV1" s="3" t="s">
        <v>47</v>
      </c>
      <c r="AW1" s="3" t="s">
        <v>48</v>
      </c>
      <c r="AX1" s="3" t="s">
        <v>49</v>
      </c>
      <c r="AY1" t="s">
        <v>50</v>
      </c>
    </row>
    <row r="2" spans="1:51" hidden="1" x14ac:dyDescent="0.25">
      <c r="A2" t="s">
        <v>51</v>
      </c>
      <c r="B2" t="s">
        <v>52</v>
      </c>
      <c r="C2" s="3" t="s">
        <v>52</v>
      </c>
      <c r="D2" s="3" t="s">
        <v>53</v>
      </c>
      <c r="E2" s="3" t="s">
        <v>54</v>
      </c>
      <c r="F2" s="3">
        <v>2032234514</v>
      </c>
      <c r="G2" s="3" t="s">
        <v>55</v>
      </c>
      <c r="H2" s="3" t="s">
        <v>56</v>
      </c>
      <c r="I2" s="3" t="s">
        <v>57</v>
      </c>
      <c r="J2" s="3" t="s">
        <v>58</v>
      </c>
      <c r="K2" t="s">
        <v>59</v>
      </c>
      <c r="L2" t="s">
        <v>60</v>
      </c>
      <c r="M2" t="s">
        <v>61</v>
      </c>
      <c r="O2" s="3">
        <v>1986</v>
      </c>
      <c r="P2" s="3" t="s">
        <v>62</v>
      </c>
      <c r="Q2" t="s">
        <v>63</v>
      </c>
      <c r="R2" s="3" t="b">
        <v>1</v>
      </c>
      <c r="S2" s="3" t="b">
        <v>1</v>
      </c>
      <c r="T2" t="s">
        <v>64</v>
      </c>
      <c r="U2" t="b">
        <v>1</v>
      </c>
      <c r="V2" s="3" t="s">
        <v>65</v>
      </c>
      <c r="W2" s="3">
        <v>8388</v>
      </c>
      <c r="X2" s="1">
        <v>8388</v>
      </c>
      <c r="Y2" t="s">
        <v>66</v>
      </c>
      <c r="Z2" s="3" t="s">
        <v>67</v>
      </c>
      <c r="AA2" s="3" t="s">
        <v>68</v>
      </c>
      <c r="AG2" s="3" t="s">
        <v>53</v>
      </c>
      <c r="AI2" s="2" t="s">
        <v>69</v>
      </c>
      <c r="AJ2" s="2" t="s">
        <v>70</v>
      </c>
      <c r="AK2" s="2">
        <v>1080</v>
      </c>
      <c r="AL2">
        <v>0</v>
      </c>
      <c r="AM2">
        <v>5.0999999999999996</v>
      </c>
      <c r="AN2" t="s">
        <v>71</v>
      </c>
      <c r="AO2" t="s">
        <v>72</v>
      </c>
      <c r="AP2">
        <v>1</v>
      </c>
      <c r="AQ2">
        <v>8</v>
      </c>
      <c r="AR2">
        <v>0</v>
      </c>
      <c r="AS2" t="s">
        <v>73</v>
      </c>
      <c r="AT2" s="3" t="s">
        <v>74</v>
      </c>
      <c r="AU2" s="6">
        <v>7.1365740740740743E-2</v>
      </c>
    </row>
    <row r="3" spans="1:51" hidden="1" x14ac:dyDescent="0.25">
      <c r="A3" t="s">
        <v>75</v>
      </c>
      <c r="B3" t="s">
        <v>76</v>
      </c>
      <c r="C3" s="3" t="s">
        <v>76</v>
      </c>
      <c r="D3" s="3" t="s">
        <v>53</v>
      </c>
      <c r="E3" s="3" t="s">
        <v>77</v>
      </c>
      <c r="F3" s="3">
        <v>1723376217</v>
      </c>
      <c r="G3" s="3" t="s">
        <v>55</v>
      </c>
      <c r="H3" s="3" t="s">
        <v>78</v>
      </c>
      <c r="I3" s="3" t="s">
        <v>79</v>
      </c>
      <c r="K3" t="s">
        <v>80</v>
      </c>
      <c r="L3" t="s">
        <v>60</v>
      </c>
      <c r="M3" t="s">
        <v>81</v>
      </c>
      <c r="N3" s="3" t="s">
        <v>82</v>
      </c>
      <c r="O3" s="3">
        <v>2020</v>
      </c>
      <c r="P3" s="3" t="s">
        <v>83</v>
      </c>
      <c r="Q3" t="s">
        <v>84</v>
      </c>
      <c r="R3" s="3" t="b">
        <v>1</v>
      </c>
      <c r="S3" s="3" t="b">
        <v>1</v>
      </c>
      <c r="T3" t="s">
        <v>64</v>
      </c>
      <c r="U3" t="b">
        <v>1</v>
      </c>
      <c r="V3" s="3" t="s">
        <v>85</v>
      </c>
      <c r="W3" s="3">
        <v>581802</v>
      </c>
      <c r="X3" s="1">
        <v>581802</v>
      </c>
      <c r="Z3" s="3" t="s">
        <v>86</v>
      </c>
      <c r="AG3" s="3" t="s">
        <v>53</v>
      </c>
      <c r="AI3" s="2" t="s">
        <v>69</v>
      </c>
      <c r="AJ3" s="2" t="s">
        <v>70</v>
      </c>
      <c r="AK3" s="2">
        <v>1080</v>
      </c>
      <c r="AL3">
        <v>0</v>
      </c>
      <c r="AM3">
        <v>5.0999999999999996</v>
      </c>
      <c r="AN3" t="s">
        <v>71</v>
      </c>
      <c r="AO3" t="s">
        <v>72</v>
      </c>
      <c r="AP3">
        <v>1</v>
      </c>
      <c r="AQ3">
        <v>8</v>
      </c>
      <c r="AR3">
        <v>0</v>
      </c>
      <c r="AS3" t="s">
        <v>73</v>
      </c>
      <c r="AT3" s="3" t="s">
        <v>87</v>
      </c>
      <c r="AU3" s="6">
        <v>5.8576388888888886E-2</v>
      </c>
    </row>
    <row r="4" spans="1:51" hidden="1" x14ac:dyDescent="0.25">
      <c r="A4" t="s">
        <v>88</v>
      </c>
      <c r="B4" t="s">
        <v>89</v>
      </c>
      <c r="C4" s="3" t="s">
        <v>89</v>
      </c>
      <c r="D4" s="3" t="s">
        <v>53</v>
      </c>
      <c r="E4" s="3" t="s">
        <v>90</v>
      </c>
      <c r="F4" s="3">
        <v>2742885855</v>
      </c>
      <c r="G4" s="3" t="s">
        <v>55</v>
      </c>
      <c r="H4" s="3" t="s">
        <v>91</v>
      </c>
      <c r="I4" s="3" t="s">
        <v>92</v>
      </c>
      <c r="J4" s="3" t="s">
        <v>93</v>
      </c>
      <c r="K4" t="s">
        <v>94</v>
      </c>
      <c r="L4" t="s">
        <v>60</v>
      </c>
      <c r="M4" t="s">
        <v>95</v>
      </c>
      <c r="N4" s="3" t="s">
        <v>96</v>
      </c>
      <c r="O4" s="3">
        <v>2013</v>
      </c>
      <c r="P4" s="3" t="s">
        <v>97</v>
      </c>
      <c r="Q4" t="s">
        <v>98</v>
      </c>
      <c r="R4" s="3" t="b">
        <v>1</v>
      </c>
      <c r="S4" s="3" t="b">
        <v>1</v>
      </c>
      <c r="T4" t="s">
        <v>64</v>
      </c>
      <c r="U4" t="b">
        <v>1</v>
      </c>
      <c r="V4" s="3" t="s">
        <v>99</v>
      </c>
      <c r="W4" s="3">
        <v>76203</v>
      </c>
      <c r="X4" s="1">
        <v>76203</v>
      </c>
      <c r="Y4" t="s">
        <v>100</v>
      </c>
      <c r="Z4" s="3" t="s">
        <v>101</v>
      </c>
      <c r="AA4" s="3" t="s">
        <v>102</v>
      </c>
      <c r="AG4" s="3" t="s">
        <v>53</v>
      </c>
      <c r="AI4" s="2" t="s">
        <v>69</v>
      </c>
      <c r="AJ4" s="2" t="s">
        <v>70</v>
      </c>
      <c r="AK4" s="2">
        <v>1080</v>
      </c>
      <c r="AL4">
        <v>0</v>
      </c>
      <c r="AM4">
        <v>5.0999999999999996</v>
      </c>
      <c r="AN4" t="s">
        <v>71</v>
      </c>
      <c r="AO4" t="s">
        <v>72</v>
      </c>
      <c r="AP4">
        <v>1</v>
      </c>
      <c r="AQ4">
        <v>8</v>
      </c>
      <c r="AR4">
        <v>0</v>
      </c>
      <c r="AS4" t="s">
        <v>73</v>
      </c>
      <c r="AT4" s="3" t="s">
        <v>103</v>
      </c>
      <c r="AU4" s="6">
        <v>9.3171296296296294E-2</v>
      </c>
    </row>
    <row r="5" spans="1:51" hidden="1" x14ac:dyDescent="0.25">
      <c r="A5" t="s">
        <v>104</v>
      </c>
      <c r="B5" t="s">
        <v>105</v>
      </c>
      <c r="C5" s="3" t="s">
        <v>105</v>
      </c>
      <c r="D5" s="3" t="s">
        <v>53</v>
      </c>
      <c r="E5" s="3" t="s">
        <v>106</v>
      </c>
      <c r="F5" s="3">
        <v>1200205425</v>
      </c>
      <c r="G5" s="3" t="s">
        <v>55</v>
      </c>
      <c r="H5" s="3" t="s">
        <v>107</v>
      </c>
      <c r="I5" s="3" t="s">
        <v>108</v>
      </c>
      <c r="J5" s="3" t="s">
        <v>109</v>
      </c>
      <c r="K5" t="s">
        <v>110</v>
      </c>
      <c r="L5" t="s">
        <v>60</v>
      </c>
      <c r="M5" t="s">
        <v>111</v>
      </c>
      <c r="O5" s="3">
        <v>2010</v>
      </c>
      <c r="P5" s="3" t="s">
        <v>112</v>
      </c>
      <c r="Q5" t="s">
        <v>113</v>
      </c>
      <c r="R5" s="3" t="b">
        <v>1</v>
      </c>
      <c r="S5" s="3" t="b">
        <v>1</v>
      </c>
      <c r="T5" t="s">
        <v>64</v>
      </c>
      <c r="U5" t="b">
        <v>1</v>
      </c>
      <c r="V5" s="3" t="s">
        <v>114</v>
      </c>
      <c r="W5" s="3">
        <v>44115</v>
      </c>
      <c r="X5" s="1">
        <v>44115</v>
      </c>
      <c r="Y5" t="s">
        <v>100</v>
      </c>
      <c r="Z5" s="3" t="s">
        <v>115</v>
      </c>
      <c r="AA5" s="3" t="s">
        <v>101</v>
      </c>
      <c r="AB5" s="3" t="s">
        <v>116</v>
      </c>
      <c r="AG5" s="3" t="s">
        <v>53</v>
      </c>
      <c r="AI5" s="2" t="s">
        <v>117</v>
      </c>
      <c r="AJ5" s="2" t="s">
        <v>70</v>
      </c>
      <c r="AK5" s="2">
        <v>720</v>
      </c>
      <c r="AL5">
        <v>0</v>
      </c>
      <c r="AM5">
        <v>2</v>
      </c>
      <c r="AN5" t="s">
        <v>71</v>
      </c>
      <c r="AO5" t="s">
        <v>72</v>
      </c>
      <c r="AP5">
        <v>1</v>
      </c>
      <c r="AQ5">
        <v>8</v>
      </c>
      <c r="AR5">
        <v>0</v>
      </c>
      <c r="AS5" t="s">
        <v>118</v>
      </c>
      <c r="AT5" s="3" t="s">
        <v>119</v>
      </c>
      <c r="AU5" s="6">
        <v>6.5057870370370377E-2</v>
      </c>
    </row>
    <row r="6" spans="1:51" hidden="1" x14ac:dyDescent="0.25">
      <c r="A6" t="s">
        <v>120</v>
      </c>
      <c r="B6">
        <v>13</v>
      </c>
      <c r="C6" s="3">
        <v>13</v>
      </c>
      <c r="D6" s="3" t="s">
        <v>53</v>
      </c>
      <c r="E6" s="3">
        <v>13</v>
      </c>
      <c r="F6" s="3">
        <v>1271764429</v>
      </c>
      <c r="G6" s="3" t="s">
        <v>55</v>
      </c>
      <c r="H6" s="3" t="s">
        <v>121</v>
      </c>
      <c r="I6" s="3" t="s">
        <v>122</v>
      </c>
      <c r="J6" s="3" t="s">
        <v>123</v>
      </c>
      <c r="K6" t="s">
        <v>124</v>
      </c>
      <c r="L6" t="s">
        <v>60</v>
      </c>
      <c r="M6" t="s">
        <v>125</v>
      </c>
      <c r="O6" s="3">
        <v>2010</v>
      </c>
      <c r="P6" s="3" t="s">
        <v>126</v>
      </c>
      <c r="Q6" t="s">
        <v>127</v>
      </c>
      <c r="R6" s="3" t="b">
        <v>1</v>
      </c>
      <c r="S6" s="3" t="b">
        <v>1</v>
      </c>
      <c r="T6" t="s">
        <v>64</v>
      </c>
      <c r="U6" t="b">
        <v>1</v>
      </c>
      <c r="V6" s="3" t="s">
        <v>128</v>
      </c>
      <c r="W6" s="3">
        <v>44982</v>
      </c>
      <c r="X6" s="1">
        <v>44982</v>
      </c>
      <c r="Y6" t="s">
        <v>100</v>
      </c>
      <c r="Z6" s="3" t="s">
        <v>101</v>
      </c>
      <c r="AA6" s="3" t="s">
        <v>116</v>
      </c>
      <c r="AG6" s="3" t="s">
        <v>53</v>
      </c>
      <c r="AI6" s="2" t="s">
        <v>117</v>
      </c>
      <c r="AJ6" s="2" t="s">
        <v>70</v>
      </c>
      <c r="AK6" s="2">
        <v>720</v>
      </c>
      <c r="AL6">
        <v>0</v>
      </c>
      <c r="AM6">
        <v>2</v>
      </c>
      <c r="AN6" t="s">
        <v>71</v>
      </c>
      <c r="AO6" t="s">
        <v>72</v>
      </c>
      <c r="AP6">
        <v>1</v>
      </c>
      <c r="AQ6">
        <v>8</v>
      </c>
      <c r="AR6">
        <v>0</v>
      </c>
      <c r="AS6" t="s">
        <v>118</v>
      </c>
      <c r="AT6" s="3" t="s">
        <v>129</v>
      </c>
      <c r="AU6" s="6">
        <v>6.2719907407407405E-2</v>
      </c>
    </row>
    <row r="7" spans="1:51" hidden="1" x14ac:dyDescent="0.25">
      <c r="A7" t="s">
        <v>130</v>
      </c>
      <c r="B7" t="s">
        <v>131</v>
      </c>
      <c r="C7" s="3" t="s">
        <v>132</v>
      </c>
      <c r="D7" s="3" t="s">
        <v>133</v>
      </c>
      <c r="E7" s="3" t="s">
        <v>134</v>
      </c>
      <c r="F7" s="3">
        <v>2875435598</v>
      </c>
      <c r="G7" s="3" t="s">
        <v>55</v>
      </c>
      <c r="H7" s="3" t="s">
        <v>135</v>
      </c>
      <c r="I7" s="3" t="s">
        <v>136</v>
      </c>
      <c r="J7" s="3" t="s">
        <v>137</v>
      </c>
      <c r="K7" t="s">
        <v>138</v>
      </c>
      <c r="L7" t="s">
        <v>60</v>
      </c>
      <c r="M7" t="s">
        <v>139</v>
      </c>
      <c r="N7" s="3" t="s">
        <v>140</v>
      </c>
      <c r="O7" s="3">
        <v>2010</v>
      </c>
      <c r="P7" s="3" t="s">
        <v>141</v>
      </c>
      <c r="Q7" t="s">
        <v>142</v>
      </c>
      <c r="R7" s="3" t="b">
        <v>1</v>
      </c>
      <c r="S7" s="3" t="b">
        <v>1</v>
      </c>
      <c r="T7" t="s">
        <v>64</v>
      </c>
      <c r="U7" t="b">
        <v>1</v>
      </c>
      <c r="V7" s="3" t="s">
        <v>143</v>
      </c>
      <c r="W7" s="3">
        <v>58857</v>
      </c>
      <c r="X7" s="1">
        <v>58857</v>
      </c>
      <c r="Y7" t="s">
        <v>100</v>
      </c>
      <c r="Z7" s="3" t="s">
        <v>115</v>
      </c>
      <c r="AA7" s="3" t="s">
        <v>101</v>
      </c>
      <c r="AB7" s="3" t="s">
        <v>144</v>
      </c>
      <c r="AG7" s="3" t="s">
        <v>133</v>
      </c>
      <c r="AI7" s="2" t="s">
        <v>69</v>
      </c>
      <c r="AJ7" s="2" t="s">
        <v>70</v>
      </c>
      <c r="AK7" s="2">
        <v>1080</v>
      </c>
      <c r="AL7">
        <v>0</v>
      </c>
      <c r="AM7">
        <v>5.0999999999999996</v>
      </c>
      <c r="AN7" t="s">
        <v>71</v>
      </c>
      <c r="AO7" t="s">
        <v>145</v>
      </c>
      <c r="AP7">
        <v>2</v>
      </c>
      <c r="AQ7">
        <v>8</v>
      </c>
      <c r="AR7">
        <v>0</v>
      </c>
      <c r="AS7" t="s">
        <v>73</v>
      </c>
      <c r="AT7" s="3" t="s">
        <v>103</v>
      </c>
      <c r="AU7" s="6">
        <v>8.684027777777778E-2</v>
      </c>
    </row>
    <row r="8" spans="1:51" hidden="1" x14ac:dyDescent="0.25">
      <c r="A8" t="s">
        <v>146</v>
      </c>
      <c r="B8" t="s">
        <v>147</v>
      </c>
      <c r="C8" s="3" t="s">
        <v>147</v>
      </c>
      <c r="D8" s="3" t="s">
        <v>53</v>
      </c>
      <c r="E8" s="3" t="s">
        <v>148</v>
      </c>
      <c r="F8" s="3">
        <v>3908856045</v>
      </c>
      <c r="G8" s="3" t="s">
        <v>55</v>
      </c>
      <c r="H8" s="3" t="s">
        <v>149</v>
      </c>
      <c r="I8" s="3" t="s">
        <v>150</v>
      </c>
      <c r="J8" s="3" t="s">
        <v>151</v>
      </c>
      <c r="K8" t="s">
        <v>152</v>
      </c>
      <c r="L8" t="s">
        <v>60</v>
      </c>
      <c r="M8" t="s">
        <v>153</v>
      </c>
      <c r="N8" s="3" t="s">
        <v>154</v>
      </c>
      <c r="O8" s="3">
        <v>2016</v>
      </c>
      <c r="P8" s="3" t="s">
        <v>155</v>
      </c>
      <c r="Q8" t="s">
        <v>156</v>
      </c>
      <c r="R8" s="3" t="b">
        <v>1</v>
      </c>
      <c r="S8" s="3" t="b">
        <v>1</v>
      </c>
      <c r="T8" t="s">
        <v>64</v>
      </c>
      <c r="U8" t="b">
        <v>1</v>
      </c>
      <c r="V8" s="3" t="s">
        <v>157</v>
      </c>
      <c r="W8" s="3">
        <v>300671</v>
      </c>
      <c r="X8" s="1">
        <v>300671</v>
      </c>
      <c r="Y8" t="s">
        <v>100</v>
      </c>
      <c r="Z8" s="3" t="s">
        <v>158</v>
      </c>
      <c r="AA8" s="3" t="s">
        <v>144</v>
      </c>
      <c r="AB8" s="3" t="s">
        <v>102</v>
      </c>
      <c r="AG8" s="3" t="s">
        <v>53</v>
      </c>
      <c r="AI8" s="2" t="s">
        <v>69</v>
      </c>
      <c r="AJ8" s="2" t="s">
        <v>70</v>
      </c>
      <c r="AK8" s="2">
        <v>1080</v>
      </c>
      <c r="AL8">
        <v>768000</v>
      </c>
      <c r="AM8">
        <v>5.0999999999999996</v>
      </c>
      <c r="AN8" t="s">
        <v>159</v>
      </c>
      <c r="AO8" t="s">
        <v>72</v>
      </c>
      <c r="AP8">
        <v>1</v>
      </c>
      <c r="AQ8">
        <v>8</v>
      </c>
      <c r="AR8">
        <v>0</v>
      </c>
      <c r="AS8" t="s">
        <v>73</v>
      </c>
      <c r="AT8" s="3" t="s">
        <v>103</v>
      </c>
      <c r="AU8" s="6">
        <v>0.10033564814814815</v>
      </c>
    </row>
    <row r="9" spans="1:51" hidden="1" x14ac:dyDescent="0.25">
      <c r="A9" t="s">
        <v>160</v>
      </c>
      <c r="B9" t="s">
        <v>161</v>
      </c>
      <c r="C9" s="3" t="s">
        <v>161</v>
      </c>
      <c r="D9" s="3" t="s">
        <v>53</v>
      </c>
      <c r="E9" s="3" t="s">
        <v>162</v>
      </c>
      <c r="F9" s="3">
        <v>2434919657</v>
      </c>
      <c r="G9" s="3" t="s">
        <v>55</v>
      </c>
      <c r="H9" s="3" t="s">
        <v>163</v>
      </c>
      <c r="I9" s="3" t="s">
        <v>164</v>
      </c>
      <c r="J9" s="3" t="s">
        <v>165</v>
      </c>
      <c r="K9" t="s">
        <v>166</v>
      </c>
      <c r="L9" t="s">
        <v>60</v>
      </c>
      <c r="M9" t="s">
        <v>167</v>
      </c>
      <c r="O9" s="3">
        <v>2001</v>
      </c>
      <c r="P9" s="3" t="s">
        <v>168</v>
      </c>
      <c r="Q9" t="s">
        <v>169</v>
      </c>
      <c r="R9" s="3" t="b">
        <v>1</v>
      </c>
      <c r="S9" s="3" t="b">
        <v>1</v>
      </c>
      <c r="T9" t="s">
        <v>64</v>
      </c>
      <c r="U9" t="b">
        <v>1</v>
      </c>
      <c r="V9" s="3" t="s">
        <v>170</v>
      </c>
      <c r="W9" s="3">
        <v>2749</v>
      </c>
      <c r="X9" s="1">
        <v>2749</v>
      </c>
      <c r="Y9" t="s">
        <v>100</v>
      </c>
      <c r="Z9" s="3" t="s">
        <v>144</v>
      </c>
      <c r="AA9" s="3" t="s">
        <v>171</v>
      </c>
      <c r="AB9" s="3" t="s">
        <v>116</v>
      </c>
      <c r="AG9" s="3" t="s">
        <v>53</v>
      </c>
      <c r="AI9" s="2" t="s">
        <v>69</v>
      </c>
      <c r="AJ9" s="2" t="s">
        <v>70</v>
      </c>
      <c r="AK9" s="2">
        <v>1080</v>
      </c>
      <c r="AL9">
        <v>640000</v>
      </c>
      <c r="AM9">
        <v>5.0999999999999996</v>
      </c>
      <c r="AN9" t="s">
        <v>172</v>
      </c>
      <c r="AO9" t="s">
        <v>72</v>
      </c>
      <c r="AP9">
        <v>1</v>
      </c>
      <c r="AQ9">
        <v>8</v>
      </c>
      <c r="AR9">
        <v>0</v>
      </c>
      <c r="AS9" t="s">
        <v>73</v>
      </c>
      <c r="AT9" s="3" t="s">
        <v>173</v>
      </c>
      <c r="AU9" s="6">
        <v>8.3807870370370366E-2</v>
      </c>
    </row>
    <row r="10" spans="1:51" hidden="1" x14ac:dyDescent="0.25">
      <c r="A10" t="s">
        <v>174</v>
      </c>
      <c r="B10" t="s">
        <v>175</v>
      </c>
      <c r="C10" s="3" t="s">
        <v>175</v>
      </c>
      <c r="D10" s="3" t="s">
        <v>53</v>
      </c>
      <c r="E10" s="3" t="s">
        <v>176</v>
      </c>
      <c r="F10" s="3">
        <v>1991596648</v>
      </c>
      <c r="G10" s="3" t="s">
        <v>55</v>
      </c>
      <c r="H10" s="3" t="s">
        <v>177</v>
      </c>
      <c r="I10" s="3" t="s">
        <v>178</v>
      </c>
      <c r="J10" s="3" t="s">
        <v>179</v>
      </c>
      <c r="K10" t="s">
        <v>180</v>
      </c>
      <c r="L10" t="s">
        <v>60</v>
      </c>
      <c r="M10" t="s">
        <v>181</v>
      </c>
      <c r="N10" s="3" t="s">
        <v>182</v>
      </c>
      <c r="O10" s="3">
        <v>2006</v>
      </c>
      <c r="P10" s="3" t="s">
        <v>183</v>
      </c>
      <c r="Q10" t="s">
        <v>184</v>
      </c>
      <c r="R10" s="3" t="b">
        <v>1</v>
      </c>
      <c r="S10" s="3" t="b">
        <v>1</v>
      </c>
      <c r="T10" t="s">
        <v>64</v>
      </c>
      <c r="U10" t="b">
        <v>1</v>
      </c>
      <c r="V10" s="3" t="s">
        <v>185</v>
      </c>
      <c r="W10" s="3">
        <v>2207</v>
      </c>
      <c r="X10" s="1">
        <v>2207</v>
      </c>
      <c r="Y10" t="s">
        <v>186</v>
      </c>
      <c r="Z10" s="3" t="s">
        <v>144</v>
      </c>
      <c r="AA10" s="3" t="s">
        <v>115</v>
      </c>
      <c r="AB10" s="3" t="s">
        <v>171</v>
      </c>
      <c r="AG10" s="3" t="s">
        <v>53</v>
      </c>
      <c r="AI10" s="2" t="s">
        <v>69</v>
      </c>
      <c r="AJ10" s="2" t="s">
        <v>70</v>
      </c>
      <c r="AK10" s="2">
        <v>1080</v>
      </c>
      <c r="AL10">
        <v>0</v>
      </c>
      <c r="AM10">
        <v>5.0999999999999996</v>
      </c>
      <c r="AN10" t="s">
        <v>71</v>
      </c>
      <c r="AO10" t="s">
        <v>72</v>
      </c>
      <c r="AP10">
        <v>1</v>
      </c>
      <c r="AQ10">
        <v>8</v>
      </c>
      <c r="AR10">
        <v>0</v>
      </c>
      <c r="AS10" t="s">
        <v>73</v>
      </c>
      <c r="AT10" s="3" t="s">
        <v>87</v>
      </c>
      <c r="AU10" s="6">
        <v>6.7708333333333329E-2</v>
      </c>
    </row>
    <row r="11" spans="1:51" hidden="1" x14ac:dyDescent="0.25">
      <c r="A11" t="s">
        <v>187</v>
      </c>
      <c r="B11" t="s">
        <v>188</v>
      </c>
      <c r="C11" s="3" t="s">
        <v>188</v>
      </c>
      <c r="D11" s="3" t="s">
        <v>53</v>
      </c>
      <c r="E11" s="3" t="s">
        <v>189</v>
      </c>
      <c r="F11" s="3">
        <v>2203077251</v>
      </c>
      <c r="G11" s="3" t="s">
        <v>55</v>
      </c>
      <c r="H11" s="3" t="s">
        <v>190</v>
      </c>
      <c r="I11" s="3" t="s">
        <v>191</v>
      </c>
      <c r="J11" s="3" t="s">
        <v>192</v>
      </c>
      <c r="K11" t="s">
        <v>193</v>
      </c>
      <c r="L11" t="s">
        <v>60</v>
      </c>
      <c r="M11" t="s">
        <v>194</v>
      </c>
      <c r="N11" s="3" t="s">
        <v>195</v>
      </c>
      <c r="O11" s="3">
        <v>2003</v>
      </c>
      <c r="P11" s="3" t="s">
        <v>196</v>
      </c>
      <c r="Q11" t="s">
        <v>197</v>
      </c>
      <c r="R11" s="3" t="b">
        <v>1</v>
      </c>
      <c r="S11" s="3" t="b">
        <v>1</v>
      </c>
      <c r="T11" t="s">
        <v>64</v>
      </c>
      <c r="U11" t="b">
        <v>1</v>
      </c>
      <c r="V11" s="3" t="s">
        <v>198</v>
      </c>
      <c r="W11" s="3">
        <v>584</v>
      </c>
      <c r="X11" s="1">
        <v>584</v>
      </c>
      <c r="Y11" t="s">
        <v>186</v>
      </c>
      <c r="Z11" s="3" t="s">
        <v>144</v>
      </c>
      <c r="AA11" s="3" t="s">
        <v>171</v>
      </c>
      <c r="AB11" s="3" t="s">
        <v>116</v>
      </c>
      <c r="AG11" s="3" t="s">
        <v>53</v>
      </c>
      <c r="AI11" s="2" t="s">
        <v>69</v>
      </c>
      <c r="AJ11" s="2" t="s">
        <v>70</v>
      </c>
      <c r="AK11" s="2">
        <v>1080</v>
      </c>
      <c r="AL11">
        <v>0</v>
      </c>
      <c r="AM11">
        <v>5.0999999999999996</v>
      </c>
      <c r="AN11" t="s">
        <v>71</v>
      </c>
      <c r="AO11" t="s">
        <v>72</v>
      </c>
      <c r="AP11">
        <v>1</v>
      </c>
      <c r="AQ11">
        <v>8</v>
      </c>
      <c r="AR11">
        <v>0</v>
      </c>
      <c r="AS11" t="s">
        <v>73</v>
      </c>
      <c r="AT11" s="3" t="s">
        <v>199</v>
      </c>
      <c r="AU11" s="6">
        <v>7.4780092592592592E-2</v>
      </c>
      <c r="AW11" s="3" t="s">
        <v>200</v>
      </c>
      <c r="AX11" s="3">
        <v>9485</v>
      </c>
    </row>
    <row r="12" spans="1:51" hidden="1" x14ac:dyDescent="0.25">
      <c r="A12" t="s">
        <v>201</v>
      </c>
      <c r="B12" t="s">
        <v>202</v>
      </c>
      <c r="C12" s="3" t="s">
        <v>202</v>
      </c>
      <c r="D12" s="3" t="s">
        <v>53</v>
      </c>
      <c r="E12" s="3" t="s">
        <v>203</v>
      </c>
      <c r="F12" s="3">
        <v>2233435101</v>
      </c>
      <c r="G12" s="3" t="s">
        <v>55</v>
      </c>
      <c r="H12" s="3" t="s">
        <v>204</v>
      </c>
      <c r="I12" s="3" t="s">
        <v>205</v>
      </c>
      <c r="J12" s="3" t="s">
        <v>206</v>
      </c>
      <c r="K12" t="s">
        <v>207</v>
      </c>
      <c r="L12" t="s">
        <v>60</v>
      </c>
      <c r="M12" t="s">
        <v>208</v>
      </c>
      <c r="O12" s="3">
        <v>2013</v>
      </c>
      <c r="P12" s="3" t="s">
        <v>209</v>
      </c>
      <c r="Q12" t="s">
        <v>210</v>
      </c>
      <c r="R12" s="3" t="b">
        <v>1</v>
      </c>
      <c r="S12" s="3" t="b">
        <v>1</v>
      </c>
      <c r="T12" t="s">
        <v>64</v>
      </c>
      <c r="U12" t="b">
        <v>1</v>
      </c>
      <c r="V12" s="3" t="s">
        <v>211</v>
      </c>
      <c r="W12" s="3">
        <v>136400</v>
      </c>
      <c r="X12" s="1">
        <v>136400</v>
      </c>
      <c r="Y12" t="s">
        <v>100</v>
      </c>
      <c r="Z12" s="3" t="s">
        <v>144</v>
      </c>
      <c r="AA12" s="3" t="s">
        <v>67</v>
      </c>
      <c r="AB12" s="3" t="s">
        <v>171</v>
      </c>
      <c r="AG12" s="3" t="s">
        <v>53</v>
      </c>
      <c r="AI12" s="2" t="s">
        <v>69</v>
      </c>
      <c r="AJ12" s="2" t="s">
        <v>70</v>
      </c>
      <c r="AK12" s="2">
        <v>1080</v>
      </c>
      <c r="AL12">
        <v>0</v>
      </c>
      <c r="AM12">
        <v>5.0999999999999996</v>
      </c>
      <c r="AN12" t="s">
        <v>71</v>
      </c>
      <c r="AO12" t="s">
        <v>72</v>
      </c>
      <c r="AP12">
        <v>1</v>
      </c>
      <c r="AQ12">
        <v>8</v>
      </c>
      <c r="AR12">
        <v>0</v>
      </c>
      <c r="AS12" t="s">
        <v>73</v>
      </c>
      <c r="AT12" s="3" t="s">
        <v>103</v>
      </c>
      <c r="AU12" s="6">
        <v>7.586805555555555E-2</v>
      </c>
    </row>
    <row r="13" spans="1:51" hidden="1" x14ac:dyDescent="0.25">
      <c r="A13" t="s">
        <v>212</v>
      </c>
      <c r="B13">
        <v>2012</v>
      </c>
      <c r="C13" s="3">
        <v>2012</v>
      </c>
      <c r="D13" s="3" t="s">
        <v>53</v>
      </c>
      <c r="E13" s="3">
        <v>2012</v>
      </c>
      <c r="F13" s="3">
        <v>1824452962</v>
      </c>
      <c r="G13" s="3" t="s">
        <v>55</v>
      </c>
      <c r="H13" s="3" t="s">
        <v>213</v>
      </c>
      <c r="I13" s="3" t="s">
        <v>214</v>
      </c>
      <c r="J13" s="3" t="s">
        <v>215</v>
      </c>
      <c r="K13" t="s">
        <v>216</v>
      </c>
      <c r="L13" t="s">
        <v>60</v>
      </c>
      <c r="M13" t="s">
        <v>217</v>
      </c>
      <c r="N13" s="3" t="s">
        <v>218</v>
      </c>
      <c r="O13" s="3">
        <v>2009</v>
      </c>
      <c r="P13" s="3" t="s">
        <v>219</v>
      </c>
      <c r="Q13" t="s">
        <v>220</v>
      </c>
      <c r="R13" s="3" t="b">
        <v>1</v>
      </c>
      <c r="S13" s="3" t="b">
        <v>1</v>
      </c>
      <c r="T13" t="s">
        <v>64</v>
      </c>
      <c r="U13" t="b">
        <v>1</v>
      </c>
      <c r="V13" s="3" t="s">
        <v>221</v>
      </c>
      <c r="W13" s="3">
        <v>14161</v>
      </c>
      <c r="X13" s="1">
        <v>14161</v>
      </c>
      <c r="Y13" t="s">
        <v>186</v>
      </c>
      <c r="Z13" s="3" t="s">
        <v>144</v>
      </c>
      <c r="AA13" s="3" t="s">
        <v>115</v>
      </c>
      <c r="AB13" s="3" t="s">
        <v>222</v>
      </c>
      <c r="AG13" s="3" t="s">
        <v>53</v>
      </c>
      <c r="AI13" s="2" t="s">
        <v>69</v>
      </c>
      <c r="AJ13" s="2" t="s">
        <v>70</v>
      </c>
      <c r="AK13" s="2">
        <v>1080</v>
      </c>
      <c r="AL13">
        <v>0</v>
      </c>
      <c r="AM13">
        <v>2</v>
      </c>
      <c r="AN13" t="s">
        <v>71</v>
      </c>
      <c r="AO13" t="s">
        <v>72</v>
      </c>
      <c r="AP13">
        <v>1</v>
      </c>
      <c r="AQ13">
        <v>8</v>
      </c>
      <c r="AR13">
        <v>0</v>
      </c>
      <c r="AS13" t="s">
        <v>73</v>
      </c>
      <c r="AT13" s="3" t="s">
        <v>199</v>
      </c>
      <c r="AU13" s="6">
        <v>0.1095949074074074</v>
      </c>
    </row>
    <row r="14" spans="1:51" hidden="1" x14ac:dyDescent="0.25">
      <c r="A14" t="s">
        <v>223</v>
      </c>
      <c r="B14" t="s">
        <v>224</v>
      </c>
      <c r="C14" s="3" t="s">
        <v>224</v>
      </c>
      <c r="D14" s="3" t="s">
        <v>53</v>
      </c>
      <c r="E14" s="3" t="s">
        <v>225</v>
      </c>
      <c r="F14" s="3">
        <v>1993609510</v>
      </c>
      <c r="G14" s="3" t="s">
        <v>55</v>
      </c>
      <c r="H14" s="3" t="s">
        <v>226</v>
      </c>
      <c r="K14" t="s">
        <v>227</v>
      </c>
      <c r="L14" t="s">
        <v>60</v>
      </c>
      <c r="M14" t="s">
        <v>228</v>
      </c>
      <c r="N14" s="3" t="s">
        <v>229</v>
      </c>
      <c r="O14" s="3">
        <v>2021</v>
      </c>
      <c r="P14" s="3" t="s">
        <v>230</v>
      </c>
      <c r="Q14" t="s">
        <v>231</v>
      </c>
      <c r="R14" s="3" t="b">
        <v>1</v>
      </c>
      <c r="S14" s="3" t="b">
        <v>1</v>
      </c>
      <c r="T14" t="s">
        <v>64</v>
      </c>
      <c r="U14" t="b">
        <v>1</v>
      </c>
      <c r="V14" s="3" t="s">
        <v>232</v>
      </c>
      <c r="W14" s="3">
        <v>917356</v>
      </c>
      <c r="X14" s="1">
        <v>917356</v>
      </c>
      <c r="Y14" t="s">
        <v>100</v>
      </c>
      <c r="Z14" s="3" t="s">
        <v>67</v>
      </c>
      <c r="AG14" s="3" t="s">
        <v>53</v>
      </c>
      <c r="AI14" s="2" t="s">
        <v>69</v>
      </c>
      <c r="AJ14" s="2" t="s">
        <v>70</v>
      </c>
      <c r="AK14" s="2">
        <v>1080</v>
      </c>
      <c r="AL14">
        <v>0</v>
      </c>
      <c r="AM14">
        <v>2</v>
      </c>
      <c r="AN14" t="s">
        <v>71</v>
      </c>
      <c r="AO14" t="s">
        <v>72</v>
      </c>
      <c r="AP14">
        <v>1</v>
      </c>
      <c r="AQ14">
        <v>8</v>
      </c>
      <c r="AR14">
        <v>0</v>
      </c>
      <c r="AS14" t="s">
        <v>118</v>
      </c>
      <c r="AT14" s="3" t="s">
        <v>87</v>
      </c>
      <c r="AU14" s="6">
        <v>4.9699074074074076E-2</v>
      </c>
    </row>
    <row r="15" spans="1:51" hidden="1" x14ac:dyDescent="0.25">
      <c r="A15" t="s">
        <v>233</v>
      </c>
      <c r="B15" t="s">
        <v>234</v>
      </c>
      <c r="C15" s="3" t="s">
        <v>234</v>
      </c>
      <c r="D15" s="3" t="s">
        <v>53</v>
      </c>
      <c r="E15" s="3" t="s">
        <v>235</v>
      </c>
      <c r="F15" s="3">
        <v>1991326429</v>
      </c>
      <c r="G15" s="3" t="s">
        <v>55</v>
      </c>
      <c r="H15" s="3" t="s">
        <v>236</v>
      </c>
      <c r="K15" t="s">
        <v>237</v>
      </c>
      <c r="L15" t="s">
        <v>60</v>
      </c>
      <c r="M15" t="s">
        <v>238</v>
      </c>
      <c r="N15" s="3" t="s">
        <v>239</v>
      </c>
      <c r="O15" s="3">
        <v>2022</v>
      </c>
      <c r="P15" s="3" t="s">
        <v>240</v>
      </c>
      <c r="Q15" t="s">
        <v>241</v>
      </c>
      <c r="R15" s="3" t="b">
        <v>1</v>
      </c>
      <c r="S15" s="3" t="b">
        <v>1</v>
      </c>
      <c r="T15" t="s">
        <v>64</v>
      </c>
      <c r="U15" t="b">
        <v>1</v>
      </c>
      <c r="V15" s="3" t="s">
        <v>242</v>
      </c>
      <c r="W15" s="3">
        <v>1062253</v>
      </c>
      <c r="X15" s="1">
        <v>1062253</v>
      </c>
      <c r="Y15" t="s">
        <v>100</v>
      </c>
      <c r="Z15" s="3" t="s">
        <v>67</v>
      </c>
      <c r="AG15" s="3" t="s">
        <v>53</v>
      </c>
      <c r="AI15" s="2" t="s">
        <v>69</v>
      </c>
      <c r="AJ15" s="2" t="s">
        <v>70</v>
      </c>
      <c r="AK15" s="2">
        <v>1080</v>
      </c>
      <c r="AL15">
        <v>0</v>
      </c>
      <c r="AM15">
        <v>2</v>
      </c>
      <c r="AN15" t="s">
        <v>71</v>
      </c>
      <c r="AO15" t="s">
        <v>72</v>
      </c>
      <c r="AP15">
        <v>1</v>
      </c>
      <c r="AQ15">
        <v>8</v>
      </c>
      <c r="AR15">
        <v>0</v>
      </c>
      <c r="AS15" t="s">
        <v>118</v>
      </c>
      <c r="AT15" s="3" t="s">
        <v>87</v>
      </c>
      <c r="AU15" s="6">
        <v>4.9699074074074076E-2</v>
      </c>
    </row>
    <row r="16" spans="1:51" hidden="1" x14ac:dyDescent="0.25">
      <c r="A16" t="s">
        <v>243</v>
      </c>
      <c r="B16">
        <v>21</v>
      </c>
      <c r="C16" s="3">
        <v>21</v>
      </c>
      <c r="D16" s="3" t="s">
        <v>53</v>
      </c>
      <c r="E16" s="3">
        <v>21</v>
      </c>
      <c r="F16" s="3">
        <v>2425118837</v>
      </c>
      <c r="G16" s="3" t="s">
        <v>55</v>
      </c>
      <c r="H16" s="3" t="s">
        <v>244</v>
      </c>
      <c r="I16" s="3" t="s">
        <v>245</v>
      </c>
      <c r="J16" s="3" t="s">
        <v>246</v>
      </c>
      <c r="K16" t="s">
        <v>247</v>
      </c>
      <c r="L16" t="s">
        <v>60</v>
      </c>
      <c r="M16" t="s">
        <v>248</v>
      </c>
      <c r="N16" s="3" t="s">
        <v>249</v>
      </c>
      <c r="O16" s="3">
        <v>2008</v>
      </c>
      <c r="P16" s="3" t="s">
        <v>250</v>
      </c>
      <c r="Q16" t="s">
        <v>220</v>
      </c>
      <c r="R16" s="3" t="b">
        <v>1</v>
      </c>
      <c r="S16" s="3" t="b">
        <v>1</v>
      </c>
      <c r="T16" t="s">
        <v>64</v>
      </c>
      <c r="U16" t="b">
        <v>1</v>
      </c>
      <c r="V16" s="3" t="s">
        <v>251</v>
      </c>
      <c r="W16" s="3">
        <v>8065</v>
      </c>
      <c r="X16" s="1">
        <v>8065</v>
      </c>
      <c r="Y16" t="s">
        <v>186</v>
      </c>
      <c r="Z16" s="3" t="s">
        <v>101</v>
      </c>
      <c r="AA16" s="3" t="s">
        <v>171</v>
      </c>
      <c r="AG16" s="3" t="s">
        <v>53</v>
      </c>
      <c r="AI16" s="2" t="s">
        <v>69</v>
      </c>
      <c r="AJ16" s="2" t="s">
        <v>70</v>
      </c>
      <c r="AK16" s="2">
        <v>1080</v>
      </c>
      <c r="AL16">
        <v>0</v>
      </c>
      <c r="AM16">
        <v>5.0999999999999996</v>
      </c>
      <c r="AN16" t="s">
        <v>71</v>
      </c>
      <c r="AO16" t="s">
        <v>72</v>
      </c>
      <c r="AP16">
        <v>1</v>
      </c>
      <c r="AQ16">
        <v>8</v>
      </c>
      <c r="AR16">
        <v>0</v>
      </c>
      <c r="AS16" t="s">
        <v>73</v>
      </c>
      <c r="AT16" s="3" t="s">
        <v>103</v>
      </c>
      <c r="AU16" s="6">
        <v>8.5196759259259264E-2</v>
      </c>
    </row>
    <row r="17" spans="1:51" hidden="1" x14ac:dyDescent="0.25">
      <c r="A17" t="s">
        <v>252</v>
      </c>
      <c r="B17" t="s">
        <v>253</v>
      </c>
      <c r="C17" s="3" t="s">
        <v>253</v>
      </c>
      <c r="D17" s="3" t="s">
        <v>53</v>
      </c>
      <c r="E17" s="3" t="s">
        <v>254</v>
      </c>
      <c r="F17" s="3">
        <v>2546877458</v>
      </c>
      <c r="G17" s="3" t="s">
        <v>55</v>
      </c>
      <c r="H17" s="3" t="s">
        <v>255</v>
      </c>
      <c r="I17" s="3" t="s">
        <v>256</v>
      </c>
      <c r="J17" s="3" t="s">
        <v>257</v>
      </c>
      <c r="K17" t="s">
        <v>258</v>
      </c>
      <c r="L17" t="s">
        <v>60</v>
      </c>
      <c r="M17" t="s">
        <v>259</v>
      </c>
      <c r="O17" s="3">
        <v>2003</v>
      </c>
      <c r="P17" s="3" t="s">
        <v>260</v>
      </c>
      <c r="Q17" t="s">
        <v>261</v>
      </c>
      <c r="R17" s="3" t="b">
        <v>1</v>
      </c>
      <c r="S17" s="3" t="b">
        <v>1</v>
      </c>
      <c r="T17" t="s">
        <v>64</v>
      </c>
      <c r="U17" t="b">
        <v>1</v>
      </c>
      <c r="V17" s="3" t="s">
        <v>262</v>
      </c>
      <c r="W17" s="3">
        <v>470</v>
      </c>
      <c r="X17" s="1">
        <v>470</v>
      </c>
      <c r="Y17" t="s">
        <v>100</v>
      </c>
      <c r="Z17" s="3" t="s">
        <v>101</v>
      </c>
      <c r="AA17" s="3" t="s">
        <v>171</v>
      </c>
      <c r="AB17" s="3" t="s">
        <v>116</v>
      </c>
      <c r="AG17" s="3" t="s">
        <v>53</v>
      </c>
      <c r="AI17" s="2" t="s">
        <v>69</v>
      </c>
      <c r="AJ17" s="2" t="s">
        <v>70</v>
      </c>
      <c r="AK17" s="2">
        <v>1080</v>
      </c>
      <c r="AL17">
        <v>0</v>
      </c>
      <c r="AM17">
        <v>5.0999999999999996</v>
      </c>
      <c r="AN17" t="s">
        <v>71</v>
      </c>
      <c r="AO17" t="s">
        <v>72</v>
      </c>
      <c r="AP17">
        <v>1</v>
      </c>
      <c r="AQ17">
        <v>8</v>
      </c>
      <c r="AR17">
        <v>0</v>
      </c>
      <c r="AS17" t="s">
        <v>73</v>
      </c>
      <c r="AT17" s="3" t="s">
        <v>263</v>
      </c>
      <c r="AU17" s="6">
        <v>8.6527777777777773E-2</v>
      </c>
    </row>
    <row r="18" spans="1:51" hidden="1" x14ac:dyDescent="0.25">
      <c r="A18" t="s">
        <v>264</v>
      </c>
      <c r="B18" t="s">
        <v>265</v>
      </c>
      <c r="C18" s="3" t="s">
        <v>265</v>
      </c>
      <c r="D18" s="3" t="s">
        <v>53</v>
      </c>
      <c r="E18" s="3" t="s">
        <v>266</v>
      </c>
      <c r="F18" s="3">
        <v>2663748420</v>
      </c>
      <c r="G18" s="3" t="s">
        <v>55</v>
      </c>
      <c r="H18" s="3" t="s">
        <v>267</v>
      </c>
      <c r="I18" s="3" t="s">
        <v>268</v>
      </c>
      <c r="J18" s="3" t="s">
        <v>269</v>
      </c>
      <c r="K18" t="s">
        <v>270</v>
      </c>
      <c r="L18" t="s">
        <v>60</v>
      </c>
      <c r="M18" t="s">
        <v>271</v>
      </c>
      <c r="N18" s="3" t="s">
        <v>272</v>
      </c>
      <c r="O18" s="3">
        <v>2012</v>
      </c>
      <c r="P18" s="3" t="s">
        <v>273</v>
      </c>
      <c r="Q18" t="s">
        <v>220</v>
      </c>
      <c r="R18" s="3" t="b">
        <v>1</v>
      </c>
      <c r="S18" s="3" t="b">
        <v>1</v>
      </c>
      <c r="T18" t="s">
        <v>64</v>
      </c>
      <c r="U18" t="b">
        <v>1</v>
      </c>
      <c r="V18" s="3" t="s">
        <v>274</v>
      </c>
      <c r="W18" s="3">
        <v>64688</v>
      </c>
      <c r="X18" s="1">
        <v>64688</v>
      </c>
      <c r="Y18" t="s">
        <v>100</v>
      </c>
      <c r="Z18" s="3" t="s">
        <v>144</v>
      </c>
      <c r="AA18" s="3" t="s">
        <v>67</v>
      </c>
      <c r="AB18" s="3" t="s">
        <v>171</v>
      </c>
      <c r="AG18" s="3" t="s">
        <v>53</v>
      </c>
      <c r="AI18" s="2" t="s">
        <v>69</v>
      </c>
      <c r="AJ18" s="2" t="s">
        <v>70</v>
      </c>
      <c r="AK18" s="2">
        <v>1080</v>
      </c>
      <c r="AL18">
        <v>0</v>
      </c>
      <c r="AM18">
        <v>5.0999999999999996</v>
      </c>
      <c r="AN18" t="s">
        <v>71</v>
      </c>
      <c r="AO18" t="s">
        <v>275</v>
      </c>
      <c r="AP18">
        <v>2</v>
      </c>
      <c r="AQ18">
        <v>10</v>
      </c>
      <c r="AR18">
        <v>0</v>
      </c>
      <c r="AS18" t="s">
        <v>276</v>
      </c>
      <c r="AT18" s="3" t="s">
        <v>277</v>
      </c>
      <c r="AU18" s="6">
        <v>7.6122685185185182E-2</v>
      </c>
      <c r="AV18" s="3" t="s">
        <v>275</v>
      </c>
      <c r="AW18" s="3" t="s">
        <v>278</v>
      </c>
      <c r="AX18" s="3">
        <v>212562</v>
      </c>
    </row>
    <row r="19" spans="1:51" hidden="1" x14ac:dyDescent="0.25">
      <c r="A19" t="s">
        <v>279</v>
      </c>
      <c r="B19">
        <v>211</v>
      </c>
      <c r="C19" s="3">
        <v>211</v>
      </c>
      <c r="D19" s="3" t="s">
        <v>53</v>
      </c>
      <c r="E19" s="3">
        <v>211</v>
      </c>
      <c r="F19" s="3">
        <v>1501690535</v>
      </c>
      <c r="G19" s="3" t="s">
        <v>55</v>
      </c>
      <c r="H19" s="3" t="s">
        <v>280</v>
      </c>
      <c r="I19" s="3" t="s">
        <v>281</v>
      </c>
      <c r="J19" s="3" t="s">
        <v>282</v>
      </c>
      <c r="K19" t="s">
        <v>283</v>
      </c>
      <c r="L19" t="s">
        <v>60</v>
      </c>
      <c r="M19" t="s">
        <v>284</v>
      </c>
      <c r="O19" s="3">
        <v>2018</v>
      </c>
      <c r="P19" s="3" t="s">
        <v>285</v>
      </c>
      <c r="Q19" t="s">
        <v>286</v>
      </c>
      <c r="R19" s="3" t="b">
        <v>1</v>
      </c>
      <c r="S19" s="3" t="b">
        <v>1</v>
      </c>
      <c r="T19" t="s">
        <v>64</v>
      </c>
      <c r="U19" t="b">
        <v>1</v>
      </c>
      <c r="V19" s="3" t="s">
        <v>287</v>
      </c>
      <c r="W19" s="3">
        <v>500919</v>
      </c>
      <c r="X19" s="1">
        <v>500919</v>
      </c>
      <c r="Y19" t="s">
        <v>100</v>
      </c>
      <c r="Z19" s="3" t="s">
        <v>171</v>
      </c>
      <c r="AA19" s="3" t="s">
        <v>144</v>
      </c>
      <c r="AB19" s="3" t="s">
        <v>116</v>
      </c>
      <c r="AG19" s="3" t="s">
        <v>53</v>
      </c>
      <c r="AI19" s="2" t="s">
        <v>69</v>
      </c>
      <c r="AJ19" s="2" t="s">
        <v>70</v>
      </c>
      <c r="AK19" s="2">
        <v>1080</v>
      </c>
      <c r="AL19">
        <v>0</v>
      </c>
      <c r="AM19">
        <v>2</v>
      </c>
      <c r="AN19" t="s">
        <v>71</v>
      </c>
      <c r="AO19" t="s">
        <v>72</v>
      </c>
      <c r="AP19">
        <v>1</v>
      </c>
      <c r="AQ19">
        <v>8</v>
      </c>
      <c r="AR19">
        <v>0</v>
      </c>
      <c r="AS19" t="s">
        <v>73</v>
      </c>
      <c r="AT19" s="3" t="s">
        <v>74</v>
      </c>
      <c r="AU19" s="6">
        <v>6.0462962962962961E-2</v>
      </c>
    </row>
    <row r="20" spans="1:51" hidden="1" x14ac:dyDescent="0.25">
      <c r="A20" t="s">
        <v>288</v>
      </c>
      <c r="B20" t="s">
        <v>289</v>
      </c>
      <c r="C20" s="3" t="s">
        <v>289</v>
      </c>
      <c r="D20" s="3" t="s">
        <v>53</v>
      </c>
      <c r="E20" s="3" t="s">
        <v>290</v>
      </c>
      <c r="F20" s="3">
        <v>2423194970</v>
      </c>
      <c r="G20" s="3" t="s">
        <v>55</v>
      </c>
      <c r="H20" s="3" t="s">
        <v>291</v>
      </c>
      <c r="I20" s="3" t="s">
        <v>292</v>
      </c>
      <c r="J20" s="3" t="s">
        <v>293</v>
      </c>
      <c r="K20" t="s">
        <v>294</v>
      </c>
      <c r="L20" t="s">
        <v>60</v>
      </c>
      <c r="M20" t="s">
        <v>295</v>
      </c>
      <c r="N20" s="3" t="s">
        <v>296</v>
      </c>
      <c r="O20" s="3">
        <v>2014</v>
      </c>
      <c r="P20" s="3" t="s">
        <v>297</v>
      </c>
      <c r="Q20" t="s">
        <v>220</v>
      </c>
      <c r="R20" s="3" t="b">
        <v>1</v>
      </c>
      <c r="S20" s="3" t="b">
        <v>1</v>
      </c>
      <c r="T20" t="s">
        <v>64</v>
      </c>
      <c r="U20" t="b">
        <v>1</v>
      </c>
      <c r="V20" s="3" t="s">
        <v>298</v>
      </c>
      <c r="W20" s="3">
        <v>187017</v>
      </c>
      <c r="X20" s="1">
        <v>187017</v>
      </c>
      <c r="Y20" t="s">
        <v>100</v>
      </c>
      <c r="Z20" s="3" t="s">
        <v>171</v>
      </c>
      <c r="AA20" s="3" t="s">
        <v>67</v>
      </c>
      <c r="AB20" s="3" t="s">
        <v>144</v>
      </c>
      <c r="AG20" s="3" t="s">
        <v>53</v>
      </c>
      <c r="AI20" s="2" t="s">
        <v>69</v>
      </c>
      <c r="AJ20" s="2" t="s">
        <v>70</v>
      </c>
      <c r="AK20" s="2">
        <v>1080</v>
      </c>
      <c r="AL20">
        <v>384000</v>
      </c>
      <c r="AM20">
        <v>5.0999999999999996</v>
      </c>
      <c r="AN20" t="s">
        <v>172</v>
      </c>
      <c r="AO20" t="s">
        <v>72</v>
      </c>
      <c r="AP20">
        <v>1</v>
      </c>
      <c r="AQ20">
        <v>8</v>
      </c>
      <c r="AR20">
        <v>0</v>
      </c>
      <c r="AS20" t="s">
        <v>73</v>
      </c>
      <c r="AT20" s="3" t="s">
        <v>299</v>
      </c>
      <c r="AU20" s="6">
        <v>7.7731481481481485E-2</v>
      </c>
      <c r="AV20" s="3" t="s">
        <v>72</v>
      </c>
      <c r="AW20" s="3" t="s">
        <v>278</v>
      </c>
      <c r="AX20" s="3">
        <v>212562</v>
      </c>
    </row>
    <row r="21" spans="1:51" hidden="1" x14ac:dyDescent="0.25">
      <c r="A21" t="s">
        <v>300</v>
      </c>
      <c r="B21" t="s">
        <v>301</v>
      </c>
      <c r="C21" s="3" t="s">
        <v>302</v>
      </c>
      <c r="D21" s="3" t="s">
        <v>53</v>
      </c>
      <c r="E21" s="3" t="s">
        <v>303</v>
      </c>
      <c r="F21" s="3">
        <v>1344440132</v>
      </c>
      <c r="G21" s="3" t="s">
        <v>55</v>
      </c>
      <c r="H21" s="3" t="s">
        <v>304</v>
      </c>
      <c r="I21" s="3" t="s">
        <v>305</v>
      </c>
      <c r="J21" s="3" t="s">
        <v>306</v>
      </c>
      <c r="K21" t="s">
        <v>307</v>
      </c>
      <c r="L21" t="s">
        <v>60</v>
      </c>
      <c r="M21" t="s">
        <v>308</v>
      </c>
      <c r="O21" s="3">
        <v>2017</v>
      </c>
      <c r="P21" s="3" t="s">
        <v>309</v>
      </c>
      <c r="Q21" t="s">
        <v>310</v>
      </c>
      <c r="R21" s="3" t="b">
        <v>1</v>
      </c>
      <c r="S21" s="3" t="b">
        <v>1</v>
      </c>
      <c r="T21" t="s">
        <v>64</v>
      </c>
      <c r="U21" t="b">
        <v>1</v>
      </c>
      <c r="V21" s="3" t="s">
        <v>311</v>
      </c>
      <c r="W21" s="3">
        <v>470114</v>
      </c>
      <c r="X21" s="1">
        <v>470114</v>
      </c>
      <c r="Y21" t="s">
        <v>100</v>
      </c>
      <c r="Z21" s="3" t="s">
        <v>144</v>
      </c>
      <c r="AA21" s="3" t="s">
        <v>222</v>
      </c>
      <c r="AB21" s="3" t="s">
        <v>116</v>
      </c>
      <c r="AG21" s="3" t="s">
        <v>53</v>
      </c>
      <c r="AI21" s="2" t="s">
        <v>117</v>
      </c>
      <c r="AJ21" s="2" t="s">
        <v>70</v>
      </c>
      <c r="AK21" s="2">
        <v>720</v>
      </c>
      <c r="AL21">
        <v>0</v>
      </c>
      <c r="AM21">
        <v>2</v>
      </c>
      <c r="AN21" t="s">
        <v>71</v>
      </c>
      <c r="AO21" t="s">
        <v>72</v>
      </c>
      <c r="AP21">
        <v>1</v>
      </c>
      <c r="AQ21">
        <v>8</v>
      </c>
      <c r="AR21">
        <v>0</v>
      </c>
      <c r="AS21" t="s">
        <v>118</v>
      </c>
      <c r="AT21" s="3" t="s">
        <v>312</v>
      </c>
      <c r="AU21" s="6">
        <v>6.5011574074074069E-2</v>
      </c>
    </row>
    <row r="22" spans="1:51" hidden="1" x14ac:dyDescent="0.25">
      <c r="A22" t="s">
        <v>313</v>
      </c>
      <c r="B22" t="s">
        <v>314</v>
      </c>
      <c r="C22" s="3" t="s">
        <v>314</v>
      </c>
      <c r="D22" s="3" t="s">
        <v>53</v>
      </c>
      <c r="E22" s="3" t="s">
        <v>315</v>
      </c>
      <c r="F22" s="3">
        <v>1721013201</v>
      </c>
      <c r="G22" s="3" t="s">
        <v>55</v>
      </c>
      <c r="H22" s="3" t="s">
        <v>316</v>
      </c>
      <c r="J22" s="3" t="s">
        <v>317</v>
      </c>
      <c r="K22" t="s">
        <v>318</v>
      </c>
      <c r="L22" t="s">
        <v>60</v>
      </c>
      <c r="M22" t="s">
        <v>319</v>
      </c>
      <c r="O22" s="3">
        <v>2008</v>
      </c>
      <c r="Q22" t="s">
        <v>320</v>
      </c>
      <c r="R22" s="3" t="b">
        <v>1</v>
      </c>
      <c r="S22" s="3" t="b">
        <v>1</v>
      </c>
      <c r="T22" t="s">
        <v>64</v>
      </c>
      <c r="U22" t="b">
        <v>1</v>
      </c>
      <c r="V22" s="3" t="s">
        <v>321</v>
      </c>
      <c r="W22" s="3">
        <v>13989</v>
      </c>
      <c r="X22" s="1">
        <v>13989</v>
      </c>
      <c r="Y22" t="s">
        <v>186</v>
      </c>
      <c r="Z22" s="3" t="s">
        <v>144</v>
      </c>
      <c r="AA22" s="3" t="s">
        <v>115</v>
      </c>
      <c r="AB22" s="3" t="s">
        <v>171</v>
      </c>
      <c r="AG22" s="3" t="s">
        <v>53</v>
      </c>
      <c r="AI22" s="2" t="s">
        <v>69</v>
      </c>
      <c r="AJ22" s="2" t="s">
        <v>70</v>
      </c>
      <c r="AK22" s="2">
        <v>1080</v>
      </c>
      <c r="AL22">
        <v>0</v>
      </c>
      <c r="AM22">
        <v>5.0999999999999996</v>
      </c>
      <c r="AN22" t="s">
        <v>71</v>
      </c>
      <c r="AO22" t="s">
        <v>72</v>
      </c>
      <c r="AP22">
        <v>1</v>
      </c>
      <c r="AQ22">
        <v>8</v>
      </c>
      <c r="AR22">
        <v>0</v>
      </c>
      <c r="AS22" t="s">
        <v>73</v>
      </c>
      <c r="AT22" s="3" t="s">
        <v>322</v>
      </c>
      <c r="AU22" s="6">
        <v>6.0439814814814814E-2</v>
      </c>
    </row>
    <row r="23" spans="1:51" hidden="1" x14ac:dyDescent="0.25">
      <c r="A23" t="s">
        <v>323</v>
      </c>
      <c r="B23" t="s">
        <v>324</v>
      </c>
      <c r="C23" s="3" t="s">
        <v>324</v>
      </c>
      <c r="D23" s="3" t="s">
        <v>53</v>
      </c>
      <c r="E23" s="3" t="s">
        <v>325</v>
      </c>
      <c r="F23" s="3">
        <v>1727511395</v>
      </c>
      <c r="G23" s="3" t="s">
        <v>55</v>
      </c>
      <c r="H23" s="3" t="s">
        <v>326</v>
      </c>
      <c r="I23" s="3" t="s">
        <v>327</v>
      </c>
      <c r="J23" s="3" t="s">
        <v>328</v>
      </c>
      <c r="K23" t="s">
        <v>329</v>
      </c>
      <c r="L23" t="s">
        <v>60</v>
      </c>
      <c r="M23" t="s">
        <v>330</v>
      </c>
      <c r="O23" s="3">
        <v>2002</v>
      </c>
      <c r="P23" s="3" t="s">
        <v>331</v>
      </c>
      <c r="Q23" t="s">
        <v>332</v>
      </c>
      <c r="R23" s="3" t="b">
        <v>1</v>
      </c>
      <c r="S23" s="3" t="b">
        <v>1</v>
      </c>
      <c r="T23" t="s">
        <v>64</v>
      </c>
      <c r="U23" t="b">
        <v>1</v>
      </c>
      <c r="V23" s="3" t="s">
        <v>333</v>
      </c>
      <c r="W23" s="3">
        <v>1429</v>
      </c>
      <c r="X23" s="1">
        <v>1429</v>
      </c>
      <c r="Y23" t="s">
        <v>100</v>
      </c>
      <c r="Z23" s="3" t="s">
        <v>171</v>
      </c>
      <c r="AA23" s="3" t="s">
        <v>101</v>
      </c>
      <c r="AG23" s="3" t="s">
        <v>53</v>
      </c>
      <c r="AI23" s="2" t="s">
        <v>117</v>
      </c>
      <c r="AJ23" s="2" t="s">
        <v>70</v>
      </c>
      <c r="AK23" s="2">
        <v>720</v>
      </c>
      <c r="AL23">
        <v>0</v>
      </c>
      <c r="AM23">
        <v>2</v>
      </c>
      <c r="AN23" t="s">
        <v>71</v>
      </c>
      <c r="AO23" t="s">
        <v>72</v>
      </c>
      <c r="AP23">
        <v>1</v>
      </c>
      <c r="AQ23">
        <v>8</v>
      </c>
      <c r="AR23">
        <v>0</v>
      </c>
      <c r="AS23" t="s">
        <v>118</v>
      </c>
      <c r="AT23" s="3" t="s">
        <v>334</v>
      </c>
      <c r="AU23" s="6">
        <v>9.357638888888889E-2</v>
      </c>
    </row>
    <row r="24" spans="1:51" hidden="1" x14ac:dyDescent="0.25">
      <c r="A24" t="s">
        <v>335</v>
      </c>
      <c r="B24" t="s">
        <v>336</v>
      </c>
      <c r="C24" s="3" t="s">
        <v>336</v>
      </c>
      <c r="D24" s="3" t="s">
        <v>53</v>
      </c>
      <c r="E24" s="3" t="s">
        <v>337</v>
      </c>
      <c r="F24" s="3">
        <v>2840098269</v>
      </c>
      <c r="G24" s="3" t="s">
        <v>55</v>
      </c>
      <c r="H24" s="3" t="s">
        <v>338</v>
      </c>
      <c r="I24" s="3" t="s">
        <v>339</v>
      </c>
      <c r="J24" s="3" t="s">
        <v>340</v>
      </c>
      <c r="K24" t="s">
        <v>341</v>
      </c>
      <c r="L24" t="s">
        <v>60</v>
      </c>
      <c r="M24" t="s">
        <v>342</v>
      </c>
      <c r="O24" s="3">
        <v>2014</v>
      </c>
      <c r="P24" s="3" t="s">
        <v>343</v>
      </c>
      <c r="Q24" t="s">
        <v>344</v>
      </c>
      <c r="R24" s="3" t="b">
        <v>1</v>
      </c>
      <c r="S24" s="3" t="b">
        <v>1</v>
      </c>
      <c r="T24" t="s">
        <v>64</v>
      </c>
      <c r="U24" t="b">
        <v>1</v>
      </c>
      <c r="V24" s="3" t="s">
        <v>345</v>
      </c>
      <c r="W24" s="3">
        <v>192102</v>
      </c>
      <c r="X24" s="1">
        <v>192102</v>
      </c>
      <c r="Y24" t="s">
        <v>186</v>
      </c>
      <c r="Z24" s="3" t="s">
        <v>144</v>
      </c>
      <c r="AA24" s="3" t="s">
        <v>101</v>
      </c>
      <c r="AB24" s="3" t="s">
        <v>116</v>
      </c>
      <c r="AG24" s="3" t="s">
        <v>53</v>
      </c>
      <c r="AI24" s="2" t="s">
        <v>69</v>
      </c>
      <c r="AJ24" s="2" t="s">
        <v>70</v>
      </c>
      <c r="AK24" s="2">
        <v>1080</v>
      </c>
      <c r="AL24">
        <v>0</v>
      </c>
      <c r="AM24">
        <v>5.0999999999999996</v>
      </c>
      <c r="AN24" t="s">
        <v>71</v>
      </c>
      <c r="AO24" t="s">
        <v>72</v>
      </c>
      <c r="AP24">
        <v>1</v>
      </c>
      <c r="AQ24">
        <v>10</v>
      </c>
      <c r="AR24">
        <v>0</v>
      </c>
      <c r="AS24" t="s">
        <v>276</v>
      </c>
      <c r="AT24" s="3" t="s">
        <v>346</v>
      </c>
      <c r="AU24" s="6">
        <v>8.4942129629629631E-2</v>
      </c>
      <c r="AV24" s="3" t="s">
        <v>72</v>
      </c>
    </row>
    <row r="25" spans="1:51" hidden="1" x14ac:dyDescent="0.25">
      <c r="A25" t="s">
        <v>347</v>
      </c>
      <c r="B25" t="s">
        <v>348</v>
      </c>
      <c r="C25" s="3" t="s">
        <v>348</v>
      </c>
      <c r="D25" s="3" t="s">
        <v>53</v>
      </c>
      <c r="E25" s="3" t="s">
        <v>349</v>
      </c>
      <c r="F25" s="3">
        <v>1642091313</v>
      </c>
      <c r="G25" s="3" t="s">
        <v>55</v>
      </c>
      <c r="H25" s="3" t="s">
        <v>350</v>
      </c>
      <c r="I25" s="3" t="s">
        <v>351</v>
      </c>
      <c r="J25" s="3" t="s">
        <v>352</v>
      </c>
      <c r="K25" t="s">
        <v>353</v>
      </c>
      <c r="L25" t="s">
        <v>60</v>
      </c>
      <c r="M25" t="s">
        <v>354</v>
      </c>
      <c r="N25" s="3" t="s">
        <v>355</v>
      </c>
      <c r="O25" s="3">
        <v>2011</v>
      </c>
      <c r="P25" s="3" t="s">
        <v>356</v>
      </c>
      <c r="Q25" t="s">
        <v>220</v>
      </c>
      <c r="R25" s="3" t="b">
        <v>1</v>
      </c>
      <c r="S25" s="3" t="b">
        <v>1</v>
      </c>
      <c r="T25" t="s">
        <v>64</v>
      </c>
      <c r="U25" t="b">
        <v>1</v>
      </c>
      <c r="V25" s="3" t="s">
        <v>357</v>
      </c>
      <c r="W25" s="3">
        <v>62206</v>
      </c>
      <c r="X25" s="1">
        <v>62206</v>
      </c>
      <c r="Y25" t="s">
        <v>100</v>
      </c>
      <c r="Z25" s="3" t="s">
        <v>144</v>
      </c>
      <c r="AA25" s="3" t="s">
        <v>115</v>
      </c>
      <c r="AB25" s="3" t="s">
        <v>67</v>
      </c>
      <c r="AG25" s="3" t="s">
        <v>53</v>
      </c>
      <c r="AI25" s="2" t="s">
        <v>69</v>
      </c>
      <c r="AJ25" s="2" t="s">
        <v>70</v>
      </c>
      <c r="AK25" s="2">
        <v>1080</v>
      </c>
      <c r="AL25">
        <v>0</v>
      </c>
      <c r="AM25">
        <v>5.0999999999999996</v>
      </c>
      <c r="AN25" t="s">
        <v>71</v>
      </c>
      <c r="AO25" t="s">
        <v>72</v>
      </c>
      <c r="AP25">
        <v>1</v>
      </c>
      <c r="AQ25">
        <v>8</v>
      </c>
      <c r="AR25">
        <v>0</v>
      </c>
      <c r="AS25" t="s">
        <v>73</v>
      </c>
      <c r="AT25" s="3" t="s">
        <v>103</v>
      </c>
      <c r="AU25" s="6">
        <v>5.7673611111111113E-2</v>
      </c>
    </row>
    <row r="26" spans="1:51" hidden="1" x14ac:dyDescent="0.25">
      <c r="A26" t="s">
        <v>358</v>
      </c>
      <c r="B26">
        <v>300</v>
      </c>
      <c r="C26" s="3">
        <v>300</v>
      </c>
      <c r="D26" s="3" t="s">
        <v>53</v>
      </c>
      <c r="E26" s="3">
        <v>300</v>
      </c>
      <c r="F26" s="3">
        <v>2321886137</v>
      </c>
      <c r="G26" s="3" t="s">
        <v>55</v>
      </c>
      <c r="H26" s="3" t="s">
        <v>359</v>
      </c>
      <c r="I26" s="3" t="s">
        <v>360</v>
      </c>
      <c r="J26" s="3" t="s">
        <v>361</v>
      </c>
      <c r="K26" t="s">
        <v>362</v>
      </c>
      <c r="L26" t="s">
        <v>60</v>
      </c>
      <c r="M26" t="s">
        <v>363</v>
      </c>
      <c r="N26" s="3" t="s">
        <v>364</v>
      </c>
      <c r="O26" s="3">
        <v>2007</v>
      </c>
      <c r="P26" s="3" t="s">
        <v>365</v>
      </c>
      <c r="Q26" t="s">
        <v>366</v>
      </c>
      <c r="R26" s="3" t="b">
        <v>1</v>
      </c>
      <c r="S26" s="3" t="b">
        <v>1</v>
      </c>
      <c r="T26" t="s">
        <v>64</v>
      </c>
      <c r="U26" t="b">
        <v>1</v>
      </c>
      <c r="V26" s="3" t="s">
        <v>367</v>
      </c>
      <c r="W26" s="3">
        <v>1271</v>
      </c>
      <c r="X26" s="1">
        <v>1271</v>
      </c>
      <c r="Y26" t="s">
        <v>100</v>
      </c>
      <c r="Z26" s="3" t="s">
        <v>144</v>
      </c>
      <c r="AA26" s="3" t="s">
        <v>115</v>
      </c>
      <c r="AB26" s="3" t="s">
        <v>158</v>
      </c>
      <c r="AG26" s="3" t="s">
        <v>53</v>
      </c>
      <c r="AI26" s="2" t="s">
        <v>69</v>
      </c>
      <c r="AJ26" s="2" t="s">
        <v>70</v>
      </c>
      <c r="AK26" s="2">
        <v>1080</v>
      </c>
      <c r="AL26">
        <v>448000</v>
      </c>
      <c r="AM26">
        <v>5.0999999999999996</v>
      </c>
      <c r="AN26" t="s">
        <v>172</v>
      </c>
      <c r="AP26">
        <v>1</v>
      </c>
      <c r="AQ26">
        <v>8</v>
      </c>
      <c r="AR26">
        <v>0</v>
      </c>
      <c r="AS26" t="s">
        <v>276</v>
      </c>
      <c r="AT26" s="3" t="s">
        <v>103</v>
      </c>
      <c r="AU26" s="6">
        <v>8.099537037037037E-2</v>
      </c>
      <c r="AV26" s="3" t="s">
        <v>368</v>
      </c>
      <c r="AW26" s="3" t="s">
        <v>369</v>
      </c>
      <c r="AX26" s="3">
        <v>125570</v>
      </c>
      <c r="AY26">
        <v>2006</v>
      </c>
    </row>
    <row r="27" spans="1:51" hidden="1" x14ac:dyDescent="0.25">
      <c r="A27" t="s">
        <v>370</v>
      </c>
      <c r="B27" t="s">
        <v>371</v>
      </c>
      <c r="C27" s="3" t="s">
        <v>371</v>
      </c>
      <c r="D27" s="3" t="s">
        <v>53</v>
      </c>
      <c r="E27" s="3" t="s">
        <v>372</v>
      </c>
      <c r="F27" s="3">
        <v>2308837926</v>
      </c>
      <c r="G27" s="3" t="s">
        <v>55</v>
      </c>
      <c r="H27" s="3" t="s">
        <v>373</v>
      </c>
      <c r="I27" s="3" t="s">
        <v>374</v>
      </c>
      <c r="J27" s="3" t="s">
        <v>375</v>
      </c>
      <c r="K27" t="s">
        <v>374</v>
      </c>
      <c r="L27" t="s">
        <v>60</v>
      </c>
      <c r="M27" t="s">
        <v>376</v>
      </c>
      <c r="N27" s="3" t="s">
        <v>377</v>
      </c>
      <c r="O27" s="3">
        <v>2014</v>
      </c>
      <c r="P27" s="3" t="s">
        <v>378</v>
      </c>
      <c r="Q27" t="s">
        <v>379</v>
      </c>
      <c r="R27" s="3" t="b">
        <v>1</v>
      </c>
      <c r="S27" s="3" t="b">
        <v>1</v>
      </c>
      <c r="T27" t="s">
        <v>64</v>
      </c>
      <c r="U27" t="b">
        <v>1</v>
      </c>
      <c r="V27" s="3" t="s">
        <v>380</v>
      </c>
      <c r="W27" s="3">
        <v>53182</v>
      </c>
      <c r="X27" s="1">
        <v>53182</v>
      </c>
      <c r="Y27" t="s">
        <v>100</v>
      </c>
      <c r="Z27" s="3" t="s">
        <v>144</v>
      </c>
      <c r="AA27" s="3" t="s">
        <v>101</v>
      </c>
      <c r="AB27" s="3" t="s">
        <v>158</v>
      </c>
      <c r="AG27" s="3" t="s">
        <v>53</v>
      </c>
      <c r="AI27" s="2" t="s">
        <v>69</v>
      </c>
      <c r="AJ27" s="2" t="s">
        <v>70</v>
      </c>
      <c r="AK27" s="2">
        <v>1080</v>
      </c>
      <c r="AL27">
        <v>0</v>
      </c>
      <c r="AM27">
        <v>7.1</v>
      </c>
      <c r="AN27" t="s">
        <v>381</v>
      </c>
      <c r="AO27" t="s">
        <v>72</v>
      </c>
      <c r="AP27">
        <v>1</v>
      </c>
      <c r="AQ27">
        <v>10</v>
      </c>
      <c r="AR27">
        <v>0</v>
      </c>
      <c r="AS27" t="s">
        <v>276</v>
      </c>
      <c r="AT27" s="3" t="s">
        <v>103</v>
      </c>
      <c r="AU27" s="6">
        <v>7.1249999999999994E-2</v>
      </c>
      <c r="AV27" s="3" t="s">
        <v>72</v>
      </c>
      <c r="AW27" s="3" t="s">
        <v>369</v>
      </c>
      <c r="AX27" s="3">
        <v>125570</v>
      </c>
    </row>
    <row r="28" spans="1:51" hidden="1" x14ac:dyDescent="0.25">
      <c r="A28" t="s">
        <v>382</v>
      </c>
      <c r="B28" t="s">
        <v>383</v>
      </c>
      <c r="C28" s="3" t="s">
        <v>383</v>
      </c>
      <c r="D28" s="3" t="s">
        <v>53</v>
      </c>
      <c r="E28" s="3" t="s">
        <v>384</v>
      </c>
      <c r="F28" s="3">
        <v>1826487106</v>
      </c>
      <c r="G28" s="3" t="s">
        <v>55</v>
      </c>
      <c r="H28" s="3" t="s">
        <v>385</v>
      </c>
      <c r="I28" s="3" t="s">
        <v>386</v>
      </c>
      <c r="J28" s="3" t="s">
        <v>387</v>
      </c>
      <c r="K28" t="s">
        <v>388</v>
      </c>
      <c r="L28" t="s">
        <v>60</v>
      </c>
      <c r="M28" t="s">
        <v>389</v>
      </c>
      <c r="N28" s="3" t="s">
        <v>390</v>
      </c>
      <c r="O28" s="3">
        <v>2007</v>
      </c>
      <c r="P28" s="3" t="s">
        <v>391</v>
      </c>
      <c r="Q28" t="s">
        <v>392</v>
      </c>
      <c r="R28" s="3" t="b">
        <v>1</v>
      </c>
      <c r="S28" s="3" t="b">
        <v>1</v>
      </c>
      <c r="T28" t="s">
        <v>64</v>
      </c>
      <c r="U28" t="b">
        <v>1</v>
      </c>
      <c r="V28" s="3" t="s">
        <v>393</v>
      </c>
      <c r="W28" s="3">
        <v>5176</v>
      </c>
      <c r="X28" s="1">
        <v>5176</v>
      </c>
      <c r="Y28" t="s">
        <v>100</v>
      </c>
      <c r="Z28" s="3" t="s">
        <v>68</v>
      </c>
      <c r="AG28" s="3" t="s">
        <v>53</v>
      </c>
      <c r="AI28" s="2" t="s">
        <v>69</v>
      </c>
      <c r="AJ28" s="2" t="s">
        <v>70</v>
      </c>
      <c r="AK28" s="2">
        <v>1080</v>
      </c>
      <c r="AL28">
        <v>0</v>
      </c>
      <c r="AM28">
        <v>2</v>
      </c>
      <c r="AN28" t="s">
        <v>71</v>
      </c>
      <c r="AO28" t="s">
        <v>72</v>
      </c>
      <c r="AP28">
        <v>1</v>
      </c>
      <c r="AQ28">
        <v>8</v>
      </c>
      <c r="AR28">
        <v>0</v>
      </c>
      <c r="AS28" t="s">
        <v>73</v>
      </c>
      <c r="AT28" s="3" t="s">
        <v>103</v>
      </c>
      <c r="AU28" s="6">
        <v>8.5069444444444448E-2</v>
      </c>
    </row>
    <row r="29" spans="1:51" hidden="1" x14ac:dyDescent="0.25">
      <c r="A29" t="s">
        <v>394</v>
      </c>
      <c r="B29" t="s">
        <v>395</v>
      </c>
      <c r="C29" s="3" t="s">
        <v>395</v>
      </c>
      <c r="D29" s="3" t="s">
        <v>53</v>
      </c>
      <c r="E29" s="3" t="s">
        <v>396</v>
      </c>
      <c r="F29" s="3">
        <v>1983049328</v>
      </c>
      <c r="G29" s="3" t="s">
        <v>55</v>
      </c>
      <c r="H29" s="3" t="s">
        <v>397</v>
      </c>
      <c r="I29" s="3" t="s">
        <v>398</v>
      </c>
      <c r="J29" s="3" t="s">
        <v>399</v>
      </c>
      <c r="K29" t="s">
        <v>400</v>
      </c>
      <c r="L29" t="s">
        <v>60</v>
      </c>
      <c r="M29" t="s">
        <v>401</v>
      </c>
      <c r="O29" s="3">
        <v>2013</v>
      </c>
      <c r="P29" s="3" t="s">
        <v>402</v>
      </c>
      <c r="Q29" t="s">
        <v>403</v>
      </c>
      <c r="R29" s="3" t="b">
        <v>1</v>
      </c>
      <c r="S29" s="3" t="b">
        <v>1</v>
      </c>
      <c r="T29" t="s">
        <v>64</v>
      </c>
      <c r="U29" t="b">
        <v>1</v>
      </c>
      <c r="V29" s="3" t="s">
        <v>404</v>
      </c>
      <c r="W29" s="3">
        <v>64686</v>
      </c>
      <c r="X29" s="1">
        <v>64686</v>
      </c>
      <c r="Y29" t="s">
        <v>186</v>
      </c>
      <c r="Z29" s="3" t="s">
        <v>101</v>
      </c>
      <c r="AA29" s="3" t="s">
        <v>144</v>
      </c>
      <c r="AB29" s="3" t="s">
        <v>405</v>
      </c>
      <c r="AG29" s="3" t="s">
        <v>53</v>
      </c>
      <c r="AI29" s="2" t="s">
        <v>69</v>
      </c>
      <c r="AJ29" s="2" t="s">
        <v>70</v>
      </c>
      <c r="AK29" s="2">
        <v>1080</v>
      </c>
      <c r="AL29">
        <v>0</v>
      </c>
      <c r="AM29">
        <v>5.0999999999999996</v>
      </c>
      <c r="AN29" t="s">
        <v>71</v>
      </c>
      <c r="AO29" t="s">
        <v>72</v>
      </c>
      <c r="AP29">
        <v>1</v>
      </c>
      <c r="AQ29">
        <v>10</v>
      </c>
      <c r="AR29">
        <v>0</v>
      </c>
      <c r="AS29" t="s">
        <v>406</v>
      </c>
      <c r="AT29" s="3" t="s">
        <v>103</v>
      </c>
      <c r="AU29" s="6">
        <v>8.2442129629629629E-2</v>
      </c>
      <c r="AW29" s="3" t="s">
        <v>407</v>
      </c>
      <c r="AX29" s="3">
        <v>732461</v>
      </c>
    </row>
    <row r="30" spans="1:51" hidden="1" x14ac:dyDescent="0.25">
      <c r="A30" t="s">
        <v>408</v>
      </c>
      <c r="B30" t="s">
        <v>409</v>
      </c>
      <c r="C30" s="3" t="s">
        <v>409</v>
      </c>
      <c r="D30" s="3" t="s">
        <v>53</v>
      </c>
      <c r="E30" s="3" t="s">
        <v>410</v>
      </c>
      <c r="F30" s="3">
        <v>2382527030</v>
      </c>
      <c r="G30" s="3" t="s">
        <v>55</v>
      </c>
      <c r="H30" s="3" t="s">
        <v>411</v>
      </c>
      <c r="I30" s="3" t="s">
        <v>412</v>
      </c>
      <c r="J30" s="3" t="s">
        <v>413</v>
      </c>
      <c r="K30" t="s">
        <v>414</v>
      </c>
      <c r="L30" t="s">
        <v>60</v>
      </c>
      <c r="M30" t="s">
        <v>415</v>
      </c>
      <c r="O30" s="3">
        <v>1982</v>
      </c>
      <c r="P30" s="3" t="s">
        <v>416</v>
      </c>
      <c r="Q30" t="s">
        <v>156</v>
      </c>
      <c r="R30" s="3" t="b">
        <v>1</v>
      </c>
      <c r="S30" s="3" t="b">
        <v>1</v>
      </c>
      <c r="T30" t="s">
        <v>64</v>
      </c>
      <c r="U30" t="b">
        <v>1</v>
      </c>
      <c r="V30" s="3" t="s">
        <v>417</v>
      </c>
      <c r="W30" s="3">
        <v>150</v>
      </c>
      <c r="X30" s="1">
        <v>150</v>
      </c>
      <c r="Y30" t="s">
        <v>100</v>
      </c>
      <c r="Z30" s="3" t="s">
        <v>116</v>
      </c>
      <c r="AA30" s="3" t="s">
        <v>144</v>
      </c>
      <c r="AB30" s="3" t="s">
        <v>67</v>
      </c>
      <c r="AC30" s="3" t="s">
        <v>171</v>
      </c>
      <c r="AD30" s="3" t="s">
        <v>101</v>
      </c>
      <c r="AG30" s="3" t="s">
        <v>53</v>
      </c>
      <c r="AI30" s="2" t="s">
        <v>69</v>
      </c>
      <c r="AJ30" s="2" t="s">
        <v>70</v>
      </c>
      <c r="AK30" s="2">
        <v>1080</v>
      </c>
      <c r="AL30">
        <v>0</v>
      </c>
      <c r="AM30">
        <v>2</v>
      </c>
      <c r="AN30" t="s">
        <v>71</v>
      </c>
      <c r="AO30" t="s">
        <v>72</v>
      </c>
      <c r="AP30">
        <v>1</v>
      </c>
      <c r="AQ30">
        <v>8</v>
      </c>
      <c r="AR30">
        <v>0</v>
      </c>
      <c r="AS30" t="s">
        <v>118</v>
      </c>
      <c r="AT30" s="3" t="s">
        <v>87</v>
      </c>
      <c r="AU30" s="6">
        <v>6.7083333333333328E-2</v>
      </c>
      <c r="AW30" s="3" t="s">
        <v>418</v>
      </c>
      <c r="AX30" s="3">
        <v>93295</v>
      </c>
    </row>
    <row r="31" spans="1:51" hidden="1" x14ac:dyDescent="0.25">
      <c r="A31" t="s">
        <v>419</v>
      </c>
      <c r="B31" t="s">
        <v>420</v>
      </c>
      <c r="C31" s="3" t="s">
        <v>420</v>
      </c>
      <c r="D31" s="3" t="s">
        <v>53</v>
      </c>
      <c r="E31" s="3" t="s">
        <v>421</v>
      </c>
      <c r="F31" s="3">
        <v>2516183259</v>
      </c>
      <c r="G31" s="3" t="s">
        <v>55</v>
      </c>
      <c r="H31" s="3" t="s">
        <v>422</v>
      </c>
      <c r="I31" s="3" t="s">
        <v>423</v>
      </c>
      <c r="J31" s="3" t="s">
        <v>424</v>
      </c>
      <c r="L31" t="s">
        <v>60</v>
      </c>
      <c r="M31" t="s">
        <v>425</v>
      </c>
      <c r="O31" s="3">
        <v>2011</v>
      </c>
      <c r="P31" s="3" t="s">
        <v>426</v>
      </c>
      <c r="Q31" t="s">
        <v>427</v>
      </c>
      <c r="R31" s="3" t="b">
        <v>1</v>
      </c>
      <c r="S31" s="3" t="b">
        <v>1</v>
      </c>
      <c r="T31" t="s">
        <v>64</v>
      </c>
      <c r="U31" t="b">
        <v>1</v>
      </c>
      <c r="V31" s="3" t="s">
        <v>428</v>
      </c>
      <c r="W31" s="3">
        <v>50601</v>
      </c>
      <c r="X31" s="1">
        <v>50601</v>
      </c>
      <c r="Y31" t="s">
        <v>100</v>
      </c>
      <c r="Z31" s="3" t="s">
        <v>158</v>
      </c>
      <c r="AA31" s="3" t="s">
        <v>101</v>
      </c>
      <c r="AG31" s="3" t="s">
        <v>53</v>
      </c>
      <c r="AI31" s="2" t="s">
        <v>69</v>
      </c>
      <c r="AJ31" s="2" t="s">
        <v>70</v>
      </c>
      <c r="AK31" s="2">
        <v>1080</v>
      </c>
      <c r="AL31">
        <v>192000</v>
      </c>
      <c r="AM31">
        <v>2</v>
      </c>
      <c r="AN31" t="s">
        <v>172</v>
      </c>
      <c r="AO31" t="s">
        <v>72</v>
      </c>
      <c r="AP31">
        <v>1</v>
      </c>
      <c r="AQ31">
        <v>8</v>
      </c>
      <c r="AR31">
        <v>0</v>
      </c>
      <c r="AS31" t="s">
        <v>118</v>
      </c>
      <c r="AT31" s="3" t="s">
        <v>103</v>
      </c>
      <c r="AU31" s="6">
        <v>7.2939814814814818E-2</v>
      </c>
    </row>
    <row r="32" spans="1:51" hidden="1" x14ac:dyDescent="0.25">
      <c r="A32" t="s">
        <v>429</v>
      </c>
      <c r="B32" t="s">
        <v>430</v>
      </c>
      <c r="C32" s="3" t="s">
        <v>430</v>
      </c>
      <c r="D32" s="3" t="s">
        <v>53</v>
      </c>
      <c r="E32" s="3" t="s">
        <v>431</v>
      </c>
      <c r="F32" s="3">
        <v>2047682920</v>
      </c>
      <c r="G32" s="3" t="s">
        <v>55</v>
      </c>
      <c r="H32" s="3" t="s">
        <v>432</v>
      </c>
      <c r="I32" s="3" t="s">
        <v>433</v>
      </c>
      <c r="J32" s="3" t="s">
        <v>434</v>
      </c>
      <c r="K32" t="s">
        <v>435</v>
      </c>
      <c r="L32" t="s">
        <v>60</v>
      </c>
      <c r="M32" t="s">
        <v>436</v>
      </c>
      <c r="O32" s="3">
        <v>2004</v>
      </c>
      <c r="P32" s="3" t="s">
        <v>437</v>
      </c>
      <c r="Q32" t="s">
        <v>220</v>
      </c>
      <c r="R32" s="3" t="b">
        <v>1</v>
      </c>
      <c r="S32" s="3" t="b">
        <v>1</v>
      </c>
      <c r="T32" t="s">
        <v>64</v>
      </c>
      <c r="U32" t="b">
        <v>1</v>
      </c>
      <c r="V32" s="3" t="s">
        <v>438</v>
      </c>
      <c r="W32" s="3">
        <v>1824</v>
      </c>
      <c r="X32" s="1">
        <v>1824</v>
      </c>
      <c r="Y32" t="s">
        <v>186</v>
      </c>
      <c r="Z32" s="3" t="s">
        <v>67</v>
      </c>
      <c r="AA32" s="3" t="s">
        <v>439</v>
      </c>
      <c r="AG32" s="3" t="s">
        <v>53</v>
      </c>
      <c r="AI32" s="2" t="s">
        <v>69</v>
      </c>
      <c r="AJ32" s="2" t="s">
        <v>70</v>
      </c>
      <c r="AK32" s="2">
        <v>1080</v>
      </c>
      <c r="AL32">
        <v>0</v>
      </c>
      <c r="AM32">
        <v>5.0999999999999996</v>
      </c>
      <c r="AN32" t="s">
        <v>71</v>
      </c>
      <c r="AO32" t="s">
        <v>72</v>
      </c>
      <c r="AP32">
        <v>1</v>
      </c>
      <c r="AQ32">
        <v>10</v>
      </c>
      <c r="AR32">
        <v>0</v>
      </c>
      <c r="AS32" t="s">
        <v>406</v>
      </c>
      <c r="AT32" s="3" t="s">
        <v>103</v>
      </c>
      <c r="AU32" s="6">
        <v>6.8784722222222219E-2</v>
      </c>
      <c r="AV32" s="3" t="s">
        <v>72</v>
      </c>
    </row>
    <row r="33" spans="1:51" hidden="1" x14ac:dyDescent="0.25">
      <c r="A33" t="s">
        <v>440</v>
      </c>
      <c r="B33" t="s">
        <v>441</v>
      </c>
      <c r="C33" s="3" t="s">
        <v>441</v>
      </c>
      <c r="D33" s="3" t="s">
        <v>53</v>
      </c>
      <c r="E33" s="3" t="s">
        <v>442</v>
      </c>
      <c r="F33" s="3">
        <v>3144823442</v>
      </c>
      <c r="G33" s="3" t="s">
        <v>55</v>
      </c>
      <c r="H33" s="3" t="s">
        <v>443</v>
      </c>
      <c r="K33" t="s">
        <v>444</v>
      </c>
      <c r="L33" t="s">
        <v>60</v>
      </c>
      <c r="M33" t="s">
        <v>445</v>
      </c>
      <c r="N33" s="3" t="s">
        <v>446</v>
      </c>
      <c r="O33" s="3">
        <v>2019</v>
      </c>
      <c r="P33" s="3" t="s">
        <v>447</v>
      </c>
      <c r="Q33" t="s">
        <v>448</v>
      </c>
      <c r="R33" s="3" t="b">
        <v>1</v>
      </c>
      <c r="S33" s="3" t="b">
        <v>1</v>
      </c>
      <c r="T33" t="s">
        <v>64</v>
      </c>
      <c r="U33" t="b">
        <v>1</v>
      </c>
      <c r="V33" s="3" t="s">
        <v>449</v>
      </c>
      <c r="W33" s="3">
        <v>509967</v>
      </c>
      <c r="X33" s="1">
        <v>509967</v>
      </c>
      <c r="Y33" t="s">
        <v>100</v>
      </c>
      <c r="Z33" s="3" t="s">
        <v>144</v>
      </c>
      <c r="AA33" s="3" t="s">
        <v>67</v>
      </c>
      <c r="AB33" s="3" t="s">
        <v>116</v>
      </c>
      <c r="AG33" s="3" t="s">
        <v>53</v>
      </c>
      <c r="AI33" s="2" t="s">
        <v>69</v>
      </c>
      <c r="AJ33" s="2" t="s">
        <v>70</v>
      </c>
      <c r="AK33" s="2">
        <v>1080</v>
      </c>
      <c r="AL33">
        <v>0</v>
      </c>
      <c r="AM33">
        <v>2</v>
      </c>
      <c r="AN33" t="s">
        <v>71</v>
      </c>
      <c r="AO33" t="s">
        <v>72</v>
      </c>
      <c r="AP33">
        <v>1</v>
      </c>
      <c r="AQ33">
        <v>8</v>
      </c>
      <c r="AR33">
        <v>0</v>
      </c>
      <c r="AS33" t="s">
        <v>118</v>
      </c>
      <c r="AT33" s="3" t="s">
        <v>87</v>
      </c>
      <c r="AU33" s="6">
        <v>8.9490740740740746E-2</v>
      </c>
    </row>
    <row r="34" spans="1:51" hidden="1" x14ac:dyDescent="0.25">
      <c r="A34" t="s">
        <v>450</v>
      </c>
      <c r="B34" t="s">
        <v>451</v>
      </c>
      <c r="C34" s="3" t="s">
        <v>451</v>
      </c>
      <c r="D34" s="3" t="s">
        <v>53</v>
      </c>
      <c r="E34" s="3" t="s">
        <v>452</v>
      </c>
      <c r="F34" s="3">
        <v>2149966413</v>
      </c>
      <c r="G34" s="3" t="s">
        <v>55</v>
      </c>
      <c r="H34" s="3" t="s">
        <v>453</v>
      </c>
      <c r="I34" s="3" t="s">
        <v>454</v>
      </c>
      <c r="J34" s="3" t="s">
        <v>455</v>
      </c>
      <c r="K34" t="s">
        <v>456</v>
      </c>
      <c r="L34" t="s">
        <v>60</v>
      </c>
      <c r="M34" t="s">
        <v>457</v>
      </c>
      <c r="O34" s="3">
        <v>1997</v>
      </c>
      <c r="P34" s="3" t="s">
        <v>458</v>
      </c>
      <c r="Q34" t="s">
        <v>459</v>
      </c>
      <c r="R34" s="3" t="b">
        <v>1</v>
      </c>
      <c r="S34" s="3" t="b">
        <v>1</v>
      </c>
      <c r="T34" t="s">
        <v>64</v>
      </c>
      <c r="U34" t="b">
        <v>1</v>
      </c>
      <c r="V34" s="3" t="s">
        <v>460</v>
      </c>
      <c r="W34" s="3">
        <v>13982</v>
      </c>
      <c r="X34" s="1">
        <v>13982</v>
      </c>
      <c r="Y34" t="s">
        <v>100</v>
      </c>
      <c r="Z34" s="3" t="s">
        <v>67</v>
      </c>
      <c r="AA34" s="3" t="s">
        <v>171</v>
      </c>
      <c r="AG34" s="3" t="s">
        <v>53</v>
      </c>
      <c r="AI34" s="2" t="s">
        <v>117</v>
      </c>
      <c r="AJ34" s="2" t="s">
        <v>70</v>
      </c>
      <c r="AK34" s="2">
        <v>720</v>
      </c>
      <c r="AL34">
        <v>448000</v>
      </c>
      <c r="AM34">
        <v>5.0999999999999996</v>
      </c>
      <c r="AN34" t="s">
        <v>172</v>
      </c>
      <c r="AO34" t="s">
        <v>72</v>
      </c>
      <c r="AP34">
        <v>1</v>
      </c>
      <c r="AQ34">
        <v>8</v>
      </c>
      <c r="AR34">
        <v>0</v>
      </c>
      <c r="AS34" t="s">
        <v>73</v>
      </c>
      <c r="AT34" s="3" t="s">
        <v>461</v>
      </c>
      <c r="AU34" s="6">
        <v>6.6145833333333334E-2</v>
      </c>
      <c r="AV34" s="3" t="s">
        <v>72</v>
      </c>
    </row>
    <row r="35" spans="1:51" hidden="1" x14ac:dyDescent="0.25">
      <c r="A35" t="s">
        <v>462</v>
      </c>
      <c r="B35" t="s">
        <v>463</v>
      </c>
      <c r="C35" s="3" t="s">
        <v>463</v>
      </c>
      <c r="D35" s="3" t="s">
        <v>53</v>
      </c>
      <c r="E35" s="3" t="s">
        <v>464</v>
      </c>
      <c r="F35" s="3">
        <v>2217422854</v>
      </c>
      <c r="G35" s="3" t="s">
        <v>55</v>
      </c>
      <c r="H35" s="3" t="s">
        <v>465</v>
      </c>
      <c r="I35" s="3" t="s">
        <v>466</v>
      </c>
      <c r="J35" s="3" t="s">
        <v>467</v>
      </c>
      <c r="K35" t="s">
        <v>468</v>
      </c>
      <c r="L35" t="s">
        <v>60</v>
      </c>
      <c r="M35" t="s">
        <v>469</v>
      </c>
      <c r="O35" s="3">
        <v>1999</v>
      </c>
      <c r="P35" s="3" t="s">
        <v>470</v>
      </c>
      <c r="Q35" t="s">
        <v>471</v>
      </c>
      <c r="R35" s="3" t="b">
        <v>1</v>
      </c>
      <c r="S35" s="3" t="b">
        <v>1</v>
      </c>
      <c r="T35" t="s">
        <v>64</v>
      </c>
      <c r="U35" t="b">
        <v>1</v>
      </c>
      <c r="V35" s="3" t="s">
        <v>472</v>
      </c>
      <c r="W35" s="3">
        <v>8224</v>
      </c>
      <c r="X35" s="1">
        <v>8224</v>
      </c>
      <c r="Y35" t="s">
        <v>100</v>
      </c>
      <c r="Z35" s="3" t="s">
        <v>116</v>
      </c>
      <c r="AA35" s="3" t="s">
        <v>171</v>
      </c>
      <c r="AB35" s="3" t="s">
        <v>473</v>
      </c>
      <c r="AG35" s="3" t="s">
        <v>53</v>
      </c>
      <c r="AI35" s="2" t="s">
        <v>69</v>
      </c>
      <c r="AJ35" s="2" t="s">
        <v>70</v>
      </c>
      <c r="AK35" s="2">
        <v>1080</v>
      </c>
      <c r="AL35">
        <v>192000</v>
      </c>
      <c r="AM35">
        <v>2</v>
      </c>
      <c r="AN35" t="s">
        <v>172</v>
      </c>
      <c r="AO35" t="s">
        <v>72</v>
      </c>
      <c r="AP35">
        <v>1</v>
      </c>
      <c r="AQ35">
        <v>8</v>
      </c>
      <c r="AR35">
        <v>0</v>
      </c>
      <c r="AS35" t="s">
        <v>73</v>
      </c>
      <c r="AT35" s="3" t="s">
        <v>199</v>
      </c>
      <c r="AU35" s="6">
        <v>8.5636574074074073E-2</v>
      </c>
      <c r="AV35" s="3" t="s">
        <v>72</v>
      </c>
      <c r="AW35" s="3" t="s">
        <v>474</v>
      </c>
      <c r="AX35" s="3">
        <v>387618</v>
      </c>
    </row>
    <row r="36" spans="1:51" hidden="1" x14ac:dyDescent="0.25">
      <c r="A36" t="s">
        <v>475</v>
      </c>
      <c r="B36" t="s">
        <v>476</v>
      </c>
      <c r="C36" s="3" t="s">
        <v>476</v>
      </c>
      <c r="D36" s="3" t="s">
        <v>53</v>
      </c>
      <c r="E36" s="3" t="s">
        <v>477</v>
      </c>
      <c r="F36" s="3">
        <v>2164379049</v>
      </c>
      <c r="G36" s="3" t="s">
        <v>55</v>
      </c>
      <c r="H36" s="3" t="s">
        <v>478</v>
      </c>
      <c r="I36" s="3" t="s">
        <v>479</v>
      </c>
      <c r="J36" s="3" t="s">
        <v>479</v>
      </c>
      <c r="K36" t="s">
        <v>479</v>
      </c>
      <c r="L36" t="s">
        <v>60</v>
      </c>
      <c r="M36" t="s">
        <v>480</v>
      </c>
      <c r="O36" s="3">
        <v>2005</v>
      </c>
      <c r="P36" s="3" t="s">
        <v>481</v>
      </c>
      <c r="Q36" t="s">
        <v>482</v>
      </c>
      <c r="R36" s="3" t="b">
        <v>1</v>
      </c>
      <c r="S36" s="3" t="b">
        <v>1</v>
      </c>
      <c r="T36" t="s">
        <v>64</v>
      </c>
      <c r="U36" t="b">
        <v>1</v>
      </c>
      <c r="V36" s="3" t="s">
        <v>483</v>
      </c>
      <c r="W36" s="3">
        <v>7295</v>
      </c>
      <c r="X36" s="1">
        <v>7295</v>
      </c>
      <c r="Y36" t="s">
        <v>100</v>
      </c>
      <c r="Z36" s="3" t="s">
        <v>116</v>
      </c>
      <c r="AA36" s="3" t="s">
        <v>473</v>
      </c>
      <c r="AB36" s="3" t="s">
        <v>101</v>
      </c>
      <c r="AG36" s="3" t="s">
        <v>53</v>
      </c>
      <c r="AI36" s="2" t="s">
        <v>69</v>
      </c>
      <c r="AJ36" s="2" t="s">
        <v>70</v>
      </c>
      <c r="AK36" s="2">
        <v>1080</v>
      </c>
      <c r="AL36">
        <v>0</v>
      </c>
      <c r="AM36">
        <v>5.0999999999999996</v>
      </c>
      <c r="AN36" t="s">
        <v>71</v>
      </c>
      <c r="AO36" t="s">
        <v>72</v>
      </c>
      <c r="AP36">
        <v>1</v>
      </c>
      <c r="AQ36">
        <v>8</v>
      </c>
      <c r="AR36">
        <v>0</v>
      </c>
      <c r="AS36" t="s">
        <v>73</v>
      </c>
      <c r="AT36" s="3" t="s">
        <v>87</v>
      </c>
      <c r="AU36" s="6">
        <v>7.3564814814814819E-2</v>
      </c>
      <c r="AW36" s="3" t="s">
        <v>474</v>
      </c>
      <c r="AX36" s="3">
        <v>387618</v>
      </c>
    </row>
    <row r="37" spans="1:51" hidden="1" x14ac:dyDescent="0.25">
      <c r="A37" t="s">
        <v>484</v>
      </c>
      <c r="B37" t="s">
        <v>485</v>
      </c>
      <c r="C37" s="3" t="s">
        <v>485</v>
      </c>
      <c r="D37" s="3" t="s">
        <v>53</v>
      </c>
      <c r="E37" s="3" t="s">
        <v>486</v>
      </c>
      <c r="F37" s="3">
        <v>1854641421</v>
      </c>
      <c r="G37" s="3" t="s">
        <v>55</v>
      </c>
      <c r="H37" s="3" t="s">
        <v>487</v>
      </c>
      <c r="I37" s="3" t="s">
        <v>488</v>
      </c>
      <c r="J37" s="3" t="s">
        <v>489</v>
      </c>
      <c r="K37" t="s">
        <v>490</v>
      </c>
      <c r="L37" t="s">
        <v>60</v>
      </c>
      <c r="M37" t="s">
        <v>491</v>
      </c>
      <c r="O37" s="3">
        <v>2023</v>
      </c>
      <c r="P37" s="3" t="s">
        <v>492</v>
      </c>
      <c r="Q37" t="s">
        <v>493</v>
      </c>
      <c r="R37" s="3" t="b">
        <v>1</v>
      </c>
      <c r="S37" s="3" t="b">
        <v>1</v>
      </c>
      <c r="T37" t="s">
        <v>64</v>
      </c>
      <c r="U37" t="b">
        <v>1</v>
      </c>
      <c r="V37" s="3" t="s">
        <v>494</v>
      </c>
      <c r="W37" s="3">
        <v>940241</v>
      </c>
      <c r="X37" s="1">
        <v>940241</v>
      </c>
      <c r="Z37" s="3" t="s">
        <v>116</v>
      </c>
      <c r="AA37" s="3" t="s">
        <v>144</v>
      </c>
      <c r="AG37" s="3" t="s">
        <v>53</v>
      </c>
      <c r="AI37" s="2" t="s">
        <v>69</v>
      </c>
      <c r="AJ37" s="2" t="s">
        <v>70</v>
      </c>
      <c r="AK37" s="2">
        <v>1080</v>
      </c>
      <c r="AL37">
        <v>0</v>
      </c>
      <c r="AM37">
        <v>5.0999999999999996</v>
      </c>
      <c r="AN37" t="s">
        <v>71</v>
      </c>
      <c r="AO37" t="s">
        <v>72</v>
      </c>
      <c r="AP37">
        <v>1</v>
      </c>
      <c r="AQ37">
        <v>8</v>
      </c>
      <c r="AR37">
        <v>0</v>
      </c>
      <c r="AS37" t="s">
        <v>73</v>
      </c>
      <c r="AT37" s="3" t="s">
        <v>495</v>
      </c>
      <c r="AU37" s="6">
        <v>6.5150462962962966E-2</v>
      </c>
    </row>
    <row r="38" spans="1:51" hidden="1" x14ac:dyDescent="0.25">
      <c r="A38" t="s">
        <v>496</v>
      </c>
      <c r="B38" t="s">
        <v>497</v>
      </c>
      <c r="C38" s="3" t="s">
        <v>497</v>
      </c>
      <c r="D38" s="3" t="s">
        <v>53</v>
      </c>
      <c r="E38" s="3" t="s">
        <v>498</v>
      </c>
      <c r="F38" s="3">
        <v>2547420941</v>
      </c>
      <c r="G38" s="3" t="s">
        <v>55</v>
      </c>
      <c r="H38" s="3" t="s">
        <v>499</v>
      </c>
      <c r="I38" s="3" t="s">
        <v>500</v>
      </c>
      <c r="J38" s="3" t="s">
        <v>501</v>
      </c>
      <c r="K38" t="s">
        <v>502</v>
      </c>
      <c r="L38" t="s">
        <v>60</v>
      </c>
      <c r="M38" t="s">
        <v>503</v>
      </c>
      <c r="N38" s="3" t="s">
        <v>504</v>
      </c>
      <c r="O38" s="3">
        <v>2017</v>
      </c>
      <c r="P38" s="3" t="s">
        <v>505</v>
      </c>
      <c r="Q38" t="s">
        <v>506</v>
      </c>
      <c r="R38" s="3" t="b">
        <v>1</v>
      </c>
      <c r="S38" s="3" t="b">
        <v>1</v>
      </c>
      <c r="T38" t="s">
        <v>64</v>
      </c>
      <c r="U38" t="b">
        <v>1</v>
      </c>
      <c r="V38" s="3" t="s">
        <v>507</v>
      </c>
      <c r="W38" s="3">
        <v>431530</v>
      </c>
      <c r="X38" s="1">
        <v>431530</v>
      </c>
      <c r="Y38" t="s">
        <v>100</v>
      </c>
      <c r="Z38" s="3" t="s">
        <v>67</v>
      </c>
      <c r="AG38" s="3" t="s">
        <v>53</v>
      </c>
      <c r="AI38" s="2" t="s">
        <v>69</v>
      </c>
      <c r="AJ38" s="2" t="s">
        <v>70</v>
      </c>
      <c r="AK38" s="2">
        <v>1080</v>
      </c>
      <c r="AL38">
        <v>0</v>
      </c>
      <c r="AM38">
        <v>2</v>
      </c>
      <c r="AN38" t="s">
        <v>71</v>
      </c>
      <c r="AO38" t="s">
        <v>72</v>
      </c>
      <c r="AP38">
        <v>1</v>
      </c>
      <c r="AQ38">
        <v>8</v>
      </c>
      <c r="AR38">
        <v>0</v>
      </c>
      <c r="AS38" t="s">
        <v>118</v>
      </c>
      <c r="AT38" s="3" t="s">
        <v>87</v>
      </c>
      <c r="AU38" s="6">
        <v>7.2650462962962958E-2</v>
      </c>
      <c r="AW38" s="3" t="s">
        <v>508</v>
      </c>
      <c r="AX38" s="3">
        <v>487376</v>
      </c>
    </row>
    <row r="39" spans="1:51" hidden="1" x14ac:dyDescent="0.25">
      <c r="A39" t="s">
        <v>509</v>
      </c>
      <c r="B39" t="s">
        <v>510</v>
      </c>
      <c r="C39" s="3" t="s">
        <v>510</v>
      </c>
      <c r="D39" s="3" t="s">
        <v>53</v>
      </c>
      <c r="E39" s="3" t="s">
        <v>511</v>
      </c>
      <c r="F39" s="3">
        <v>2072330763</v>
      </c>
      <c r="G39" s="3" t="s">
        <v>55</v>
      </c>
      <c r="H39" s="3" t="s">
        <v>512</v>
      </c>
      <c r="I39" s="3" t="s">
        <v>513</v>
      </c>
      <c r="J39" s="3" t="s">
        <v>514</v>
      </c>
      <c r="K39" t="s">
        <v>515</v>
      </c>
      <c r="L39" t="s">
        <v>60</v>
      </c>
      <c r="M39" t="s">
        <v>516</v>
      </c>
      <c r="N39" s="3" t="s">
        <v>517</v>
      </c>
      <c r="O39" s="3">
        <v>2019</v>
      </c>
      <c r="P39" s="3" t="s">
        <v>518</v>
      </c>
      <c r="Q39" t="s">
        <v>519</v>
      </c>
      <c r="R39" s="3" t="b">
        <v>1</v>
      </c>
      <c r="S39" s="3" t="b">
        <v>1</v>
      </c>
      <c r="T39" t="s">
        <v>64</v>
      </c>
      <c r="U39" t="b">
        <v>1</v>
      </c>
      <c r="V39" s="3" t="s">
        <v>520</v>
      </c>
      <c r="W39" s="3">
        <v>501907</v>
      </c>
      <c r="X39" s="1">
        <v>501907</v>
      </c>
      <c r="Y39" t="s">
        <v>66</v>
      </c>
      <c r="Z39" s="3" t="s">
        <v>101</v>
      </c>
      <c r="AA39" s="3" t="s">
        <v>102</v>
      </c>
      <c r="AG39" s="3" t="s">
        <v>53</v>
      </c>
      <c r="AI39" s="2" t="s">
        <v>69</v>
      </c>
      <c r="AJ39" s="2" t="s">
        <v>70</v>
      </c>
      <c r="AK39" s="2">
        <v>1080</v>
      </c>
      <c r="AL39">
        <v>0</v>
      </c>
      <c r="AM39">
        <v>5.0999999999999996</v>
      </c>
      <c r="AN39" t="s">
        <v>71</v>
      </c>
      <c r="AO39" t="s">
        <v>72</v>
      </c>
      <c r="AP39">
        <v>1</v>
      </c>
      <c r="AQ39">
        <v>8</v>
      </c>
      <c r="AR39">
        <v>0</v>
      </c>
      <c r="AS39" t="s">
        <v>73</v>
      </c>
      <c r="AT39" s="3" t="s">
        <v>74</v>
      </c>
      <c r="AU39" s="6">
        <v>7.5509259259259262E-2</v>
      </c>
    </row>
    <row r="40" spans="1:51" hidden="1" x14ac:dyDescent="0.25">
      <c r="A40" t="s">
        <v>521</v>
      </c>
      <c r="B40" t="s">
        <v>522</v>
      </c>
      <c r="C40" s="3" t="s">
        <v>522</v>
      </c>
      <c r="D40" s="3" t="s">
        <v>53</v>
      </c>
      <c r="E40" s="3" t="s">
        <v>523</v>
      </c>
      <c r="F40" s="3">
        <v>3321373410</v>
      </c>
      <c r="G40" s="3" t="s">
        <v>55</v>
      </c>
      <c r="H40" s="3" t="s">
        <v>524</v>
      </c>
      <c r="I40" s="3" t="s">
        <v>525</v>
      </c>
      <c r="J40" s="3" t="s">
        <v>526</v>
      </c>
      <c r="K40" t="s">
        <v>527</v>
      </c>
      <c r="L40" t="s">
        <v>60</v>
      </c>
      <c r="M40" t="s">
        <v>528</v>
      </c>
      <c r="N40" s="3" t="s">
        <v>529</v>
      </c>
      <c r="O40" s="3">
        <v>2001</v>
      </c>
      <c r="P40" s="3" t="s">
        <v>530</v>
      </c>
      <c r="Q40" t="s">
        <v>210</v>
      </c>
      <c r="R40" s="3" t="b">
        <v>1</v>
      </c>
      <c r="S40" s="3" t="b">
        <v>1</v>
      </c>
      <c r="T40" t="s">
        <v>64</v>
      </c>
      <c r="U40" t="b">
        <v>1</v>
      </c>
      <c r="V40" s="3" t="s">
        <v>531</v>
      </c>
      <c r="W40" s="3">
        <v>453</v>
      </c>
      <c r="X40" s="1">
        <v>453</v>
      </c>
      <c r="Y40" t="s">
        <v>186</v>
      </c>
      <c r="Z40" s="3" t="s">
        <v>101</v>
      </c>
      <c r="AA40" s="3" t="s">
        <v>439</v>
      </c>
      <c r="AG40" s="3" t="s">
        <v>53</v>
      </c>
      <c r="AI40" s="2" t="s">
        <v>69</v>
      </c>
      <c r="AJ40" s="2" t="s">
        <v>70</v>
      </c>
      <c r="AK40" s="2">
        <v>1080</v>
      </c>
      <c r="AL40">
        <v>0</v>
      </c>
      <c r="AM40">
        <v>2</v>
      </c>
      <c r="AN40" t="s">
        <v>71</v>
      </c>
      <c r="AO40" t="s">
        <v>72</v>
      </c>
      <c r="AP40">
        <v>1</v>
      </c>
      <c r="AQ40">
        <v>8</v>
      </c>
      <c r="AR40">
        <v>0</v>
      </c>
      <c r="AS40" t="s">
        <v>118</v>
      </c>
      <c r="AT40" s="3" t="s">
        <v>263</v>
      </c>
      <c r="AU40" s="6">
        <v>9.3969907407407405E-2</v>
      </c>
    </row>
    <row r="41" spans="1:51" hidden="1" x14ac:dyDescent="0.25">
      <c r="A41" t="s">
        <v>532</v>
      </c>
      <c r="B41" t="s">
        <v>533</v>
      </c>
      <c r="C41" s="3" t="s">
        <v>533</v>
      </c>
      <c r="D41" s="3" t="s">
        <v>53</v>
      </c>
      <c r="E41" s="3" t="s">
        <v>534</v>
      </c>
      <c r="F41" s="3">
        <v>2170374764</v>
      </c>
      <c r="G41" s="3" t="s">
        <v>55</v>
      </c>
      <c r="H41" s="3" t="s">
        <v>535</v>
      </c>
      <c r="I41" s="3" t="s">
        <v>536</v>
      </c>
      <c r="J41" s="3" t="s">
        <v>537</v>
      </c>
      <c r="K41" t="s">
        <v>538</v>
      </c>
      <c r="L41" t="s">
        <v>60</v>
      </c>
      <c r="M41" t="s">
        <v>539</v>
      </c>
      <c r="O41" s="3">
        <v>1993</v>
      </c>
      <c r="P41" s="3" t="s">
        <v>540</v>
      </c>
      <c r="Q41" t="s">
        <v>541</v>
      </c>
      <c r="R41" s="3" t="b">
        <v>1</v>
      </c>
      <c r="S41" s="3" t="b">
        <v>1</v>
      </c>
      <c r="T41" t="s">
        <v>64</v>
      </c>
      <c r="U41" t="b">
        <v>1</v>
      </c>
      <c r="V41" s="3" t="s">
        <v>542</v>
      </c>
      <c r="W41" s="3">
        <v>1607</v>
      </c>
      <c r="X41" s="1">
        <v>1607</v>
      </c>
      <c r="Y41" t="s">
        <v>100</v>
      </c>
      <c r="Z41" s="3" t="s">
        <v>101</v>
      </c>
      <c r="AA41" s="3" t="s">
        <v>171</v>
      </c>
      <c r="AG41" s="3" t="s">
        <v>53</v>
      </c>
      <c r="AI41" s="2" t="s">
        <v>69</v>
      </c>
      <c r="AJ41" s="2" t="s">
        <v>70</v>
      </c>
      <c r="AK41" s="2">
        <v>1080</v>
      </c>
      <c r="AL41">
        <v>0</v>
      </c>
      <c r="AM41">
        <v>2</v>
      </c>
      <c r="AN41" t="s">
        <v>71</v>
      </c>
      <c r="AO41" t="s">
        <v>72</v>
      </c>
      <c r="AP41">
        <v>1</v>
      </c>
      <c r="AQ41">
        <v>8</v>
      </c>
      <c r="AR41">
        <v>0</v>
      </c>
      <c r="AS41" t="s">
        <v>73</v>
      </c>
      <c r="AT41" s="3" t="s">
        <v>87</v>
      </c>
      <c r="AU41" s="6">
        <v>8.4398148148148153E-2</v>
      </c>
    </row>
    <row r="42" spans="1:51" hidden="1" x14ac:dyDescent="0.25">
      <c r="A42" t="s">
        <v>543</v>
      </c>
      <c r="B42" t="s">
        <v>544</v>
      </c>
      <c r="C42" s="3" t="s">
        <v>544</v>
      </c>
      <c r="D42" s="3" t="s">
        <v>53</v>
      </c>
      <c r="E42" s="3" t="s">
        <v>545</v>
      </c>
      <c r="F42" s="3">
        <v>3230858791</v>
      </c>
      <c r="G42" s="3" t="s">
        <v>55</v>
      </c>
      <c r="H42" s="3" t="s">
        <v>546</v>
      </c>
      <c r="I42" s="3" t="s">
        <v>547</v>
      </c>
      <c r="J42" s="3" t="s">
        <v>548</v>
      </c>
      <c r="K42" t="s">
        <v>547</v>
      </c>
      <c r="L42" t="s">
        <v>60</v>
      </c>
      <c r="M42" t="s">
        <v>549</v>
      </c>
      <c r="N42" s="3" t="s">
        <v>550</v>
      </c>
      <c r="O42" s="3">
        <v>2020</v>
      </c>
      <c r="P42" s="3" t="s">
        <v>551</v>
      </c>
      <c r="Q42" t="s">
        <v>552</v>
      </c>
      <c r="R42" s="3" t="b">
        <v>1</v>
      </c>
      <c r="S42" s="3" t="b">
        <v>1</v>
      </c>
      <c r="T42" t="s">
        <v>64</v>
      </c>
      <c r="U42" t="b">
        <v>1</v>
      </c>
      <c r="V42" s="3" t="s">
        <v>553</v>
      </c>
      <c r="W42" s="3">
        <v>589612</v>
      </c>
      <c r="X42" s="1">
        <v>589612</v>
      </c>
      <c r="Y42" t="s">
        <v>186</v>
      </c>
      <c r="Z42" s="3" t="s">
        <v>102</v>
      </c>
      <c r="AA42" s="3" t="s">
        <v>171</v>
      </c>
      <c r="AB42" s="3" t="s">
        <v>101</v>
      </c>
      <c r="AG42" s="3" t="s">
        <v>53</v>
      </c>
      <c r="AI42" s="2" t="s">
        <v>69</v>
      </c>
      <c r="AJ42" s="2" t="s">
        <v>70</v>
      </c>
      <c r="AK42" s="2">
        <v>1080</v>
      </c>
      <c r="AL42">
        <v>0</v>
      </c>
      <c r="AM42">
        <v>2</v>
      </c>
      <c r="AN42" t="s">
        <v>71</v>
      </c>
      <c r="AO42" t="s">
        <v>72</v>
      </c>
      <c r="AP42">
        <v>1</v>
      </c>
      <c r="AQ42">
        <v>8</v>
      </c>
      <c r="AR42">
        <v>0</v>
      </c>
      <c r="AS42" t="s">
        <v>118</v>
      </c>
      <c r="AT42" s="3" t="s">
        <v>554</v>
      </c>
      <c r="AU42" s="6">
        <v>8.6342592592592596E-2</v>
      </c>
      <c r="AY42">
        <v>2019</v>
      </c>
    </row>
    <row r="43" spans="1:51" hidden="1" x14ac:dyDescent="0.25">
      <c r="A43" t="s">
        <v>555</v>
      </c>
      <c r="B43" t="s">
        <v>556</v>
      </c>
      <c r="C43" s="3" t="s">
        <v>556</v>
      </c>
      <c r="D43" s="3" t="s">
        <v>53</v>
      </c>
      <c r="E43" s="3" t="s">
        <v>557</v>
      </c>
      <c r="F43" s="3">
        <v>1949850375</v>
      </c>
      <c r="G43" s="3" t="s">
        <v>55</v>
      </c>
      <c r="H43" s="3" t="s">
        <v>558</v>
      </c>
      <c r="I43" s="3" t="s">
        <v>559</v>
      </c>
      <c r="J43" s="3" t="s">
        <v>560</v>
      </c>
      <c r="K43" t="s">
        <v>561</v>
      </c>
      <c r="L43" t="s">
        <v>60</v>
      </c>
      <c r="M43" t="s">
        <v>562</v>
      </c>
      <c r="O43" s="3">
        <v>1998</v>
      </c>
      <c r="P43" s="3" t="s">
        <v>563</v>
      </c>
      <c r="Q43" t="s">
        <v>332</v>
      </c>
      <c r="R43" s="3" t="b">
        <v>1</v>
      </c>
      <c r="S43" s="3" t="b">
        <v>1</v>
      </c>
      <c r="T43" t="s">
        <v>64</v>
      </c>
      <c r="U43" t="b">
        <v>1</v>
      </c>
      <c r="V43" s="3" t="s">
        <v>564</v>
      </c>
      <c r="W43" s="3">
        <v>9422</v>
      </c>
      <c r="X43" s="1">
        <v>9422</v>
      </c>
      <c r="Y43" t="s">
        <v>186</v>
      </c>
      <c r="Z43" s="3" t="s">
        <v>101</v>
      </c>
      <c r="AG43" s="3" t="s">
        <v>53</v>
      </c>
      <c r="AI43" s="2" t="s">
        <v>69</v>
      </c>
      <c r="AJ43" s="2" t="s">
        <v>70</v>
      </c>
      <c r="AK43" s="2">
        <v>1080</v>
      </c>
      <c r="AL43">
        <v>0</v>
      </c>
      <c r="AM43">
        <v>2</v>
      </c>
      <c r="AN43" t="s">
        <v>71</v>
      </c>
      <c r="AO43" t="s">
        <v>72</v>
      </c>
      <c r="AP43">
        <v>1</v>
      </c>
      <c r="AQ43">
        <v>8</v>
      </c>
      <c r="AR43">
        <v>0</v>
      </c>
      <c r="AS43" t="s">
        <v>73</v>
      </c>
      <c r="AT43" s="3" t="s">
        <v>74</v>
      </c>
      <c r="AU43" s="6">
        <v>7.9675925925925928E-2</v>
      </c>
    </row>
    <row r="44" spans="1:51" hidden="1" x14ac:dyDescent="0.25">
      <c r="A44" t="s">
        <v>565</v>
      </c>
      <c r="B44" t="s">
        <v>566</v>
      </c>
      <c r="C44" s="3" t="s">
        <v>566</v>
      </c>
      <c r="D44" s="3" t="s">
        <v>53</v>
      </c>
      <c r="E44" s="3" t="s">
        <v>567</v>
      </c>
      <c r="F44" s="3">
        <v>2793260602</v>
      </c>
      <c r="G44" s="3" t="s">
        <v>55</v>
      </c>
      <c r="H44" s="3" t="s">
        <v>568</v>
      </c>
      <c r="I44" s="3" t="s">
        <v>569</v>
      </c>
      <c r="J44" s="3" t="s">
        <v>570</v>
      </c>
      <c r="K44" t="s">
        <v>571</v>
      </c>
      <c r="L44" t="s">
        <v>60</v>
      </c>
      <c r="M44" t="s">
        <v>572</v>
      </c>
      <c r="O44" s="3">
        <v>1971</v>
      </c>
      <c r="P44" s="3" t="s">
        <v>573</v>
      </c>
      <c r="Q44" t="s">
        <v>574</v>
      </c>
      <c r="R44" s="3" t="b">
        <v>1</v>
      </c>
      <c r="S44" s="3" t="b">
        <v>1</v>
      </c>
      <c r="T44" t="s">
        <v>64</v>
      </c>
      <c r="U44" t="b">
        <v>1</v>
      </c>
      <c r="V44" s="3" t="s">
        <v>575</v>
      </c>
      <c r="W44" s="3">
        <v>185</v>
      </c>
      <c r="X44" s="1">
        <v>185</v>
      </c>
      <c r="Y44" t="s">
        <v>576</v>
      </c>
      <c r="Z44" s="3" t="s">
        <v>222</v>
      </c>
      <c r="AA44" s="3" t="s">
        <v>171</v>
      </c>
      <c r="AG44" s="3" t="s">
        <v>53</v>
      </c>
      <c r="AI44" s="2" t="s">
        <v>69</v>
      </c>
      <c r="AJ44" s="2" t="s">
        <v>70</v>
      </c>
      <c r="AK44" s="2">
        <v>1080</v>
      </c>
      <c r="AL44">
        <v>0</v>
      </c>
      <c r="AM44">
        <v>5.0999999999999996</v>
      </c>
      <c r="AN44" t="s">
        <v>71</v>
      </c>
      <c r="AO44" t="s">
        <v>72</v>
      </c>
      <c r="AP44">
        <v>1</v>
      </c>
      <c r="AQ44">
        <v>8</v>
      </c>
      <c r="AR44">
        <v>0</v>
      </c>
      <c r="AS44" t="s">
        <v>73</v>
      </c>
      <c r="AT44" s="3" t="s">
        <v>577</v>
      </c>
      <c r="AU44" s="6">
        <v>9.4872685185185185E-2</v>
      </c>
      <c r="AY44">
        <v>1972</v>
      </c>
    </row>
    <row r="45" spans="1:51" hidden="1" x14ac:dyDescent="0.25">
      <c r="A45" t="s">
        <v>578</v>
      </c>
      <c r="B45" t="s">
        <v>579</v>
      </c>
      <c r="C45" s="3" t="s">
        <v>579</v>
      </c>
      <c r="D45" s="3" t="s">
        <v>53</v>
      </c>
      <c r="E45" s="3" t="s">
        <v>580</v>
      </c>
      <c r="F45" s="3">
        <v>2146853905</v>
      </c>
      <c r="G45" s="3" t="s">
        <v>55</v>
      </c>
      <c r="H45" s="3" t="s">
        <v>581</v>
      </c>
      <c r="I45" s="3" t="s">
        <v>582</v>
      </c>
      <c r="J45" s="3" t="s">
        <v>583</v>
      </c>
      <c r="K45" t="s">
        <v>584</v>
      </c>
      <c r="L45" t="s">
        <v>60</v>
      </c>
      <c r="M45" t="s">
        <v>585</v>
      </c>
      <c r="O45" s="3">
        <v>2022</v>
      </c>
      <c r="P45" s="3" t="s">
        <v>586</v>
      </c>
      <c r="Q45" t="s">
        <v>587</v>
      </c>
      <c r="R45" s="3" t="b">
        <v>1</v>
      </c>
      <c r="S45" s="3" t="b">
        <v>1</v>
      </c>
      <c r="T45" t="s">
        <v>64</v>
      </c>
      <c r="U45" t="b">
        <v>1</v>
      </c>
      <c r="V45" s="3" t="s">
        <v>588</v>
      </c>
      <c r="W45" s="3">
        <v>864116</v>
      </c>
      <c r="X45" s="1">
        <v>864116</v>
      </c>
      <c r="Y45" t="s">
        <v>100</v>
      </c>
      <c r="Z45" s="3" t="s">
        <v>144</v>
      </c>
      <c r="AA45" s="3" t="s">
        <v>116</v>
      </c>
      <c r="AB45" s="3" t="s">
        <v>171</v>
      </c>
      <c r="AG45" s="3" t="s">
        <v>53</v>
      </c>
      <c r="AI45" s="2" t="s">
        <v>69</v>
      </c>
      <c r="AJ45" s="2" t="s">
        <v>70</v>
      </c>
      <c r="AK45" s="2">
        <v>1080</v>
      </c>
      <c r="AL45">
        <v>0</v>
      </c>
      <c r="AM45">
        <v>5.0999999999999996</v>
      </c>
      <c r="AN45" t="s">
        <v>71</v>
      </c>
      <c r="AO45" t="s">
        <v>72</v>
      </c>
      <c r="AP45">
        <v>1</v>
      </c>
      <c r="AQ45">
        <v>8</v>
      </c>
      <c r="AR45">
        <v>0</v>
      </c>
      <c r="AS45" t="s">
        <v>73</v>
      </c>
      <c r="AT45" s="3" t="s">
        <v>495</v>
      </c>
      <c r="AU45" s="6">
        <v>7.2986111111111113E-2</v>
      </c>
    </row>
    <row r="46" spans="1:51" hidden="1" x14ac:dyDescent="0.25">
      <c r="A46" t="s">
        <v>589</v>
      </c>
      <c r="B46" t="s">
        <v>590</v>
      </c>
      <c r="C46" s="3" t="s">
        <v>590</v>
      </c>
      <c r="D46" s="3" t="s">
        <v>53</v>
      </c>
      <c r="E46" s="3" t="s">
        <v>591</v>
      </c>
      <c r="F46" s="3">
        <v>1832581018</v>
      </c>
      <c r="G46" s="3" t="s">
        <v>55</v>
      </c>
      <c r="H46" s="3" t="s">
        <v>592</v>
      </c>
      <c r="I46" s="3" t="s">
        <v>593</v>
      </c>
      <c r="J46" s="3" t="s">
        <v>594</v>
      </c>
      <c r="K46" t="s">
        <v>593</v>
      </c>
      <c r="L46" t="s">
        <v>60</v>
      </c>
      <c r="M46" t="s">
        <v>595</v>
      </c>
      <c r="O46" s="3">
        <v>2016</v>
      </c>
      <c r="P46" s="3" t="s">
        <v>596</v>
      </c>
      <c r="Q46" t="s">
        <v>597</v>
      </c>
      <c r="R46" s="3" t="b">
        <v>1</v>
      </c>
      <c r="S46" s="3" t="b">
        <v>1</v>
      </c>
      <c r="T46" t="s">
        <v>64</v>
      </c>
      <c r="U46" t="b">
        <v>1</v>
      </c>
      <c r="V46" s="3" t="s">
        <v>598</v>
      </c>
      <c r="W46" s="3">
        <v>375183</v>
      </c>
      <c r="X46" s="1">
        <v>375183</v>
      </c>
      <c r="Y46" t="s">
        <v>100</v>
      </c>
      <c r="Z46" s="3" t="s">
        <v>101</v>
      </c>
      <c r="AG46" s="3" t="s">
        <v>53</v>
      </c>
      <c r="AI46" s="2" t="s">
        <v>69</v>
      </c>
      <c r="AJ46" s="2" t="s">
        <v>70</v>
      </c>
      <c r="AK46" s="2">
        <v>1080</v>
      </c>
      <c r="AL46">
        <v>0</v>
      </c>
      <c r="AM46">
        <v>5.0999999999999996</v>
      </c>
      <c r="AN46" t="s">
        <v>71</v>
      </c>
      <c r="AO46" t="s">
        <v>72</v>
      </c>
      <c r="AP46">
        <v>1</v>
      </c>
      <c r="AQ46">
        <v>10</v>
      </c>
      <c r="AR46">
        <v>0</v>
      </c>
      <c r="AS46" t="s">
        <v>406</v>
      </c>
      <c r="AT46" s="3" t="s">
        <v>103</v>
      </c>
      <c r="AU46" s="6">
        <v>7.6550925925925925E-2</v>
      </c>
    </row>
    <row r="47" spans="1:51" hidden="1" x14ac:dyDescent="0.25">
      <c r="A47" t="s">
        <v>599</v>
      </c>
      <c r="B47" t="s">
        <v>600</v>
      </c>
      <c r="C47" s="3" t="s">
        <v>600</v>
      </c>
      <c r="D47" s="3" t="s">
        <v>53</v>
      </c>
      <c r="E47" s="3" t="s">
        <v>601</v>
      </c>
      <c r="F47" s="3">
        <v>2306154132</v>
      </c>
      <c r="G47" s="3" t="s">
        <v>55</v>
      </c>
      <c r="H47" s="3" t="s">
        <v>602</v>
      </c>
      <c r="I47" s="3" t="s">
        <v>603</v>
      </c>
      <c r="J47" s="3" t="s">
        <v>604</v>
      </c>
      <c r="K47" t="s">
        <v>605</v>
      </c>
      <c r="L47" t="s">
        <v>60</v>
      </c>
      <c r="M47" t="s">
        <v>606</v>
      </c>
      <c r="N47" s="3" t="s">
        <v>607</v>
      </c>
      <c r="O47" s="3">
        <v>1992</v>
      </c>
      <c r="P47" s="3" t="s">
        <v>608</v>
      </c>
      <c r="Q47" t="s">
        <v>609</v>
      </c>
      <c r="R47" s="3" t="b">
        <v>1</v>
      </c>
      <c r="S47" s="3" t="b">
        <v>1</v>
      </c>
      <c r="T47" t="s">
        <v>64</v>
      </c>
      <c r="U47" t="b">
        <v>1</v>
      </c>
      <c r="V47" s="3" t="s">
        <v>610</v>
      </c>
      <c r="W47" s="3">
        <v>881</v>
      </c>
      <c r="X47" s="1">
        <v>881</v>
      </c>
      <c r="Y47" t="s">
        <v>100</v>
      </c>
      <c r="Z47" s="3" t="s">
        <v>101</v>
      </c>
      <c r="AG47" s="3" t="s">
        <v>53</v>
      </c>
      <c r="AI47" s="2" t="s">
        <v>69</v>
      </c>
      <c r="AJ47" s="2" t="s">
        <v>70</v>
      </c>
      <c r="AK47" s="2">
        <v>1080</v>
      </c>
      <c r="AL47">
        <v>0</v>
      </c>
      <c r="AM47">
        <v>5.0999999999999996</v>
      </c>
      <c r="AN47" t="s">
        <v>71</v>
      </c>
      <c r="AO47" t="s">
        <v>72</v>
      </c>
      <c r="AP47">
        <v>1</v>
      </c>
      <c r="AQ47">
        <v>10</v>
      </c>
      <c r="AR47">
        <v>0</v>
      </c>
      <c r="AS47" t="s">
        <v>406</v>
      </c>
      <c r="AT47" s="3" t="s">
        <v>611</v>
      </c>
      <c r="AU47" s="6">
        <v>9.5844907407407406E-2</v>
      </c>
    </row>
    <row r="48" spans="1:51" hidden="1" x14ac:dyDescent="0.25">
      <c r="A48" t="s">
        <v>612</v>
      </c>
      <c r="B48" t="s">
        <v>613</v>
      </c>
      <c r="C48" s="3" t="s">
        <v>614</v>
      </c>
      <c r="D48" s="3" t="s">
        <v>615</v>
      </c>
      <c r="E48" s="3" t="s">
        <v>616</v>
      </c>
      <c r="F48" s="3">
        <v>2058999833</v>
      </c>
      <c r="G48" s="3" t="s">
        <v>55</v>
      </c>
      <c r="H48" s="3" t="s">
        <v>617</v>
      </c>
      <c r="I48" s="3" t="s">
        <v>618</v>
      </c>
      <c r="J48" s="3" t="s">
        <v>619</v>
      </c>
      <c r="K48" t="s">
        <v>620</v>
      </c>
      <c r="L48" t="s">
        <v>60</v>
      </c>
      <c r="M48" t="s">
        <v>621</v>
      </c>
      <c r="O48" s="3">
        <v>1964</v>
      </c>
      <c r="P48" s="3" t="s">
        <v>622</v>
      </c>
      <c r="Q48" t="s">
        <v>623</v>
      </c>
      <c r="R48" s="3" t="b">
        <v>1</v>
      </c>
      <c r="S48" s="3" t="b">
        <v>1</v>
      </c>
      <c r="T48" t="s">
        <v>64</v>
      </c>
      <c r="U48" t="b">
        <v>1</v>
      </c>
      <c r="V48" s="3" t="s">
        <v>624</v>
      </c>
      <c r="W48" s="3">
        <v>391</v>
      </c>
      <c r="X48" s="1">
        <v>391</v>
      </c>
      <c r="Y48" t="s">
        <v>100</v>
      </c>
      <c r="Z48" s="3" t="s">
        <v>68</v>
      </c>
      <c r="AG48" s="3" t="s">
        <v>53</v>
      </c>
      <c r="AI48" s="2" t="s">
        <v>69</v>
      </c>
      <c r="AJ48" s="2" t="s">
        <v>70</v>
      </c>
      <c r="AK48" s="2">
        <v>1080</v>
      </c>
      <c r="AL48">
        <v>0</v>
      </c>
      <c r="AM48">
        <v>5.0999999999999996</v>
      </c>
      <c r="AN48" t="s">
        <v>71</v>
      </c>
      <c r="AO48" t="s">
        <v>72</v>
      </c>
      <c r="AP48">
        <v>1</v>
      </c>
      <c r="AQ48">
        <v>8</v>
      </c>
      <c r="AR48">
        <v>0</v>
      </c>
      <c r="AS48" t="s">
        <v>73</v>
      </c>
      <c r="AT48" s="3" t="s">
        <v>199</v>
      </c>
      <c r="AU48" s="6">
        <v>6.9895833333333338E-2</v>
      </c>
    </row>
    <row r="49" spans="1:50" hidden="1" x14ac:dyDescent="0.25">
      <c r="A49" t="s">
        <v>625</v>
      </c>
      <c r="B49" t="s">
        <v>626</v>
      </c>
      <c r="C49" s="3" t="s">
        <v>626</v>
      </c>
      <c r="D49" s="3" t="s">
        <v>53</v>
      </c>
      <c r="E49" s="3" t="s">
        <v>627</v>
      </c>
      <c r="F49" s="3">
        <v>2803211767</v>
      </c>
      <c r="G49" s="3" t="s">
        <v>55</v>
      </c>
      <c r="H49" s="3" t="s">
        <v>628</v>
      </c>
      <c r="I49" s="3" t="s">
        <v>629</v>
      </c>
      <c r="J49" s="3" t="s">
        <v>630</v>
      </c>
      <c r="K49" t="s">
        <v>631</v>
      </c>
      <c r="L49" t="s">
        <v>60</v>
      </c>
      <c r="M49" t="s">
        <v>632</v>
      </c>
      <c r="N49" s="3" t="s">
        <v>633</v>
      </c>
      <c r="O49" s="3">
        <v>2013</v>
      </c>
      <c r="P49" s="3" t="s">
        <v>634</v>
      </c>
      <c r="Q49" t="s">
        <v>403</v>
      </c>
      <c r="R49" s="3" t="b">
        <v>1</v>
      </c>
      <c r="S49" s="3" t="b">
        <v>1</v>
      </c>
      <c r="T49" t="s">
        <v>64</v>
      </c>
      <c r="U49" t="b">
        <v>1</v>
      </c>
      <c r="V49" s="3" t="s">
        <v>635</v>
      </c>
      <c r="W49" s="3">
        <v>47964</v>
      </c>
      <c r="X49" s="1">
        <v>47964</v>
      </c>
      <c r="Y49" t="s">
        <v>100</v>
      </c>
      <c r="Z49" s="3" t="s">
        <v>144</v>
      </c>
      <c r="AA49" s="3" t="s">
        <v>116</v>
      </c>
      <c r="AG49" s="3" t="s">
        <v>53</v>
      </c>
      <c r="AI49" s="2" t="s">
        <v>69</v>
      </c>
      <c r="AJ49" s="2" t="s">
        <v>70</v>
      </c>
      <c r="AK49" s="2">
        <v>1080</v>
      </c>
      <c r="AL49">
        <v>448000</v>
      </c>
      <c r="AM49">
        <v>5.0999999999999996</v>
      </c>
      <c r="AN49" t="s">
        <v>172</v>
      </c>
      <c r="AO49" t="s">
        <v>72</v>
      </c>
      <c r="AP49">
        <v>1</v>
      </c>
      <c r="AQ49">
        <v>8</v>
      </c>
      <c r="AR49">
        <v>0</v>
      </c>
      <c r="AS49" t="s">
        <v>73</v>
      </c>
      <c r="AT49" s="3" t="s">
        <v>263</v>
      </c>
      <c r="AU49" s="6">
        <v>7.0266203703703706E-2</v>
      </c>
      <c r="AW49" s="3" t="s">
        <v>636</v>
      </c>
      <c r="AX49" s="3">
        <v>1570</v>
      </c>
    </row>
    <row r="50" spans="1:50" hidden="1" x14ac:dyDescent="0.25">
      <c r="A50" t="s">
        <v>637</v>
      </c>
      <c r="B50" t="s">
        <v>638</v>
      </c>
      <c r="C50" s="3" t="s">
        <v>638</v>
      </c>
      <c r="D50" s="3" t="s">
        <v>53</v>
      </c>
      <c r="E50" s="3" t="s">
        <v>639</v>
      </c>
      <c r="F50" s="3">
        <v>1957177228</v>
      </c>
      <c r="G50" s="3" t="s">
        <v>55</v>
      </c>
      <c r="H50" s="3" t="s">
        <v>640</v>
      </c>
      <c r="I50" s="3" t="s">
        <v>641</v>
      </c>
      <c r="J50" s="3" t="s">
        <v>642</v>
      </c>
      <c r="K50" t="s">
        <v>643</v>
      </c>
      <c r="L50" t="s">
        <v>60</v>
      </c>
      <c r="M50" t="s">
        <v>644</v>
      </c>
      <c r="O50" s="3">
        <v>2005</v>
      </c>
      <c r="P50" s="3" t="s">
        <v>645</v>
      </c>
      <c r="Q50" t="s">
        <v>646</v>
      </c>
      <c r="R50" s="3" t="b">
        <v>1</v>
      </c>
      <c r="S50" s="3" t="b">
        <v>1</v>
      </c>
      <c r="T50" t="s">
        <v>64</v>
      </c>
      <c r="U50" t="b">
        <v>1</v>
      </c>
      <c r="V50" s="3" t="s">
        <v>647</v>
      </c>
      <c r="W50" s="3">
        <v>59</v>
      </c>
      <c r="X50" s="1">
        <v>59</v>
      </c>
      <c r="Y50" t="s">
        <v>100</v>
      </c>
      <c r="Z50" s="3" t="s">
        <v>101</v>
      </c>
      <c r="AA50" s="3" t="s">
        <v>116</v>
      </c>
      <c r="AB50" s="3" t="s">
        <v>171</v>
      </c>
      <c r="AG50" s="3" t="s">
        <v>53</v>
      </c>
      <c r="AI50" s="2" t="s">
        <v>69</v>
      </c>
      <c r="AJ50" s="2" t="s">
        <v>70</v>
      </c>
      <c r="AK50" s="2">
        <v>1080</v>
      </c>
      <c r="AL50">
        <v>0</v>
      </c>
      <c r="AM50">
        <v>5.0999999999999996</v>
      </c>
      <c r="AN50" t="s">
        <v>71</v>
      </c>
      <c r="AO50" t="s">
        <v>72</v>
      </c>
      <c r="AP50">
        <v>1</v>
      </c>
      <c r="AQ50">
        <v>8</v>
      </c>
      <c r="AR50">
        <v>0</v>
      </c>
      <c r="AS50" t="s">
        <v>73</v>
      </c>
      <c r="AT50" s="3" t="s">
        <v>263</v>
      </c>
      <c r="AU50" s="6">
        <v>6.6469907407407408E-2</v>
      </c>
    </row>
    <row r="51" spans="1:50" hidden="1" x14ac:dyDescent="0.25">
      <c r="A51" t="s">
        <v>648</v>
      </c>
      <c r="B51" t="s">
        <v>649</v>
      </c>
      <c r="C51" s="3" t="s">
        <v>649</v>
      </c>
      <c r="D51" s="3" t="s">
        <v>53</v>
      </c>
      <c r="E51" s="3" t="s">
        <v>650</v>
      </c>
      <c r="F51" s="3">
        <v>1334576519</v>
      </c>
      <c r="G51" s="3" t="s">
        <v>55</v>
      </c>
      <c r="H51" s="3" t="s">
        <v>651</v>
      </c>
      <c r="I51" s="3" t="s">
        <v>652</v>
      </c>
      <c r="L51" t="s">
        <v>60</v>
      </c>
      <c r="M51" t="s">
        <v>653</v>
      </c>
      <c r="O51" s="3">
        <v>2015</v>
      </c>
      <c r="Q51" t="s">
        <v>654</v>
      </c>
      <c r="R51" s="3" t="b">
        <v>1</v>
      </c>
      <c r="S51" s="3" t="b">
        <v>1</v>
      </c>
      <c r="T51" t="s">
        <v>64</v>
      </c>
      <c r="U51" t="b">
        <v>1</v>
      </c>
      <c r="V51" s="3" t="s">
        <v>655</v>
      </c>
      <c r="W51" s="3">
        <v>323966</v>
      </c>
      <c r="X51" s="1">
        <v>323966</v>
      </c>
      <c r="Y51" t="s">
        <v>100</v>
      </c>
      <c r="Z51" s="3" t="s">
        <v>144</v>
      </c>
      <c r="AA51" s="3" t="s">
        <v>171</v>
      </c>
      <c r="AG51" s="3" t="s">
        <v>53</v>
      </c>
      <c r="AI51" s="2" t="s">
        <v>117</v>
      </c>
      <c r="AJ51" s="2" t="s">
        <v>70</v>
      </c>
      <c r="AK51" s="2">
        <v>720</v>
      </c>
      <c r="AL51">
        <v>0</v>
      </c>
      <c r="AM51">
        <v>2</v>
      </c>
      <c r="AN51" t="s">
        <v>71</v>
      </c>
      <c r="AO51" t="s">
        <v>72</v>
      </c>
      <c r="AP51">
        <v>1</v>
      </c>
      <c r="AQ51">
        <v>8</v>
      </c>
      <c r="AR51">
        <v>0</v>
      </c>
      <c r="AS51" t="s">
        <v>118</v>
      </c>
      <c r="AT51" s="3" t="s">
        <v>656</v>
      </c>
      <c r="AU51" s="6">
        <v>6.4849537037037039E-2</v>
      </c>
    </row>
    <row r="52" spans="1:50" hidden="1" x14ac:dyDescent="0.25">
      <c r="A52" t="s">
        <v>657</v>
      </c>
      <c r="B52" t="s">
        <v>658</v>
      </c>
      <c r="C52" s="3" t="s">
        <v>658</v>
      </c>
      <c r="D52" s="3" t="s">
        <v>53</v>
      </c>
      <c r="E52" s="3" t="s">
        <v>659</v>
      </c>
      <c r="F52" s="3">
        <v>2531072844</v>
      </c>
      <c r="G52" s="3" t="s">
        <v>55</v>
      </c>
      <c r="H52" s="3" t="s">
        <v>660</v>
      </c>
      <c r="I52" s="3" t="s">
        <v>661</v>
      </c>
      <c r="J52" s="3" t="s">
        <v>662</v>
      </c>
      <c r="K52" t="s">
        <v>663</v>
      </c>
      <c r="L52" t="s">
        <v>60</v>
      </c>
      <c r="M52" t="s">
        <v>664</v>
      </c>
      <c r="O52" s="3">
        <v>1992</v>
      </c>
      <c r="P52" s="3" t="s">
        <v>665</v>
      </c>
      <c r="Q52" t="s">
        <v>220</v>
      </c>
      <c r="R52" s="3" t="b">
        <v>1</v>
      </c>
      <c r="S52" s="3" t="b">
        <v>1</v>
      </c>
      <c r="T52" t="s">
        <v>64</v>
      </c>
      <c r="U52" t="b">
        <v>1</v>
      </c>
      <c r="V52" s="3" t="s">
        <v>666</v>
      </c>
      <c r="W52" s="3">
        <v>11287</v>
      </c>
      <c r="X52" s="1">
        <v>11287</v>
      </c>
      <c r="Y52" t="s">
        <v>66</v>
      </c>
      <c r="Z52" s="3" t="s">
        <v>67</v>
      </c>
      <c r="AA52" s="3" t="s">
        <v>101</v>
      </c>
      <c r="AG52" s="3" t="s">
        <v>53</v>
      </c>
      <c r="AI52" s="2" t="s">
        <v>69</v>
      </c>
      <c r="AJ52" s="2" t="s">
        <v>70</v>
      </c>
      <c r="AK52" s="2">
        <v>1080</v>
      </c>
      <c r="AL52">
        <v>0</v>
      </c>
      <c r="AM52">
        <v>5.0999999999999996</v>
      </c>
      <c r="AN52" t="s">
        <v>71</v>
      </c>
      <c r="AO52" t="s">
        <v>72</v>
      </c>
      <c r="AP52">
        <v>1</v>
      </c>
      <c r="AQ52">
        <v>8</v>
      </c>
      <c r="AR52">
        <v>0</v>
      </c>
      <c r="AS52" t="s">
        <v>73</v>
      </c>
      <c r="AT52" s="3" t="s">
        <v>103</v>
      </c>
      <c r="AU52" s="6">
        <v>8.8877314814814812E-2</v>
      </c>
    </row>
    <row r="53" spans="1:50" hidden="1" x14ac:dyDescent="0.25">
      <c r="A53" t="s">
        <v>667</v>
      </c>
      <c r="B53" t="s">
        <v>668</v>
      </c>
      <c r="C53" s="3" t="s">
        <v>668</v>
      </c>
      <c r="D53" s="3" t="s">
        <v>53</v>
      </c>
      <c r="E53" s="3" t="s">
        <v>669</v>
      </c>
      <c r="F53" s="3">
        <v>2001677447</v>
      </c>
      <c r="G53" s="3" t="s">
        <v>55</v>
      </c>
      <c r="H53" s="3" t="s">
        <v>670</v>
      </c>
      <c r="I53" s="3" t="s">
        <v>671</v>
      </c>
      <c r="J53" s="3" t="s">
        <v>671</v>
      </c>
      <c r="K53" t="s">
        <v>672</v>
      </c>
      <c r="L53" t="s">
        <v>60</v>
      </c>
      <c r="M53" t="s">
        <v>673</v>
      </c>
      <c r="O53" s="3">
        <v>2004</v>
      </c>
      <c r="P53" s="3" t="s">
        <v>674</v>
      </c>
      <c r="Q53" t="s">
        <v>675</v>
      </c>
      <c r="R53" s="3" t="b">
        <v>1</v>
      </c>
      <c r="S53" s="3" t="b">
        <v>1</v>
      </c>
      <c r="T53" t="s">
        <v>64</v>
      </c>
      <c r="U53" t="b">
        <v>1</v>
      </c>
      <c r="V53" s="3" t="s">
        <v>676</v>
      </c>
      <c r="W53" s="3">
        <v>9953</v>
      </c>
      <c r="X53" s="1">
        <v>9953</v>
      </c>
      <c r="Y53" t="s">
        <v>100</v>
      </c>
      <c r="Z53" s="3" t="s">
        <v>101</v>
      </c>
      <c r="AG53" s="3" t="s">
        <v>53</v>
      </c>
      <c r="AI53" s="2" t="s">
        <v>69</v>
      </c>
      <c r="AJ53" s="2" t="s">
        <v>70</v>
      </c>
      <c r="AK53" s="2">
        <v>1080</v>
      </c>
      <c r="AL53">
        <v>0</v>
      </c>
      <c r="AM53">
        <v>5.0999999999999996</v>
      </c>
      <c r="AN53" t="s">
        <v>71</v>
      </c>
      <c r="AO53" t="s">
        <v>72</v>
      </c>
      <c r="AP53">
        <v>1</v>
      </c>
      <c r="AQ53">
        <v>10</v>
      </c>
      <c r="AR53">
        <v>0</v>
      </c>
      <c r="AS53" t="s">
        <v>406</v>
      </c>
      <c r="AT53" s="3" t="s">
        <v>677</v>
      </c>
      <c r="AU53" s="6">
        <v>8.324074074074074E-2</v>
      </c>
    </row>
    <row r="54" spans="1:50" hidden="1" x14ac:dyDescent="0.25">
      <c r="A54" t="s">
        <v>678</v>
      </c>
      <c r="B54" t="s">
        <v>679</v>
      </c>
      <c r="C54" s="3" t="s">
        <v>679</v>
      </c>
      <c r="D54" s="3" t="s">
        <v>53</v>
      </c>
      <c r="E54" s="3" t="s">
        <v>681</v>
      </c>
      <c r="F54" s="3">
        <v>2683385351</v>
      </c>
      <c r="G54" s="3" t="s">
        <v>55</v>
      </c>
      <c r="H54" s="3" t="s">
        <v>682</v>
      </c>
      <c r="I54" s="3" t="s">
        <v>683</v>
      </c>
      <c r="J54" s="3" t="s">
        <v>684</v>
      </c>
      <c r="K54" t="s">
        <v>683</v>
      </c>
      <c r="L54" t="s">
        <v>60</v>
      </c>
      <c r="M54" t="s">
        <v>685</v>
      </c>
      <c r="N54" s="3" t="s">
        <v>686</v>
      </c>
      <c r="O54" s="3">
        <v>2003</v>
      </c>
      <c r="P54" s="3" t="s">
        <v>687</v>
      </c>
      <c r="Q54" t="s">
        <v>688</v>
      </c>
      <c r="R54" s="3" t="b">
        <v>1</v>
      </c>
      <c r="S54" s="3" t="b">
        <v>1</v>
      </c>
      <c r="T54" t="s">
        <v>64</v>
      </c>
      <c r="U54" t="b">
        <v>1</v>
      </c>
      <c r="V54" s="3" t="s">
        <v>689</v>
      </c>
      <c r="W54" s="3">
        <v>8409</v>
      </c>
      <c r="X54" s="1">
        <v>8409</v>
      </c>
      <c r="Y54" t="s">
        <v>100</v>
      </c>
      <c r="Z54" s="3" t="s">
        <v>144</v>
      </c>
      <c r="AA54" s="3" t="s">
        <v>101</v>
      </c>
      <c r="AG54" s="3" t="s">
        <v>53</v>
      </c>
      <c r="AI54" s="2" t="s">
        <v>69</v>
      </c>
      <c r="AJ54" s="2" t="s">
        <v>70</v>
      </c>
      <c r="AK54" s="2">
        <v>1080</v>
      </c>
      <c r="AL54">
        <v>0</v>
      </c>
      <c r="AM54">
        <v>2</v>
      </c>
      <c r="AN54" t="s">
        <v>71</v>
      </c>
      <c r="AO54" t="s">
        <v>72</v>
      </c>
      <c r="AP54">
        <v>1</v>
      </c>
      <c r="AQ54">
        <v>8</v>
      </c>
      <c r="AR54">
        <v>0</v>
      </c>
      <c r="AS54" t="s">
        <v>118</v>
      </c>
      <c r="AT54" s="3" t="s">
        <v>87</v>
      </c>
      <c r="AU54" s="6">
        <v>7.6006944444444446E-2</v>
      </c>
    </row>
    <row r="55" spans="1:50" hidden="1" x14ac:dyDescent="0.25">
      <c r="A55" t="s">
        <v>690</v>
      </c>
      <c r="B55" t="s">
        <v>691</v>
      </c>
      <c r="C55" s="3" t="s">
        <v>691</v>
      </c>
      <c r="D55" s="3" t="s">
        <v>53</v>
      </c>
      <c r="E55" s="3" t="s">
        <v>692</v>
      </c>
      <c r="F55" s="3">
        <v>2495270551</v>
      </c>
      <c r="G55" s="3" t="s">
        <v>55</v>
      </c>
      <c r="H55" s="3" t="s">
        <v>693</v>
      </c>
      <c r="I55" s="3" t="s">
        <v>694</v>
      </c>
      <c r="J55" s="3" t="s">
        <v>695</v>
      </c>
      <c r="K55" t="s">
        <v>696</v>
      </c>
      <c r="L55" t="s">
        <v>60</v>
      </c>
      <c r="M55" t="s">
        <v>697</v>
      </c>
      <c r="N55" s="3" t="s">
        <v>698</v>
      </c>
      <c r="O55" s="3">
        <v>2022</v>
      </c>
      <c r="P55" s="3" t="s">
        <v>699</v>
      </c>
      <c r="Q55" t="s">
        <v>700</v>
      </c>
      <c r="R55" s="3" t="b">
        <v>1</v>
      </c>
      <c r="S55" s="3" t="b">
        <v>1</v>
      </c>
      <c r="T55" t="s">
        <v>64</v>
      </c>
      <c r="U55" t="b">
        <v>1</v>
      </c>
      <c r="V55" s="3" t="s">
        <v>701</v>
      </c>
      <c r="W55" s="3">
        <v>937278</v>
      </c>
      <c r="X55" s="1">
        <v>937278</v>
      </c>
      <c r="Y55" t="s">
        <v>186</v>
      </c>
      <c r="Z55" s="3" t="s">
        <v>67</v>
      </c>
      <c r="AA55" s="3" t="s">
        <v>101</v>
      </c>
      <c r="AG55" s="3" t="s">
        <v>53</v>
      </c>
      <c r="AI55" s="2" t="s">
        <v>69</v>
      </c>
      <c r="AJ55" s="2" t="s">
        <v>70</v>
      </c>
      <c r="AK55" s="2">
        <v>1080</v>
      </c>
      <c r="AL55">
        <v>0</v>
      </c>
      <c r="AM55">
        <v>5.0999999999999996</v>
      </c>
      <c r="AN55" t="s">
        <v>71</v>
      </c>
      <c r="AO55" t="s">
        <v>72</v>
      </c>
      <c r="AP55">
        <v>1</v>
      </c>
      <c r="AQ55">
        <v>8</v>
      </c>
      <c r="AR55">
        <v>0</v>
      </c>
      <c r="AS55" t="s">
        <v>73</v>
      </c>
      <c r="AT55" s="3" t="s">
        <v>702</v>
      </c>
      <c r="AU55" s="6">
        <v>8.7592592592592597E-2</v>
      </c>
    </row>
    <row r="56" spans="1:50" hidden="1" x14ac:dyDescent="0.25">
      <c r="A56" t="s">
        <v>703</v>
      </c>
      <c r="B56" t="s">
        <v>704</v>
      </c>
      <c r="C56" s="3" t="s">
        <v>705</v>
      </c>
      <c r="D56" s="3" t="s">
        <v>706</v>
      </c>
      <c r="E56" s="3" t="s">
        <v>707</v>
      </c>
      <c r="F56" s="3">
        <v>2291975760</v>
      </c>
      <c r="G56" s="3" t="s">
        <v>55</v>
      </c>
      <c r="H56" s="3" t="s">
        <v>708</v>
      </c>
      <c r="I56" s="3" t="s">
        <v>709</v>
      </c>
      <c r="J56" s="3" t="s">
        <v>710</v>
      </c>
      <c r="K56" t="s">
        <v>711</v>
      </c>
      <c r="L56" t="s">
        <v>60</v>
      </c>
      <c r="M56" t="s">
        <v>712</v>
      </c>
      <c r="O56" s="3">
        <v>2015</v>
      </c>
      <c r="P56" s="3" t="s">
        <v>713</v>
      </c>
      <c r="Q56" t="s">
        <v>714</v>
      </c>
      <c r="R56" s="3" t="b">
        <v>1</v>
      </c>
      <c r="S56" s="3" t="b">
        <v>1</v>
      </c>
      <c r="T56" t="s">
        <v>64</v>
      </c>
      <c r="U56" t="b">
        <v>1</v>
      </c>
      <c r="V56" s="3" t="s">
        <v>715</v>
      </c>
      <c r="W56" s="3">
        <v>348678</v>
      </c>
      <c r="X56" s="1">
        <v>348678</v>
      </c>
      <c r="Y56" t="s">
        <v>186</v>
      </c>
      <c r="Z56" s="3" t="s">
        <v>67</v>
      </c>
      <c r="AA56" s="3" t="s">
        <v>101</v>
      </c>
      <c r="AG56" s="3" t="s">
        <v>53</v>
      </c>
      <c r="AI56" s="2" t="s">
        <v>69</v>
      </c>
      <c r="AJ56" s="2" t="s">
        <v>70</v>
      </c>
      <c r="AK56" s="2">
        <v>1080</v>
      </c>
      <c r="AL56">
        <v>0</v>
      </c>
      <c r="AM56">
        <v>5.0999999999999996</v>
      </c>
      <c r="AN56" t="s">
        <v>71</v>
      </c>
      <c r="AO56" t="s">
        <v>72</v>
      </c>
      <c r="AP56">
        <v>1</v>
      </c>
      <c r="AQ56">
        <v>8</v>
      </c>
      <c r="AR56">
        <v>0</v>
      </c>
      <c r="AS56" t="s">
        <v>73</v>
      </c>
      <c r="AT56" s="3" t="s">
        <v>103</v>
      </c>
      <c r="AU56" s="6">
        <v>8.0497685185185186E-2</v>
      </c>
    </row>
    <row r="57" spans="1:50" hidden="1" x14ac:dyDescent="0.25">
      <c r="A57" t="s">
        <v>716</v>
      </c>
      <c r="B57" t="s">
        <v>717</v>
      </c>
      <c r="C57" s="3" t="s">
        <v>717</v>
      </c>
      <c r="D57" s="3" t="s">
        <v>53</v>
      </c>
      <c r="E57" s="3" t="s">
        <v>718</v>
      </c>
      <c r="F57" s="3">
        <v>2414856408</v>
      </c>
      <c r="G57" s="3" t="s">
        <v>55</v>
      </c>
      <c r="H57" s="3" t="s">
        <v>719</v>
      </c>
      <c r="I57" s="3" t="s">
        <v>720</v>
      </c>
      <c r="K57" t="s">
        <v>720</v>
      </c>
      <c r="L57" t="s">
        <v>60</v>
      </c>
      <c r="M57" t="s">
        <v>721</v>
      </c>
      <c r="N57" s="3" t="s">
        <v>722</v>
      </c>
      <c r="O57" s="3">
        <v>2023</v>
      </c>
      <c r="P57" s="3" t="s">
        <v>723</v>
      </c>
      <c r="Q57" t="s">
        <v>724</v>
      </c>
      <c r="R57" s="3" t="b">
        <v>1</v>
      </c>
      <c r="S57" s="3" t="b">
        <v>1</v>
      </c>
      <c r="T57" t="s">
        <v>64</v>
      </c>
      <c r="U57" t="b">
        <v>1</v>
      </c>
      <c r="V57" s="3" t="s">
        <v>725</v>
      </c>
      <c r="W57" s="3">
        <v>1002185</v>
      </c>
      <c r="X57" s="1">
        <v>1002185</v>
      </c>
      <c r="Y57" t="s">
        <v>66</v>
      </c>
      <c r="Z57" s="3" t="s">
        <v>101</v>
      </c>
      <c r="AA57" s="3" t="s">
        <v>102</v>
      </c>
      <c r="AG57" s="3" t="s">
        <v>53</v>
      </c>
      <c r="AI57" s="2" t="s">
        <v>69</v>
      </c>
      <c r="AJ57" s="2" t="s">
        <v>70</v>
      </c>
      <c r="AK57" s="2">
        <v>1080</v>
      </c>
      <c r="AL57">
        <v>0</v>
      </c>
      <c r="AM57">
        <v>5.0999999999999996</v>
      </c>
      <c r="AN57" t="s">
        <v>71</v>
      </c>
      <c r="AO57" t="s">
        <v>72</v>
      </c>
      <c r="AP57">
        <v>1</v>
      </c>
      <c r="AQ57">
        <v>8</v>
      </c>
      <c r="AR57">
        <v>0</v>
      </c>
      <c r="AS57" t="s">
        <v>73</v>
      </c>
      <c r="AT57" s="3" t="s">
        <v>263</v>
      </c>
      <c r="AU57" s="6">
        <v>8.4803240740740735E-2</v>
      </c>
      <c r="AV57" s="3" t="s">
        <v>72</v>
      </c>
    </row>
    <row r="58" spans="1:50" hidden="1" x14ac:dyDescent="0.25">
      <c r="A58" t="s">
        <v>726</v>
      </c>
      <c r="B58" t="s">
        <v>727</v>
      </c>
      <c r="C58" s="3" t="s">
        <v>727</v>
      </c>
      <c r="D58" s="3" t="s">
        <v>53</v>
      </c>
      <c r="E58" s="3" t="s">
        <v>728</v>
      </c>
      <c r="F58" s="3">
        <v>2501849727</v>
      </c>
      <c r="G58" s="3" t="s">
        <v>55</v>
      </c>
      <c r="H58" s="3" t="s">
        <v>729</v>
      </c>
      <c r="I58" s="3" t="s">
        <v>730</v>
      </c>
      <c r="J58" s="3" t="s">
        <v>731</v>
      </c>
      <c r="K58" t="s">
        <v>732</v>
      </c>
      <c r="L58" t="s">
        <v>60</v>
      </c>
      <c r="M58" t="s">
        <v>733</v>
      </c>
      <c r="O58" s="3">
        <v>2014</v>
      </c>
      <c r="P58" s="3" t="s">
        <v>734</v>
      </c>
      <c r="Q58" t="s">
        <v>735</v>
      </c>
      <c r="R58" s="3" t="b">
        <v>1</v>
      </c>
      <c r="S58" s="3" t="b">
        <v>1</v>
      </c>
      <c r="T58" t="s">
        <v>64</v>
      </c>
      <c r="U58" t="b">
        <v>1</v>
      </c>
      <c r="V58" s="3" t="s">
        <v>736</v>
      </c>
      <c r="W58" s="3">
        <v>157849</v>
      </c>
      <c r="X58" s="1">
        <v>157849</v>
      </c>
      <c r="Y58" t="s">
        <v>100</v>
      </c>
      <c r="Z58" s="3" t="s">
        <v>116</v>
      </c>
      <c r="AG58" s="3" t="s">
        <v>53</v>
      </c>
      <c r="AI58" s="2" t="s">
        <v>69</v>
      </c>
      <c r="AJ58" s="2" t="s">
        <v>70</v>
      </c>
      <c r="AK58" s="2">
        <v>1080</v>
      </c>
      <c r="AL58">
        <v>0</v>
      </c>
      <c r="AM58">
        <v>5.0999999999999996</v>
      </c>
      <c r="AN58" t="s">
        <v>71</v>
      </c>
      <c r="AO58" t="s">
        <v>72</v>
      </c>
      <c r="AP58">
        <v>1</v>
      </c>
      <c r="AQ58">
        <v>8</v>
      </c>
      <c r="AR58">
        <v>0</v>
      </c>
      <c r="AS58" t="s">
        <v>73</v>
      </c>
      <c r="AT58" s="3" t="s">
        <v>199</v>
      </c>
      <c r="AU58" s="6">
        <v>8.4988425925925926E-2</v>
      </c>
    </row>
    <row r="59" spans="1:50" hidden="1" x14ac:dyDescent="0.25">
      <c r="A59" t="s">
        <v>737</v>
      </c>
      <c r="B59" t="s">
        <v>738</v>
      </c>
      <c r="C59" s="3" t="s">
        <v>738</v>
      </c>
      <c r="D59" s="3" t="s">
        <v>53</v>
      </c>
      <c r="E59" s="3" t="s">
        <v>739</v>
      </c>
      <c r="F59" s="3">
        <v>2299267773</v>
      </c>
      <c r="G59" s="3" t="s">
        <v>55</v>
      </c>
      <c r="H59" s="3" t="s">
        <v>740</v>
      </c>
      <c r="I59" s="3" t="s">
        <v>741</v>
      </c>
      <c r="L59" t="s">
        <v>60</v>
      </c>
      <c r="M59" t="s">
        <v>742</v>
      </c>
      <c r="N59" s="3" t="s">
        <v>743</v>
      </c>
      <c r="O59" s="3">
        <v>2013</v>
      </c>
      <c r="R59" s="3" t="b">
        <v>1</v>
      </c>
      <c r="S59" s="3" t="b">
        <v>1</v>
      </c>
      <c r="T59" t="s">
        <v>64</v>
      </c>
      <c r="U59" t="b">
        <v>1</v>
      </c>
      <c r="V59" s="3" t="s">
        <v>744</v>
      </c>
      <c r="W59" s="3">
        <v>228331</v>
      </c>
      <c r="X59" s="1">
        <v>228331</v>
      </c>
      <c r="Y59" t="s">
        <v>100</v>
      </c>
      <c r="Z59" s="3" t="s">
        <v>101</v>
      </c>
      <c r="AG59" s="3" t="s">
        <v>53</v>
      </c>
      <c r="AI59" s="2" t="s">
        <v>69</v>
      </c>
      <c r="AJ59" s="2" t="s">
        <v>70</v>
      </c>
      <c r="AK59" s="2">
        <v>1080</v>
      </c>
      <c r="AL59">
        <v>0</v>
      </c>
      <c r="AM59">
        <v>2</v>
      </c>
      <c r="AN59" t="s">
        <v>71</v>
      </c>
      <c r="AO59" t="s">
        <v>72</v>
      </c>
      <c r="AP59">
        <v>1</v>
      </c>
      <c r="AQ59">
        <v>8</v>
      </c>
      <c r="AR59">
        <v>0</v>
      </c>
      <c r="AS59" t="s">
        <v>118</v>
      </c>
      <c r="AT59" s="3" t="s">
        <v>745</v>
      </c>
      <c r="AU59" s="6">
        <v>6.5497685185185187E-2</v>
      </c>
    </row>
    <row r="60" spans="1:50" hidden="1" x14ac:dyDescent="0.25">
      <c r="A60" t="s">
        <v>746</v>
      </c>
      <c r="B60" t="s">
        <v>747</v>
      </c>
      <c r="C60" s="3" t="s">
        <v>748</v>
      </c>
      <c r="D60" s="3" t="s">
        <v>749</v>
      </c>
      <c r="E60" s="3" t="s">
        <v>750</v>
      </c>
      <c r="F60" s="3">
        <v>2724460099</v>
      </c>
      <c r="G60" s="3" t="s">
        <v>55</v>
      </c>
      <c r="H60" s="3" t="s">
        <v>751</v>
      </c>
      <c r="I60" s="3" t="s">
        <v>752</v>
      </c>
      <c r="J60" s="3" t="s">
        <v>753</v>
      </c>
      <c r="K60" t="s">
        <v>754</v>
      </c>
      <c r="L60" t="s">
        <v>60</v>
      </c>
      <c r="M60" t="s">
        <v>755</v>
      </c>
      <c r="N60" s="3" t="s">
        <v>756</v>
      </c>
      <c r="O60" s="3">
        <v>2012</v>
      </c>
      <c r="P60" s="3" t="s">
        <v>757</v>
      </c>
      <c r="Q60" t="s">
        <v>758</v>
      </c>
      <c r="R60" s="3" t="b">
        <v>1</v>
      </c>
      <c r="S60" s="3" t="b">
        <v>1</v>
      </c>
      <c r="T60" t="s">
        <v>64</v>
      </c>
      <c r="U60" t="b">
        <v>1</v>
      </c>
      <c r="V60" s="3" t="s">
        <v>759</v>
      </c>
      <c r="W60" s="3">
        <v>88273</v>
      </c>
      <c r="X60" s="1">
        <v>88273</v>
      </c>
      <c r="Y60" t="s">
        <v>100</v>
      </c>
      <c r="Z60" s="3" t="s">
        <v>101</v>
      </c>
      <c r="AA60" s="3" t="s">
        <v>102</v>
      </c>
      <c r="AB60" s="3" t="s">
        <v>439</v>
      </c>
      <c r="AG60" s="3" t="s">
        <v>53</v>
      </c>
      <c r="AI60" s="2" t="s">
        <v>69</v>
      </c>
      <c r="AJ60" s="2" t="s">
        <v>70</v>
      </c>
      <c r="AK60" s="2">
        <v>1080</v>
      </c>
      <c r="AL60">
        <v>0</v>
      </c>
      <c r="AM60">
        <v>5.0999999999999996</v>
      </c>
      <c r="AN60" t="s">
        <v>71</v>
      </c>
      <c r="AO60" t="s">
        <v>72</v>
      </c>
      <c r="AP60">
        <v>1</v>
      </c>
      <c r="AQ60">
        <v>8</v>
      </c>
      <c r="AR60">
        <v>0</v>
      </c>
      <c r="AS60" t="s">
        <v>73</v>
      </c>
      <c r="AT60" s="3" t="s">
        <v>199</v>
      </c>
      <c r="AU60" s="6">
        <v>9.5706018518518524E-2</v>
      </c>
    </row>
    <row r="61" spans="1:50" hidden="1" x14ac:dyDescent="0.25">
      <c r="A61" t="s">
        <v>760</v>
      </c>
      <c r="B61" t="s">
        <v>761</v>
      </c>
      <c r="C61" s="3" t="s">
        <v>761</v>
      </c>
      <c r="D61" s="3" t="s">
        <v>53</v>
      </c>
      <c r="E61" s="3" t="s">
        <v>762</v>
      </c>
      <c r="F61" s="3">
        <v>1746430272</v>
      </c>
      <c r="G61" s="3" t="s">
        <v>55</v>
      </c>
      <c r="H61" s="3" t="s">
        <v>763</v>
      </c>
      <c r="I61" s="3" t="s">
        <v>764</v>
      </c>
      <c r="J61" s="3" t="s">
        <v>765</v>
      </c>
      <c r="K61" t="s">
        <v>766</v>
      </c>
      <c r="L61" t="s">
        <v>60</v>
      </c>
      <c r="M61" t="s">
        <v>767</v>
      </c>
      <c r="O61" s="3">
        <v>2019</v>
      </c>
      <c r="P61" s="3" t="s">
        <v>768</v>
      </c>
      <c r="Q61" t="s">
        <v>769</v>
      </c>
      <c r="R61" s="3" t="b">
        <v>1</v>
      </c>
      <c r="S61" s="3" t="b">
        <v>1</v>
      </c>
      <c r="T61" t="s">
        <v>64</v>
      </c>
      <c r="U61" t="b">
        <v>1</v>
      </c>
      <c r="V61" s="3" t="s">
        <v>770</v>
      </c>
      <c r="W61" s="3">
        <v>500922</v>
      </c>
      <c r="X61" s="1">
        <v>500922</v>
      </c>
      <c r="Y61" t="s">
        <v>771</v>
      </c>
      <c r="Z61" s="3" t="s">
        <v>144</v>
      </c>
      <c r="AA61" s="3" t="s">
        <v>116</v>
      </c>
      <c r="AB61" s="3" t="s">
        <v>101</v>
      </c>
      <c r="AG61" s="3" t="s">
        <v>53</v>
      </c>
      <c r="AI61" s="2" t="s">
        <v>69</v>
      </c>
      <c r="AJ61" s="2" t="s">
        <v>70</v>
      </c>
      <c r="AK61" s="2">
        <v>1080</v>
      </c>
      <c r="AL61">
        <v>0</v>
      </c>
      <c r="AM61">
        <v>2</v>
      </c>
      <c r="AN61" t="s">
        <v>71</v>
      </c>
      <c r="AO61" t="s">
        <v>72</v>
      </c>
      <c r="AP61">
        <v>1</v>
      </c>
      <c r="AQ61">
        <v>8</v>
      </c>
      <c r="AR61">
        <v>0</v>
      </c>
      <c r="AS61" t="s">
        <v>73</v>
      </c>
      <c r="AT61" s="3" t="s">
        <v>103</v>
      </c>
      <c r="AU61" s="6">
        <v>7.2013888888888891E-2</v>
      </c>
    </row>
    <row r="62" spans="1:50" hidden="1" x14ac:dyDescent="0.25">
      <c r="A62" t="s">
        <v>772</v>
      </c>
      <c r="B62" t="s">
        <v>773</v>
      </c>
      <c r="C62" s="3" t="s">
        <v>773</v>
      </c>
      <c r="D62" s="3" t="s">
        <v>53</v>
      </c>
      <c r="E62" s="3" t="s">
        <v>774</v>
      </c>
      <c r="F62" s="3">
        <v>2855940655</v>
      </c>
      <c r="G62" s="3" t="s">
        <v>55</v>
      </c>
      <c r="H62" s="3" t="s">
        <v>775</v>
      </c>
      <c r="I62" s="3" t="s">
        <v>776</v>
      </c>
      <c r="J62" s="3" t="s">
        <v>777</v>
      </c>
      <c r="K62" t="s">
        <v>777</v>
      </c>
      <c r="L62" t="s">
        <v>60</v>
      </c>
      <c r="M62" t="s">
        <v>778</v>
      </c>
      <c r="O62" s="3">
        <v>2021</v>
      </c>
      <c r="P62" s="3" t="s">
        <v>779</v>
      </c>
      <c r="Q62" t="s">
        <v>780</v>
      </c>
      <c r="R62" s="3" t="b">
        <v>1</v>
      </c>
      <c r="S62" s="3" t="b">
        <v>1</v>
      </c>
      <c r="T62" t="s">
        <v>64</v>
      </c>
      <c r="U62" t="b">
        <v>1</v>
      </c>
      <c r="V62" s="3" t="s">
        <v>781</v>
      </c>
      <c r="W62" s="3">
        <v>695576</v>
      </c>
      <c r="X62" s="1">
        <v>695576</v>
      </c>
      <c r="Y62" t="s">
        <v>771</v>
      </c>
      <c r="Z62" s="3" t="s">
        <v>68</v>
      </c>
      <c r="AG62" s="3" t="s">
        <v>53</v>
      </c>
      <c r="AI62" s="2" t="s">
        <v>69</v>
      </c>
      <c r="AJ62" s="2" t="s">
        <v>70</v>
      </c>
      <c r="AK62" s="2">
        <v>1080</v>
      </c>
      <c r="AL62">
        <v>0</v>
      </c>
      <c r="AM62">
        <v>5.0999999999999996</v>
      </c>
      <c r="AN62" t="s">
        <v>71</v>
      </c>
      <c r="AO62" t="s">
        <v>72</v>
      </c>
      <c r="AP62">
        <v>1</v>
      </c>
      <c r="AQ62">
        <v>8</v>
      </c>
      <c r="AR62">
        <v>0</v>
      </c>
      <c r="AS62" t="s">
        <v>73</v>
      </c>
      <c r="AT62" s="3" t="s">
        <v>199</v>
      </c>
      <c r="AU62" s="6">
        <v>9.706018518518518E-2</v>
      </c>
    </row>
    <row r="63" spans="1:50" hidden="1" x14ac:dyDescent="0.25">
      <c r="A63" t="s">
        <v>782</v>
      </c>
      <c r="B63" t="s">
        <v>783</v>
      </c>
      <c r="C63" s="3" t="s">
        <v>783</v>
      </c>
      <c r="D63" s="3" t="s">
        <v>53</v>
      </c>
      <c r="E63" s="3" t="s">
        <v>784</v>
      </c>
      <c r="F63" s="3">
        <v>2464595706</v>
      </c>
      <c r="G63" s="3" t="s">
        <v>55</v>
      </c>
      <c r="H63" s="3" t="s">
        <v>785</v>
      </c>
      <c r="I63" s="3" t="s">
        <v>786</v>
      </c>
      <c r="J63" s="3" t="s">
        <v>787</v>
      </c>
      <c r="K63" t="s">
        <v>788</v>
      </c>
      <c r="L63" t="s">
        <v>60</v>
      </c>
      <c r="M63" t="s">
        <v>789</v>
      </c>
      <c r="N63" s="3" t="s">
        <v>790</v>
      </c>
      <c r="O63" s="3">
        <v>2018</v>
      </c>
      <c r="P63" s="3" t="s">
        <v>791</v>
      </c>
      <c r="Q63" t="s">
        <v>574</v>
      </c>
      <c r="R63" s="3" t="b">
        <v>1</v>
      </c>
      <c r="S63" s="3" t="b">
        <v>1</v>
      </c>
      <c r="T63" t="s">
        <v>64</v>
      </c>
      <c r="U63" t="b">
        <v>1</v>
      </c>
      <c r="V63" s="3" t="s">
        <v>792</v>
      </c>
      <c r="W63" s="3">
        <v>332562</v>
      </c>
      <c r="X63" s="1">
        <v>332562</v>
      </c>
      <c r="Y63" t="s">
        <v>100</v>
      </c>
      <c r="Z63" s="3" t="s">
        <v>793</v>
      </c>
      <c r="AA63" s="3" t="s">
        <v>101</v>
      </c>
      <c r="AB63" s="3" t="s">
        <v>439</v>
      </c>
      <c r="AG63" s="3" t="s">
        <v>53</v>
      </c>
      <c r="AI63" s="2" t="s">
        <v>69</v>
      </c>
      <c r="AJ63" s="2" t="s">
        <v>70</v>
      </c>
      <c r="AK63" s="2">
        <v>1080</v>
      </c>
      <c r="AL63">
        <v>0</v>
      </c>
      <c r="AM63">
        <v>5.0999999999999996</v>
      </c>
      <c r="AN63" t="s">
        <v>71</v>
      </c>
      <c r="AO63" t="s">
        <v>72</v>
      </c>
      <c r="AP63">
        <v>1</v>
      </c>
      <c r="AQ63">
        <v>10</v>
      </c>
      <c r="AR63">
        <v>0</v>
      </c>
      <c r="AS63" t="s">
        <v>406</v>
      </c>
      <c r="AT63" s="3" t="s">
        <v>103</v>
      </c>
      <c r="AU63" s="6">
        <v>0.10246527777777778</v>
      </c>
    </row>
    <row r="64" spans="1:50" hidden="1" x14ac:dyDescent="0.25">
      <c r="A64" t="s">
        <v>794</v>
      </c>
      <c r="B64" t="s">
        <v>795</v>
      </c>
      <c r="C64" s="3" t="s">
        <v>795</v>
      </c>
      <c r="D64" s="3" t="s">
        <v>53</v>
      </c>
      <c r="E64" s="3" t="s">
        <v>796</v>
      </c>
      <c r="F64" s="3">
        <v>2272253100</v>
      </c>
      <c r="G64" s="3" t="s">
        <v>55</v>
      </c>
      <c r="H64" s="3" t="s">
        <v>797</v>
      </c>
      <c r="I64" s="3" t="s">
        <v>798</v>
      </c>
      <c r="J64" s="3" t="s">
        <v>799</v>
      </c>
      <c r="K64" t="s">
        <v>800</v>
      </c>
      <c r="L64" t="s">
        <v>60</v>
      </c>
      <c r="M64" t="s">
        <v>801</v>
      </c>
      <c r="O64" s="3">
        <v>2012</v>
      </c>
      <c r="P64" s="3" t="s">
        <v>802</v>
      </c>
      <c r="Q64" t="s">
        <v>156</v>
      </c>
      <c r="R64" s="3" t="b">
        <v>1</v>
      </c>
      <c r="S64" s="3" t="b">
        <v>1</v>
      </c>
      <c r="T64" t="s">
        <v>64</v>
      </c>
      <c r="U64" t="b">
        <v>1</v>
      </c>
      <c r="V64" s="3" t="s">
        <v>803</v>
      </c>
      <c r="W64" s="3">
        <v>72358</v>
      </c>
      <c r="X64" s="1">
        <v>72358</v>
      </c>
      <c r="Y64" t="s">
        <v>186</v>
      </c>
      <c r="Z64" s="3" t="s">
        <v>101</v>
      </c>
      <c r="AA64" s="3" t="s">
        <v>67</v>
      </c>
      <c r="AG64" s="3" t="s">
        <v>53</v>
      </c>
      <c r="AI64" s="2" t="s">
        <v>69</v>
      </c>
      <c r="AJ64" s="2" t="s">
        <v>70</v>
      </c>
      <c r="AK64" s="2">
        <v>1080</v>
      </c>
      <c r="AL64">
        <v>0</v>
      </c>
      <c r="AM64">
        <v>2</v>
      </c>
      <c r="AN64" t="s">
        <v>71</v>
      </c>
      <c r="AO64" t="s">
        <v>72</v>
      </c>
      <c r="AP64">
        <v>1</v>
      </c>
      <c r="AQ64">
        <v>8</v>
      </c>
      <c r="AR64">
        <v>0</v>
      </c>
      <c r="AS64" t="s">
        <v>118</v>
      </c>
      <c r="AT64" s="3" t="s">
        <v>103</v>
      </c>
      <c r="AU64" s="6">
        <v>6.3518518518518516E-2</v>
      </c>
    </row>
    <row r="65" spans="1:50" hidden="1" x14ac:dyDescent="0.25">
      <c r="A65" t="s">
        <v>804</v>
      </c>
      <c r="B65" t="s">
        <v>805</v>
      </c>
      <c r="C65" s="3" t="s">
        <v>805</v>
      </c>
      <c r="D65" s="3" t="s">
        <v>53</v>
      </c>
      <c r="E65" s="3" t="s">
        <v>806</v>
      </c>
      <c r="F65" s="3">
        <v>3709777877</v>
      </c>
      <c r="G65" s="3" t="s">
        <v>55</v>
      </c>
      <c r="H65" s="3" t="s">
        <v>807</v>
      </c>
      <c r="I65" s="3" t="s">
        <v>808</v>
      </c>
      <c r="J65" s="3" t="s">
        <v>809</v>
      </c>
      <c r="K65" t="s">
        <v>810</v>
      </c>
      <c r="L65" t="s">
        <v>60</v>
      </c>
      <c r="M65" t="s">
        <v>811</v>
      </c>
      <c r="O65" s="3">
        <v>1996</v>
      </c>
      <c r="P65" s="3" t="s">
        <v>812</v>
      </c>
      <c r="Q65" t="s">
        <v>813</v>
      </c>
      <c r="R65" s="3" t="b">
        <v>1</v>
      </c>
      <c r="S65" s="3" t="b">
        <v>1</v>
      </c>
      <c r="T65" t="s">
        <v>64</v>
      </c>
      <c r="U65" t="b">
        <v>1</v>
      </c>
      <c r="V65" s="3" t="s">
        <v>814</v>
      </c>
      <c r="W65" s="3">
        <v>1645</v>
      </c>
      <c r="X65" s="1">
        <v>1645</v>
      </c>
      <c r="Y65" t="s">
        <v>100</v>
      </c>
      <c r="Z65" s="3" t="s">
        <v>171</v>
      </c>
      <c r="AA65" s="3" t="s">
        <v>101</v>
      </c>
      <c r="AB65" s="3" t="s">
        <v>116</v>
      </c>
      <c r="AG65" s="3" t="s">
        <v>53</v>
      </c>
      <c r="AI65" s="2" t="s">
        <v>69</v>
      </c>
      <c r="AJ65" s="2" t="s">
        <v>70</v>
      </c>
      <c r="AK65" s="2">
        <v>1080</v>
      </c>
      <c r="AL65">
        <v>0</v>
      </c>
      <c r="AM65">
        <v>2</v>
      </c>
      <c r="AN65" t="s">
        <v>71</v>
      </c>
      <c r="AO65" t="s">
        <v>72</v>
      </c>
      <c r="AP65">
        <v>1</v>
      </c>
      <c r="AQ65">
        <v>8</v>
      </c>
      <c r="AR65">
        <v>0</v>
      </c>
      <c r="AS65" t="s">
        <v>118</v>
      </c>
      <c r="AT65" s="3" t="s">
        <v>103</v>
      </c>
      <c r="AU65" s="6">
        <v>0.10380787037037037</v>
      </c>
    </row>
    <row r="66" spans="1:50" hidden="1" x14ac:dyDescent="0.25">
      <c r="A66" t="s">
        <v>815</v>
      </c>
      <c r="B66" t="s">
        <v>816</v>
      </c>
      <c r="C66" s="3" t="s">
        <v>816</v>
      </c>
      <c r="D66" s="3" t="s">
        <v>53</v>
      </c>
      <c r="E66" s="3" t="s">
        <v>817</v>
      </c>
      <c r="F66" s="3">
        <v>3282520960</v>
      </c>
      <c r="G66" s="3" t="s">
        <v>55</v>
      </c>
      <c r="H66" s="3" t="s">
        <v>818</v>
      </c>
      <c r="I66" s="3" t="s">
        <v>819</v>
      </c>
      <c r="J66" s="3" t="s">
        <v>820</v>
      </c>
      <c r="K66" t="s">
        <v>821</v>
      </c>
      <c r="L66" t="s">
        <v>60</v>
      </c>
      <c r="M66" t="s">
        <v>822</v>
      </c>
      <c r="N66" s="3" t="s">
        <v>823</v>
      </c>
      <c r="O66" s="3">
        <v>1985</v>
      </c>
      <c r="P66" s="3" t="s">
        <v>824</v>
      </c>
      <c r="Q66" t="s">
        <v>825</v>
      </c>
      <c r="R66" s="3" t="b">
        <v>1</v>
      </c>
      <c r="S66" s="3" t="b">
        <v>1</v>
      </c>
      <c r="T66" t="s">
        <v>64</v>
      </c>
      <c r="U66" t="b">
        <v>1</v>
      </c>
      <c r="V66" s="3" t="s">
        <v>826</v>
      </c>
      <c r="W66" s="3">
        <v>707</v>
      </c>
      <c r="X66" s="1">
        <v>707</v>
      </c>
      <c r="Y66" t="s">
        <v>66</v>
      </c>
      <c r="Z66" s="3" t="s">
        <v>115</v>
      </c>
      <c r="AA66" s="3" t="s">
        <v>144</v>
      </c>
      <c r="AB66" s="3" t="s">
        <v>116</v>
      </c>
      <c r="AG66" s="3" t="s">
        <v>53</v>
      </c>
      <c r="AI66" s="2" t="s">
        <v>69</v>
      </c>
      <c r="AJ66" s="2" t="s">
        <v>70</v>
      </c>
      <c r="AK66" s="2">
        <v>1080</v>
      </c>
      <c r="AL66">
        <v>0</v>
      </c>
      <c r="AM66">
        <v>2</v>
      </c>
      <c r="AN66" t="s">
        <v>71</v>
      </c>
      <c r="AO66" t="s">
        <v>72</v>
      </c>
      <c r="AP66">
        <v>1</v>
      </c>
      <c r="AQ66">
        <v>8</v>
      </c>
      <c r="AR66">
        <v>0</v>
      </c>
      <c r="AS66" t="s">
        <v>118</v>
      </c>
      <c r="AT66" s="3" t="s">
        <v>199</v>
      </c>
      <c r="AU66" s="6">
        <v>9.1180555555555556E-2</v>
      </c>
      <c r="AW66" s="3" t="s">
        <v>827</v>
      </c>
      <c r="AX66" s="3">
        <v>645</v>
      </c>
    </row>
    <row r="67" spans="1:50" hidden="1" x14ac:dyDescent="0.25">
      <c r="A67" t="s">
        <v>828</v>
      </c>
      <c r="B67" t="s">
        <v>829</v>
      </c>
      <c r="C67" s="3" t="s">
        <v>829</v>
      </c>
      <c r="D67" s="3" t="s">
        <v>53</v>
      </c>
      <c r="E67" s="3" t="s">
        <v>830</v>
      </c>
      <c r="F67" s="3">
        <v>2241815726</v>
      </c>
      <c r="G67" s="3" t="s">
        <v>55</v>
      </c>
      <c r="H67" s="3" t="s">
        <v>831</v>
      </c>
      <c r="I67" s="3" t="s">
        <v>832</v>
      </c>
      <c r="J67" s="3" t="s">
        <v>833</v>
      </c>
      <c r="K67" t="s">
        <v>834</v>
      </c>
      <c r="L67" t="s">
        <v>60</v>
      </c>
      <c r="M67" t="s">
        <v>835</v>
      </c>
      <c r="N67" s="3" t="s">
        <v>836</v>
      </c>
      <c r="O67" s="3">
        <v>2018</v>
      </c>
      <c r="Q67" t="s">
        <v>837</v>
      </c>
      <c r="R67" s="3" t="b">
        <v>1</v>
      </c>
      <c r="S67" s="3" t="b">
        <v>1</v>
      </c>
      <c r="T67" t="s">
        <v>64</v>
      </c>
      <c r="U67" t="b">
        <v>1</v>
      </c>
      <c r="V67" s="3" t="s">
        <v>838</v>
      </c>
      <c r="W67" s="3">
        <v>407451</v>
      </c>
      <c r="X67" s="1">
        <v>407451</v>
      </c>
      <c r="Y67" t="s">
        <v>66</v>
      </c>
      <c r="Z67" s="3" t="s">
        <v>115</v>
      </c>
      <c r="AA67" s="3" t="s">
        <v>222</v>
      </c>
      <c r="AB67" s="3" t="s">
        <v>839</v>
      </c>
      <c r="AG67" s="3" t="s">
        <v>53</v>
      </c>
      <c r="AI67" s="2" t="s">
        <v>69</v>
      </c>
      <c r="AJ67" s="2" t="s">
        <v>70</v>
      </c>
      <c r="AK67" s="2">
        <v>1080</v>
      </c>
      <c r="AL67">
        <v>0</v>
      </c>
      <c r="AM67">
        <v>5.0999999999999996</v>
      </c>
      <c r="AN67" t="s">
        <v>71</v>
      </c>
      <c r="AO67" t="s">
        <v>72</v>
      </c>
      <c r="AP67">
        <v>1</v>
      </c>
      <c r="AQ67">
        <v>8</v>
      </c>
      <c r="AR67">
        <v>0</v>
      </c>
      <c r="AS67" t="s">
        <v>73</v>
      </c>
      <c r="AT67" s="3" t="s">
        <v>299</v>
      </c>
      <c r="AU67" s="6">
        <v>7.6122685185185182E-2</v>
      </c>
    </row>
    <row r="68" spans="1:50" hidden="1" x14ac:dyDescent="0.25">
      <c r="A68" t="s">
        <v>840</v>
      </c>
      <c r="B68" t="s">
        <v>841</v>
      </c>
      <c r="C68" s="3" t="s">
        <v>841</v>
      </c>
      <c r="D68" s="3" t="s">
        <v>53</v>
      </c>
      <c r="E68" s="3" t="s">
        <v>842</v>
      </c>
      <c r="F68" s="3">
        <v>2566265135</v>
      </c>
      <c r="G68" s="3" t="s">
        <v>55</v>
      </c>
      <c r="H68" s="3" t="s">
        <v>843</v>
      </c>
      <c r="I68" s="3" t="s">
        <v>844</v>
      </c>
      <c r="J68" s="3" t="s">
        <v>845</v>
      </c>
      <c r="K68" t="s">
        <v>846</v>
      </c>
      <c r="L68" t="s">
        <v>60</v>
      </c>
      <c r="M68" t="s">
        <v>847</v>
      </c>
      <c r="O68" s="3">
        <v>2001</v>
      </c>
      <c r="P68" s="3" t="s">
        <v>848</v>
      </c>
      <c r="Q68" t="s">
        <v>574</v>
      </c>
      <c r="R68" s="3" t="b">
        <v>1</v>
      </c>
      <c r="S68" s="3" t="b">
        <v>1</v>
      </c>
      <c r="T68" t="s">
        <v>64</v>
      </c>
      <c r="U68" t="b">
        <v>1</v>
      </c>
      <c r="V68" s="3" t="s">
        <v>849</v>
      </c>
      <c r="W68" s="3">
        <v>644</v>
      </c>
      <c r="X68" s="1">
        <v>644</v>
      </c>
      <c r="Y68" t="s">
        <v>186</v>
      </c>
      <c r="Z68" s="3" t="s">
        <v>101</v>
      </c>
      <c r="AA68" s="3" t="s">
        <v>222</v>
      </c>
      <c r="AB68" s="3" t="s">
        <v>115</v>
      </c>
      <c r="AG68" s="3" t="s">
        <v>53</v>
      </c>
      <c r="AI68" s="2" t="s">
        <v>69</v>
      </c>
      <c r="AJ68" s="2" t="s">
        <v>70</v>
      </c>
      <c r="AK68" s="2">
        <v>1080</v>
      </c>
      <c r="AL68">
        <v>0</v>
      </c>
      <c r="AM68">
        <v>5.0999999999999996</v>
      </c>
      <c r="AN68" t="s">
        <v>71</v>
      </c>
      <c r="AO68" t="s">
        <v>72</v>
      </c>
      <c r="AP68">
        <v>1</v>
      </c>
      <c r="AQ68">
        <v>10</v>
      </c>
      <c r="AR68">
        <v>0</v>
      </c>
      <c r="AS68" t="s">
        <v>276</v>
      </c>
      <c r="AT68" s="3" t="s">
        <v>87</v>
      </c>
      <c r="AU68" s="6">
        <v>0.10128472222222222</v>
      </c>
      <c r="AV68" s="3" t="s">
        <v>275</v>
      </c>
    </row>
    <row r="69" spans="1:50" hidden="1" x14ac:dyDescent="0.25">
      <c r="A69" t="s">
        <v>850</v>
      </c>
      <c r="B69" t="s">
        <v>851</v>
      </c>
      <c r="C69" s="3" t="s">
        <v>851</v>
      </c>
      <c r="D69" s="3" t="s">
        <v>53</v>
      </c>
      <c r="E69" s="3" t="s">
        <v>852</v>
      </c>
      <c r="F69" s="3">
        <v>1772532946</v>
      </c>
      <c r="G69" s="3" t="s">
        <v>55</v>
      </c>
      <c r="H69" s="3" t="s">
        <v>853</v>
      </c>
      <c r="I69" s="3" t="s">
        <v>854</v>
      </c>
      <c r="J69" s="3" t="s">
        <v>855</v>
      </c>
      <c r="K69" t="s">
        <v>856</v>
      </c>
      <c r="L69" t="s">
        <v>60</v>
      </c>
      <c r="M69" t="s">
        <v>857</v>
      </c>
      <c r="N69" s="3" t="s">
        <v>858</v>
      </c>
      <c r="O69" s="3">
        <v>2023</v>
      </c>
      <c r="P69" s="3" t="s">
        <v>859</v>
      </c>
      <c r="Q69" t="s">
        <v>392</v>
      </c>
      <c r="R69" s="3" t="b">
        <v>1</v>
      </c>
      <c r="S69" s="3" t="b">
        <v>1</v>
      </c>
      <c r="T69" t="s">
        <v>64</v>
      </c>
      <c r="U69" t="b">
        <v>1</v>
      </c>
      <c r="V69" s="3" t="s">
        <v>860</v>
      </c>
      <c r="W69" s="3">
        <v>829051</v>
      </c>
      <c r="X69" s="1">
        <v>829051</v>
      </c>
      <c r="Y69" t="s">
        <v>186</v>
      </c>
      <c r="Z69" s="3" t="s">
        <v>67</v>
      </c>
      <c r="AG69" s="3" t="s">
        <v>53</v>
      </c>
      <c r="AI69" s="2" t="s">
        <v>69</v>
      </c>
      <c r="AJ69" s="2" t="s">
        <v>70</v>
      </c>
      <c r="AK69" s="2">
        <v>1080</v>
      </c>
      <c r="AL69">
        <v>0</v>
      </c>
      <c r="AM69">
        <v>5.0999999999999996</v>
      </c>
      <c r="AN69" t="s">
        <v>71</v>
      </c>
      <c r="AO69" t="s">
        <v>72</v>
      </c>
      <c r="AP69">
        <v>1</v>
      </c>
      <c r="AQ69">
        <v>8</v>
      </c>
      <c r="AR69">
        <v>0</v>
      </c>
      <c r="AS69" t="s">
        <v>73</v>
      </c>
      <c r="AT69" s="3" t="s">
        <v>103</v>
      </c>
      <c r="AU69" s="6">
        <v>6.232638888888889E-2</v>
      </c>
    </row>
    <row r="70" spans="1:50" hidden="1" x14ac:dyDescent="0.25">
      <c r="A70" t="s">
        <v>861</v>
      </c>
      <c r="B70" t="s">
        <v>862</v>
      </c>
      <c r="C70" s="3" t="s">
        <v>862</v>
      </c>
      <c r="D70" s="3" t="s">
        <v>53</v>
      </c>
      <c r="E70" s="3" t="s">
        <v>863</v>
      </c>
      <c r="F70" s="3">
        <v>2476900984</v>
      </c>
      <c r="G70" s="3" t="s">
        <v>55</v>
      </c>
      <c r="H70" s="3" t="s">
        <v>864</v>
      </c>
      <c r="I70" s="3" t="s">
        <v>865</v>
      </c>
      <c r="J70" s="3" t="s">
        <v>865</v>
      </c>
      <c r="K70" t="s">
        <v>866</v>
      </c>
      <c r="L70" t="s">
        <v>60</v>
      </c>
      <c r="M70" t="s">
        <v>867</v>
      </c>
      <c r="O70" s="3">
        <v>1997</v>
      </c>
      <c r="P70" s="3" t="s">
        <v>868</v>
      </c>
      <c r="Q70" t="s">
        <v>869</v>
      </c>
      <c r="R70" s="3" t="b">
        <v>1</v>
      </c>
      <c r="S70" s="3" t="b">
        <v>1</v>
      </c>
      <c r="T70" t="s">
        <v>64</v>
      </c>
      <c r="U70" t="b">
        <v>1</v>
      </c>
      <c r="V70" s="3" t="s">
        <v>870</v>
      </c>
      <c r="W70" s="3">
        <v>66</v>
      </c>
      <c r="X70" s="1">
        <v>66</v>
      </c>
      <c r="Y70" t="s">
        <v>100</v>
      </c>
      <c r="Z70" s="3" t="s">
        <v>171</v>
      </c>
      <c r="AA70" s="3" t="s">
        <v>101</v>
      </c>
      <c r="AB70" s="3" t="s">
        <v>144</v>
      </c>
      <c r="AG70" s="3" t="s">
        <v>53</v>
      </c>
      <c r="AI70" s="2" t="s">
        <v>69</v>
      </c>
      <c r="AJ70" s="2" t="s">
        <v>70</v>
      </c>
      <c r="AK70" s="2">
        <v>1080</v>
      </c>
      <c r="AL70">
        <v>0</v>
      </c>
      <c r="AM70">
        <v>5.0999999999999996</v>
      </c>
      <c r="AN70" t="s">
        <v>71</v>
      </c>
      <c r="AO70" t="s">
        <v>72</v>
      </c>
      <c r="AP70">
        <v>1</v>
      </c>
      <c r="AQ70">
        <v>8</v>
      </c>
      <c r="AR70">
        <v>0</v>
      </c>
      <c r="AS70" t="s">
        <v>73</v>
      </c>
      <c r="AT70" s="3" t="s">
        <v>103</v>
      </c>
      <c r="AU70" s="6">
        <v>8.414351851851852E-2</v>
      </c>
    </row>
    <row r="71" spans="1:50" hidden="1" x14ac:dyDescent="0.25">
      <c r="A71" t="s">
        <v>871</v>
      </c>
      <c r="B71" t="s">
        <v>872</v>
      </c>
      <c r="C71" s="3" t="s">
        <v>872</v>
      </c>
      <c r="D71" s="3" t="s">
        <v>53</v>
      </c>
      <c r="E71" s="3" t="s">
        <v>873</v>
      </c>
      <c r="F71" s="3">
        <v>1901771524</v>
      </c>
      <c r="G71" s="3" t="s">
        <v>55</v>
      </c>
      <c r="H71" s="3" t="s">
        <v>874</v>
      </c>
      <c r="I71" s="3" t="s">
        <v>875</v>
      </c>
      <c r="J71" s="3" t="s">
        <v>876</v>
      </c>
      <c r="K71" t="s">
        <v>877</v>
      </c>
      <c r="L71" t="s">
        <v>60</v>
      </c>
      <c r="M71" t="s">
        <v>878</v>
      </c>
      <c r="N71" s="3" t="s">
        <v>879</v>
      </c>
      <c r="O71" s="3">
        <v>2006</v>
      </c>
      <c r="P71" s="3" t="s">
        <v>880</v>
      </c>
      <c r="Q71" t="s">
        <v>210</v>
      </c>
      <c r="R71" s="3" t="b">
        <v>1</v>
      </c>
      <c r="S71" s="3" t="b">
        <v>1</v>
      </c>
      <c r="T71" t="s">
        <v>64</v>
      </c>
      <c r="U71" t="b">
        <v>1</v>
      </c>
      <c r="V71" s="3" t="s">
        <v>881</v>
      </c>
      <c r="W71" s="3">
        <v>9788</v>
      </c>
      <c r="X71" s="1">
        <v>9788</v>
      </c>
      <c r="Y71" t="s">
        <v>186</v>
      </c>
      <c r="Z71" s="3" t="s">
        <v>67</v>
      </c>
      <c r="AG71" s="3" t="s">
        <v>53</v>
      </c>
      <c r="AI71" s="2" t="s">
        <v>69</v>
      </c>
      <c r="AJ71" s="2" t="s">
        <v>70</v>
      </c>
      <c r="AK71" s="2">
        <v>1080</v>
      </c>
      <c r="AL71">
        <v>0</v>
      </c>
      <c r="AM71">
        <v>5.0999999999999996</v>
      </c>
      <c r="AN71" t="s">
        <v>71</v>
      </c>
      <c r="AO71" t="s">
        <v>72</v>
      </c>
      <c r="AP71">
        <v>1</v>
      </c>
      <c r="AQ71">
        <v>8</v>
      </c>
      <c r="AR71">
        <v>0</v>
      </c>
      <c r="AS71" t="s">
        <v>73</v>
      </c>
      <c r="AT71" s="3" t="s">
        <v>199</v>
      </c>
      <c r="AU71" s="6">
        <v>6.4641203703703701E-2</v>
      </c>
    </row>
    <row r="72" spans="1:50" hidden="1" x14ac:dyDescent="0.25">
      <c r="A72" t="s">
        <v>882</v>
      </c>
      <c r="B72" t="s">
        <v>883</v>
      </c>
      <c r="C72" s="3" t="s">
        <v>883</v>
      </c>
      <c r="D72" s="3" t="s">
        <v>53</v>
      </c>
      <c r="E72" s="3" t="s">
        <v>884</v>
      </c>
      <c r="F72" s="3">
        <v>2289510285</v>
      </c>
      <c r="G72" s="3" t="s">
        <v>55</v>
      </c>
      <c r="H72" s="3" t="s">
        <v>885</v>
      </c>
      <c r="I72" s="3" t="s">
        <v>886</v>
      </c>
      <c r="K72" t="s">
        <v>887</v>
      </c>
      <c r="L72" t="s">
        <v>60</v>
      </c>
      <c r="M72" t="s">
        <v>888</v>
      </c>
      <c r="O72" s="3">
        <v>2010</v>
      </c>
      <c r="Q72" t="s">
        <v>889</v>
      </c>
      <c r="R72" s="3" t="b">
        <v>1</v>
      </c>
      <c r="S72" s="3" t="b">
        <v>1</v>
      </c>
      <c r="T72" t="s">
        <v>64</v>
      </c>
      <c r="U72" t="b">
        <v>1</v>
      </c>
      <c r="V72" s="3" t="s">
        <v>890</v>
      </c>
      <c r="W72" s="3">
        <v>51823</v>
      </c>
      <c r="X72" s="1">
        <v>51823</v>
      </c>
      <c r="Y72" t="s">
        <v>771</v>
      </c>
      <c r="Z72" s="3" t="s">
        <v>101</v>
      </c>
      <c r="AA72" s="3" t="s">
        <v>144</v>
      </c>
      <c r="AB72" s="3" t="s">
        <v>116</v>
      </c>
      <c r="AG72" s="3" t="s">
        <v>53</v>
      </c>
      <c r="AI72" s="2" t="s">
        <v>69</v>
      </c>
      <c r="AJ72" s="2" t="s">
        <v>70</v>
      </c>
      <c r="AK72" s="2">
        <v>1080</v>
      </c>
      <c r="AL72">
        <v>0</v>
      </c>
      <c r="AM72">
        <v>2</v>
      </c>
      <c r="AN72" t="s">
        <v>71</v>
      </c>
      <c r="AO72" t="s">
        <v>72</v>
      </c>
      <c r="AP72">
        <v>1</v>
      </c>
      <c r="AQ72">
        <v>8</v>
      </c>
      <c r="AR72">
        <v>0</v>
      </c>
      <c r="AS72" t="s">
        <v>118</v>
      </c>
      <c r="AT72" s="3" t="s">
        <v>891</v>
      </c>
      <c r="AU72" s="6">
        <v>6.5428240740740745E-2</v>
      </c>
    </row>
    <row r="73" spans="1:50" hidden="1" x14ac:dyDescent="0.25">
      <c r="A73" t="s">
        <v>892</v>
      </c>
      <c r="B73" t="s">
        <v>893</v>
      </c>
      <c r="C73" s="3" t="s">
        <v>893</v>
      </c>
      <c r="D73" s="3" t="s">
        <v>53</v>
      </c>
      <c r="E73" s="3" t="s">
        <v>894</v>
      </c>
      <c r="F73" s="3">
        <v>2608628718</v>
      </c>
      <c r="G73" s="3" t="s">
        <v>55</v>
      </c>
      <c r="H73" s="3" t="s">
        <v>895</v>
      </c>
      <c r="I73" s="3" t="s">
        <v>896</v>
      </c>
      <c r="J73" s="3" t="s">
        <v>897</v>
      </c>
      <c r="K73" t="s">
        <v>898</v>
      </c>
      <c r="L73" t="s">
        <v>60</v>
      </c>
      <c r="M73" t="s">
        <v>899</v>
      </c>
      <c r="N73" s="3" t="s">
        <v>900</v>
      </c>
      <c r="O73" s="3">
        <v>2012</v>
      </c>
      <c r="P73" s="3" t="s">
        <v>901</v>
      </c>
      <c r="Q73" t="s">
        <v>902</v>
      </c>
      <c r="R73" s="3" t="b">
        <v>1</v>
      </c>
      <c r="S73" s="3" t="b">
        <v>1</v>
      </c>
      <c r="T73" t="s">
        <v>64</v>
      </c>
      <c r="U73" t="b">
        <v>1</v>
      </c>
      <c r="V73" s="3" t="s">
        <v>903</v>
      </c>
      <c r="W73" s="3">
        <v>75674</v>
      </c>
      <c r="X73" s="1">
        <v>75674</v>
      </c>
      <c r="Y73" t="s">
        <v>100</v>
      </c>
      <c r="Z73" s="3" t="s">
        <v>144</v>
      </c>
      <c r="AA73" s="3" t="s">
        <v>116</v>
      </c>
      <c r="AB73" s="3" t="s">
        <v>158</v>
      </c>
      <c r="AG73" s="3" t="s">
        <v>53</v>
      </c>
      <c r="AI73" s="2" t="s">
        <v>69</v>
      </c>
      <c r="AJ73" s="2" t="s">
        <v>70</v>
      </c>
      <c r="AK73" s="2">
        <v>1080</v>
      </c>
      <c r="AL73">
        <v>0</v>
      </c>
      <c r="AM73">
        <v>2</v>
      </c>
      <c r="AN73" t="s">
        <v>71</v>
      </c>
      <c r="AO73" t="s">
        <v>72</v>
      </c>
      <c r="AP73">
        <v>1</v>
      </c>
      <c r="AQ73">
        <v>8</v>
      </c>
      <c r="AR73">
        <v>0</v>
      </c>
      <c r="AS73" t="s">
        <v>118</v>
      </c>
      <c r="AT73" s="3" t="s">
        <v>103</v>
      </c>
      <c r="AU73" s="6">
        <v>7.6574074074074072E-2</v>
      </c>
    </row>
    <row r="74" spans="1:50" hidden="1" x14ac:dyDescent="0.25">
      <c r="A74" t="s">
        <v>904</v>
      </c>
      <c r="B74" t="s">
        <v>905</v>
      </c>
      <c r="C74" s="3" t="s">
        <v>905</v>
      </c>
      <c r="D74" s="3" t="s">
        <v>53</v>
      </c>
      <c r="E74" s="3" t="s">
        <v>906</v>
      </c>
      <c r="F74" s="3">
        <v>1785354479</v>
      </c>
      <c r="G74" s="3" t="s">
        <v>55</v>
      </c>
      <c r="H74" s="3" t="s">
        <v>907</v>
      </c>
      <c r="I74" s="3" t="s">
        <v>908</v>
      </c>
      <c r="J74" s="3" t="s">
        <v>909</v>
      </c>
      <c r="K74" t="s">
        <v>910</v>
      </c>
      <c r="L74" t="s">
        <v>60</v>
      </c>
      <c r="M74" t="s">
        <v>911</v>
      </c>
      <c r="O74" s="3">
        <v>2017</v>
      </c>
      <c r="P74" s="3" t="s">
        <v>912</v>
      </c>
      <c r="Q74" t="s">
        <v>913</v>
      </c>
      <c r="R74" s="3" t="b">
        <v>1</v>
      </c>
      <c r="S74" s="3" t="b">
        <v>1</v>
      </c>
      <c r="T74" t="s">
        <v>64</v>
      </c>
      <c r="U74" t="b">
        <v>1</v>
      </c>
      <c r="V74" s="3" t="s">
        <v>914</v>
      </c>
      <c r="W74" s="3">
        <v>445954</v>
      </c>
      <c r="X74" s="1">
        <v>445954</v>
      </c>
      <c r="Y74" t="s">
        <v>100</v>
      </c>
      <c r="Z74" s="3" t="s">
        <v>116</v>
      </c>
      <c r="AA74" s="3" t="s">
        <v>144</v>
      </c>
      <c r="AB74" s="3" t="s">
        <v>101</v>
      </c>
      <c r="AG74" s="3" t="s">
        <v>53</v>
      </c>
      <c r="AI74" s="2" t="s">
        <v>69</v>
      </c>
      <c r="AJ74" s="2" t="s">
        <v>70</v>
      </c>
      <c r="AK74" s="2">
        <v>1080</v>
      </c>
      <c r="AL74">
        <v>0</v>
      </c>
      <c r="AM74">
        <v>5.0999999999999996</v>
      </c>
      <c r="AN74" t="s">
        <v>71</v>
      </c>
      <c r="AO74" t="s">
        <v>72</v>
      </c>
      <c r="AP74">
        <v>1</v>
      </c>
      <c r="AQ74">
        <v>8</v>
      </c>
      <c r="AR74">
        <v>0</v>
      </c>
      <c r="AS74" t="s">
        <v>73</v>
      </c>
      <c r="AT74" s="3" t="s">
        <v>263</v>
      </c>
      <c r="AU74" s="6">
        <v>6.0648148148148145E-2</v>
      </c>
    </row>
    <row r="75" spans="1:50" hidden="1" x14ac:dyDescent="0.25">
      <c r="A75" t="s">
        <v>915</v>
      </c>
      <c r="B75" t="s">
        <v>916</v>
      </c>
      <c r="C75" s="3" t="s">
        <v>916</v>
      </c>
      <c r="D75" s="3" t="s">
        <v>53</v>
      </c>
      <c r="E75" s="3" t="s">
        <v>917</v>
      </c>
      <c r="F75" s="3">
        <v>2560050138</v>
      </c>
      <c r="G75" s="3" t="s">
        <v>55</v>
      </c>
      <c r="H75" s="3" t="s">
        <v>918</v>
      </c>
      <c r="I75" s="3" t="s">
        <v>919</v>
      </c>
      <c r="J75" s="3" t="s">
        <v>920</v>
      </c>
      <c r="K75" t="s">
        <v>921</v>
      </c>
      <c r="L75" t="s">
        <v>60</v>
      </c>
      <c r="M75" t="s">
        <v>922</v>
      </c>
      <c r="N75" s="3" t="s">
        <v>923</v>
      </c>
      <c r="O75" s="3">
        <v>2019</v>
      </c>
      <c r="P75" s="3" t="s">
        <v>924</v>
      </c>
      <c r="Q75" t="s">
        <v>925</v>
      </c>
      <c r="R75" s="3" t="b">
        <v>1</v>
      </c>
      <c r="S75" s="3" t="b">
        <v>1</v>
      </c>
      <c r="T75" t="s">
        <v>64</v>
      </c>
      <c r="U75" t="b">
        <v>1</v>
      </c>
      <c r="V75" s="3" t="s">
        <v>926</v>
      </c>
      <c r="W75" s="3">
        <v>419704</v>
      </c>
      <c r="X75" s="1">
        <v>419704</v>
      </c>
      <c r="Y75" t="s">
        <v>186</v>
      </c>
      <c r="Z75" s="3" t="s">
        <v>222</v>
      </c>
      <c r="AA75" s="3" t="s">
        <v>101</v>
      </c>
      <c r="AG75" s="3" t="s">
        <v>53</v>
      </c>
      <c r="AI75" s="2" t="s">
        <v>69</v>
      </c>
      <c r="AJ75" s="2" t="s">
        <v>70</v>
      </c>
      <c r="AK75" s="2">
        <v>1080</v>
      </c>
      <c r="AL75">
        <v>0</v>
      </c>
      <c r="AM75">
        <v>5.0999999999999996</v>
      </c>
      <c r="AN75" t="s">
        <v>71</v>
      </c>
      <c r="AO75" t="s">
        <v>72</v>
      </c>
      <c r="AP75">
        <v>1</v>
      </c>
      <c r="AQ75">
        <v>8</v>
      </c>
      <c r="AR75">
        <v>0</v>
      </c>
      <c r="AS75" t="s">
        <v>73</v>
      </c>
      <c r="AT75" s="3" t="s">
        <v>495</v>
      </c>
      <c r="AU75" s="6">
        <v>8.6932870370370369E-2</v>
      </c>
    </row>
    <row r="76" spans="1:50" hidden="1" x14ac:dyDescent="0.25">
      <c r="A76" t="s">
        <v>927</v>
      </c>
      <c r="B76" t="s">
        <v>928</v>
      </c>
      <c r="C76" s="3" t="s">
        <v>928</v>
      </c>
      <c r="D76" s="3" t="s">
        <v>53</v>
      </c>
      <c r="E76" s="3" t="s">
        <v>929</v>
      </c>
      <c r="F76" s="3">
        <v>1208625224</v>
      </c>
      <c r="G76" s="3" t="s">
        <v>55</v>
      </c>
      <c r="H76" s="3" t="s">
        <v>930</v>
      </c>
      <c r="I76" s="3" t="s">
        <v>931</v>
      </c>
      <c r="J76" s="3" t="s">
        <v>932</v>
      </c>
      <c r="K76" t="s">
        <v>933</v>
      </c>
      <c r="L76" t="s">
        <v>60</v>
      </c>
      <c r="M76" t="s">
        <v>934</v>
      </c>
      <c r="O76" s="3">
        <v>1993</v>
      </c>
      <c r="P76" s="3" t="s">
        <v>935</v>
      </c>
      <c r="Q76" t="s">
        <v>936</v>
      </c>
      <c r="R76" s="3" t="b">
        <v>1</v>
      </c>
      <c r="S76" s="3" t="b">
        <v>1</v>
      </c>
      <c r="T76" t="s">
        <v>64</v>
      </c>
      <c r="U76" t="b">
        <v>1</v>
      </c>
      <c r="V76" s="3" t="s">
        <v>937</v>
      </c>
      <c r="W76" s="3">
        <v>2758</v>
      </c>
      <c r="X76" s="1">
        <v>2758</v>
      </c>
      <c r="Y76" t="s">
        <v>186</v>
      </c>
      <c r="Z76" s="3" t="s">
        <v>67</v>
      </c>
      <c r="AA76" s="3" t="s">
        <v>839</v>
      </c>
      <c r="AB76" s="3" t="s">
        <v>405</v>
      </c>
      <c r="AG76" s="3" t="s">
        <v>53</v>
      </c>
      <c r="AI76" s="2" t="s">
        <v>117</v>
      </c>
      <c r="AJ76" s="2" t="s">
        <v>70</v>
      </c>
      <c r="AK76" s="2">
        <v>720</v>
      </c>
      <c r="AL76">
        <v>0</v>
      </c>
      <c r="AM76">
        <v>2</v>
      </c>
      <c r="AN76" t="s">
        <v>71</v>
      </c>
      <c r="AO76" t="s">
        <v>72</v>
      </c>
      <c r="AP76">
        <v>1</v>
      </c>
      <c r="AQ76">
        <v>8</v>
      </c>
      <c r="AR76">
        <v>0</v>
      </c>
      <c r="AS76" t="s">
        <v>118</v>
      </c>
      <c r="AT76" s="3" t="s">
        <v>938</v>
      </c>
      <c r="AU76" s="6">
        <v>6.5416666666666665E-2</v>
      </c>
      <c r="AW76" s="3" t="s">
        <v>939</v>
      </c>
      <c r="AX76" s="3">
        <v>11716</v>
      </c>
    </row>
    <row r="77" spans="1:50" hidden="1" x14ac:dyDescent="0.25">
      <c r="A77" t="s">
        <v>940</v>
      </c>
      <c r="B77" t="s">
        <v>941</v>
      </c>
      <c r="C77" s="3" t="s">
        <v>941</v>
      </c>
      <c r="D77" s="3" t="s">
        <v>53</v>
      </c>
      <c r="E77" s="3" t="s">
        <v>942</v>
      </c>
      <c r="F77" s="3">
        <v>2717875534</v>
      </c>
      <c r="G77" s="3" t="s">
        <v>55</v>
      </c>
      <c r="H77" s="3" t="s">
        <v>943</v>
      </c>
      <c r="I77" s="3" t="s">
        <v>944</v>
      </c>
      <c r="J77" s="3" t="s">
        <v>945</v>
      </c>
      <c r="K77" t="s">
        <v>946</v>
      </c>
      <c r="L77" t="s">
        <v>60</v>
      </c>
      <c r="M77" t="s">
        <v>947</v>
      </c>
      <c r="O77" s="3">
        <v>2005</v>
      </c>
      <c r="P77" s="3" t="s">
        <v>948</v>
      </c>
      <c r="Q77" t="s">
        <v>156</v>
      </c>
      <c r="R77" s="3" t="b">
        <v>1</v>
      </c>
      <c r="S77" s="3" t="b">
        <v>1</v>
      </c>
      <c r="T77" t="s">
        <v>64</v>
      </c>
      <c r="U77" t="b">
        <v>1</v>
      </c>
      <c r="V77" s="3" t="s">
        <v>949</v>
      </c>
      <c r="W77" s="3">
        <v>8202</v>
      </c>
      <c r="X77" s="1">
        <v>8202</v>
      </c>
      <c r="Y77" t="s">
        <v>186</v>
      </c>
      <c r="Z77" s="3" t="s">
        <v>222</v>
      </c>
      <c r="AA77" s="3" t="s">
        <v>144</v>
      </c>
      <c r="AB77" s="3" t="s">
        <v>116</v>
      </c>
      <c r="AG77" s="3" t="s">
        <v>53</v>
      </c>
      <c r="AI77" s="2" t="s">
        <v>69</v>
      </c>
      <c r="AJ77" s="2" t="s">
        <v>70</v>
      </c>
      <c r="AK77" s="2">
        <v>1080</v>
      </c>
      <c r="AL77">
        <v>448000</v>
      </c>
      <c r="AM77">
        <v>5.0999999999999996</v>
      </c>
      <c r="AN77" t="s">
        <v>950</v>
      </c>
      <c r="AO77" t="s">
        <v>72</v>
      </c>
      <c r="AP77">
        <v>1</v>
      </c>
      <c r="AQ77">
        <v>10</v>
      </c>
      <c r="AR77">
        <v>0</v>
      </c>
      <c r="AS77" t="s">
        <v>276</v>
      </c>
      <c r="AT77" s="3" t="s">
        <v>199</v>
      </c>
      <c r="AU77" s="6">
        <v>6.4479166666666671E-2</v>
      </c>
      <c r="AV77" s="3" t="s">
        <v>72</v>
      </c>
    </row>
    <row r="78" spans="1:50" hidden="1" x14ac:dyDescent="0.25">
      <c r="A78" t="s">
        <v>951</v>
      </c>
      <c r="B78" t="s">
        <v>952</v>
      </c>
      <c r="C78" s="3" t="s">
        <v>952</v>
      </c>
      <c r="D78" s="3" t="s">
        <v>53</v>
      </c>
      <c r="E78" s="3" t="s">
        <v>953</v>
      </c>
      <c r="F78" s="3">
        <v>1678596267</v>
      </c>
      <c r="G78" s="3" t="s">
        <v>55</v>
      </c>
      <c r="H78" s="3" t="s">
        <v>954</v>
      </c>
      <c r="I78" s="3" t="s">
        <v>955</v>
      </c>
      <c r="K78" t="s">
        <v>955</v>
      </c>
      <c r="L78" t="s">
        <v>60</v>
      </c>
      <c r="M78" t="s">
        <v>956</v>
      </c>
      <c r="N78" s="3" t="s">
        <v>957</v>
      </c>
      <c r="O78" s="3">
        <v>2018</v>
      </c>
      <c r="P78" s="3" t="s">
        <v>958</v>
      </c>
      <c r="Q78" t="s">
        <v>959</v>
      </c>
      <c r="R78" s="3" t="b">
        <v>1</v>
      </c>
      <c r="S78" s="3" t="b">
        <v>1</v>
      </c>
      <c r="T78" t="s">
        <v>64</v>
      </c>
      <c r="U78" t="b">
        <v>1</v>
      </c>
      <c r="V78" s="3" t="s">
        <v>960</v>
      </c>
      <c r="W78" s="3">
        <v>528998</v>
      </c>
      <c r="X78" s="1">
        <v>528998</v>
      </c>
      <c r="Y78" t="s">
        <v>100</v>
      </c>
      <c r="Z78" s="3" t="s">
        <v>101</v>
      </c>
      <c r="AA78" s="3" t="s">
        <v>116</v>
      </c>
      <c r="AB78" s="3" t="s">
        <v>439</v>
      </c>
      <c r="AG78" s="3" t="s">
        <v>53</v>
      </c>
      <c r="AI78" s="2" t="s">
        <v>69</v>
      </c>
      <c r="AJ78" s="2" t="s">
        <v>70</v>
      </c>
      <c r="AK78" s="2">
        <v>1080</v>
      </c>
      <c r="AL78">
        <v>0</v>
      </c>
      <c r="AM78">
        <v>2</v>
      </c>
      <c r="AN78" t="s">
        <v>71</v>
      </c>
      <c r="AO78" t="s">
        <v>72</v>
      </c>
      <c r="AP78">
        <v>1</v>
      </c>
      <c r="AQ78">
        <v>8</v>
      </c>
      <c r="AR78">
        <v>0</v>
      </c>
      <c r="AS78" t="s">
        <v>73</v>
      </c>
      <c r="AT78" s="3" t="s">
        <v>322</v>
      </c>
      <c r="AU78" s="6">
        <v>6.7662037037037034E-2</v>
      </c>
    </row>
    <row r="79" spans="1:50" hidden="1" x14ac:dyDescent="0.25">
      <c r="A79" t="s">
        <v>961</v>
      </c>
      <c r="B79" t="s">
        <v>962</v>
      </c>
      <c r="C79" s="3" t="s">
        <v>962</v>
      </c>
      <c r="D79" s="3" t="s">
        <v>53</v>
      </c>
      <c r="E79" s="3" t="s">
        <v>963</v>
      </c>
      <c r="F79" s="3">
        <v>1989095319</v>
      </c>
      <c r="G79" s="3" t="s">
        <v>55</v>
      </c>
      <c r="H79" s="3" t="s">
        <v>964</v>
      </c>
      <c r="I79" s="3" t="s">
        <v>965</v>
      </c>
      <c r="J79" s="3" t="s">
        <v>966</v>
      </c>
      <c r="K79" t="s">
        <v>967</v>
      </c>
      <c r="L79" t="s">
        <v>60</v>
      </c>
      <c r="M79" t="s">
        <v>968</v>
      </c>
      <c r="N79" s="3" t="s">
        <v>969</v>
      </c>
      <c r="O79" s="3">
        <v>2004</v>
      </c>
      <c r="P79" s="3" t="s">
        <v>970</v>
      </c>
      <c r="Q79" t="s">
        <v>646</v>
      </c>
      <c r="R79" s="3" t="b">
        <v>1</v>
      </c>
      <c r="S79" s="3" t="b">
        <v>1</v>
      </c>
      <c r="T79" t="s">
        <v>64</v>
      </c>
      <c r="U79" t="b">
        <v>1</v>
      </c>
      <c r="V79" s="3" t="s">
        <v>971</v>
      </c>
      <c r="W79" s="3">
        <v>10589</v>
      </c>
      <c r="X79" s="1">
        <v>10589</v>
      </c>
      <c r="Y79" t="s">
        <v>186</v>
      </c>
      <c r="Z79" s="3" t="s">
        <v>144</v>
      </c>
      <c r="AA79" s="3" t="s">
        <v>67</v>
      </c>
      <c r="AB79" s="3" t="s">
        <v>171</v>
      </c>
      <c r="AG79" s="3" t="s">
        <v>53</v>
      </c>
      <c r="AI79" s="2" t="s">
        <v>69</v>
      </c>
      <c r="AJ79" s="2" t="s">
        <v>70</v>
      </c>
      <c r="AK79" s="2">
        <v>1080</v>
      </c>
      <c r="AL79">
        <v>0</v>
      </c>
      <c r="AM79">
        <v>5.0999999999999996</v>
      </c>
      <c r="AN79" t="s">
        <v>71</v>
      </c>
      <c r="AO79" t="s">
        <v>72</v>
      </c>
      <c r="AP79">
        <v>1</v>
      </c>
      <c r="AQ79">
        <v>8</v>
      </c>
      <c r="AR79">
        <v>0</v>
      </c>
      <c r="AS79" t="s">
        <v>73</v>
      </c>
      <c r="AT79" s="3" t="s">
        <v>103</v>
      </c>
      <c r="AU79" s="6">
        <v>6.7569444444444446E-2</v>
      </c>
    </row>
    <row r="80" spans="1:50" hidden="1" x14ac:dyDescent="0.25">
      <c r="A80" t="s">
        <v>972</v>
      </c>
      <c r="B80" t="s">
        <v>973</v>
      </c>
      <c r="C80" s="3" t="s">
        <v>973</v>
      </c>
      <c r="D80" s="3" t="s">
        <v>53</v>
      </c>
      <c r="E80" s="3" t="s">
        <v>974</v>
      </c>
      <c r="F80" s="3">
        <v>1916668002</v>
      </c>
      <c r="G80" s="3" t="s">
        <v>55</v>
      </c>
      <c r="H80" s="3" t="s">
        <v>975</v>
      </c>
      <c r="I80" s="3" t="s">
        <v>976</v>
      </c>
      <c r="J80" s="3" t="s">
        <v>976</v>
      </c>
      <c r="K80" t="s">
        <v>977</v>
      </c>
      <c r="L80" t="s">
        <v>60</v>
      </c>
      <c r="M80" t="s">
        <v>978</v>
      </c>
      <c r="N80" s="3" t="s">
        <v>979</v>
      </c>
      <c r="O80" s="3">
        <v>2017</v>
      </c>
      <c r="P80" s="3" t="s">
        <v>980</v>
      </c>
      <c r="Q80" t="s">
        <v>981</v>
      </c>
      <c r="R80" s="3" t="b">
        <v>1</v>
      </c>
      <c r="S80" s="3" t="b">
        <v>1</v>
      </c>
      <c r="T80" t="s">
        <v>64</v>
      </c>
      <c r="U80" t="b">
        <v>1</v>
      </c>
      <c r="V80" s="3" t="s">
        <v>982</v>
      </c>
      <c r="W80" s="3">
        <v>390051</v>
      </c>
      <c r="X80" s="1">
        <v>390051</v>
      </c>
      <c r="Y80" t="s">
        <v>100</v>
      </c>
      <c r="Z80" s="3" t="s">
        <v>101</v>
      </c>
      <c r="AA80" s="3" t="s">
        <v>116</v>
      </c>
      <c r="AG80" s="3" t="s">
        <v>53</v>
      </c>
      <c r="AI80" s="2" t="s">
        <v>69</v>
      </c>
      <c r="AJ80" s="2" t="s">
        <v>70</v>
      </c>
      <c r="AK80" s="2">
        <v>1080</v>
      </c>
      <c r="AL80">
        <v>0</v>
      </c>
      <c r="AM80">
        <v>5.0999999999999996</v>
      </c>
      <c r="AN80" t="s">
        <v>71</v>
      </c>
      <c r="AO80" t="s">
        <v>72</v>
      </c>
      <c r="AP80">
        <v>1</v>
      </c>
      <c r="AQ80">
        <v>10</v>
      </c>
      <c r="AR80">
        <v>0</v>
      </c>
      <c r="AS80" t="s">
        <v>406</v>
      </c>
      <c r="AT80" s="3" t="s">
        <v>299</v>
      </c>
      <c r="AU80" s="6">
        <v>6.5243055555555554E-2</v>
      </c>
      <c r="AV80" s="3" t="s">
        <v>275</v>
      </c>
    </row>
    <row r="81" spans="1:50" hidden="1" x14ac:dyDescent="0.25">
      <c r="A81" t="s">
        <v>983</v>
      </c>
      <c r="B81" t="s">
        <v>984</v>
      </c>
      <c r="C81" s="3" t="s">
        <v>984</v>
      </c>
      <c r="D81" s="3" t="s">
        <v>53</v>
      </c>
      <c r="E81" s="3" t="s">
        <v>985</v>
      </c>
      <c r="F81" s="3">
        <v>2399801620</v>
      </c>
      <c r="G81" s="3" t="s">
        <v>55</v>
      </c>
      <c r="H81" s="3" t="s">
        <v>986</v>
      </c>
      <c r="I81" s="3" t="s">
        <v>987</v>
      </c>
      <c r="J81" s="3" t="s">
        <v>988</v>
      </c>
      <c r="K81" t="s">
        <v>987</v>
      </c>
      <c r="L81" t="s">
        <v>60</v>
      </c>
      <c r="M81" t="s">
        <v>989</v>
      </c>
      <c r="O81" s="3">
        <v>1984</v>
      </c>
      <c r="P81" s="3" t="s">
        <v>990</v>
      </c>
      <c r="Q81" t="s">
        <v>220</v>
      </c>
      <c r="R81" s="3" t="b">
        <v>1</v>
      </c>
      <c r="S81" s="3" t="b">
        <v>1</v>
      </c>
      <c r="T81" t="s">
        <v>64</v>
      </c>
      <c r="U81" t="b">
        <v>1</v>
      </c>
      <c r="V81" s="3" t="s">
        <v>991</v>
      </c>
      <c r="W81" s="3">
        <v>22160</v>
      </c>
      <c r="X81" s="1">
        <v>22160</v>
      </c>
      <c r="Y81" t="s">
        <v>100</v>
      </c>
      <c r="Z81" s="3" t="s">
        <v>171</v>
      </c>
      <c r="AA81" s="3" t="s">
        <v>101</v>
      </c>
      <c r="AB81" s="3" t="s">
        <v>439</v>
      </c>
      <c r="AG81" s="3" t="s">
        <v>53</v>
      </c>
      <c r="AI81" s="2" t="s">
        <v>69</v>
      </c>
      <c r="AJ81" s="2" t="s">
        <v>70</v>
      </c>
      <c r="AK81" s="2">
        <v>1080</v>
      </c>
      <c r="AL81">
        <v>0</v>
      </c>
      <c r="AM81">
        <v>5.0999999999999996</v>
      </c>
      <c r="AN81" t="s">
        <v>71</v>
      </c>
      <c r="AO81" t="s">
        <v>72</v>
      </c>
      <c r="AP81">
        <v>1</v>
      </c>
      <c r="AQ81">
        <v>8</v>
      </c>
      <c r="AR81">
        <v>0</v>
      </c>
      <c r="AS81" t="s">
        <v>73</v>
      </c>
      <c r="AT81" s="3" t="s">
        <v>263</v>
      </c>
      <c r="AU81" s="6">
        <v>8.4282407407407403E-2</v>
      </c>
    </row>
    <row r="82" spans="1:50" hidden="1" x14ac:dyDescent="0.25">
      <c r="A82" t="s">
        <v>992</v>
      </c>
      <c r="B82" t="s">
        <v>993</v>
      </c>
      <c r="C82" s="3" t="s">
        <v>993</v>
      </c>
      <c r="D82" s="3" t="s">
        <v>53</v>
      </c>
      <c r="E82" s="3" t="s">
        <v>994</v>
      </c>
      <c r="F82" s="3">
        <v>1706924282</v>
      </c>
      <c r="G82" s="3" t="s">
        <v>55</v>
      </c>
      <c r="H82" s="3" t="s">
        <v>995</v>
      </c>
      <c r="I82" s="3" t="s">
        <v>996</v>
      </c>
      <c r="K82" t="s">
        <v>997</v>
      </c>
      <c r="L82" t="s">
        <v>60</v>
      </c>
      <c r="M82" t="s">
        <v>998</v>
      </c>
      <c r="N82" s="3" t="s">
        <v>999</v>
      </c>
      <c r="O82" s="3">
        <v>2019</v>
      </c>
      <c r="P82" s="3" t="s">
        <v>1000</v>
      </c>
      <c r="Q82" t="s">
        <v>1001</v>
      </c>
      <c r="R82" s="3" t="b">
        <v>1</v>
      </c>
      <c r="S82" s="3" t="b">
        <v>1</v>
      </c>
      <c r="T82" t="s">
        <v>64</v>
      </c>
      <c r="U82" t="b">
        <v>1</v>
      </c>
      <c r="V82" s="3" t="s">
        <v>1002</v>
      </c>
      <c r="W82" s="3">
        <v>336007</v>
      </c>
      <c r="X82" s="1">
        <v>336007</v>
      </c>
      <c r="Z82" s="3" t="s">
        <v>116</v>
      </c>
      <c r="AA82" s="3" t="s">
        <v>144</v>
      </c>
      <c r="AG82" s="3" t="s">
        <v>53</v>
      </c>
      <c r="AI82" s="2" t="s">
        <v>69</v>
      </c>
      <c r="AJ82" s="2" t="s">
        <v>70</v>
      </c>
      <c r="AK82" s="2">
        <v>1080</v>
      </c>
      <c r="AL82">
        <v>0</v>
      </c>
      <c r="AM82">
        <v>5.0999999999999996</v>
      </c>
      <c r="AN82" t="s">
        <v>71</v>
      </c>
      <c r="AO82" t="s">
        <v>72</v>
      </c>
      <c r="AP82">
        <v>1</v>
      </c>
      <c r="AQ82">
        <v>10</v>
      </c>
      <c r="AR82">
        <v>0</v>
      </c>
      <c r="AS82" t="s">
        <v>406</v>
      </c>
      <c r="AT82" s="3" t="s">
        <v>495</v>
      </c>
      <c r="AU82" s="6">
        <v>7.0983796296296295E-2</v>
      </c>
    </row>
    <row r="83" spans="1:50" hidden="1" x14ac:dyDescent="0.25">
      <c r="A83" t="s">
        <v>1003</v>
      </c>
      <c r="B83" t="s">
        <v>1004</v>
      </c>
      <c r="C83" s="3" t="s">
        <v>1004</v>
      </c>
      <c r="D83" s="3" t="s">
        <v>53</v>
      </c>
      <c r="E83" s="3" t="s">
        <v>1005</v>
      </c>
      <c r="F83" s="3">
        <v>1851191227</v>
      </c>
      <c r="G83" s="3" t="s">
        <v>55</v>
      </c>
      <c r="H83" s="3" t="s">
        <v>1006</v>
      </c>
      <c r="I83" s="3" t="s">
        <v>1007</v>
      </c>
      <c r="J83" s="3" t="s">
        <v>1008</v>
      </c>
      <c r="K83" t="s">
        <v>896</v>
      </c>
      <c r="L83" t="s">
        <v>60</v>
      </c>
      <c r="M83" t="s">
        <v>1009</v>
      </c>
      <c r="O83" s="3">
        <v>2011</v>
      </c>
      <c r="P83" s="3" t="s">
        <v>1010</v>
      </c>
      <c r="Q83" t="s">
        <v>1011</v>
      </c>
      <c r="R83" s="3" t="b">
        <v>1</v>
      </c>
      <c r="S83" s="3" t="b">
        <v>1</v>
      </c>
      <c r="T83" t="s">
        <v>64</v>
      </c>
      <c r="U83" t="b">
        <v>1</v>
      </c>
      <c r="V83" s="3" t="s">
        <v>1012</v>
      </c>
      <c r="W83" s="3">
        <v>38540</v>
      </c>
      <c r="X83" s="1">
        <v>38540</v>
      </c>
      <c r="Y83" t="s">
        <v>100</v>
      </c>
      <c r="Z83" s="3" t="s">
        <v>101</v>
      </c>
      <c r="AA83" s="3" t="s">
        <v>144</v>
      </c>
      <c r="AB83" s="3" t="s">
        <v>116</v>
      </c>
      <c r="AG83" s="3" t="s">
        <v>53</v>
      </c>
      <c r="AI83" s="2" t="s">
        <v>69</v>
      </c>
      <c r="AJ83" s="2" t="s">
        <v>70</v>
      </c>
      <c r="AK83" s="2">
        <v>1080</v>
      </c>
      <c r="AL83">
        <v>0</v>
      </c>
      <c r="AM83">
        <v>5.0999999999999996</v>
      </c>
      <c r="AN83" t="s">
        <v>71</v>
      </c>
      <c r="AO83" t="s">
        <v>72</v>
      </c>
      <c r="AP83">
        <v>1</v>
      </c>
      <c r="AQ83">
        <v>8</v>
      </c>
      <c r="AR83">
        <v>0</v>
      </c>
      <c r="AS83" t="s">
        <v>73</v>
      </c>
      <c r="AT83" s="3" t="s">
        <v>611</v>
      </c>
      <c r="AU83" s="6">
        <v>6.5104166666666671E-2</v>
      </c>
    </row>
    <row r="84" spans="1:50" hidden="1" x14ac:dyDescent="0.25">
      <c r="A84" t="s">
        <v>1013</v>
      </c>
      <c r="B84" t="s">
        <v>1014</v>
      </c>
      <c r="C84" s="3" t="s">
        <v>1014</v>
      </c>
      <c r="D84" s="3" t="s">
        <v>53</v>
      </c>
      <c r="E84" s="3" t="s">
        <v>1015</v>
      </c>
      <c r="F84" s="3">
        <v>2456802359</v>
      </c>
      <c r="G84" s="3" t="s">
        <v>55</v>
      </c>
      <c r="H84" s="3" t="s">
        <v>1016</v>
      </c>
      <c r="I84" s="3" t="s">
        <v>1017</v>
      </c>
      <c r="K84" t="s">
        <v>1018</v>
      </c>
      <c r="L84" t="s">
        <v>60</v>
      </c>
      <c r="M84" t="s">
        <v>1019</v>
      </c>
      <c r="O84" s="3">
        <v>2022</v>
      </c>
      <c r="P84" s="3" t="s">
        <v>1020</v>
      </c>
      <c r="Q84" t="s">
        <v>1021</v>
      </c>
      <c r="R84" s="3" t="b">
        <v>1</v>
      </c>
      <c r="S84" s="3" t="b">
        <v>1</v>
      </c>
      <c r="T84" t="s">
        <v>64</v>
      </c>
      <c r="U84" t="b">
        <v>1</v>
      </c>
      <c r="V84" s="3" t="s">
        <v>1022</v>
      </c>
      <c r="W84" s="3">
        <v>872542</v>
      </c>
      <c r="X84" s="1">
        <v>872542</v>
      </c>
      <c r="Y84" t="s">
        <v>100</v>
      </c>
      <c r="Z84" s="3" t="s">
        <v>144</v>
      </c>
      <c r="AA84" s="3" t="s">
        <v>116</v>
      </c>
      <c r="AG84" s="3" t="s">
        <v>53</v>
      </c>
      <c r="AI84" s="2" t="s">
        <v>69</v>
      </c>
      <c r="AJ84" s="2" t="s">
        <v>70</v>
      </c>
      <c r="AK84" s="2">
        <v>1080</v>
      </c>
      <c r="AL84">
        <v>0</v>
      </c>
      <c r="AM84">
        <v>2</v>
      </c>
      <c r="AN84" t="s">
        <v>71</v>
      </c>
      <c r="AO84" t="s">
        <v>72</v>
      </c>
      <c r="AP84">
        <v>1</v>
      </c>
      <c r="AQ84">
        <v>8</v>
      </c>
      <c r="AR84">
        <v>0</v>
      </c>
      <c r="AS84" t="s">
        <v>118</v>
      </c>
      <c r="AT84" s="3" t="s">
        <v>702</v>
      </c>
      <c r="AU84" s="6">
        <v>6.2604166666666669E-2</v>
      </c>
    </row>
    <row r="85" spans="1:50" hidden="1" x14ac:dyDescent="0.25">
      <c r="A85" t="s">
        <v>1023</v>
      </c>
      <c r="B85" t="s">
        <v>1024</v>
      </c>
      <c r="C85" s="3" t="s">
        <v>1025</v>
      </c>
      <c r="D85" s="3" t="s">
        <v>615</v>
      </c>
      <c r="E85" s="3" t="s">
        <v>1026</v>
      </c>
      <c r="F85" s="3">
        <v>2496639987</v>
      </c>
      <c r="G85" s="3" t="s">
        <v>55</v>
      </c>
      <c r="H85" s="3" t="s">
        <v>1027</v>
      </c>
      <c r="I85" s="3" t="s">
        <v>1028</v>
      </c>
      <c r="K85" t="s">
        <v>1029</v>
      </c>
      <c r="L85" t="s">
        <v>60</v>
      </c>
      <c r="M85" t="s">
        <v>1030</v>
      </c>
      <c r="O85" s="3">
        <v>2011</v>
      </c>
      <c r="P85" s="3" t="s">
        <v>1031</v>
      </c>
      <c r="Q85" t="s">
        <v>1032</v>
      </c>
      <c r="R85" s="3" t="b">
        <v>1</v>
      </c>
      <c r="S85" s="3" t="b">
        <v>1</v>
      </c>
      <c r="T85" t="s">
        <v>64</v>
      </c>
      <c r="U85" t="b">
        <v>1</v>
      </c>
      <c r="V85" s="3" t="s">
        <v>1033</v>
      </c>
      <c r="W85" s="3">
        <v>58219</v>
      </c>
      <c r="X85" s="1">
        <v>58219</v>
      </c>
      <c r="Z85" s="3" t="s">
        <v>439</v>
      </c>
      <c r="AA85" s="3" t="s">
        <v>67</v>
      </c>
      <c r="AB85" s="3" t="s">
        <v>101</v>
      </c>
      <c r="AG85" s="3" t="s">
        <v>53</v>
      </c>
      <c r="AI85" s="2" t="s">
        <v>69</v>
      </c>
      <c r="AJ85" s="2" t="s">
        <v>70</v>
      </c>
      <c r="AK85" s="2">
        <v>1080</v>
      </c>
      <c r="AL85">
        <v>0</v>
      </c>
      <c r="AM85">
        <v>5.0999999999999996</v>
      </c>
      <c r="AN85" t="s">
        <v>71</v>
      </c>
      <c r="AO85" t="s">
        <v>72</v>
      </c>
      <c r="AP85">
        <v>1</v>
      </c>
      <c r="AQ85">
        <v>8</v>
      </c>
      <c r="AR85">
        <v>0</v>
      </c>
      <c r="AS85" t="s">
        <v>73</v>
      </c>
      <c r="AT85" s="3" t="s">
        <v>74</v>
      </c>
      <c r="AU85" s="6">
        <v>8.7708333333333333E-2</v>
      </c>
      <c r="AW85" s="3" t="s">
        <v>1034</v>
      </c>
      <c r="AX85" s="3">
        <v>259363</v>
      </c>
    </row>
    <row r="86" spans="1:50" hidden="1" x14ac:dyDescent="0.25">
      <c r="A86" t="s">
        <v>1035</v>
      </c>
      <c r="B86" t="s">
        <v>1036</v>
      </c>
      <c r="C86" s="3" t="s">
        <v>1036</v>
      </c>
      <c r="D86" s="3" t="s">
        <v>53</v>
      </c>
      <c r="E86" s="3" t="s">
        <v>1037</v>
      </c>
      <c r="F86" s="3">
        <v>2643114469</v>
      </c>
      <c r="G86" s="3" t="s">
        <v>55</v>
      </c>
      <c r="H86" s="3" t="s">
        <v>1038</v>
      </c>
      <c r="I86" s="3" t="s">
        <v>1039</v>
      </c>
      <c r="K86" t="s">
        <v>1040</v>
      </c>
      <c r="L86" t="s">
        <v>60</v>
      </c>
      <c r="M86" t="s">
        <v>1041</v>
      </c>
      <c r="N86" s="3" t="s">
        <v>1042</v>
      </c>
      <c r="O86" s="3">
        <v>2009</v>
      </c>
      <c r="P86" s="3" t="s">
        <v>1043</v>
      </c>
      <c r="Q86" t="s">
        <v>1044</v>
      </c>
      <c r="R86" s="3" t="b">
        <v>1</v>
      </c>
      <c r="S86" s="3" t="b">
        <v>1</v>
      </c>
      <c r="T86" t="s">
        <v>64</v>
      </c>
      <c r="U86" t="b">
        <v>1</v>
      </c>
      <c r="V86" s="3" t="s">
        <v>1045</v>
      </c>
      <c r="W86" s="3">
        <v>26428</v>
      </c>
      <c r="X86" s="1">
        <v>26428</v>
      </c>
      <c r="Y86" t="s">
        <v>186</v>
      </c>
      <c r="Z86" s="3" t="s">
        <v>115</v>
      </c>
      <c r="AA86" s="3" t="s">
        <v>101</v>
      </c>
      <c r="AB86" s="3" t="s">
        <v>102</v>
      </c>
      <c r="AG86" s="3" t="s">
        <v>53</v>
      </c>
      <c r="AI86" s="2" t="s">
        <v>69</v>
      </c>
      <c r="AJ86" s="2" t="s">
        <v>70</v>
      </c>
      <c r="AK86" s="2">
        <v>1080</v>
      </c>
      <c r="AL86">
        <v>0</v>
      </c>
      <c r="AM86">
        <v>5.0999999999999996</v>
      </c>
      <c r="AN86" t="s">
        <v>71</v>
      </c>
      <c r="AO86" t="s">
        <v>275</v>
      </c>
      <c r="AP86">
        <v>2</v>
      </c>
      <c r="AQ86">
        <v>8</v>
      </c>
      <c r="AR86">
        <v>0</v>
      </c>
      <c r="AS86" t="s">
        <v>73</v>
      </c>
      <c r="AT86" s="3" t="s">
        <v>1046</v>
      </c>
      <c r="AU86" s="6">
        <v>8.8518518518518524E-2</v>
      </c>
    </row>
    <row r="87" spans="1:50" hidden="1" x14ac:dyDescent="0.25">
      <c r="A87" t="s">
        <v>1047</v>
      </c>
      <c r="B87" t="s">
        <v>1048</v>
      </c>
      <c r="C87" s="3" t="s">
        <v>1048</v>
      </c>
      <c r="D87" s="3" t="s">
        <v>53</v>
      </c>
      <c r="E87" s="3" t="s">
        <v>1049</v>
      </c>
      <c r="F87" s="3">
        <v>2333036292</v>
      </c>
      <c r="G87" s="3" t="s">
        <v>55</v>
      </c>
      <c r="H87" s="3" t="s">
        <v>1050</v>
      </c>
      <c r="I87" s="3" t="s">
        <v>1051</v>
      </c>
      <c r="J87" s="3" t="s">
        <v>1052</v>
      </c>
      <c r="K87" t="s">
        <v>1051</v>
      </c>
      <c r="L87" t="s">
        <v>60</v>
      </c>
      <c r="M87" t="s">
        <v>1053</v>
      </c>
      <c r="N87" s="3" t="s">
        <v>1054</v>
      </c>
      <c r="O87" s="3">
        <v>2023</v>
      </c>
      <c r="P87" s="3" t="s">
        <v>1055</v>
      </c>
      <c r="Q87" t="s">
        <v>1056</v>
      </c>
      <c r="R87" s="3" t="b">
        <v>1</v>
      </c>
      <c r="S87" s="3" t="b">
        <v>1</v>
      </c>
      <c r="T87" t="s">
        <v>64</v>
      </c>
      <c r="U87" t="b">
        <v>1</v>
      </c>
      <c r="V87" s="3" t="s">
        <v>1057</v>
      </c>
      <c r="W87" s="3">
        <v>964980</v>
      </c>
      <c r="X87" s="1">
        <v>964980</v>
      </c>
      <c r="Y87" t="s">
        <v>100</v>
      </c>
      <c r="Z87" s="3" t="s">
        <v>101</v>
      </c>
      <c r="AA87" s="3" t="s">
        <v>102</v>
      </c>
      <c r="AG87" s="3" t="s">
        <v>53</v>
      </c>
      <c r="AI87" s="2" t="s">
        <v>69</v>
      </c>
      <c r="AJ87" s="2" t="s">
        <v>70</v>
      </c>
      <c r="AK87" s="2">
        <v>1080</v>
      </c>
      <c r="AL87">
        <v>0</v>
      </c>
      <c r="AM87">
        <v>5.0999999999999996</v>
      </c>
      <c r="AN87" t="s">
        <v>71</v>
      </c>
      <c r="AO87" t="s">
        <v>72</v>
      </c>
      <c r="AP87">
        <v>1</v>
      </c>
      <c r="AQ87">
        <v>8</v>
      </c>
      <c r="AR87">
        <v>0</v>
      </c>
      <c r="AS87" t="s">
        <v>73</v>
      </c>
      <c r="AT87" s="3" t="s">
        <v>263</v>
      </c>
      <c r="AU87" s="6">
        <v>7.9282407407407413E-2</v>
      </c>
    </row>
    <row r="88" spans="1:50" hidden="1" x14ac:dyDescent="0.25">
      <c r="A88" t="s">
        <v>1058</v>
      </c>
      <c r="B88" t="s">
        <v>1059</v>
      </c>
      <c r="C88" s="3" t="s">
        <v>1059</v>
      </c>
      <c r="D88" s="3" t="s">
        <v>53</v>
      </c>
      <c r="E88" s="3" t="s">
        <v>1060</v>
      </c>
      <c r="F88" s="3">
        <v>2301486458</v>
      </c>
      <c r="G88" s="3" t="s">
        <v>55</v>
      </c>
      <c r="H88" s="3" t="s">
        <v>1061</v>
      </c>
      <c r="I88" s="3" t="s">
        <v>1062</v>
      </c>
      <c r="J88" s="3" t="s">
        <v>1063</v>
      </c>
      <c r="K88" t="s">
        <v>1064</v>
      </c>
      <c r="L88" t="s">
        <v>60</v>
      </c>
      <c r="M88" t="s">
        <v>1065</v>
      </c>
      <c r="O88" s="3">
        <v>1990</v>
      </c>
      <c r="P88" s="3" t="s">
        <v>1066</v>
      </c>
      <c r="Q88" t="s">
        <v>1067</v>
      </c>
      <c r="R88" s="3" t="b">
        <v>1</v>
      </c>
      <c r="S88" s="3" t="b">
        <v>1</v>
      </c>
      <c r="T88" t="s">
        <v>64</v>
      </c>
      <c r="U88" t="b">
        <v>1</v>
      </c>
      <c r="V88" s="3" t="s">
        <v>1068</v>
      </c>
      <c r="W88" s="3">
        <v>11856</v>
      </c>
      <c r="X88" s="1">
        <v>11856</v>
      </c>
      <c r="Y88" t="s">
        <v>100</v>
      </c>
      <c r="Z88" s="3" t="s">
        <v>144</v>
      </c>
      <c r="AA88" s="3" t="s">
        <v>115</v>
      </c>
      <c r="AB88" s="3" t="s">
        <v>67</v>
      </c>
      <c r="AG88" s="3" t="s">
        <v>53</v>
      </c>
      <c r="AI88" s="2" t="s">
        <v>69</v>
      </c>
      <c r="AJ88" s="2" t="s">
        <v>70</v>
      </c>
      <c r="AK88" s="2">
        <v>1080</v>
      </c>
      <c r="AL88">
        <v>0</v>
      </c>
      <c r="AM88">
        <v>5.0999999999999996</v>
      </c>
      <c r="AN88" t="s">
        <v>71</v>
      </c>
      <c r="AO88" t="s">
        <v>72</v>
      </c>
      <c r="AP88">
        <v>1</v>
      </c>
      <c r="AQ88">
        <v>8</v>
      </c>
      <c r="AR88">
        <v>0</v>
      </c>
      <c r="AS88" t="s">
        <v>73</v>
      </c>
      <c r="AT88" s="3" t="s">
        <v>199</v>
      </c>
      <c r="AU88" s="6">
        <v>7.8194444444444441E-2</v>
      </c>
    </row>
    <row r="89" spans="1:50" hidden="1" x14ac:dyDescent="0.25">
      <c r="A89" t="s">
        <v>1069</v>
      </c>
      <c r="B89" t="s">
        <v>1070</v>
      </c>
      <c r="C89" s="3" t="s">
        <v>1070</v>
      </c>
      <c r="D89" s="3" t="s">
        <v>53</v>
      </c>
      <c r="E89" s="3" t="s">
        <v>1071</v>
      </c>
      <c r="F89" s="3">
        <v>3077066097</v>
      </c>
      <c r="G89" s="3" t="s">
        <v>55</v>
      </c>
      <c r="H89" s="3" t="s">
        <v>1072</v>
      </c>
      <c r="I89" s="3" t="s">
        <v>1073</v>
      </c>
      <c r="J89" s="3" t="s">
        <v>1074</v>
      </c>
      <c r="K89" t="s">
        <v>1075</v>
      </c>
      <c r="L89" t="s">
        <v>60</v>
      </c>
      <c r="M89" t="s">
        <v>1076</v>
      </c>
      <c r="N89" s="3" t="s">
        <v>1077</v>
      </c>
      <c r="O89" s="3">
        <v>1997</v>
      </c>
      <c r="P89" s="3" t="s">
        <v>1078</v>
      </c>
      <c r="Q89" t="s">
        <v>1079</v>
      </c>
      <c r="R89" s="3" t="b">
        <v>1</v>
      </c>
      <c r="S89" s="3" t="b">
        <v>1</v>
      </c>
      <c r="T89" t="s">
        <v>64</v>
      </c>
      <c r="U89" t="b">
        <v>1</v>
      </c>
      <c r="V89" s="3" t="s">
        <v>1080</v>
      </c>
      <c r="W89" s="3">
        <v>9772</v>
      </c>
      <c r="X89" s="1">
        <v>9772</v>
      </c>
      <c r="Y89" t="s">
        <v>100</v>
      </c>
      <c r="Z89" s="3" t="s">
        <v>144</v>
      </c>
      <c r="AA89" s="3" t="s">
        <v>116</v>
      </c>
      <c r="AG89" s="3" t="s">
        <v>53</v>
      </c>
      <c r="AI89" s="2" t="s">
        <v>69</v>
      </c>
      <c r="AJ89" s="2" t="s">
        <v>70</v>
      </c>
      <c r="AK89" s="2">
        <v>1080</v>
      </c>
      <c r="AL89">
        <v>0</v>
      </c>
      <c r="AM89">
        <v>2</v>
      </c>
      <c r="AN89" t="s">
        <v>71</v>
      </c>
      <c r="AO89" t="s">
        <v>72</v>
      </c>
      <c r="AP89">
        <v>1</v>
      </c>
      <c r="AQ89">
        <v>8</v>
      </c>
      <c r="AR89">
        <v>0</v>
      </c>
      <c r="AS89" t="s">
        <v>118</v>
      </c>
      <c r="AT89" s="3" t="s">
        <v>103</v>
      </c>
      <c r="AU89" s="6">
        <v>8.6527777777777773E-2</v>
      </c>
    </row>
    <row r="90" spans="1:50" hidden="1" x14ac:dyDescent="0.25">
      <c r="A90" t="s">
        <v>1081</v>
      </c>
      <c r="B90" t="s">
        <v>1082</v>
      </c>
      <c r="C90" s="3" t="s">
        <v>1082</v>
      </c>
      <c r="D90" s="3" t="s">
        <v>53</v>
      </c>
      <c r="E90" s="3" t="s">
        <v>1083</v>
      </c>
      <c r="F90" s="3">
        <v>2089248949</v>
      </c>
      <c r="G90" s="3" t="s">
        <v>55</v>
      </c>
      <c r="H90" s="3" t="s">
        <v>1084</v>
      </c>
      <c r="I90" s="3" t="s">
        <v>1085</v>
      </c>
      <c r="J90" s="3" t="s">
        <v>1086</v>
      </c>
      <c r="K90" t="s">
        <v>1087</v>
      </c>
      <c r="L90" t="s">
        <v>60</v>
      </c>
      <c r="M90" t="s">
        <v>1088</v>
      </c>
      <c r="O90" s="3">
        <v>1982</v>
      </c>
      <c r="P90" s="3" t="e">
        <f>-O42Vu_GnSc</f>
        <v>#NAME?</v>
      </c>
      <c r="Q90" t="s">
        <v>156</v>
      </c>
      <c r="R90" s="3" t="b">
        <v>1</v>
      </c>
      <c r="S90" s="3" t="b">
        <v>1</v>
      </c>
      <c r="T90" t="s">
        <v>64</v>
      </c>
      <c r="U90" t="b">
        <v>1</v>
      </c>
      <c r="V90" s="3" t="s">
        <v>1089</v>
      </c>
      <c r="W90" s="3">
        <v>2665</v>
      </c>
      <c r="X90" s="1">
        <v>2665</v>
      </c>
      <c r="Y90" t="s">
        <v>66</v>
      </c>
      <c r="Z90" s="3" t="s">
        <v>67</v>
      </c>
      <c r="AG90" s="3" t="s">
        <v>53</v>
      </c>
      <c r="AI90" s="2" t="s">
        <v>69</v>
      </c>
      <c r="AJ90" s="2" t="s">
        <v>70</v>
      </c>
      <c r="AK90" s="2">
        <v>1080</v>
      </c>
      <c r="AL90">
        <v>0</v>
      </c>
      <c r="AM90">
        <v>2</v>
      </c>
      <c r="AN90" t="s">
        <v>71</v>
      </c>
      <c r="AO90" t="s">
        <v>72</v>
      </c>
      <c r="AP90">
        <v>1</v>
      </c>
      <c r="AQ90">
        <v>8</v>
      </c>
      <c r="AR90">
        <v>0</v>
      </c>
      <c r="AS90" t="s">
        <v>118</v>
      </c>
      <c r="AT90" s="3" t="s">
        <v>87</v>
      </c>
      <c r="AU90" s="6">
        <v>5.8495370370370371E-2</v>
      </c>
      <c r="AW90" s="3" t="s">
        <v>1090</v>
      </c>
      <c r="AX90" s="3">
        <v>91663</v>
      </c>
    </row>
    <row r="91" spans="1:50" hidden="1" x14ac:dyDescent="0.25">
      <c r="A91" t="s">
        <v>1091</v>
      </c>
      <c r="B91" t="s">
        <v>1092</v>
      </c>
      <c r="C91" s="3" t="s">
        <v>1092</v>
      </c>
      <c r="D91" s="3" t="s">
        <v>53</v>
      </c>
      <c r="E91" s="3" t="s">
        <v>1093</v>
      </c>
      <c r="F91" s="3">
        <v>2171090268</v>
      </c>
      <c r="G91" s="3" t="s">
        <v>55</v>
      </c>
      <c r="H91" s="3" t="s">
        <v>1094</v>
      </c>
      <c r="I91" s="3" t="s">
        <v>1095</v>
      </c>
      <c r="J91" s="3" t="s">
        <v>1096</v>
      </c>
      <c r="K91" t="s">
        <v>1097</v>
      </c>
      <c r="L91" t="s">
        <v>60</v>
      </c>
      <c r="M91" t="s">
        <v>1098</v>
      </c>
      <c r="O91" s="3">
        <v>1980</v>
      </c>
      <c r="P91" s="3" t="s">
        <v>1099</v>
      </c>
      <c r="Q91" t="s">
        <v>156</v>
      </c>
      <c r="R91" s="3" t="b">
        <v>1</v>
      </c>
      <c r="S91" s="3" t="b">
        <v>1</v>
      </c>
      <c r="T91" t="s">
        <v>64</v>
      </c>
      <c r="U91" t="b">
        <v>1</v>
      </c>
      <c r="V91" s="3" t="s">
        <v>1100</v>
      </c>
      <c r="W91" s="3">
        <v>813</v>
      </c>
      <c r="X91" s="1">
        <v>813</v>
      </c>
      <c r="Y91" t="s">
        <v>66</v>
      </c>
      <c r="Z91" s="3" t="s">
        <v>67</v>
      </c>
      <c r="AG91" s="3" t="s">
        <v>53</v>
      </c>
      <c r="AI91" s="2" t="s">
        <v>69</v>
      </c>
      <c r="AJ91" s="2" t="s">
        <v>70</v>
      </c>
      <c r="AK91" s="2">
        <v>1080</v>
      </c>
      <c r="AL91">
        <v>0</v>
      </c>
      <c r="AM91">
        <v>2</v>
      </c>
      <c r="AN91" t="s">
        <v>71</v>
      </c>
      <c r="AO91" t="s">
        <v>72</v>
      </c>
      <c r="AP91">
        <v>1</v>
      </c>
      <c r="AQ91">
        <v>8</v>
      </c>
      <c r="AR91">
        <v>0</v>
      </c>
      <c r="AS91" t="s">
        <v>118</v>
      </c>
      <c r="AT91" s="3" t="s">
        <v>87</v>
      </c>
      <c r="AU91" s="6">
        <v>6.0902777777777778E-2</v>
      </c>
      <c r="AW91" s="3" t="s">
        <v>1090</v>
      </c>
      <c r="AX91" s="3">
        <v>91663</v>
      </c>
    </row>
    <row r="92" spans="1:50" hidden="1" x14ac:dyDescent="0.25">
      <c r="A92" t="s">
        <v>1101</v>
      </c>
      <c r="B92" t="s">
        <v>1102</v>
      </c>
      <c r="C92" s="3" t="s">
        <v>1102</v>
      </c>
      <c r="D92" s="3" t="s">
        <v>53</v>
      </c>
      <c r="E92" s="3" t="s">
        <v>1103</v>
      </c>
      <c r="F92" s="3">
        <v>2246770054</v>
      </c>
      <c r="G92" s="3" t="s">
        <v>55</v>
      </c>
      <c r="H92" s="3" t="s">
        <v>1104</v>
      </c>
      <c r="I92" s="3" t="s">
        <v>1105</v>
      </c>
      <c r="J92" s="3" t="s">
        <v>1106</v>
      </c>
      <c r="K92" t="s">
        <v>1107</v>
      </c>
      <c r="L92" t="s">
        <v>60</v>
      </c>
      <c r="M92" t="s">
        <v>1108</v>
      </c>
      <c r="N92" s="3" t="s">
        <v>1109</v>
      </c>
      <c r="O92" s="3">
        <v>1992</v>
      </c>
      <c r="P92" s="3" t="s">
        <v>1110</v>
      </c>
      <c r="Q92" t="s">
        <v>1111</v>
      </c>
      <c r="R92" s="3" t="b">
        <v>1</v>
      </c>
      <c r="S92" s="3" t="b">
        <v>1</v>
      </c>
      <c r="T92" t="s">
        <v>64</v>
      </c>
      <c r="U92" t="b">
        <v>1</v>
      </c>
      <c r="V92" s="3" t="s">
        <v>1112</v>
      </c>
      <c r="W92" s="3">
        <v>812</v>
      </c>
      <c r="X92" s="1">
        <v>812</v>
      </c>
      <c r="Y92" t="s">
        <v>1113</v>
      </c>
      <c r="Z92" s="3" t="s">
        <v>1114</v>
      </c>
      <c r="AA92" s="3" t="s">
        <v>839</v>
      </c>
      <c r="AB92" s="3" t="s">
        <v>115</v>
      </c>
      <c r="AC92" s="3" t="s">
        <v>405</v>
      </c>
      <c r="AD92" s="3" t="s">
        <v>439</v>
      </c>
      <c r="AG92" s="3" t="s">
        <v>53</v>
      </c>
      <c r="AI92" s="2" t="s">
        <v>69</v>
      </c>
      <c r="AJ92" s="2" t="s">
        <v>70</v>
      </c>
      <c r="AK92" s="2">
        <v>1080</v>
      </c>
      <c r="AL92">
        <v>0</v>
      </c>
      <c r="AM92">
        <v>2</v>
      </c>
      <c r="AN92" t="s">
        <v>71</v>
      </c>
      <c r="AO92" t="s">
        <v>72</v>
      </c>
      <c r="AP92">
        <v>1</v>
      </c>
      <c r="AQ92">
        <v>8</v>
      </c>
      <c r="AR92">
        <v>0</v>
      </c>
      <c r="AS92" t="s">
        <v>118</v>
      </c>
      <c r="AT92" s="3" t="s">
        <v>87</v>
      </c>
      <c r="AU92" s="6">
        <v>6.295138888888889E-2</v>
      </c>
      <c r="AW92" s="3" t="s">
        <v>1115</v>
      </c>
      <c r="AX92" s="3">
        <v>86027</v>
      </c>
    </row>
    <row r="93" spans="1:50" hidden="1" x14ac:dyDescent="0.25">
      <c r="A93" t="s">
        <v>1116</v>
      </c>
      <c r="B93" t="s">
        <v>1102</v>
      </c>
      <c r="C93" s="3" t="s">
        <v>1102</v>
      </c>
      <c r="D93" s="3" t="s">
        <v>53</v>
      </c>
      <c r="E93" s="3" t="s">
        <v>1103</v>
      </c>
      <c r="F93" s="3">
        <v>3166389528</v>
      </c>
      <c r="G93" s="3" t="s">
        <v>55</v>
      </c>
      <c r="H93" s="3" t="s">
        <v>1117</v>
      </c>
      <c r="I93" s="3" t="s">
        <v>1118</v>
      </c>
      <c r="J93" s="3" t="s">
        <v>1119</v>
      </c>
      <c r="K93" t="s">
        <v>1120</v>
      </c>
      <c r="L93" t="s">
        <v>60</v>
      </c>
      <c r="M93" t="s">
        <v>1121</v>
      </c>
      <c r="N93" s="3" t="s">
        <v>1122</v>
      </c>
      <c r="O93" s="3">
        <v>2019</v>
      </c>
      <c r="P93" s="3" t="s">
        <v>1123</v>
      </c>
      <c r="Q93" t="s">
        <v>1111</v>
      </c>
      <c r="R93" s="3" t="b">
        <v>1</v>
      </c>
      <c r="S93" s="3" t="b">
        <v>1</v>
      </c>
      <c r="T93" t="s">
        <v>64</v>
      </c>
      <c r="U93" t="b">
        <v>1</v>
      </c>
      <c r="V93" s="3" t="s">
        <v>1124</v>
      </c>
      <c r="W93" s="3">
        <v>420817</v>
      </c>
      <c r="X93" s="1">
        <v>420817</v>
      </c>
      <c r="Y93" t="s">
        <v>66</v>
      </c>
      <c r="Z93" s="3" t="s">
        <v>115</v>
      </c>
      <c r="AA93" s="3" t="s">
        <v>405</v>
      </c>
      <c r="AB93" s="3" t="s">
        <v>439</v>
      </c>
      <c r="AG93" s="3" t="s">
        <v>53</v>
      </c>
      <c r="AI93" s="2" t="s">
        <v>69</v>
      </c>
      <c r="AJ93" s="2" t="s">
        <v>70</v>
      </c>
      <c r="AK93" s="2">
        <v>1080</v>
      </c>
      <c r="AL93">
        <v>0</v>
      </c>
      <c r="AM93">
        <v>2</v>
      </c>
      <c r="AN93" t="s">
        <v>71</v>
      </c>
      <c r="AO93" t="s">
        <v>72</v>
      </c>
      <c r="AP93">
        <v>1</v>
      </c>
      <c r="AQ93">
        <v>8</v>
      </c>
      <c r="AR93">
        <v>0</v>
      </c>
      <c r="AS93" t="s">
        <v>118</v>
      </c>
      <c r="AT93" s="3" t="s">
        <v>87</v>
      </c>
      <c r="AU93" s="6">
        <v>8.8865740740740745E-2</v>
      </c>
    </row>
    <row r="94" spans="1:50" hidden="1" x14ac:dyDescent="0.25">
      <c r="A94" t="s">
        <v>1125</v>
      </c>
      <c r="B94" t="s">
        <v>1126</v>
      </c>
      <c r="C94" s="3" t="s">
        <v>1126</v>
      </c>
      <c r="D94" s="3" t="s">
        <v>53</v>
      </c>
      <c r="E94" s="3" t="s">
        <v>1127</v>
      </c>
      <c r="F94" s="3">
        <v>2026220777</v>
      </c>
      <c r="G94" s="3" t="s">
        <v>55</v>
      </c>
      <c r="H94" s="3" t="s">
        <v>1128</v>
      </c>
      <c r="I94" s="3" t="s">
        <v>1129</v>
      </c>
      <c r="J94" s="3" t="s">
        <v>1130</v>
      </c>
      <c r="L94" t="s">
        <v>60</v>
      </c>
      <c r="M94" t="s">
        <v>1131</v>
      </c>
      <c r="N94" s="3" t="s">
        <v>1132</v>
      </c>
      <c r="O94" s="3">
        <v>1996</v>
      </c>
      <c r="P94" s="3" t="s">
        <v>1133</v>
      </c>
      <c r="Q94" t="s">
        <v>1134</v>
      </c>
      <c r="R94" s="3" t="b">
        <v>1</v>
      </c>
      <c r="S94" s="3" t="b">
        <v>1</v>
      </c>
      <c r="T94" t="s">
        <v>64</v>
      </c>
      <c r="U94" t="b">
        <v>1</v>
      </c>
      <c r="V94" s="3" t="s">
        <v>1135</v>
      </c>
      <c r="W94" s="3">
        <v>11238</v>
      </c>
      <c r="X94" s="1">
        <v>11238</v>
      </c>
      <c r="Y94" t="s">
        <v>1113</v>
      </c>
      <c r="Z94" s="3" t="s">
        <v>115</v>
      </c>
      <c r="AA94" s="3" t="s">
        <v>1114</v>
      </c>
      <c r="AB94" s="3" t="s">
        <v>839</v>
      </c>
      <c r="AG94" s="3" t="s">
        <v>53</v>
      </c>
      <c r="AI94" s="2" t="s">
        <v>69</v>
      </c>
      <c r="AJ94" s="2" t="s">
        <v>70</v>
      </c>
      <c r="AK94" s="2">
        <v>1080</v>
      </c>
      <c r="AL94">
        <v>0</v>
      </c>
      <c r="AM94">
        <v>2</v>
      </c>
      <c r="AN94" t="s">
        <v>71</v>
      </c>
      <c r="AO94" t="s">
        <v>72</v>
      </c>
      <c r="AP94">
        <v>1</v>
      </c>
      <c r="AQ94">
        <v>8</v>
      </c>
      <c r="AR94">
        <v>0</v>
      </c>
      <c r="AS94" t="s">
        <v>118</v>
      </c>
      <c r="AT94" s="3" t="s">
        <v>87</v>
      </c>
      <c r="AU94" s="6">
        <v>5.6736111111111112E-2</v>
      </c>
      <c r="AW94" s="3" t="s">
        <v>1115</v>
      </c>
      <c r="AX94" s="3">
        <v>86027</v>
      </c>
    </row>
    <row r="95" spans="1:50" hidden="1" x14ac:dyDescent="0.25">
      <c r="A95" t="s">
        <v>1136</v>
      </c>
      <c r="B95" t="s">
        <v>1137</v>
      </c>
      <c r="C95" s="3" t="s">
        <v>1137</v>
      </c>
      <c r="D95" s="3" t="s">
        <v>53</v>
      </c>
      <c r="E95" s="3" t="s">
        <v>1138</v>
      </c>
      <c r="F95" s="3">
        <v>3545308214</v>
      </c>
      <c r="G95" s="3" t="s">
        <v>55</v>
      </c>
      <c r="H95" s="3" t="s">
        <v>1139</v>
      </c>
      <c r="I95" s="3" t="s">
        <v>1140</v>
      </c>
      <c r="J95" s="3" t="s">
        <v>1141</v>
      </c>
      <c r="K95" t="s">
        <v>1142</v>
      </c>
      <c r="L95" t="s">
        <v>60</v>
      </c>
      <c r="M95" t="s">
        <v>1143</v>
      </c>
      <c r="O95" s="3">
        <v>2004</v>
      </c>
      <c r="P95" s="3" t="s">
        <v>1144</v>
      </c>
      <c r="Q95" t="s">
        <v>1145</v>
      </c>
      <c r="R95" s="3" t="b">
        <v>1</v>
      </c>
      <c r="S95" s="3" t="b">
        <v>1</v>
      </c>
      <c r="T95" t="s">
        <v>64</v>
      </c>
      <c r="U95" t="b">
        <v>1</v>
      </c>
      <c r="V95" s="3" t="s">
        <v>1146</v>
      </c>
      <c r="W95" s="3">
        <v>1966</v>
      </c>
      <c r="X95" s="1">
        <v>1966</v>
      </c>
      <c r="Y95" t="s">
        <v>100</v>
      </c>
      <c r="Z95" s="3" t="s">
        <v>158</v>
      </c>
      <c r="AA95" s="3" t="s">
        <v>102</v>
      </c>
      <c r="AB95" s="3" t="s">
        <v>144</v>
      </c>
      <c r="AG95" s="3" t="s">
        <v>53</v>
      </c>
      <c r="AI95" s="2" t="s">
        <v>69</v>
      </c>
      <c r="AJ95" s="2" t="s">
        <v>70</v>
      </c>
      <c r="AK95" s="2">
        <v>1080</v>
      </c>
      <c r="AL95">
        <v>0</v>
      </c>
      <c r="AM95">
        <v>2</v>
      </c>
      <c r="AN95" t="s">
        <v>71</v>
      </c>
      <c r="AO95" t="s">
        <v>72</v>
      </c>
      <c r="AP95">
        <v>1</v>
      </c>
      <c r="AQ95">
        <v>8</v>
      </c>
      <c r="AR95">
        <v>0</v>
      </c>
      <c r="AS95" t="s">
        <v>73</v>
      </c>
      <c r="AT95" s="3" t="s">
        <v>103</v>
      </c>
      <c r="AU95" s="6">
        <v>0.14361111111111111</v>
      </c>
    </row>
    <row r="96" spans="1:50" hidden="1" x14ac:dyDescent="0.25">
      <c r="A96" t="s">
        <v>1147</v>
      </c>
      <c r="B96" t="s">
        <v>1148</v>
      </c>
      <c r="C96" s="3" t="s">
        <v>1148</v>
      </c>
      <c r="D96" s="3" t="s">
        <v>53</v>
      </c>
      <c r="E96" s="3" t="s">
        <v>1149</v>
      </c>
      <c r="F96" s="3">
        <v>3095787067</v>
      </c>
      <c r="G96" s="3" t="s">
        <v>55</v>
      </c>
      <c r="H96" s="3" t="s">
        <v>1150</v>
      </c>
      <c r="I96" s="3" t="s">
        <v>1151</v>
      </c>
      <c r="J96" s="3" t="s">
        <v>1152</v>
      </c>
      <c r="K96" t="s">
        <v>1153</v>
      </c>
      <c r="L96" t="s">
        <v>60</v>
      </c>
      <c r="M96" t="s">
        <v>1154</v>
      </c>
      <c r="O96" s="3">
        <v>2001</v>
      </c>
      <c r="P96" s="3" t="s">
        <v>1155</v>
      </c>
      <c r="Q96" t="s">
        <v>220</v>
      </c>
      <c r="R96" s="3" t="b">
        <v>1</v>
      </c>
      <c r="S96" s="3" t="b">
        <v>1</v>
      </c>
      <c r="T96" t="s">
        <v>64</v>
      </c>
      <c r="U96" t="b">
        <v>1</v>
      </c>
      <c r="V96" s="3" t="s">
        <v>1156</v>
      </c>
      <c r="W96" s="3">
        <v>8489</v>
      </c>
      <c r="X96" s="1">
        <v>8489</v>
      </c>
      <c r="Y96" t="s">
        <v>100</v>
      </c>
      <c r="Z96" s="3" t="s">
        <v>101</v>
      </c>
      <c r="AG96" s="3" t="s">
        <v>53</v>
      </c>
      <c r="AI96" s="2" t="s">
        <v>69</v>
      </c>
      <c r="AJ96" s="2" t="s">
        <v>70</v>
      </c>
      <c r="AK96" s="2">
        <v>1080</v>
      </c>
      <c r="AL96">
        <v>0</v>
      </c>
      <c r="AM96">
        <v>5.0999999999999996</v>
      </c>
      <c r="AN96" t="s">
        <v>71</v>
      </c>
      <c r="AO96" t="s">
        <v>72</v>
      </c>
      <c r="AP96">
        <v>1</v>
      </c>
      <c r="AQ96">
        <v>8</v>
      </c>
      <c r="AR96">
        <v>0</v>
      </c>
      <c r="AS96" t="s">
        <v>73</v>
      </c>
      <c r="AT96" s="3" t="s">
        <v>199</v>
      </c>
      <c r="AU96" s="6">
        <v>0.10873842592592593</v>
      </c>
    </row>
    <row r="97" spans="1:50" hidden="1" x14ac:dyDescent="0.25">
      <c r="A97" t="s">
        <v>1157</v>
      </c>
      <c r="B97" t="s">
        <v>1158</v>
      </c>
      <c r="C97" s="3" t="s">
        <v>1158</v>
      </c>
      <c r="D97" s="3" t="s">
        <v>53</v>
      </c>
      <c r="E97" s="3" t="s">
        <v>1159</v>
      </c>
      <c r="F97" s="3">
        <v>2717762716</v>
      </c>
      <c r="G97" s="3" t="s">
        <v>55</v>
      </c>
      <c r="H97" s="3" t="s">
        <v>1160</v>
      </c>
      <c r="I97" s="3" t="s">
        <v>1161</v>
      </c>
      <c r="J97" s="3" t="s">
        <v>1162</v>
      </c>
      <c r="L97" t="s">
        <v>60</v>
      </c>
      <c r="M97" t="s">
        <v>1163</v>
      </c>
      <c r="N97" s="3" t="s">
        <v>1164</v>
      </c>
      <c r="O97" s="3">
        <v>2010</v>
      </c>
      <c r="P97" s="3" t="s">
        <v>1165</v>
      </c>
      <c r="Q97" t="s">
        <v>1111</v>
      </c>
      <c r="R97" s="3" t="b">
        <v>1</v>
      </c>
      <c r="S97" s="3" t="b">
        <v>1</v>
      </c>
      <c r="T97" t="s">
        <v>64</v>
      </c>
      <c r="U97" t="b">
        <v>1</v>
      </c>
      <c r="V97" s="3" t="s">
        <v>1166</v>
      </c>
      <c r="W97" s="3">
        <v>12155</v>
      </c>
      <c r="X97" s="1">
        <v>12155</v>
      </c>
      <c r="Y97" t="s">
        <v>66</v>
      </c>
      <c r="Z97" s="3" t="s">
        <v>839</v>
      </c>
      <c r="AA97" s="3" t="s">
        <v>405</v>
      </c>
      <c r="AB97" s="3" t="s">
        <v>115</v>
      </c>
      <c r="AG97" s="3" t="s">
        <v>53</v>
      </c>
      <c r="AI97" s="2" t="s">
        <v>69</v>
      </c>
      <c r="AJ97" s="2" t="s">
        <v>70</v>
      </c>
      <c r="AK97" s="2">
        <v>1080</v>
      </c>
      <c r="AL97">
        <v>0</v>
      </c>
      <c r="AM97">
        <v>7.1</v>
      </c>
      <c r="AN97" t="s">
        <v>71</v>
      </c>
      <c r="AO97" t="s">
        <v>72</v>
      </c>
      <c r="AP97">
        <v>1</v>
      </c>
      <c r="AQ97">
        <v>10</v>
      </c>
      <c r="AR97">
        <v>0</v>
      </c>
      <c r="AS97" t="s">
        <v>276</v>
      </c>
      <c r="AT97" s="3" t="s">
        <v>87</v>
      </c>
      <c r="AU97" s="6">
        <v>7.5393518518518512E-2</v>
      </c>
      <c r="AV97" s="3" t="s">
        <v>72</v>
      </c>
      <c r="AW97" s="3" t="s">
        <v>1167</v>
      </c>
      <c r="AX97" s="3">
        <v>261307</v>
      </c>
    </row>
    <row r="98" spans="1:50" hidden="1" x14ac:dyDescent="0.25">
      <c r="A98" t="s">
        <v>1168</v>
      </c>
      <c r="B98" t="s">
        <v>1169</v>
      </c>
      <c r="C98" s="3" t="s">
        <v>1169</v>
      </c>
      <c r="D98" s="3" t="s">
        <v>53</v>
      </c>
      <c r="E98" s="3" t="s">
        <v>1170</v>
      </c>
      <c r="F98" s="3">
        <v>2309661684</v>
      </c>
      <c r="G98" s="3" t="s">
        <v>55</v>
      </c>
      <c r="H98" s="3" t="s">
        <v>1171</v>
      </c>
      <c r="I98" s="3" t="s">
        <v>94</v>
      </c>
      <c r="J98" s="3" t="s">
        <v>1172</v>
      </c>
      <c r="L98" t="s">
        <v>60</v>
      </c>
      <c r="M98" t="s">
        <v>1173</v>
      </c>
      <c r="N98" s="3" t="s">
        <v>1174</v>
      </c>
      <c r="O98" s="3">
        <v>2016</v>
      </c>
      <c r="P98" s="3" t="s">
        <v>1175</v>
      </c>
      <c r="Q98" t="s">
        <v>1176</v>
      </c>
      <c r="R98" s="3" t="b">
        <v>1</v>
      </c>
      <c r="S98" s="3" t="b">
        <v>1</v>
      </c>
      <c r="T98" t="s">
        <v>64</v>
      </c>
      <c r="U98" t="b">
        <v>1</v>
      </c>
      <c r="V98" s="3" t="s">
        <v>1177</v>
      </c>
      <c r="W98" s="3">
        <v>241259</v>
      </c>
      <c r="X98" s="1">
        <v>241259</v>
      </c>
      <c r="Y98" t="s">
        <v>66</v>
      </c>
      <c r="Z98" s="3" t="s">
        <v>115</v>
      </c>
      <c r="AA98" s="3" t="s">
        <v>839</v>
      </c>
      <c r="AB98" s="3" t="s">
        <v>405</v>
      </c>
      <c r="AG98" s="3" t="s">
        <v>53</v>
      </c>
      <c r="AI98" s="2" t="s">
        <v>69</v>
      </c>
      <c r="AJ98" s="2" t="s">
        <v>70</v>
      </c>
      <c r="AK98" s="2">
        <v>1080</v>
      </c>
      <c r="AL98">
        <v>0</v>
      </c>
      <c r="AM98">
        <v>5.0999999999999996</v>
      </c>
      <c r="AN98" t="s">
        <v>71</v>
      </c>
      <c r="AO98" t="s">
        <v>72</v>
      </c>
      <c r="AP98">
        <v>1</v>
      </c>
      <c r="AQ98">
        <v>8</v>
      </c>
      <c r="AR98">
        <v>0</v>
      </c>
      <c r="AS98" t="s">
        <v>73</v>
      </c>
      <c r="AT98" s="3" t="s">
        <v>263</v>
      </c>
      <c r="AU98" s="6">
        <v>7.8437499999999993E-2</v>
      </c>
      <c r="AW98" s="3" t="s">
        <v>1167</v>
      </c>
      <c r="AX98" s="3">
        <v>261307</v>
      </c>
    </row>
    <row r="99" spans="1:50" hidden="1" x14ac:dyDescent="0.25">
      <c r="A99" t="s">
        <v>1178</v>
      </c>
      <c r="B99" t="s">
        <v>1179</v>
      </c>
      <c r="C99" s="3" t="s">
        <v>1179</v>
      </c>
      <c r="D99" s="3" t="s">
        <v>53</v>
      </c>
      <c r="E99" s="3" t="s">
        <v>1180</v>
      </c>
      <c r="F99" s="3">
        <v>2084978022</v>
      </c>
      <c r="G99" s="3" t="s">
        <v>55</v>
      </c>
      <c r="H99" s="3" t="s">
        <v>1181</v>
      </c>
      <c r="I99" s="3" t="s">
        <v>1182</v>
      </c>
      <c r="J99" s="3" t="s">
        <v>1183</v>
      </c>
      <c r="K99" t="s">
        <v>1184</v>
      </c>
      <c r="L99" t="s">
        <v>60</v>
      </c>
      <c r="M99" t="s">
        <v>1185</v>
      </c>
      <c r="O99" s="3">
        <v>1949</v>
      </c>
      <c r="P99" s="3" t="s">
        <v>1186</v>
      </c>
      <c r="Q99" t="s">
        <v>220</v>
      </c>
      <c r="R99" s="3" t="b">
        <v>1</v>
      </c>
      <c r="S99" s="3" t="b">
        <v>1</v>
      </c>
      <c r="T99" t="s">
        <v>64</v>
      </c>
      <c r="U99" t="b">
        <v>1</v>
      </c>
      <c r="V99" s="3" t="s">
        <v>1187</v>
      </c>
      <c r="W99" s="3">
        <v>25430</v>
      </c>
      <c r="X99" s="1">
        <v>25430</v>
      </c>
      <c r="Y99" t="s">
        <v>771</v>
      </c>
      <c r="Z99" s="3" t="s">
        <v>101</v>
      </c>
      <c r="AG99" s="3" t="s">
        <v>53</v>
      </c>
      <c r="AI99" s="2" t="s">
        <v>69</v>
      </c>
      <c r="AJ99" s="2" t="s">
        <v>70</v>
      </c>
      <c r="AK99" s="2">
        <v>1080</v>
      </c>
      <c r="AL99">
        <v>0</v>
      </c>
      <c r="AM99">
        <v>2</v>
      </c>
      <c r="AN99" t="s">
        <v>71</v>
      </c>
      <c r="AO99" t="s">
        <v>72</v>
      </c>
      <c r="AP99">
        <v>1</v>
      </c>
      <c r="AQ99">
        <v>8</v>
      </c>
      <c r="AR99">
        <v>0</v>
      </c>
      <c r="AS99" t="s">
        <v>73</v>
      </c>
      <c r="AT99" s="3" t="s">
        <v>263</v>
      </c>
      <c r="AU99" s="6">
        <v>8.8923611111111106E-2</v>
      </c>
    </row>
    <row r="100" spans="1:50" hidden="1" x14ac:dyDescent="0.25">
      <c r="A100" t="s">
        <v>1188</v>
      </c>
      <c r="B100" t="s">
        <v>1189</v>
      </c>
      <c r="C100" s="3" t="s">
        <v>1189</v>
      </c>
      <c r="D100" s="3" t="s">
        <v>53</v>
      </c>
      <c r="E100" s="3" t="s">
        <v>1190</v>
      </c>
      <c r="F100" s="3">
        <v>3980344038</v>
      </c>
      <c r="G100" s="3" t="s">
        <v>55</v>
      </c>
      <c r="H100" s="3" t="s">
        <v>1191</v>
      </c>
      <c r="I100" s="3" t="s">
        <v>1018</v>
      </c>
      <c r="K100" t="s">
        <v>1192</v>
      </c>
      <c r="L100" t="s">
        <v>60</v>
      </c>
      <c r="M100" t="s">
        <v>1193</v>
      </c>
      <c r="N100" s="3" t="s">
        <v>1194</v>
      </c>
      <c r="O100" s="3">
        <v>2022</v>
      </c>
      <c r="P100" s="3" t="s">
        <v>1195</v>
      </c>
      <c r="Q100" t="s">
        <v>1196</v>
      </c>
      <c r="R100" s="3" t="b">
        <v>1</v>
      </c>
      <c r="S100" s="3" t="b">
        <v>1</v>
      </c>
      <c r="T100" t="s">
        <v>64</v>
      </c>
      <c r="U100" t="b">
        <v>1</v>
      </c>
      <c r="V100" s="3" t="s">
        <v>1197</v>
      </c>
      <c r="W100" s="3">
        <v>294793</v>
      </c>
      <c r="X100" s="1">
        <v>294793</v>
      </c>
      <c r="Y100" t="s">
        <v>100</v>
      </c>
      <c r="Z100" s="3" t="s">
        <v>116</v>
      </c>
      <c r="AA100" s="3" t="s">
        <v>144</v>
      </c>
      <c r="AG100" s="3" t="s">
        <v>53</v>
      </c>
      <c r="AI100" s="2" t="s">
        <v>69</v>
      </c>
      <c r="AJ100" s="2" t="s">
        <v>70</v>
      </c>
      <c r="AK100" s="2">
        <v>1080</v>
      </c>
      <c r="AL100">
        <v>640000</v>
      </c>
      <c r="AM100">
        <v>5.0999999999999996</v>
      </c>
      <c r="AN100" t="s">
        <v>950</v>
      </c>
      <c r="AO100" t="s">
        <v>72</v>
      </c>
      <c r="AP100">
        <v>1</v>
      </c>
      <c r="AQ100">
        <v>8</v>
      </c>
      <c r="AR100">
        <v>0</v>
      </c>
      <c r="AS100" t="s">
        <v>118</v>
      </c>
      <c r="AT100" s="3" t="s">
        <v>103</v>
      </c>
      <c r="AU100" s="6">
        <v>7.1168981481481486E-2</v>
      </c>
      <c r="AV100" s="3" t="s">
        <v>1198</v>
      </c>
    </row>
    <row r="101" spans="1:50" hidden="1" x14ac:dyDescent="0.25">
      <c r="A101" t="s">
        <v>1199</v>
      </c>
      <c r="B101" t="s">
        <v>1200</v>
      </c>
      <c r="C101" s="3" t="s">
        <v>1200</v>
      </c>
      <c r="D101" s="3" t="s">
        <v>53</v>
      </c>
      <c r="E101" s="3" t="s">
        <v>1201</v>
      </c>
      <c r="F101" s="3">
        <v>2829138819</v>
      </c>
      <c r="G101" s="3" t="s">
        <v>55</v>
      </c>
      <c r="H101" s="3" t="s">
        <v>1202</v>
      </c>
      <c r="I101" s="3" t="s">
        <v>1203</v>
      </c>
      <c r="J101" s="3" t="s">
        <v>1204</v>
      </c>
      <c r="K101" t="s">
        <v>1205</v>
      </c>
      <c r="L101" t="s">
        <v>60</v>
      </c>
      <c r="M101" t="s">
        <v>1206</v>
      </c>
      <c r="O101" s="3">
        <v>1976</v>
      </c>
      <c r="P101" s="3" t="s">
        <v>1207</v>
      </c>
      <c r="Q101" t="s">
        <v>1208</v>
      </c>
      <c r="R101" s="3" t="b">
        <v>1</v>
      </c>
      <c r="S101" s="3" t="b">
        <v>1</v>
      </c>
      <c r="T101" t="s">
        <v>64</v>
      </c>
      <c r="U101" t="b">
        <v>1</v>
      </c>
      <c r="V101" s="3" t="s">
        <v>1209</v>
      </c>
      <c r="W101" s="3">
        <v>891</v>
      </c>
      <c r="X101" s="1">
        <v>891</v>
      </c>
      <c r="Y101" t="s">
        <v>66</v>
      </c>
      <c r="Z101" s="3" t="s">
        <v>101</v>
      </c>
      <c r="AA101" s="3" t="s">
        <v>102</v>
      </c>
      <c r="AB101" s="3" t="s">
        <v>473</v>
      </c>
      <c r="AG101" s="3" t="s">
        <v>53</v>
      </c>
      <c r="AI101" s="2" t="s">
        <v>69</v>
      </c>
      <c r="AJ101" s="2" t="s">
        <v>70</v>
      </c>
      <c r="AK101" s="2">
        <v>1080</v>
      </c>
      <c r="AL101">
        <v>0</v>
      </c>
      <c r="AM101">
        <v>2</v>
      </c>
      <c r="AN101" t="s">
        <v>71</v>
      </c>
      <c r="AO101" t="s">
        <v>72</v>
      </c>
      <c r="AP101">
        <v>1</v>
      </c>
      <c r="AQ101">
        <v>8</v>
      </c>
      <c r="AR101">
        <v>0</v>
      </c>
      <c r="AS101" t="s">
        <v>73</v>
      </c>
      <c r="AT101" s="3" t="s">
        <v>87</v>
      </c>
      <c r="AU101" s="6">
        <v>9.6076388888888892E-2</v>
      </c>
    </row>
    <row r="102" spans="1:50" hidden="1" x14ac:dyDescent="0.25">
      <c r="A102" t="s">
        <v>1210</v>
      </c>
      <c r="B102" t="s">
        <v>1211</v>
      </c>
      <c r="C102" s="3" t="s">
        <v>1211</v>
      </c>
      <c r="D102" s="3" t="s">
        <v>53</v>
      </c>
      <c r="E102" s="3" t="s">
        <v>1212</v>
      </c>
      <c r="F102" s="3">
        <v>2465158241</v>
      </c>
      <c r="G102" s="3" t="s">
        <v>55</v>
      </c>
      <c r="H102" s="3" t="s">
        <v>1213</v>
      </c>
      <c r="I102" s="3" t="s">
        <v>1214</v>
      </c>
      <c r="J102" s="3" t="s">
        <v>1215</v>
      </c>
      <c r="K102" t="s">
        <v>1216</v>
      </c>
      <c r="L102" t="s">
        <v>60</v>
      </c>
      <c r="M102" t="s">
        <v>1217</v>
      </c>
      <c r="N102" s="3" t="s">
        <v>1218</v>
      </c>
      <c r="O102" s="3">
        <v>2016</v>
      </c>
      <c r="P102" s="3" t="s">
        <v>1219</v>
      </c>
      <c r="Q102" t="s">
        <v>1220</v>
      </c>
      <c r="R102" s="3" t="b">
        <v>1</v>
      </c>
      <c r="S102" s="3" t="b">
        <v>1</v>
      </c>
      <c r="T102" t="s">
        <v>64</v>
      </c>
      <c r="U102" t="b">
        <v>1</v>
      </c>
      <c r="V102" s="3" t="s">
        <v>1221</v>
      </c>
      <c r="W102" s="3">
        <v>262504</v>
      </c>
      <c r="X102" s="1">
        <v>262504</v>
      </c>
      <c r="Y102" t="s">
        <v>186</v>
      </c>
      <c r="Z102" s="3" t="s">
        <v>115</v>
      </c>
      <c r="AA102" s="3" t="s">
        <v>222</v>
      </c>
      <c r="AB102" s="3" t="s">
        <v>144</v>
      </c>
      <c r="AC102" s="3" t="s">
        <v>473</v>
      </c>
      <c r="AG102" s="3" t="s">
        <v>53</v>
      </c>
      <c r="AI102" s="2" t="s">
        <v>69</v>
      </c>
      <c r="AJ102" s="2" t="s">
        <v>70</v>
      </c>
      <c r="AK102" s="2">
        <v>1080</v>
      </c>
      <c r="AL102">
        <v>0</v>
      </c>
      <c r="AM102">
        <v>5.0999999999999996</v>
      </c>
      <c r="AN102" t="s">
        <v>71</v>
      </c>
      <c r="AO102" t="s">
        <v>72</v>
      </c>
      <c r="AP102">
        <v>1</v>
      </c>
      <c r="AQ102">
        <v>8</v>
      </c>
      <c r="AR102">
        <v>0</v>
      </c>
      <c r="AS102" t="s">
        <v>73</v>
      </c>
      <c r="AT102" s="3" t="s">
        <v>103</v>
      </c>
      <c r="AU102" s="6">
        <v>8.3715277777777777E-2</v>
      </c>
      <c r="AW102" s="3" t="s">
        <v>1222</v>
      </c>
      <c r="AX102" s="3">
        <v>283579</v>
      </c>
    </row>
    <row r="103" spans="1:50" hidden="1" x14ac:dyDescent="0.25">
      <c r="A103" t="s">
        <v>1223</v>
      </c>
      <c r="B103" t="s">
        <v>1224</v>
      </c>
      <c r="C103" s="3" t="s">
        <v>1224</v>
      </c>
      <c r="D103" s="3" t="s">
        <v>53</v>
      </c>
      <c r="E103" s="3" t="s">
        <v>1225</v>
      </c>
      <c r="F103" s="3">
        <v>2981174781</v>
      </c>
      <c r="G103" s="3" t="s">
        <v>55</v>
      </c>
      <c r="H103" s="3" t="s">
        <v>1226</v>
      </c>
      <c r="I103" s="3" t="s">
        <v>1227</v>
      </c>
      <c r="J103" s="3" t="s">
        <v>976</v>
      </c>
      <c r="K103" t="s">
        <v>1228</v>
      </c>
      <c r="L103" t="s">
        <v>60</v>
      </c>
      <c r="M103" t="s">
        <v>1229</v>
      </c>
      <c r="N103" s="3" t="s">
        <v>1230</v>
      </c>
      <c r="O103" s="3">
        <v>2016</v>
      </c>
      <c r="P103" s="3" t="e">
        <f>-hQGiozwHiI</f>
        <v>#NAME?</v>
      </c>
      <c r="Q103" t="s">
        <v>156</v>
      </c>
      <c r="R103" s="3" t="b">
        <v>1</v>
      </c>
      <c r="S103" s="3" t="b">
        <v>1</v>
      </c>
      <c r="T103" t="s">
        <v>64</v>
      </c>
      <c r="U103" t="b">
        <v>1</v>
      </c>
      <c r="V103" s="3" t="s">
        <v>1231</v>
      </c>
      <c r="W103" s="3">
        <v>369885</v>
      </c>
      <c r="X103" s="1">
        <v>369885</v>
      </c>
      <c r="Y103" t="s">
        <v>100</v>
      </c>
      <c r="Z103" s="3" t="s">
        <v>144</v>
      </c>
      <c r="AA103" s="3" t="s">
        <v>101</v>
      </c>
      <c r="AB103" s="3" t="s">
        <v>158</v>
      </c>
      <c r="AG103" s="3" t="s">
        <v>53</v>
      </c>
      <c r="AI103" s="2" t="s">
        <v>69</v>
      </c>
      <c r="AJ103" s="2" t="s">
        <v>70</v>
      </c>
      <c r="AK103" s="2">
        <v>1080</v>
      </c>
      <c r="AL103">
        <v>384000</v>
      </c>
      <c r="AM103">
        <v>5.0999999999999996</v>
      </c>
      <c r="AN103" t="s">
        <v>172</v>
      </c>
      <c r="AO103" t="s">
        <v>72</v>
      </c>
      <c r="AP103">
        <v>1</v>
      </c>
      <c r="AQ103">
        <v>8</v>
      </c>
      <c r="AR103">
        <v>0</v>
      </c>
      <c r="AS103" t="s">
        <v>73</v>
      </c>
      <c r="AT103" s="3" t="s">
        <v>103</v>
      </c>
      <c r="AU103" s="6">
        <v>8.6516203703703706E-2</v>
      </c>
      <c r="AV103" s="3" t="s">
        <v>1198</v>
      </c>
    </row>
    <row r="104" spans="1:50" hidden="1" x14ac:dyDescent="0.25">
      <c r="A104" t="s">
        <v>1232</v>
      </c>
      <c r="B104" t="s">
        <v>1233</v>
      </c>
      <c r="C104" s="3" t="s">
        <v>1233</v>
      </c>
      <c r="D104" s="3" t="s">
        <v>53</v>
      </c>
      <c r="E104" s="3" t="s">
        <v>1234</v>
      </c>
      <c r="F104" s="3">
        <v>2362793291</v>
      </c>
      <c r="G104" s="3" t="s">
        <v>55</v>
      </c>
      <c r="H104" s="3" t="s">
        <v>1235</v>
      </c>
      <c r="I104" s="3" t="s">
        <v>1236</v>
      </c>
      <c r="J104" s="3" t="s">
        <v>1237</v>
      </c>
      <c r="K104" t="s">
        <v>1238</v>
      </c>
      <c r="L104" t="s">
        <v>60</v>
      </c>
      <c r="M104" t="s">
        <v>1239</v>
      </c>
      <c r="O104" s="3">
        <v>2000</v>
      </c>
      <c r="P104" s="3" t="s">
        <v>1240</v>
      </c>
      <c r="Q104" t="s">
        <v>1241</v>
      </c>
      <c r="R104" s="3" t="b">
        <v>1</v>
      </c>
      <c r="S104" s="3" t="b">
        <v>1</v>
      </c>
      <c r="T104" t="s">
        <v>64</v>
      </c>
      <c r="U104" t="b">
        <v>1</v>
      </c>
      <c r="V104" s="3" t="s">
        <v>1242</v>
      </c>
      <c r="W104" s="3">
        <v>786</v>
      </c>
      <c r="X104" s="1">
        <v>786</v>
      </c>
      <c r="Y104" t="s">
        <v>100</v>
      </c>
      <c r="Z104" s="3" t="s">
        <v>101</v>
      </c>
      <c r="AA104" s="3" t="s">
        <v>793</v>
      </c>
      <c r="AG104" s="3" t="s">
        <v>53</v>
      </c>
      <c r="AI104" s="2" t="s">
        <v>69</v>
      </c>
      <c r="AJ104" s="2" t="s">
        <v>70</v>
      </c>
      <c r="AK104" s="2">
        <v>1080</v>
      </c>
      <c r="AL104">
        <v>0</v>
      </c>
      <c r="AM104">
        <v>2</v>
      </c>
      <c r="AN104" t="s">
        <v>71</v>
      </c>
      <c r="AO104" t="s">
        <v>72</v>
      </c>
      <c r="AP104">
        <v>1</v>
      </c>
      <c r="AQ104">
        <v>8</v>
      </c>
      <c r="AR104">
        <v>0</v>
      </c>
      <c r="AS104" t="s">
        <v>73</v>
      </c>
      <c r="AT104" s="3" t="s">
        <v>263</v>
      </c>
      <c r="AU104" s="6">
        <v>0.1121412037037037</v>
      </c>
    </row>
    <row r="105" spans="1:50" hidden="1" x14ac:dyDescent="0.25">
      <c r="A105" t="s">
        <v>1243</v>
      </c>
      <c r="B105" t="s">
        <v>1244</v>
      </c>
      <c r="C105" s="3" t="s">
        <v>1244</v>
      </c>
      <c r="D105" s="3" t="s">
        <v>53</v>
      </c>
      <c r="E105" s="3" t="s">
        <v>1245</v>
      </c>
      <c r="F105" s="3">
        <v>1746336951</v>
      </c>
      <c r="G105" s="3" t="s">
        <v>55</v>
      </c>
      <c r="H105" s="3" t="s">
        <v>1246</v>
      </c>
      <c r="I105" s="3" t="s">
        <v>1247</v>
      </c>
      <c r="J105" s="3" t="s">
        <v>1248</v>
      </c>
      <c r="K105" t="s">
        <v>1249</v>
      </c>
      <c r="L105" t="s">
        <v>60</v>
      </c>
      <c r="M105" t="s">
        <v>1250</v>
      </c>
      <c r="O105" s="3">
        <v>2015</v>
      </c>
      <c r="P105" s="3" t="s">
        <v>1251</v>
      </c>
      <c r="Q105" t="s">
        <v>1252</v>
      </c>
      <c r="R105" s="3" t="b">
        <v>1</v>
      </c>
      <c r="S105" s="3" t="b">
        <v>1</v>
      </c>
      <c r="T105" t="s">
        <v>64</v>
      </c>
      <c r="U105" t="b">
        <v>1</v>
      </c>
      <c r="V105" s="3" t="s">
        <v>1253</v>
      </c>
      <c r="W105" s="3">
        <v>222936</v>
      </c>
      <c r="X105" s="1">
        <v>222936</v>
      </c>
      <c r="Y105" t="s">
        <v>186</v>
      </c>
      <c r="Z105" s="3" t="s">
        <v>101</v>
      </c>
      <c r="AA105" s="3" t="s">
        <v>67</v>
      </c>
      <c r="AB105" s="3" t="s">
        <v>439</v>
      </c>
      <c r="AG105" s="3" t="s">
        <v>53</v>
      </c>
      <c r="AI105" s="2" t="s">
        <v>69</v>
      </c>
      <c r="AJ105" s="2" t="s">
        <v>70</v>
      </c>
      <c r="AK105" s="2">
        <v>1080</v>
      </c>
      <c r="AL105">
        <v>0</v>
      </c>
      <c r="AM105">
        <v>5.0999999999999996</v>
      </c>
      <c r="AN105" t="s">
        <v>71</v>
      </c>
      <c r="AO105" t="s">
        <v>72</v>
      </c>
      <c r="AP105">
        <v>1</v>
      </c>
      <c r="AQ105">
        <v>10</v>
      </c>
      <c r="AR105">
        <v>0</v>
      </c>
      <c r="AS105" t="s">
        <v>406</v>
      </c>
      <c r="AT105" s="3" t="s">
        <v>702</v>
      </c>
      <c r="AU105" s="6">
        <v>7.2662037037037039E-2</v>
      </c>
    </row>
    <row r="106" spans="1:50" hidden="1" x14ac:dyDescent="0.25">
      <c r="A106" t="s">
        <v>1254</v>
      </c>
      <c r="B106" t="s">
        <v>1255</v>
      </c>
      <c r="C106" s="3" t="s">
        <v>1255</v>
      </c>
      <c r="D106" s="3" t="s">
        <v>53</v>
      </c>
      <c r="E106" s="3" t="s">
        <v>1256</v>
      </c>
      <c r="F106" s="3">
        <v>1965930075</v>
      </c>
      <c r="G106" s="3" t="s">
        <v>55</v>
      </c>
      <c r="H106" s="3" t="s">
        <v>1257</v>
      </c>
      <c r="I106" s="3" t="s">
        <v>1258</v>
      </c>
      <c r="K106" t="s">
        <v>1259</v>
      </c>
      <c r="L106" t="s">
        <v>60</v>
      </c>
      <c r="M106" t="s">
        <v>1260</v>
      </c>
      <c r="O106" s="3">
        <v>2006</v>
      </c>
      <c r="P106" s="3" t="s">
        <v>1261</v>
      </c>
      <c r="Q106" t="s">
        <v>1262</v>
      </c>
      <c r="R106" s="3" t="b">
        <v>1</v>
      </c>
      <c r="S106" s="3" t="b">
        <v>1</v>
      </c>
      <c r="T106" t="s">
        <v>64</v>
      </c>
      <c r="U106" t="b">
        <v>1</v>
      </c>
      <c r="V106" s="3" t="s">
        <v>1263</v>
      </c>
      <c r="W106" s="3">
        <v>7457</v>
      </c>
      <c r="X106" s="1">
        <v>7457</v>
      </c>
      <c r="Y106" t="s">
        <v>100</v>
      </c>
      <c r="Z106" s="3" t="s">
        <v>171</v>
      </c>
      <c r="AA106" s="3" t="s">
        <v>101</v>
      </c>
      <c r="AB106" s="3" t="s">
        <v>116</v>
      </c>
      <c r="AG106" s="3" t="s">
        <v>53</v>
      </c>
      <c r="AI106" s="2" t="s">
        <v>69</v>
      </c>
      <c r="AJ106" s="2" t="s">
        <v>70</v>
      </c>
      <c r="AK106" s="2">
        <v>1080</v>
      </c>
      <c r="AL106">
        <v>0</v>
      </c>
      <c r="AM106">
        <v>5.0999999999999996</v>
      </c>
      <c r="AN106" t="s">
        <v>71</v>
      </c>
      <c r="AO106" t="s">
        <v>72</v>
      </c>
      <c r="AP106">
        <v>1</v>
      </c>
      <c r="AQ106">
        <v>10</v>
      </c>
      <c r="AR106">
        <v>0</v>
      </c>
      <c r="AS106" t="s">
        <v>406</v>
      </c>
      <c r="AT106" s="3" t="s">
        <v>1264</v>
      </c>
      <c r="AU106" s="6">
        <v>8.1782407407407401E-2</v>
      </c>
    </row>
    <row r="107" spans="1:50" hidden="1" x14ac:dyDescent="0.25">
      <c r="A107" t="s">
        <v>1265</v>
      </c>
      <c r="B107" t="s">
        <v>1266</v>
      </c>
      <c r="C107" s="3" t="s">
        <v>1266</v>
      </c>
      <c r="D107" s="3" t="s">
        <v>53</v>
      </c>
      <c r="E107" s="3" t="s">
        <v>1267</v>
      </c>
      <c r="F107" s="3">
        <v>2788521466</v>
      </c>
      <c r="G107" s="3" t="s">
        <v>55</v>
      </c>
      <c r="H107" s="3" t="s">
        <v>1268</v>
      </c>
      <c r="I107" s="3" t="s">
        <v>1269</v>
      </c>
      <c r="J107" s="3" t="s">
        <v>1270</v>
      </c>
      <c r="K107" t="s">
        <v>1271</v>
      </c>
      <c r="L107" t="s">
        <v>60</v>
      </c>
      <c r="M107" t="s">
        <v>1272</v>
      </c>
      <c r="N107" s="3" t="s">
        <v>1273</v>
      </c>
      <c r="O107" s="3">
        <v>2022</v>
      </c>
      <c r="P107" s="3" t="s">
        <v>1274</v>
      </c>
      <c r="Q107" t="s">
        <v>1275</v>
      </c>
      <c r="R107" s="3" t="b">
        <v>1</v>
      </c>
      <c r="S107" s="3" t="b">
        <v>1</v>
      </c>
      <c r="T107" t="s">
        <v>64</v>
      </c>
      <c r="U107" t="b">
        <v>1</v>
      </c>
      <c r="V107" s="3" t="s">
        <v>1276</v>
      </c>
      <c r="W107" s="3">
        <v>763285</v>
      </c>
      <c r="X107" s="1">
        <v>763285</v>
      </c>
      <c r="Y107" t="s">
        <v>100</v>
      </c>
      <c r="Z107" s="3" t="s">
        <v>116</v>
      </c>
      <c r="AA107" s="3" t="s">
        <v>144</v>
      </c>
      <c r="AG107" s="3" t="s">
        <v>53</v>
      </c>
      <c r="AI107" s="2" t="s">
        <v>69</v>
      </c>
      <c r="AJ107" s="2" t="s">
        <v>70</v>
      </c>
      <c r="AK107" s="2">
        <v>1080</v>
      </c>
      <c r="AL107">
        <v>0</v>
      </c>
      <c r="AM107">
        <v>5.0999999999999996</v>
      </c>
      <c r="AN107" t="s">
        <v>71</v>
      </c>
      <c r="AO107" t="s">
        <v>72</v>
      </c>
      <c r="AP107">
        <v>1</v>
      </c>
      <c r="AQ107">
        <v>8</v>
      </c>
      <c r="AR107">
        <v>0</v>
      </c>
      <c r="AS107" t="s">
        <v>73</v>
      </c>
      <c r="AT107" s="3" t="s">
        <v>495</v>
      </c>
      <c r="AU107" s="6">
        <v>9.4675925925925927E-2</v>
      </c>
    </row>
    <row r="108" spans="1:50" hidden="1" x14ac:dyDescent="0.25">
      <c r="A108" t="s">
        <v>1277</v>
      </c>
      <c r="B108" t="s">
        <v>1278</v>
      </c>
      <c r="C108" s="3" t="s">
        <v>1278</v>
      </c>
      <c r="D108" s="3" t="s">
        <v>53</v>
      </c>
      <c r="E108" s="3" t="s">
        <v>1279</v>
      </c>
      <c r="F108" s="3">
        <v>2227113083</v>
      </c>
      <c r="G108" s="3" t="s">
        <v>55</v>
      </c>
      <c r="H108" s="3" t="s">
        <v>1280</v>
      </c>
      <c r="I108" s="3" t="s">
        <v>1281</v>
      </c>
      <c r="J108" s="3" t="s">
        <v>910</v>
      </c>
      <c r="K108" t="s">
        <v>1281</v>
      </c>
      <c r="L108" t="s">
        <v>60</v>
      </c>
      <c r="M108" t="s">
        <v>1282</v>
      </c>
      <c r="N108" s="3" t="s">
        <v>1283</v>
      </c>
      <c r="O108" s="3">
        <v>2017</v>
      </c>
      <c r="P108" s="3" t="s">
        <v>1284</v>
      </c>
      <c r="Q108" t="s">
        <v>1285</v>
      </c>
      <c r="R108" s="3" t="b">
        <v>1</v>
      </c>
      <c r="S108" s="3" t="b">
        <v>1</v>
      </c>
      <c r="T108" t="s">
        <v>64</v>
      </c>
      <c r="U108" t="b">
        <v>1</v>
      </c>
      <c r="V108" s="3" t="s">
        <v>1286</v>
      </c>
      <c r="W108" s="3">
        <v>415842</v>
      </c>
      <c r="X108" s="1">
        <v>415842</v>
      </c>
      <c r="Y108" t="s">
        <v>100</v>
      </c>
      <c r="Z108" s="3" t="s">
        <v>144</v>
      </c>
      <c r="AA108" s="3" t="s">
        <v>116</v>
      </c>
      <c r="AG108" s="3" t="s">
        <v>53</v>
      </c>
      <c r="AI108" s="2" t="s">
        <v>69</v>
      </c>
      <c r="AJ108" s="2" t="s">
        <v>70</v>
      </c>
      <c r="AK108" s="2">
        <v>1080</v>
      </c>
      <c r="AL108">
        <v>384000</v>
      </c>
      <c r="AM108">
        <v>5.0999999999999996</v>
      </c>
      <c r="AN108" t="s">
        <v>172</v>
      </c>
      <c r="AO108" t="s">
        <v>72</v>
      </c>
      <c r="AP108">
        <v>1</v>
      </c>
      <c r="AQ108">
        <v>8</v>
      </c>
      <c r="AR108">
        <v>0</v>
      </c>
      <c r="AS108" t="s">
        <v>73</v>
      </c>
      <c r="AT108" s="3" t="s">
        <v>495</v>
      </c>
      <c r="AU108" s="6">
        <v>7.7523148148148147E-2</v>
      </c>
      <c r="AV108" s="3" t="s">
        <v>72</v>
      </c>
    </row>
    <row r="109" spans="1:50" hidden="1" x14ac:dyDescent="0.25">
      <c r="A109" t="s">
        <v>1287</v>
      </c>
      <c r="B109" t="s">
        <v>1288</v>
      </c>
      <c r="C109" s="3" t="s">
        <v>1288</v>
      </c>
      <c r="D109" s="3" t="s">
        <v>53</v>
      </c>
      <c r="E109" s="3" t="s">
        <v>1289</v>
      </c>
      <c r="F109" s="3">
        <v>2031970600</v>
      </c>
      <c r="G109" s="3" t="s">
        <v>55</v>
      </c>
      <c r="H109" s="3" t="s">
        <v>1290</v>
      </c>
      <c r="I109" s="3" t="s">
        <v>1291</v>
      </c>
      <c r="J109" s="3" t="s">
        <v>1292</v>
      </c>
      <c r="K109" t="s">
        <v>1293</v>
      </c>
      <c r="L109" t="s">
        <v>60</v>
      </c>
      <c r="M109" t="s">
        <v>1294</v>
      </c>
      <c r="O109" s="3">
        <v>1999</v>
      </c>
      <c r="P109" s="3" t="s">
        <v>1295</v>
      </c>
      <c r="Q109" t="s">
        <v>1241</v>
      </c>
      <c r="R109" s="3" t="b">
        <v>1</v>
      </c>
      <c r="S109" s="3" t="b">
        <v>1</v>
      </c>
      <c r="T109" t="s">
        <v>64</v>
      </c>
      <c r="U109" t="b">
        <v>1</v>
      </c>
      <c r="V109" s="3" t="s">
        <v>1296</v>
      </c>
      <c r="W109" s="3">
        <v>14</v>
      </c>
      <c r="X109" s="1">
        <v>14</v>
      </c>
      <c r="Y109" t="s">
        <v>100</v>
      </c>
      <c r="Z109" s="3" t="s">
        <v>101</v>
      </c>
      <c r="AG109" s="3" t="s">
        <v>53</v>
      </c>
      <c r="AI109" s="2" t="s">
        <v>69</v>
      </c>
      <c r="AJ109" s="2" t="s">
        <v>70</v>
      </c>
      <c r="AK109" s="2">
        <v>1080</v>
      </c>
      <c r="AL109">
        <v>0</v>
      </c>
      <c r="AM109">
        <v>5.0999999999999996</v>
      </c>
      <c r="AN109" t="s">
        <v>71</v>
      </c>
      <c r="AO109" t="s">
        <v>72</v>
      </c>
      <c r="AP109">
        <v>1</v>
      </c>
      <c r="AQ109">
        <v>10</v>
      </c>
      <c r="AR109">
        <v>0</v>
      </c>
      <c r="AS109" t="s">
        <v>406</v>
      </c>
      <c r="AT109" s="3" t="s">
        <v>1264</v>
      </c>
      <c r="AU109" s="6">
        <v>8.4490740740740741E-2</v>
      </c>
    </row>
    <row r="110" spans="1:50" hidden="1" x14ac:dyDescent="0.25">
      <c r="A110" t="s">
        <v>1297</v>
      </c>
      <c r="B110" t="s">
        <v>1298</v>
      </c>
      <c r="C110" s="3" t="s">
        <v>1298</v>
      </c>
      <c r="D110" s="3" t="s">
        <v>53</v>
      </c>
      <c r="E110" s="3" t="s">
        <v>1299</v>
      </c>
      <c r="F110" s="3">
        <v>1879463501</v>
      </c>
      <c r="G110" s="3" t="s">
        <v>55</v>
      </c>
      <c r="H110" s="3" t="s">
        <v>1300</v>
      </c>
      <c r="I110" s="3" t="s">
        <v>1301</v>
      </c>
      <c r="L110" t="s">
        <v>60</v>
      </c>
      <c r="M110" t="s">
        <v>1302</v>
      </c>
      <c r="O110" s="3">
        <v>1985</v>
      </c>
      <c r="P110" s="3" t="s">
        <v>1303</v>
      </c>
      <c r="Q110" t="s">
        <v>1304</v>
      </c>
      <c r="R110" s="3" t="b">
        <v>1</v>
      </c>
      <c r="S110" s="3" t="b">
        <v>1</v>
      </c>
      <c r="T110" t="s">
        <v>64</v>
      </c>
      <c r="U110" t="b">
        <v>1</v>
      </c>
      <c r="V110" s="3" t="s">
        <v>1305</v>
      </c>
      <c r="W110" s="3">
        <v>14040</v>
      </c>
      <c r="X110" s="1">
        <v>14040</v>
      </c>
      <c r="Y110" t="s">
        <v>186</v>
      </c>
      <c r="Z110" s="3" t="s">
        <v>101</v>
      </c>
      <c r="AG110" s="3" t="s">
        <v>53</v>
      </c>
      <c r="AI110" s="2" t="s">
        <v>69</v>
      </c>
      <c r="AJ110" s="2" t="s">
        <v>70</v>
      </c>
      <c r="AK110" s="2">
        <v>1080</v>
      </c>
      <c r="AL110">
        <v>0</v>
      </c>
      <c r="AM110">
        <v>2</v>
      </c>
      <c r="AN110" t="s">
        <v>71</v>
      </c>
      <c r="AO110" t="s">
        <v>72</v>
      </c>
      <c r="AP110">
        <v>1</v>
      </c>
      <c r="AQ110">
        <v>10</v>
      </c>
      <c r="AR110">
        <v>0</v>
      </c>
      <c r="AS110" t="s">
        <v>406</v>
      </c>
      <c r="AT110" s="3" t="s">
        <v>103</v>
      </c>
      <c r="AU110" s="6">
        <v>7.8125E-2</v>
      </c>
    </row>
    <row r="111" spans="1:50" hidden="1" x14ac:dyDescent="0.25">
      <c r="A111" t="s">
        <v>1306</v>
      </c>
      <c r="B111" t="s">
        <v>1307</v>
      </c>
      <c r="C111" s="3" t="s">
        <v>1307</v>
      </c>
      <c r="D111" s="3" t="s">
        <v>53</v>
      </c>
      <c r="E111" s="3" t="s">
        <v>1308</v>
      </c>
      <c r="F111" s="3">
        <v>2548573525</v>
      </c>
      <c r="G111" s="3" t="s">
        <v>55</v>
      </c>
      <c r="H111" s="3" t="s">
        <v>1309</v>
      </c>
      <c r="I111" s="3" t="s">
        <v>1310</v>
      </c>
      <c r="J111" s="3" t="s">
        <v>1311</v>
      </c>
      <c r="K111" t="s">
        <v>1312</v>
      </c>
      <c r="L111" t="s">
        <v>60</v>
      </c>
      <c r="M111" t="s">
        <v>1313</v>
      </c>
      <c r="N111" s="3" t="s">
        <v>1314</v>
      </c>
      <c r="O111" s="3">
        <v>2007</v>
      </c>
      <c r="P111" s="3" t="s">
        <v>1315</v>
      </c>
      <c r="Q111" t="s">
        <v>1316</v>
      </c>
      <c r="R111" s="3" t="b">
        <v>1</v>
      </c>
      <c r="S111" s="3" t="b">
        <v>1</v>
      </c>
      <c r="T111" t="s">
        <v>64</v>
      </c>
      <c r="U111" t="b">
        <v>1</v>
      </c>
      <c r="V111" s="3" t="s">
        <v>1317</v>
      </c>
      <c r="W111" s="3">
        <v>4982</v>
      </c>
      <c r="X111" s="1">
        <v>4982</v>
      </c>
      <c r="Y111" t="s">
        <v>100</v>
      </c>
      <c r="Z111" s="3" t="s">
        <v>101</v>
      </c>
      <c r="AA111" s="3" t="s">
        <v>171</v>
      </c>
      <c r="AG111" s="3" t="s">
        <v>53</v>
      </c>
      <c r="AI111" s="2" t="s">
        <v>69</v>
      </c>
      <c r="AJ111" s="2" t="s">
        <v>70</v>
      </c>
      <c r="AK111" s="2">
        <v>1080</v>
      </c>
      <c r="AL111">
        <v>0</v>
      </c>
      <c r="AM111">
        <v>2</v>
      </c>
      <c r="AN111" t="s">
        <v>71</v>
      </c>
      <c r="AO111" t="s">
        <v>72</v>
      </c>
      <c r="AP111">
        <v>1</v>
      </c>
      <c r="AQ111">
        <v>8</v>
      </c>
      <c r="AR111">
        <v>0</v>
      </c>
      <c r="AS111" t="s">
        <v>73</v>
      </c>
      <c r="AT111" s="3" t="s">
        <v>263</v>
      </c>
      <c r="AU111" s="6">
        <v>0.12204861111111111</v>
      </c>
    </row>
    <row r="112" spans="1:50" hidden="1" x14ac:dyDescent="0.25">
      <c r="A112" t="s">
        <v>1318</v>
      </c>
      <c r="B112" t="s">
        <v>1319</v>
      </c>
      <c r="C112" s="3" t="s">
        <v>1319</v>
      </c>
      <c r="D112" s="3" t="s">
        <v>53</v>
      </c>
      <c r="E112" s="3" t="s">
        <v>1320</v>
      </c>
      <c r="F112" s="3">
        <v>1762526686</v>
      </c>
      <c r="G112" s="3" t="s">
        <v>55</v>
      </c>
      <c r="H112" s="3" t="s">
        <v>1321</v>
      </c>
      <c r="I112" s="3" t="s">
        <v>1322</v>
      </c>
      <c r="L112" t="s">
        <v>60</v>
      </c>
      <c r="M112" t="s">
        <v>1323</v>
      </c>
      <c r="N112" s="3" t="s">
        <v>1324</v>
      </c>
      <c r="O112" s="3">
        <v>2015</v>
      </c>
      <c r="P112" s="3" t="s">
        <v>1325</v>
      </c>
      <c r="Q112" t="s">
        <v>1326</v>
      </c>
      <c r="R112" s="3" t="b">
        <v>1</v>
      </c>
      <c r="S112" s="3" t="b">
        <v>1</v>
      </c>
      <c r="T112" t="s">
        <v>64</v>
      </c>
      <c r="U112" t="b">
        <v>1</v>
      </c>
      <c r="V112" s="3" t="s">
        <v>1327</v>
      </c>
      <c r="W112" s="3">
        <v>367551</v>
      </c>
      <c r="X112" s="1">
        <v>367551</v>
      </c>
      <c r="Y112" t="s">
        <v>100</v>
      </c>
      <c r="Z112" s="3" t="s">
        <v>144</v>
      </c>
      <c r="AA112" s="3" t="s">
        <v>67</v>
      </c>
      <c r="AB112" s="3" t="s">
        <v>222</v>
      </c>
      <c r="AG112" s="3" t="s">
        <v>53</v>
      </c>
      <c r="AI112" s="2" t="s">
        <v>69</v>
      </c>
      <c r="AJ112" s="2" t="s">
        <v>70</v>
      </c>
      <c r="AK112" s="2">
        <v>1080</v>
      </c>
      <c r="AL112">
        <v>0</v>
      </c>
      <c r="AM112">
        <v>5.0999999999999996</v>
      </c>
      <c r="AN112" t="s">
        <v>71</v>
      </c>
      <c r="AO112" t="s">
        <v>72</v>
      </c>
      <c r="AP112">
        <v>1</v>
      </c>
      <c r="AQ112">
        <v>8</v>
      </c>
      <c r="AR112">
        <v>0</v>
      </c>
      <c r="AS112" t="s">
        <v>73</v>
      </c>
      <c r="AT112" s="3" t="s">
        <v>263</v>
      </c>
      <c r="AU112" s="6">
        <v>5.9907407407407409E-2</v>
      </c>
    </row>
    <row r="113" spans="1:50" hidden="1" x14ac:dyDescent="0.25">
      <c r="A113" t="s">
        <v>1328</v>
      </c>
      <c r="B113" t="s">
        <v>1329</v>
      </c>
      <c r="C113" s="3" t="s">
        <v>1329</v>
      </c>
      <c r="D113" s="3" t="s">
        <v>53</v>
      </c>
      <c r="E113" s="3" t="s">
        <v>1330</v>
      </c>
      <c r="F113" s="3">
        <v>1986353563</v>
      </c>
      <c r="G113" s="3" t="s">
        <v>55</v>
      </c>
      <c r="H113" s="3" t="s">
        <v>1331</v>
      </c>
      <c r="I113" s="3" t="s">
        <v>1332</v>
      </c>
      <c r="J113" s="3" t="s">
        <v>1333</v>
      </c>
      <c r="K113" t="s">
        <v>1334</v>
      </c>
      <c r="L113" t="s">
        <v>60</v>
      </c>
      <c r="M113" t="s">
        <v>1335</v>
      </c>
      <c r="O113" s="3">
        <v>1998</v>
      </c>
      <c r="P113" s="3" t="s">
        <v>1336</v>
      </c>
      <c r="Q113" t="s">
        <v>646</v>
      </c>
      <c r="R113" s="3" t="b">
        <v>1</v>
      </c>
      <c r="S113" s="3" t="b">
        <v>1</v>
      </c>
      <c r="T113" t="s">
        <v>64</v>
      </c>
      <c r="U113" t="b">
        <v>1</v>
      </c>
      <c r="V113" s="3" t="s">
        <v>1337</v>
      </c>
      <c r="W113" s="3">
        <v>73</v>
      </c>
      <c r="X113" s="1">
        <v>73</v>
      </c>
      <c r="Y113" t="s">
        <v>100</v>
      </c>
      <c r="Z113" s="3" t="s">
        <v>101</v>
      </c>
      <c r="AG113" s="3" t="s">
        <v>53</v>
      </c>
      <c r="AI113" s="2" t="s">
        <v>69</v>
      </c>
      <c r="AJ113" s="2" t="s">
        <v>70</v>
      </c>
      <c r="AK113" s="2">
        <v>1080</v>
      </c>
      <c r="AL113">
        <v>0</v>
      </c>
      <c r="AM113">
        <v>5.0999999999999996</v>
      </c>
      <c r="AN113" t="s">
        <v>71</v>
      </c>
      <c r="AO113" t="s">
        <v>72</v>
      </c>
      <c r="AP113">
        <v>1</v>
      </c>
      <c r="AQ113">
        <v>10</v>
      </c>
      <c r="AR113">
        <v>0</v>
      </c>
      <c r="AS113" t="s">
        <v>406</v>
      </c>
      <c r="AT113" s="3" t="s">
        <v>1338</v>
      </c>
      <c r="AU113" s="6">
        <v>8.2557870370370365E-2</v>
      </c>
      <c r="AV113" s="3" t="s">
        <v>275</v>
      </c>
    </row>
    <row r="114" spans="1:50" hidden="1" x14ac:dyDescent="0.25">
      <c r="A114" t="s">
        <v>1339</v>
      </c>
      <c r="B114" t="s">
        <v>1340</v>
      </c>
      <c r="C114" s="3" t="s">
        <v>1340</v>
      </c>
      <c r="D114" s="3" t="s">
        <v>53</v>
      </c>
      <c r="E114" s="3" t="s">
        <v>1341</v>
      </c>
      <c r="F114" s="3">
        <v>2305828257</v>
      </c>
      <c r="G114" s="3" t="s">
        <v>55</v>
      </c>
      <c r="H114" s="3" t="s">
        <v>1342</v>
      </c>
      <c r="I114" s="3" t="s">
        <v>1343</v>
      </c>
      <c r="J114" s="3" t="s">
        <v>1344</v>
      </c>
      <c r="K114" t="s">
        <v>1345</v>
      </c>
      <c r="L114" t="s">
        <v>60</v>
      </c>
      <c r="M114" t="s">
        <v>1346</v>
      </c>
      <c r="N114" s="3" t="s">
        <v>1347</v>
      </c>
      <c r="O114" s="3">
        <v>2013</v>
      </c>
      <c r="P114" s="3" t="s">
        <v>1348</v>
      </c>
      <c r="Q114" t="s">
        <v>1349</v>
      </c>
      <c r="R114" s="3" t="b">
        <v>1</v>
      </c>
      <c r="S114" s="3" t="b">
        <v>1</v>
      </c>
      <c r="T114" t="s">
        <v>64</v>
      </c>
      <c r="U114" t="b">
        <v>1</v>
      </c>
      <c r="V114" s="3" t="s">
        <v>1350</v>
      </c>
      <c r="W114" s="3">
        <v>168672</v>
      </c>
      <c r="X114" s="1">
        <v>168672</v>
      </c>
      <c r="Y114" t="s">
        <v>100</v>
      </c>
      <c r="Z114" s="3" t="s">
        <v>101</v>
      </c>
      <c r="AA114" s="3" t="s">
        <v>171</v>
      </c>
      <c r="AG114" s="3" t="s">
        <v>53</v>
      </c>
      <c r="AI114" s="2" t="s">
        <v>69</v>
      </c>
      <c r="AJ114" s="2" t="s">
        <v>70</v>
      </c>
      <c r="AK114" s="2">
        <v>1080</v>
      </c>
      <c r="AL114">
        <v>0</v>
      </c>
      <c r="AM114">
        <v>5.0999999999999996</v>
      </c>
      <c r="AN114" t="s">
        <v>71</v>
      </c>
      <c r="AO114" t="s">
        <v>72</v>
      </c>
      <c r="AP114">
        <v>1</v>
      </c>
      <c r="AQ114">
        <v>10</v>
      </c>
      <c r="AR114">
        <v>0</v>
      </c>
      <c r="AS114" t="s">
        <v>406</v>
      </c>
      <c r="AT114" s="3" t="s">
        <v>103</v>
      </c>
      <c r="AU114" s="6">
        <v>9.5879629629629634E-2</v>
      </c>
    </row>
    <row r="115" spans="1:50" hidden="1" x14ac:dyDescent="0.25">
      <c r="A115" t="s">
        <v>1351</v>
      </c>
      <c r="B115" t="s">
        <v>1352</v>
      </c>
      <c r="C115" s="3" t="s">
        <v>1352</v>
      </c>
      <c r="D115" s="3" t="s">
        <v>53</v>
      </c>
      <c r="E115" s="3" t="s">
        <v>1353</v>
      </c>
      <c r="F115" s="3">
        <v>2844301196</v>
      </c>
      <c r="G115" s="3" t="s">
        <v>55</v>
      </c>
      <c r="H115" s="3" t="s">
        <v>1354</v>
      </c>
      <c r="I115" s="3" t="s">
        <v>1355</v>
      </c>
      <c r="J115" s="3" t="s">
        <v>502</v>
      </c>
      <c r="K115" t="s">
        <v>1356</v>
      </c>
      <c r="L115" t="s">
        <v>60</v>
      </c>
      <c r="M115" t="s">
        <v>1357</v>
      </c>
      <c r="N115" s="3" t="s">
        <v>1358</v>
      </c>
      <c r="O115" s="3">
        <v>2017</v>
      </c>
      <c r="P115" s="3" t="s">
        <v>1359</v>
      </c>
      <c r="Q115" t="s">
        <v>210</v>
      </c>
      <c r="R115" s="3" t="b">
        <v>1</v>
      </c>
      <c r="S115" s="3" t="b">
        <v>1</v>
      </c>
      <c r="T115" t="s">
        <v>64</v>
      </c>
      <c r="U115" t="b">
        <v>1</v>
      </c>
      <c r="V115" s="3" t="s">
        <v>1360</v>
      </c>
      <c r="W115" s="3">
        <v>337170</v>
      </c>
      <c r="X115" s="1">
        <v>337170</v>
      </c>
      <c r="Y115" t="s">
        <v>100</v>
      </c>
      <c r="Z115" s="3" t="s">
        <v>144</v>
      </c>
      <c r="AA115" s="3" t="s">
        <v>67</v>
      </c>
      <c r="AB115" s="3" t="s">
        <v>171</v>
      </c>
      <c r="AG115" s="3" t="s">
        <v>53</v>
      </c>
      <c r="AI115" s="2" t="s">
        <v>69</v>
      </c>
      <c r="AJ115" s="2" t="s">
        <v>70</v>
      </c>
      <c r="AK115" s="2">
        <v>1080</v>
      </c>
      <c r="AL115">
        <v>0</v>
      </c>
      <c r="AM115">
        <v>2</v>
      </c>
      <c r="AN115" t="s">
        <v>71</v>
      </c>
      <c r="AO115" t="s">
        <v>72</v>
      </c>
      <c r="AP115">
        <v>1</v>
      </c>
      <c r="AQ115">
        <v>8</v>
      </c>
      <c r="AR115">
        <v>0</v>
      </c>
      <c r="AS115" t="s">
        <v>118</v>
      </c>
      <c r="AT115" s="3" t="s">
        <v>263</v>
      </c>
      <c r="AU115" s="6">
        <v>7.9837962962962958E-2</v>
      </c>
    </row>
    <row r="116" spans="1:50" hidden="1" x14ac:dyDescent="0.25">
      <c r="A116" t="s">
        <v>1361</v>
      </c>
      <c r="B116" t="s">
        <v>1362</v>
      </c>
      <c r="C116" s="3" t="s">
        <v>1362</v>
      </c>
      <c r="D116" s="3" t="s">
        <v>53</v>
      </c>
      <c r="E116" s="3" t="s">
        <v>1363</v>
      </c>
      <c r="F116" s="3">
        <v>2258464310</v>
      </c>
      <c r="G116" s="3" t="s">
        <v>55</v>
      </c>
      <c r="H116" s="3" t="s">
        <v>1364</v>
      </c>
      <c r="I116" s="3" t="s">
        <v>1365</v>
      </c>
      <c r="J116" s="3" t="s">
        <v>1366</v>
      </c>
      <c r="K116" t="s">
        <v>1367</v>
      </c>
      <c r="L116" t="s">
        <v>60</v>
      </c>
      <c r="M116" t="s">
        <v>1368</v>
      </c>
      <c r="O116" s="3">
        <v>1999</v>
      </c>
      <c r="P116" s="3" t="s">
        <v>1369</v>
      </c>
      <c r="Q116" t="s">
        <v>210</v>
      </c>
      <c r="R116" s="3" t="b">
        <v>1</v>
      </c>
      <c r="S116" s="3" t="b">
        <v>1</v>
      </c>
      <c r="T116" t="s">
        <v>64</v>
      </c>
      <c r="U116" t="b">
        <v>1</v>
      </c>
      <c r="V116" s="3" t="s">
        <v>1370</v>
      </c>
      <c r="W116" s="3">
        <v>2105</v>
      </c>
      <c r="X116" s="1">
        <v>2105</v>
      </c>
      <c r="Y116" t="s">
        <v>100</v>
      </c>
      <c r="Z116" s="3" t="s">
        <v>67</v>
      </c>
      <c r="AA116" s="3" t="s">
        <v>439</v>
      </c>
      <c r="AG116" s="3" t="s">
        <v>53</v>
      </c>
      <c r="AI116" s="2" t="s">
        <v>117</v>
      </c>
      <c r="AJ116" s="2" t="s">
        <v>70</v>
      </c>
      <c r="AK116" s="2">
        <v>720</v>
      </c>
      <c r="AL116">
        <v>0</v>
      </c>
      <c r="AM116">
        <v>5.0999999999999996</v>
      </c>
      <c r="AN116" t="s">
        <v>71</v>
      </c>
      <c r="AO116" t="s">
        <v>72</v>
      </c>
      <c r="AP116">
        <v>1</v>
      </c>
      <c r="AQ116">
        <v>8</v>
      </c>
      <c r="AR116">
        <v>0</v>
      </c>
      <c r="AS116" t="s">
        <v>73</v>
      </c>
      <c r="AT116" s="3" t="s">
        <v>1371</v>
      </c>
      <c r="AU116" s="6">
        <v>6.6400462962962967E-2</v>
      </c>
      <c r="AV116" s="3" t="s">
        <v>72</v>
      </c>
      <c r="AW116" s="3" t="s">
        <v>1372</v>
      </c>
      <c r="AX116" s="3">
        <v>2806</v>
      </c>
    </row>
    <row r="117" spans="1:50" hidden="1" x14ac:dyDescent="0.25">
      <c r="A117" t="s">
        <v>1373</v>
      </c>
      <c r="B117" t="s">
        <v>1374</v>
      </c>
      <c r="C117" s="3" t="s">
        <v>1374</v>
      </c>
      <c r="D117" s="3" t="s">
        <v>53</v>
      </c>
      <c r="E117" s="3" t="s">
        <v>1375</v>
      </c>
      <c r="F117" s="3">
        <v>1880994000</v>
      </c>
      <c r="G117" s="3" t="s">
        <v>55</v>
      </c>
      <c r="H117" s="3" t="s">
        <v>1376</v>
      </c>
      <c r="I117" s="3" t="s">
        <v>1377</v>
      </c>
      <c r="J117" s="3" t="s">
        <v>1378</v>
      </c>
      <c r="K117" t="s">
        <v>1379</v>
      </c>
      <c r="L117" t="s">
        <v>60</v>
      </c>
      <c r="M117" t="s">
        <v>1380</v>
      </c>
      <c r="O117" s="3">
        <v>2001</v>
      </c>
      <c r="P117" s="3" t="s">
        <v>1381</v>
      </c>
      <c r="Q117" t="s">
        <v>210</v>
      </c>
      <c r="R117" s="3" t="b">
        <v>1</v>
      </c>
      <c r="S117" s="3" t="b">
        <v>1</v>
      </c>
      <c r="T117" t="s">
        <v>64</v>
      </c>
      <c r="U117" t="b">
        <v>1</v>
      </c>
      <c r="V117" s="3" t="s">
        <v>1382</v>
      </c>
      <c r="W117" s="3">
        <v>2770</v>
      </c>
      <c r="X117" s="1">
        <v>2770</v>
      </c>
      <c r="Y117" t="s">
        <v>100</v>
      </c>
      <c r="Z117" s="3" t="s">
        <v>67</v>
      </c>
      <c r="AA117" s="3" t="s">
        <v>439</v>
      </c>
      <c r="AG117" s="3" t="s">
        <v>53</v>
      </c>
      <c r="AI117" s="2" t="s">
        <v>69</v>
      </c>
      <c r="AJ117" s="2" t="s">
        <v>70</v>
      </c>
      <c r="AK117" s="2">
        <v>1080</v>
      </c>
      <c r="AL117">
        <v>0</v>
      </c>
      <c r="AM117">
        <v>5.0999999999999996</v>
      </c>
      <c r="AN117" t="s">
        <v>71</v>
      </c>
      <c r="AO117" t="s">
        <v>72</v>
      </c>
      <c r="AP117">
        <v>1</v>
      </c>
      <c r="AQ117">
        <v>10</v>
      </c>
      <c r="AR117">
        <v>0</v>
      </c>
      <c r="AS117" t="s">
        <v>276</v>
      </c>
      <c r="AT117" s="3" t="s">
        <v>263</v>
      </c>
      <c r="AU117" s="6">
        <v>7.6851851851851852E-2</v>
      </c>
      <c r="AV117" s="3" t="s">
        <v>72</v>
      </c>
      <c r="AW117" s="3" t="s">
        <v>1372</v>
      </c>
      <c r="AX117" s="3">
        <v>2806</v>
      </c>
    </row>
    <row r="118" spans="1:50" hidden="1" x14ac:dyDescent="0.25">
      <c r="A118" t="s">
        <v>1383</v>
      </c>
      <c r="B118" t="s">
        <v>1384</v>
      </c>
      <c r="C118" s="3" t="s">
        <v>1384</v>
      </c>
      <c r="D118" s="3" t="s">
        <v>53</v>
      </c>
      <c r="E118" s="3" t="s">
        <v>1385</v>
      </c>
      <c r="F118" s="3">
        <v>2328428534</v>
      </c>
      <c r="G118" s="3" t="s">
        <v>55</v>
      </c>
      <c r="H118" s="3" t="s">
        <v>1386</v>
      </c>
      <c r="I118" s="3" t="s">
        <v>1387</v>
      </c>
      <c r="J118" s="3" t="s">
        <v>1388</v>
      </c>
      <c r="K118" t="s">
        <v>1389</v>
      </c>
      <c r="L118" t="s">
        <v>60</v>
      </c>
      <c r="M118" t="s">
        <v>1390</v>
      </c>
      <c r="O118" s="3">
        <v>2012</v>
      </c>
      <c r="P118" s="3" t="s">
        <v>1391</v>
      </c>
      <c r="Q118" t="s">
        <v>210</v>
      </c>
      <c r="R118" s="3" t="b">
        <v>1</v>
      </c>
      <c r="S118" s="3" t="b">
        <v>1</v>
      </c>
      <c r="T118" t="s">
        <v>64</v>
      </c>
      <c r="U118" t="b">
        <v>1</v>
      </c>
      <c r="V118" s="3" t="s">
        <v>1392</v>
      </c>
      <c r="W118" s="3">
        <v>71552</v>
      </c>
      <c r="X118" s="1">
        <v>71552</v>
      </c>
      <c r="Y118" t="s">
        <v>100</v>
      </c>
      <c r="Z118" s="3" t="s">
        <v>67</v>
      </c>
      <c r="AG118" s="3" t="s">
        <v>53</v>
      </c>
      <c r="AI118" s="2" t="s">
        <v>69</v>
      </c>
      <c r="AJ118" s="2" t="s">
        <v>70</v>
      </c>
      <c r="AK118" s="2">
        <v>1080</v>
      </c>
      <c r="AL118">
        <v>0</v>
      </c>
      <c r="AM118">
        <v>5.0999999999999996</v>
      </c>
      <c r="AN118" t="s">
        <v>71</v>
      </c>
      <c r="AO118" t="s">
        <v>72</v>
      </c>
      <c r="AP118">
        <v>1</v>
      </c>
      <c r="AQ118">
        <v>8</v>
      </c>
      <c r="AR118">
        <v>0</v>
      </c>
      <c r="AS118" t="s">
        <v>73</v>
      </c>
      <c r="AT118" s="3" t="s">
        <v>87</v>
      </c>
      <c r="AU118" s="6">
        <v>7.9062499999999994E-2</v>
      </c>
      <c r="AW118" s="3" t="s">
        <v>1372</v>
      </c>
      <c r="AX118" s="3">
        <v>2806</v>
      </c>
    </row>
    <row r="119" spans="1:50" hidden="1" x14ac:dyDescent="0.25">
      <c r="A119" t="s">
        <v>1393</v>
      </c>
      <c r="B119" t="s">
        <v>1394</v>
      </c>
      <c r="C119" s="3" t="s">
        <v>1394</v>
      </c>
      <c r="D119" s="3" t="s">
        <v>53</v>
      </c>
      <c r="E119" s="3" t="s">
        <v>1395</v>
      </c>
      <c r="F119" s="3">
        <v>2070119056</v>
      </c>
      <c r="G119" s="3" t="s">
        <v>55</v>
      </c>
      <c r="H119" s="3" t="s">
        <v>1396</v>
      </c>
      <c r="I119" s="3" t="s">
        <v>1397</v>
      </c>
      <c r="K119" t="s">
        <v>1398</v>
      </c>
      <c r="L119" t="s">
        <v>60</v>
      </c>
      <c r="M119" t="s">
        <v>1399</v>
      </c>
      <c r="O119" s="3">
        <v>2021</v>
      </c>
      <c r="P119" s="3" t="s">
        <v>1400</v>
      </c>
      <c r="Q119" t="s">
        <v>1401</v>
      </c>
      <c r="R119" s="3" t="b">
        <v>1</v>
      </c>
      <c r="S119" s="3" t="b">
        <v>1</v>
      </c>
      <c r="T119" t="s">
        <v>64</v>
      </c>
      <c r="U119" t="b">
        <v>1</v>
      </c>
      <c r="V119" s="3" t="s">
        <v>1402</v>
      </c>
      <c r="W119" s="3">
        <v>893297</v>
      </c>
      <c r="X119" s="1">
        <v>893297</v>
      </c>
      <c r="Y119" t="s">
        <v>100</v>
      </c>
      <c r="Z119" s="3" t="s">
        <v>171</v>
      </c>
      <c r="AA119" s="3" t="s">
        <v>144</v>
      </c>
      <c r="AG119" s="3" t="s">
        <v>53</v>
      </c>
      <c r="AI119" s="2" t="s">
        <v>69</v>
      </c>
      <c r="AJ119" s="2" t="s">
        <v>70</v>
      </c>
      <c r="AK119" s="2">
        <v>1080</v>
      </c>
      <c r="AL119">
        <v>0</v>
      </c>
      <c r="AM119">
        <v>5.0999999999999996</v>
      </c>
      <c r="AN119" t="s">
        <v>71</v>
      </c>
      <c r="AO119" t="s">
        <v>72</v>
      </c>
      <c r="AP119">
        <v>1</v>
      </c>
      <c r="AQ119">
        <v>8</v>
      </c>
      <c r="AR119">
        <v>0</v>
      </c>
      <c r="AS119" t="s">
        <v>73</v>
      </c>
      <c r="AT119" s="3" t="s">
        <v>277</v>
      </c>
      <c r="AU119" s="6">
        <v>7.0289351851851853E-2</v>
      </c>
    </row>
    <row r="120" spans="1:50" hidden="1" x14ac:dyDescent="0.25">
      <c r="A120" t="s">
        <v>1403</v>
      </c>
      <c r="B120" t="s">
        <v>1404</v>
      </c>
      <c r="C120" s="3" t="s">
        <v>1404</v>
      </c>
      <c r="D120" s="3" t="s">
        <v>53</v>
      </c>
      <c r="E120" s="3" t="s">
        <v>1405</v>
      </c>
      <c r="F120" s="3">
        <v>3282056836</v>
      </c>
      <c r="G120" s="3" t="s">
        <v>55</v>
      </c>
      <c r="H120" s="3" t="s">
        <v>1406</v>
      </c>
      <c r="I120" s="3" t="s">
        <v>1407</v>
      </c>
      <c r="J120" s="3" t="s">
        <v>1408</v>
      </c>
      <c r="K120" t="s">
        <v>1409</v>
      </c>
      <c r="L120" t="s">
        <v>60</v>
      </c>
      <c r="M120" t="s">
        <v>1410</v>
      </c>
      <c r="N120" s="3" t="s">
        <v>1411</v>
      </c>
      <c r="O120" s="3">
        <v>2014</v>
      </c>
      <c r="P120" s="3" t="s">
        <v>1412</v>
      </c>
      <c r="Q120" t="s">
        <v>574</v>
      </c>
      <c r="R120" s="3" t="b">
        <v>1</v>
      </c>
      <c r="S120" s="3" t="b">
        <v>1</v>
      </c>
      <c r="T120" t="s">
        <v>64</v>
      </c>
      <c r="U120" t="b">
        <v>1</v>
      </c>
      <c r="V120" s="3" t="s">
        <v>1413</v>
      </c>
      <c r="W120" s="3">
        <v>190859</v>
      </c>
      <c r="X120" s="1">
        <v>190859</v>
      </c>
      <c r="Y120" t="s">
        <v>100</v>
      </c>
      <c r="Z120" s="3" t="s">
        <v>158</v>
      </c>
      <c r="AA120" s="3" t="s">
        <v>144</v>
      </c>
      <c r="AG120" s="3" t="s">
        <v>53</v>
      </c>
      <c r="AI120" s="2" t="s">
        <v>69</v>
      </c>
      <c r="AJ120" s="2" t="s">
        <v>70</v>
      </c>
      <c r="AK120" s="2">
        <v>1080</v>
      </c>
      <c r="AL120">
        <v>0</v>
      </c>
      <c r="AM120">
        <v>2</v>
      </c>
      <c r="AN120" t="s">
        <v>71</v>
      </c>
      <c r="AO120" t="s">
        <v>72</v>
      </c>
      <c r="AP120">
        <v>1</v>
      </c>
      <c r="AQ120">
        <v>8</v>
      </c>
      <c r="AR120">
        <v>0</v>
      </c>
      <c r="AS120" t="s">
        <v>118</v>
      </c>
      <c r="AT120" s="3" t="s">
        <v>103</v>
      </c>
      <c r="AU120" s="6">
        <v>9.211805555555555E-2</v>
      </c>
    </row>
    <row r="121" spans="1:50" hidden="1" x14ac:dyDescent="0.25">
      <c r="A121" t="s">
        <v>1414</v>
      </c>
      <c r="B121" t="s">
        <v>1415</v>
      </c>
      <c r="C121" s="3" t="s">
        <v>1415</v>
      </c>
      <c r="D121" s="3" t="s">
        <v>53</v>
      </c>
      <c r="E121" s="3" t="s">
        <v>1416</v>
      </c>
      <c r="F121" s="3">
        <v>2153356631</v>
      </c>
      <c r="G121" s="3" t="s">
        <v>55</v>
      </c>
      <c r="H121" s="3" t="s">
        <v>1417</v>
      </c>
      <c r="I121" s="3" t="s">
        <v>1418</v>
      </c>
      <c r="J121" s="3" t="s">
        <v>1419</v>
      </c>
      <c r="K121" t="s">
        <v>1418</v>
      </c>
      <c r="L121" t="s">
        <v>60</v>
      </c>
      <c r="M121" t="s">
        <v>1420</v>
      </c>
      <c r="O121" s="3">
        <v>2021</v>
      </c>
      <c r="P121" s="3" t="s">
        <v>1421</v>
      </c>
      <c r="Q121" t="s">
        <v>1422</v>
      </c>
      <c r="R121" s="3" t="b">
        <v>1</v>
      </c>
      <c r="S121" s="3" t="b">
        <v>1</v>
      </c>
      <c r="T121" t="s">
        <v>64</v>
      </c>
      <c r="U121" t="b">
        <v>1</v>
      </c>
      <c r="V121" s="3" t="s">
        <v>1423</v>
      </c>
      <c r="W121" s="3">
        <v>603603</v>
      </c>
      <c r="X121" s="1">
        <v>603603</v>
      </c>
      <c r="Y121" t="s">
        <v>100</v>
      </c>
      <c r="Z121" s="3" t="s">
        <v>102</v>
      </c>
      <c r="AA121" s="3" t="s">
        <v>101</v>
      </c>
      <c r="AG121" s="3" t="s">
        <v>53</v>
      </c>
      <c r="AI121" s="2" t="s">
        <v>69</v>
      </c>
      <c r="AJ121" s="2" t="s">
        <v>70</v>
      </c>
      <c r="AK121" s="2">
        <v>1080</v>
      </c>
      <c r="AL121">
        <v>0</v>
      </c>
      <c r="AM121">
        <v>5.0999999999999996</v>
      </c>
      <c r="AN121" t="s">
        <v>71</v>
      </c>
      <c r="AO121" t="s">
        <v>72</v>
      </c>
      <c r="AP121">
        <v>1</v>
      </c>
      <c r="AQ121">
        <v>8</v>
      </c>
      <c r="AR121">
        <v>0</v>
      </c>
      <c r="AS121" t="s">
        <v>73</v>
      </c>
      <c r="AT121" s="3" t="s">
        <v>103</v>
      </c>
      <c r="AU121" s="6">
        <v>7.5601851851851851E-2</v>
      </c>
    </row>
    <row r="122" spans="1:50" hidden="1" x14ac:dyDescent="0.25">
      <c r="A122" t="s">
        <v>1424</v>
      </c>
      <c r="B122" t="s">
        <v>1425</v>
      </c>
      <c r="C122" s="3" t="s">
        <v>1425</v>
      </c>
      <c r="D122" s="3" t="s">
        <v>53</v>
      </c>
      <c r="E122" s="3" t="s">
        <v>1426</v>
      </c>
      <c r="F122" s="3">
        <v>2589859390</v>
      </c>
      <c r="G122" s="3" t="s">
        <v>55</v>
      </c>
      <c r="H122" s="3" t="s">
        <v>1427</v>
      </c>
      <c r="I122" s="3" t="s">
        <v>1428</v>
      </c>
      <c r="J122" s="3" t="s">
        <v>1429</v>
      </c>
      <c r="K122" t="s">
        <v>1428</v>
      </c>
      <c r="L122" t="s">
        <v>60</v>
      </c>
      <c r="M122" t="s">
        <v>1430</v>
      </c>
      <c r="O122" s="3">
        <v>2015</v>
      </c>
      <c r="P122" s="3" t="s">
        <v>1431</v>
      </c>
      <c r="Q122" t="s">
        <v>1432</v>
      </c>
      <c r="R122" s="3" t="b">
        <v>1</v>
      </c>
      <c r="S122" s="3" t="b">
        <v>1</v>
      </c>
      <c r="T122" t="s">
        <v>64</v>
      </c>
      <c r="U122" t="b">
        <v>1</v>
      </c>
      <c r="V122" s="3" t="s">
        <v>1433</v>
      </c>
      <c r="W122" s="3">
        <v>261392</v>
      </c>
      <c r="X122" s="1">
        <v>261392</v>
      </c>
      <c r="Y122" t="s">
        <v>100</v>
      </c>
      <c r="Z122" s="3" t="s">
        <v>67</v>
      </c>
      <c r="AA122" s="3" t="s">
        <v>144</v>
      </c>
      <c r="AG122" s="3" t="s">
        <v>53</v>
      </c>
      <c r="AI122" s="2" t="s">
        <v>69</v>
      </c>
      <c r="AJ122" s="2" t="s">
        <v>70</v>
      </c>
      <c r="AK122" s="2">
        <v>1080</v>
      </c>
      <c r="AL122">
        <v>768000</v>
      </c>
      <c r="AM122">
        <v>5.0999999999999996</v>
      </c>
      <c r="AN122" t="s">
        <v>159</v>
      </c>
      <c r="AO122" t="s">
        <v>72</v>
      </c>
      <c r="AP122">
        <v>1</v>
      </c>
      <c r="AQ122">
        <v>8</v>
      </c>
      <c r="AR122">
        <v>0</v>
      </c>
      <c r="AS122" t="s">
        <v>73</v>
      </c>
      <c r="AT122" s="3" t="s">
        <v>702</v>
      </c>
      <c r="AU122" s="6">
        <v>6.6446759259259261E-2</v>
      </c>
    </row>
    <row r="123" spans="1:50" hidden="1" x14ac:dyDescent="0.25">
      <c r="A123" t="s">
        <v>1434</v>
      </c>
      <c r="B123" t="s">
        <v>1435</v>
      </c>
      <c r="C123" s="3" t="s">
        <v>1435</v>
      </c>
      <c r="D123" s="3" t="s">
        <v>53</v>
      </c>
      <c r="E123" s="3" t="s">
        <v>1436</v>
      </c>
      <c r="F123" s="3">
        <v>4152348427</v>
      </c>
      <c r="G123" s="3" t="s">
        <v>55</v>
      </c>
      <c r="H123" s="3" t="s">
        <v>1437</v>
      </c>
      <c r="I123" s="3" t="s">
        <v>1438</v>
      </c>
      <c r="J123" s="3" t="s">
        <v>1439</v>
      </c>
      <c r="K123" t="s">
        <v>1440</v>
      </c>
      <c r="L123" t="s">
        <v>60</v>
      </c>
      <c r="M123" t="s">
        <v>1441</v>
      </c>
      <c r="O123" s="3">
        <v>2003</v>
      </c>
      <c r="P123" s="3" t="s">
        <v>1442</v>
      </c>
      <c r="Q123" t="s">
        <v>1443</v>
      </c>
      <c r="R123" s="3" t="b">
        <v>1</v>
      </c>
      <c r="S123" s="3" t="b">
        <v>1</v>
      </c>
      <c r="T123" t="s">
        <v>64</v>
      </c>
      <c r="U123" t="b">
        <v>1</v>
      </c>
      <c r="V123" s="3" t="s">
        <v>1444</v>
      </c>
      <c r="W123" s="3">
        <v>8273</v>
      </c>
      <c r="X123" s="1">
        <v>8273</v>
      </c>
      <c r="Y123" t="s">
        <v>100</v>
      </c>
      <c r="Z123" s="3" t="s">
        <v>67</v>
      </c>
      <c r="AA123" s="3" t="s">
        <v>439</v>
      </c>
      <c r="AG123" s="3" t="s">
        <v>53</v>
      </c>
      <c r="AI123" s="2" t="s">
        <v>69</v>
      </c>
      <c r="AJ123" s="2" t="s">
        <v>70</v>
      </c>
      <c r="AK123" s="2">
        <v>1080</v>
      </c>
      <c r="AL123">
        <v>0</v>
      </c>
      <c r="AM123">
        <v>5.0999999999999996</v>
      </c>
      <c r="AN123" t="s">
        <v>71</v>
      </c>
      <c r="AO123" t="s">
        <v>1198</v>
      </c>
      <c r="AP123">
        <v>3</v>
      </c>
      <c r="AQ123">
        <v>10</v>
      </c>
      <c r="AR123">
        <v>0</v>
      </c>
      <c r="AS123" t="s">
        <v>276</v>
      </c>
      <c r="AT123" s="3" t="s">
        <v>299</v>
      </c>
      <c r="AU123" s="6">
        <v>7.1793981481481486E-2</v>
      </c>
      <c r="AV123" s="3" t="s">
        <v>275</v>
      </c>
      <c r="AW123" s="3" t="s">
        <v>1372</v>
      </c>
      <c r="AX123" s="3">
        <v>2806</v>
      </c>
    </row>
    <row r="124" spans="1:50" hidden="1" x14ac:dyDescent="0.25">
      <c r="A124" t="s">
        <v>1445</v>
      </c>
      <c r="B124" t="s">
        <v>1446</v>
      </c>
      <c r="C124" s="3" t="s">
        <v>1446</v>
      </c>
      <c r="D124" s="3" t="s">
        <v>53</v>
      </c>
      <c r="E124" s="3" t="s">
        <v>1447</v>
      </c>
      <c r="F124" s="3">
        <v>2324223246</v>
      </c>
      <c r="G124" s="3" t="s">
        <v>55</v>
      </c>
      <c r="H124" s="3" t="s">
        <v>1448</v>
      </c>
      <c r="I124" s="3" t="s">
        <v>1449</v>
      </c>
      <c r="J124" s="3" t="s">
        <v>1450</v>
      </c>
      <c r="L124" t="s">
        <v>60</v>
      </c>
      <c r="M124" t="s">
        <v>1451</v>
      </c>
      <c r="O124" s="3">
        <v>1997</v>
      </c>
      <c r="P124" s="3" t="s">
        <v>1452</v>
      </c>
      <c r="Q124" t="s">
        <v>1241</v>
      </c>
      <c r="R124" s="3" t="b">
        <v>1</v>
      </c>
      <c r="S124" s="3" t="b">
        <v>1</v>
      </c>
      <c r="T124" t="s">
        <v>64</v>
      </c>
      <c r="U124" t="b">
        <v>1</v>
      </c>
      <c r="V124" s="3" t="s">
        <v>1453</v>
      </c>
      <c r="W124" s="3">
        <v>11831</v>
      </c>
      <c r="X124" s="1">
        <v>11831</v>
      </c>
      <c r="Y124" t="s">
        <v>100</v>
      </c>
      <c r="Z124" s="3" t="s">
        <v>101</v>
      </c>
      <c r="AA124" s="3" t="s">
        <v>102</v>
      </c>
      <c r="AB124" s="3" t="s">
        <v>473</v>
      </c>
      <c r="AG124" s="3" t="s">
        <v>53</v>
      </c>
      <c r="AI124" s="2" t="s">
        <v>69</v>
      </c>
      <c r="AJ124" s="2" t="s">
        <v>70</v>
      </c>
      <c r="AK124" s="2">
        <v>1080</v>
      </c>
      <c r="AL124">
        <v>0</v>
      </c>
      <c r="AM124">
        <v>2</v>
      </c>
      <c r="AN124" t="s">
        <v>71</v>
      </c>
      <c r="AO124" t="s">
        <v>72</v>
      </c>
      <c r="AP124">
        <v>1</v>
      </c>
      <c r="AQ124">
        <v>8</v>
      </c>
      <c r="AR124">
        <v>0</v>
      </c>
      <c r="AS124" t="s">
        <v>73</v>
      </c>
      <c r="AT124" s="3" t="s">
        <v>263</v>
      </c>
      <c r="AU124" s="6">
        <v>0.10744212962962962</v>
      </c>
    </row>
    <row r="125" spans="1:50" hidden="1" x14ac:dyDescent="0.25">
      <c r="A125" t="s">
        <v>1454</v>
      </c>
      <c r="B125" t="s">
        <v>1455</v>
      </c>
      <c r="C125" s="3" t="s">
        <v>1455</v>
      </c>
      <c r="D125" s="3" t="s">
        <v>53</v>
      </c>
      <c r="E125" s="3" t="s">
        <v>1456</v>
      </c>
      <c r="F125" s="3">
        <v>2364945349</v>
      </c>
      <c r="G125" s="3" t="s">
        <v>55</v>
      </c>
      <c r="H125" s="3" t="s">
        <v>1457</v>
      </c>
      <c r="I125" s="3" t="s">
        <v>1458</v>
      </c>
      <c r="L125" t="s">
        <v>60</v>
      </c>
      <c r="M125" t="s">
        <v>1459</v>
      </c>
      <c r="O125" s="3">
        <v>1993</v>
      </c>
      <c r="P125" s="3" t="s">
        <v>1460</v>
      </c>
      <c r="Q125" t="s">
        <v>646</v>
      </c>
      <c r="R125" s="3" t="b">
        <v>1</v>
      </c>
      <c r="S125" s="3" t="b">
        <v>1</v>
      </c>
      <c r="T125" t="s">
        <v>64</v>
      </c>
      <c r="U125" t="b">
        <v>1</v>
      </c>
      <c r="V125" s="3" t="s">
        <v>1461</v>
      </c>
      <c r="W125" s="3">
        <v>31000</v>
      </c>
      <c r="X125" s="1">
        <v>31000</v>
      </c>
      <c r="Y125" t="s">
        <v>186</v>
      </c>
      <c r="Z125" s="3" t="s">
        <v>144</v>
      </c>
      <c r="AA125" s="3" t="s">
        <v>67</v>
      </c>
      <c r="AG125" s="3" t="s">
        <v>53</v>
      </c>
      <c r="AI125" s="2" t="s">
        <v>69</v>
      </c>
      <c r="AJ125" s="2" t="s">
        <v>70</v>
      </c>
      <c r="AK125" s="2">
        <v>1080</v>
      </c>
      <c r="AL125">
        <v>0</v>
      </c>
      <c r="AM125">
        <v>2</v>
      </c>
      <c r="AN125" t="s">
        <v>71</v>
      </c>
      <c r="AO125" t="s">
        <v>72</v>
      </c>
      <c r="AP125">
        <v>1</v>
      </c>
      <c r="AQ125">
        <v>8</v>
      </c>
      <c r="AR125">
        <v>0</v>
      </c>
      <c r="AS125" t="s">
        <v>118</v>
      </c>
      <c r="AT125" s="3" t="s">
        <v>87</v>
      </c>
      <c r="AU125" s="6">
        <v>6.6562499999999997E-2</v>
      </c>
    </row>
    <row r="126" spans="1:50" hidden="1" x14ac:dyDescent="0.25">
      <c r="A126" t="s">
        <v>1462</v>
      </c>
      <c r="B126" t="s">
        <v>1463</v>
      </c>
      <c r="C126" s="3" t="s">
        <v>1463</v>
      </c>
      <c r="D126" s="3" t="s">
        <v>53</v>
      </c>
      <c r="E126" s="3" t="s">
        <v>1464</v>
      </c>
      <c r="F126" s="3">
        <v>2654068390</v>
      </c>
      <c r="G126" s="3" t="s">
        <v>55</v>
      </c>
      <c r="H126" s="3" t="s">
        <v>1465</v>
      </c>
      <c r="I126" s="3" t="s">
        <v>1466</v>
      </c>
      <c r="J126" s="3" t="s">
        <v>1467</v>
      </c>
      <c r="K126" t="s">
        <v>1468</v>
      </c>
      <c r="L126" t="s">
        <v>60</v>
      </c>
      <c r="M126" t="s">
        <v>1469</v>
      </c>
      <c r="N126" s="3" t="s">
        <v>1470</v>
      </c>
      <c r="O126" s="3">
        <v>2022</v>
      </c>
      <c r="P126" s="3" t="s">
        <v>1471</v>
      </c>
      <c r="Q126" t="s">
        <v>1472</v>
      </c>
      <c r="R126" s="3" t="b">
        <v>1</v>
      </c>
      <c r="S126" s="3" t="b">
        <v>1</v>
      </c>
      <c r="T126" t="s">
        <v>64</v>
      </c>
      <c r="U126" t="b">
        <v>1</v>
      </c>
      <c r="V126" s="3" t="s">
        <v>1473</v>
      </c>
      <c r="W126" s="3">
        <v>664469</v>
      </c>
      <c r="X126" s="1">
        <v>664469</v>
      </c>
      <c r="Y126" t="s">
        <v>100</v>
      </c>
      <c r="Z126" s="3" t="s">
        <v>473</v>
      </c>
      <c r="AA126" s="3" t="s">
        <v>102</v>
      </c>
      <c r="AB126" s="3" t="s">
        <v>116</v>
      </c>
      <c r="AG126" s="3" t="s">
        <v>53</v>
      </c>
      <c r="AI126" s="2" t="s">
        <v>69</v>
      </c>
      <c r="AJ126" s="2" t="s">
        <v>70</v>
      </c>
      <c r="AK126" s="2">
        <v>1080</v>
      </c>
      <c r="AL126">
        <v>0</v>
      </c>
      <c r="AM126">
        <v>5.0999999999999996</v>
      </c>
      <c r="AN126" t="s">
        <v>71</v>
      </c>
      <c r="AO126" t="s">
        <v>72</v>
      </c>
      <c r="AP126">
        <v>1</v>
      </c>
      <c r="AQ126">
        <v>8</v>
      </c>
      <c r="AR126">
        <v>0</v>
      </c>
      <c r="AS126" t="s">
        <v>73</v>
      </c>
      <c r="AT126" s="3" t="s">
        <v>495</v>
      </c>
      <c r="AU126" s="6">
        <v>9.3217592592592588E-2</v>
      </c>
      <c r="AV126" s="3" t="s">
        <v>275</v>
      </c>
    </row>
    <row r="127" spans="1:50" hidden="1" x14ac:dyDescent="0.25">
      <c r="A127" t="s">
        <v>1474</v>
      </c>
      <c r="B127" t="s">
        <v>1475</v>
      </c>
      <c r="C127" s="3" t="s">
        <v>1475</v>
      </c>
      <c r="D127" s="3" t="s">
        <v>53</v>
      </c>
      <c r="E127" s="3" t="s">
        <v>1476</v>
      </c>
      <c r="F127" s="3">
        <v>2503233607</v>
      </c>
      <c r="G127" s="3" t="s">
        <v>55</v>
      </c>
      <c r="H127" s="3" t="s">
        <v>1477</v>
      </c>
      <c r="I127" s="3" t="s">
        <v>1478</v>
      </c>
      <c r="K127" t="s">
        <v>1478</v>
      </c>
      <c r="L127" t="s">
        <v>60</v>
      </c>
      <c r="M127" t="s">
        <v>1479</v>
      </c>
      <c r="N127" s="3" t="s">
        <v>1480</v>
      </c>
      <c r="O127" s="3">
        <v>2020</v>
      </c>
      <c r="P127" s="3" t="s">
        <v>1481</v>
      </c>
      <c r="Q127" t="s">
        <v>1482</v>
      </c>
      <c r="R127" s="3" t="b">
        <v>1</v>
      </c>
      <c r="S127" s="3" t="b">
        <v>1</v>
      </c>
      <c r="T127" t="s">
        <v>64</v>
      </c>
      <c r="U127" t="b">
        <v>1</v>
      </c>
      <c r="V127" s="3" t="s">
        <v>1483</v>
      </c>
      <c r="W127" s="3">
        <v>628917</v>
      </c>
      <c r="X127" s="1">
        <v>628917</v>
      </c>
      <c r="Y127" t="s">
        <v>186</v>
      </c>
      <c r="Z127" s="3" t="s">
        <v>67</v>
      </c>
      <c r="AA127" s="3" t="s">
        <v>101</v>
      </c>
      <c r="AG127" s="3" t="s">
        <v>53</v>
      </c>
      <c r="AI127" s="2" t="s">
        <v>117</v>
      </c>
      <c r="AJ127" s="2" t="s">
        <v>70</v>
      </c>
      <c r="AK127" s="2">
        <v>720</v>
      </c>
      <c r="AL127">
        <v>384000</v>
      </c>
      <c r="AM127">
        <v>5.0999999999999996</v>
      </c>
      <c r="AN127" t="s">
        <v>172</v>
      </c>
      <c r="AO127" t="s">
        <v>72</v>
      </c>
      <c r="AP127">
        <v>1</v>
      </c>
      <c r="AQ127">
        <v>8</v>
      </c>
      <c r="AR127">
        <v>0</v>
      </c>
      <c r="AS127" t="s">
        <v>118</v>
      </c>
      <c r="AT127" s="3" t="s">
        <v>461</v>
      </c>
      <c r="AU127" s="6">
        <v>6.1400462962962962E-2</v>
      </c>
      <c r="AV127" s="3" t="s">
        <v>275</v>
      </c>
    </row>
    <row r="128" spans="1:50" hidden="1" x14ac:dyDescent="0.25">
      <c r="A128" t="s">
        <v>1484</v>
      </c>
      <c r="B128" t="s">
        <v>1485</v>
      </c>
      <c r="C128" s="3" t="s">
        <v>1485</v>
      </c>
      <c r="D128" s="3" t="s">
        <v>53</v>
      </c>
      <c r="E128" s="3" t="s">
        <v>1486</v>
      </c>
      <c r="F128" s="3">
        <v>2002938269</v>
      </c>
      <c r="G128" s="3" t="s">
        <v>55</v>
      </c>
      <c r="H128" s="3" t="s">
        <v>1487</v>
      </c>
      <c r="I128" s="3" t="s">
        <v>1488</v>
      </c>
      <c r="J128" s="3" t="s">
        <v>1489</v>
      </c>
      <c r="K128" t="s">
        <v>605</v>
      </c>
      <c r="L128" t="s">
        <v>60</v>
      </c>
      <c r="M128" t="s">
        <v>1490</v>
      </c>
      <c r="O128" s="3">
        <v>1982</v>
      </c>
      <c r="P128" s="3" t="s">
        <v>1491</v>
      </c>
      <c r="Q128" t="s">
        <v>156</v>
      </c>
      <c r="R128" s="3" t="b">
        <v>1</v>
      </c>
      <c r="S128" s="3" t="b">
        <v>1</v>
      </c>
      <c r="T128" t="s">
        <v>64</v>
      </c>
      <c r="U128" t="b">
        <v>1</v>
      </c>
      <c r="V128" s="3" t="s">
        <v>1492</v>
      </c>
      <c r="W128" s="3">
        <v>2623</v>
      </c>
      <c r="X128" s="1">
        <v>2623</v>
      </c>
      <c r="Y128" t="s">
        <v>100</v>
      </c>
      <c r="Z128" s="3" t="s">
        <v>101</v>
      </c>
      <c r="AA128" s="3" t="s">
        <v>439</v>
      </c>
      <c r="AG128" s="3" t="s">
        <v>53</v>
      </c>
      <c r="AI128" s="2" t="s">
        <v>69</v>
      </c>
      <c r="AJ128" s="2" t="s">
        <v>70</v>
      </c>
      <c r="AK128" s="2">
        <v>1080</v>
      </c>
      <c r="AL128">
        <v>0</v>
      </c>
      <c r="AM128">
        <v>2</v>
      </c>
      <c r="AN128" t="s">
        <v>71</v>
      </c>
      <c r="AO128" t="s">
        <v>72</v>
      </c>
      <c r="AP128">
        <v>1</v>
      </c>
      <c r="AQ128">
        <v>8</v>
      </c>
      <c r="AR128">
        <v>0</v>
      </c>
      <c r="AS128" t="s">
        <v>73</v>
      </c>
      <c r="AT128" s="3" t="s">
        <v>322</v>
      </c>
      <c r="AU128" s="6">
        <v>8.6273148148148154E-2</v>
      </c>
    </row>
    <row r="129" spans="1:50" hidden="1" x14ac:dyDescent="0.25">
      <c r="A129" t="s">
        <v>1493</v>
      </c>
      <c r="B129" t="s">
        <v>1494</v>
      </c>
      <c r="C129" s="3" t="s">
        <v>1494</v>
      </c>
      <c r="D129" s="3" t="s">
        <v>53</v>
      </c>
      <c r="E129" s="3" t="s">
        <v>1496</v>
      </c>
      <c r="F129" s="3">
        <v>2013608508</v>
      </c>
      <c r="G129" s="3" t="s">
        <v>55</v>
      </c>
      <c r="H129" s="3" t="s">
        <v>1497</v>
      </c>
      <c r="K129" t="s">
        <v>1498</v>
      </c>
      <c r="L129" t="s">
        <v>60</v>
      </c>
      <c r="M129" t="s">
        <v>1499</v>
      </c>
      <c r="O129" s="3">
        <v>2020</v>
      </c>
      <c r="P129" s="3" t="s">
        <v>1500</v>
      </c>
      <c r="Q129" t="s">
        <v>1501</v>
      </c>
      <c r="R129" s="3" t="b">
        <v>1</v>
      </c>
      <c r="S129" s="3" t="b">
        <v>1</v>
      </c>
      <c r="T129" t="s">
        <v>64</v>
      </c>
      <c r="U129" t="b">
        <v>1</v>
      </c>
      <c r="V129" s="3" t="s">
        <v>1502</v>
      </c>
      <c r="W129" s="3">
        <v>646453</v>
      </c>
      <c r="X129" s="1">
        <v>646453</v>
      </c>
      <c r="Z129" s="3" t="s">
        <v>101</v>
      </c>
      <c r="AA129" s="3" t="s">
        <v>67</v>
      </c>
      <c r="AG129" s="3" t="s">
        <v>53</v>
      </c>
      <c r="AI129" s="2" t="s">
        <v>69</v>
      </c>
      <c r="AJ129" s="2" t="s">
        <v>70</v>
      </c>
      <c r="AK129" s="2">
        <v>1080</v>
      </c>
      <c r="AL129">
        <v>0</v>
      </c>
      <c r="AM129">
        <v>5.0999999999999996</v>
      </c>
      <c r="AN129" t="s">
        <v>71</v>
      </c>
      <c r="AO129" t="s">
        <v>72</v>
      </c>
      <c r="AP129">
        <v>1</v>
      </c>
      <c r="AQ129">
        <v>8</v>
      </c>
      <c r="AR129">
        <v>0</v>
      </c>
      <c r="AS129" t="s">
        <v>73</v>
      </c>
      <c r="AT129" s="3" t="s">
        <v>1503</v>
      </c>
      <c r="AU129" s="6">
        <v>7.3391203703703708E-2</v>
      </c>
    </row>
    <row r="130" spans="1:50" hidden="1" x14ac:dyDescent="0.25">
      <c r="A130" t="s">
        <v>1504</v>
      </c>
      <c r="B130" t="s">
        <v>1505</v>
      </c>
      <c r="C130" s="3" t="s">
        <v>1505</v>
      </c>
      <c r="D130" s="3" t="s">
        <v>53</v>
      </c>
      <c r="E130" s="3" t="s">
        <v>1506</v>
      </c>
      <c r="F130" s="3">
        <v>2355792962</v>
      </c>
      <c r="G130" s="3" t="s">
        <v>55</v>
      </c>
      <c r="H130" s="3" t="s">
        <v>1507</v>
      </c>
      <c r="I130" s="3" t="s">
        <v>1508</v>
      </c>
      <c r="J130" s="3" t="s">
        <v>1509</v>
      </c>
      <c r="K130" t="s">
        <v>327</v>
      </c>
      <c r="L130" t="s">
        <v>60</v>
      </c>
      <c r="M130" t="s">
        <v>1510</v>
      </c>
      <c r="O130" s="3">
        <v>2002</v>
      </c>
      <c r="P130" s="3" t="s">
        <v>1511</v>
      </c>
      <c r="Q130" t="s">
        <v>1512</v>
      </c>
      <c r="R130" s="3" t="b">
        <v>1</v>
      </c>
      <c r="S130" s="3" t="b">
        <v>1</v>
      </c>
      <c r="T130" t="s">
        <v>64</v>
      </c>
      <c r="U130" t="b">
        <v>1</v>
      </c>
      <c r="V130" s="3" t="s">
        <v>1513</v>
      </c>
      <c r="W130" s="3">
        <v>9932</v>
      </c>
      <c r="X130" s="1">
        <v>9932</v>
      </c>
      <c r="Y130" t="s">
        <v>100</v>
      </c>
      <c r="Z130" s="3" t="s">
        <v>67</v>
      </c>
      <c r="AA130" s="3" t="s">
        <v>171</v>
      </c>
      <c r="AG130" s="3" t="s">
        <v>53</v>
      </c>
      <c r="AI130" s="2" t="s">
        <v>69</v>
      </c>
      <c r="AJ130" s="2" t="s">
        <v>70</v>
      </c>
      <c r="AK130" s="2">
        <v>1080</v>
      </c>
      <c r="AL130">
        <v>0</v>
      </c>
      <c r="AM130">
        <v>2</v>
      </c>
      <c r="AN130" t="s">
        <v>71</v>
      </c>
      <c r="AO130" t="s">
        <v>72</v>
      </c>
      <c r="AP130">
        <v>1</v>
      </c>
      <c r="AQ130">
        <v>8</v>
      </c>
      <c r="AR130">
        <v>0</v>
      </c>
      <c r="AS130" t="s">
        <v>118</v>
      </c>
      <c r="AT130" s="3" t="s">
        <v>87</v>
      </c>
      <c r="AU130" s="6">
        <v>6.6516203703703702E-2</v>
      </c>
      <c r="AW130" s="3" t="s">
        <v>1514</v>
      </c>
      <c r="AX130" s="3">
        <v>110127</v>
      </c>
    </row>
    <row r="131" spans="1:50" hidden="1" x14ac:dyDescent="0.25">
      <c r="A131" t="s">
        <v>1515</v>
      </c>
      <c r="B131" t="s">
        <v>1516</v>
      </c>
      <c r="C131" s="3" t="s">
        <v>1516</v>
      </c>
      <c r="D131" s="3" t="s">
        <v>53</v>
      </c>
      <c r="E131" s="3" t="s">
        <v>1517</v>
      </c>
      <c r="F131" s="3">
        <v>2569557250</v>
      </c>
      <c r="G131" s="3" t="s">
        <v>55</v>
      </c>
      <c r="H131" s="3" t="s">
        <v>1518</v>
      </c>
      <c r="I131" s="3" t="s">
        <v>1519</v>
      </c>
      <c r="J131" s="3" t="s">
        <v>1520</v>
      </c>
      <c r="K131" t="s">
        <v>1521</v>
      </c>
      <c r="L131" t="s">
        <v>60</v>
      </c>
      <c r="M131" t="s">
        <v>1522</v>
      </c>
      <c r="O131" s="3">
        <v>1999</v>
      </c>
      <c r="P131" s="3" t="s">
        <v>1523</v>
      </c>
      <c r="Q131" t="s">
        <v>574</v>
      </c>
      <c r="R131" s="3" t="b">
        <v>1</v>
      </c>
      <c r="S131" s="3" t="b">
        <v>1</v>
      </c>
      <c r="T131" t="s">
        <v>64</v>
      </c>
      <c r="U131" t="b">
        <v>1</v>
      </c>
      <c r="V131" s="3" t="s">
        <v>1524</v>
      </c>
      <c r="W131" s="3">
        <v>9535</v>
      </c>
      <c r="X131" s="1">
        <v>9535</v>
      </c>
      <c r="Y131" t="s">
        <v>100</v>
      </c>
      <c r="Z131" s="3" t="s">
        <v>67</v>
      </c>
      <c r="AA131" s="3" t="s">
        <v>171</v>
      </c>
      <c r="AG131" s="3" t="s">
        <v>53</v>
      </c>
      <c r="AI131" s="2" t="s">
        <v>69</v>
      </c>
      <c r="AJ131" s="2" t="s">
        <v>70</v>
      </c>
      <c r="AK131" s="2">
        <v>1080</v>
      </c>
      <c r="AL131">
        <v>0</v>
      </c>
      <c r="AM131">
        <v>2</v>
      </c>
      <c r="AN131" t="s">
        <v>71</v>
      </c>
      <c r="AO131" t="s">
        <v>72</v>
      </c>
      <c r="AP131">
        <v>1</v>
      </c>
      <c r="AQ131">
        <v>8</v>
      </c>
      <c r="AR131">
        <v>0</v>
      </c>
      <c r="AS131" t="s">
        <v>118</v>
      </c>
      <c r="AT131" s="3" t="s">
        <v>87</v>
      </c>
      <c r="AU131" s="6">
        <v>7.1874999999999994E-2</v>
      </c>
      <c r="AW131" s="3" t="s">
        <v>1514</v>
      </c>
      <c r="AX131" s="3">
        <v>110127</v>
      </c>
    </row>
    <row r="132" spans="1:50" hidden="1" x14ac:dyDescent="0.25">
      <c r="A132" t="s">
        <v>1525</v>
      </c>
      <c r="B132" t="s">
        <v>1526</v>
      </c>
      <c r="C132" s="3" t="s">
        <v>1526</v>
      </c>
      <c r="D132" s="3" t="s">
        <v>53</v>
      </c>
      <c r="E132" s="3" t="s">
        <v>1527</v>
      </c>
      <c r="F132" s="3">
        <v>1597007593</v>
      </c>
      <c r="G132" s="3" t="s">
        <v>55</v>
      </c>
      <c r="H132" s="3" t="s">
        <v>1528</v>
      </c>
      <c r="I132" s="3" t="s">
        <v>1529</v>
      </c>
      <c r="J132" s="3" t="s">
        <v>898</v>
      </c>
      <c r="K132" t="s">
        <v>1530</v>
      </c>
      <c r="L132" t="s">
        <v>60</v>
      </c>
      <c r="M132" t="s">
        <v>1531</v>
      </c>
      <c r="O132" s="3">
        <v>2013</v>
      </c>
      <c r="P132" s="3" t="s">
        <v>1532</v>
      </c>
      <c r="Q132" t="s">
        <v>1533</v>
      </c>
      <c r="R132" s="3" t="b">
        <v>1</v>
      </c>
      <c r="S132" s="3" t="b">
        <v>1</v>
      </c>
      <c r="T132" t="s">
        <v>64</v>
      </c>
      <c r="U132" t="b">
        <v>1</v>
      </c>
      <c r="V132" s="3" t="s">
        <v>1534</v>
      </c>
      <c r="W132" s="3">
        <v>109443</v>
      </c>
      <c r="X132" s="1">
        <v>109443</v>
      </c>
      <c r="Y132" t="s">
        <v>186</v>
      </c>
      <c r="Z132" s="3" t="s">
        <v>67</v>
      </c>
      <c r="AG132" s="3" t="s">
        <v>53</v>
      </c>
      <c r="AI132" s="2" t="s">
        <v>117</v>
      </c>
      <c r="AJ132" s="2" t="s">
        <v>70</v>
      </c>
      <c r="AK132" s="2">
        <v>720</v>
      </c>
      <c r="AL132">
        <v>0</v>
      </c>
      <c r="AM132">
        <v>2</v>
      </c>
      <c r="AN132" t="s">
        <v>71</v>
      </c>
      <c r="AO132" t="s">
        <v>72</v>
      </c>
      <c r="AP132">
        <v>1</v>
      </c>
      <c r="AQ132">
        <v>8</v>
      </c>
      <c r="AR132">
        <v>0</v>
      </c>
      <c r="AS132" t="s">
        <v>118</v>
      </c>
      <c r="AT132" s="3" t="s">
        <v>129</v>
      </c>
      <c r="AU132" s="6">
        <v>8.5462962962962963E-2</v>
      </c>
      <c r="AW132" s="3" t="s">
        <v>1535</v>
      </c>
      <c r="AX132" s="3">
        <v>93791</v>
      </c>
    </row>
    <row r="133" spans="1:50" hidden="1" x14ac:dyDescent="0.25">
      <c r="A133" t="s">
        <v>1536</v>
      </c>
      <c r="B133" t="s">
        <v>1537</v>
      </c>
      <c r="C133" s="3" t="s">
        <v>1537</v>
      </c>
      <c r="D133" s="3" t="s">
        <v>53</v>
      </c>
      <c r="E133" s="3" t="s">
        <v>1538</v>
      </c>
      <c r="F133" s="3">
        <v>2728700158</v>
      </c>
      <c r="G133" s="3" t="s">
        <v>55</v>
      </c>
      <c r="H133" s="3" t="s">
        <v>1539</v>
      </c>
      <c r="I133" s="3" t="s">
        <v>1540</v>
      </c>
      <c r="J133" s="3" t="s">
        <v>1540</v>
      </c>
      <c r="K133" t="s">
        <v>1541</v>
      </c>
      <c r="L133" t="s">
        <v>60</v>
      </c>
      <c r="M133" t="s">
        <v>1542</v>
      </c>
      <c r="O133" s="3">
        <v>2004</v>
      </c>
      <c r="P133" s="3" t="e">
        <f>-T3wnP91OnI</f>
        <v>#NAME?</v>
      </c>
      <c r="Q133" t="s">
        <v>1241</v>
      </c>
      <c r="R133" s="3" t="b">
        <v>1</v>
      </c>
      <c r="S133" s="3" t="b">
        <v>1</v>
      </c>
      <c r="T133" t="s">
        <v>64</v>
      </c>
      <c r="U133" t="b">
        <v>1</v>
      </c>
      <c r="V133" s="3" t="s">
        <v>1543</v>
      </c>
      <c r="W133" s="3">
        <v>8699</v>
      </c>
      <c r="X133" s="1">
        <v>8699</v>
      </c>
      <c r="Y133" t="s">
        <v>186</v>
      </c>
      <c r="Z133" s="3" t="s">
        <v>67</v>
      </c>
      <c r="AG133" s="3" t="s">
        <v>53</v>
      </c>
      <c r="AI133" s="2" t="s">
        <v>69</v>
      </c>
      <c r="AJ133" s="2" t="s">
        <v>70</v>
      </c>
      <c r="AK133" s="2">
        <v>1080</v>
      </c>
      <c r="AL133">
        <v>0</v>
      </c>
      <c r="AM133">
        <v>2</v>
      </c>
      <c r="AN133" t="s">
        <v>71</v>
      </c>
      <c r="AO133" t="s">
        <v>72</v>
      </c>
      <c r="AP133">
        <v>1</v>
      </c>
      <c r="AQ133">
        <v>8</v>
      </c>
      <c r="AR133">
        <v>0</v>
      </c>
      <c r="AS133" t="s">
        <v>118</v>
      </c>
      <c r="AT133" s="3" t="s">
        <v>1338</v>
      </c>
      <c r="AU133" s="6">
        <v>7.5925925925925924E-2</v>
      </c>
      <c r="AW133" s="3" t="s">
        <v>1535</v>
      </c>
      <c r="AX133" s="3">
        <v>93791</v>
      </c>
    </row>
    <row r="134" spans="1:50" hidden="1" x14ac:dyDescent="0.25">
      <c r="A134" t="s">
        <v>1544</v>
      </c>
      <c r="B134" t="s">
        <v>1545</v>
      </c>
      <c r="C134" s="3" t="s">
        <v>1545</v>
      </c>
      <c r="D134" s="3" t="s">
        <v>53</v>
      </c>
      <c r="E134" s="3" t="s">
        <v>1546</v>
      </c>
      <c r="F134" s="3">
        <v>2474085535</v>
      </c>
      <c r="G134" s="3" t="s">
        <v>55</v>
      </c>
      <c r="H134" s="3" t="s">
        <v>1547</v>
      </c>
      <c r="I134" s="3" t="s">
        <v>1548</v>
      </c>
      <c r="J134" s="3" t="s">
        <v>1549</v>
      </c>
      <c r="K134" t="s">
        <v>1550</v>
      </c>
      <c r="L134" t="s">
        <v>60</v>
      </c>
      <c r="M134" t="s">
        <v>1551</v>
      </c>
      <c r="N134" s="3" t="s">
        <v>1552</v>
      </c>
      <c r="O134" s="3">
        <v>2019</v>
      </c>
      <c r="P134" s="3" t="s">
        <v>1553</v>
      </c>
      <c r="Q134" t="s">
        <v>1554</v>
      </c>
      <c r="R134" s="3" t="b">
        <v>1</v>
      </c>
      <c r="S134" s="3" t="b">
        <v>1</v>
      </c>
      <c r="T134" t="s">
        <v>64</v>
      </c>
      <c r="U134" t="b">
        <v>1</v>
      </c>
      <c r="V134" s="3" t="s">
        <v>1555</v>
      </c>
      <c r="W134" s="3">
        <v>423204</v>
      </c>
      <c r="X134" s="1">
        <v>423204</v>
      </c>
      <c r="Y134" t="s">
        <v>100</v>
      </c>
      <c r="Z134" s="3" t="s">
        <v>144</v>
      </c>
      <c r="AA134" s="3" t="s">
        <v>116</v>
      </c>
      <c r="AG134" s="3" t="s">
        <v>53</v>
      </c>
      <c r="AI134" s="2" t="s">
        <v>69</v>
      </c>
      <c r="AJ134" s="2" t="s">
        <v>70</v>
      </c>
      <c r="AK134" s="2">
        <v>1080</v>
      </c>
      <c r="AL134">
        <v>0</v>
      </c>
      <c r="AM134">
        <v>5.0999999999999996</v>
      </c>
      <c r="AN134" t="s">
        <v>71</v>
      </c>
      <c r="AO134" t="s">
        <v>72</v>
      </c>
      <c r="AP134">
        <v>1</v>
      </c>
      <c r="AQ134">
        <v>8</v>
      </c>
      <c r="AR134">
        <v>0</v>
      </c>
      <c r="AS134" t="s">
        <v>73</v>
      </c>
      <c r="AT134" s="3" t="s">
        <v>103</v>
      </c>
      <c r="AU134" s="6">
        <v>8.4050925925925932E-2</v>
      </c>
      <c r="AW134" s="3" t="s">
        <v>1556</v>
      </c>
      <c r="AX134" s="3">
        <v>386534</v>
      </c>
    </row>
    <row r="135" spans="1:50" hidden="1" x14ac:dyDescent="0.25">
      <c r="A135" t="s">
        <v>1557</v>
      </c>
      <c r="B135" t="s">
        <v>1558</v>
      </c>
      <c r="C135" s="3" t="s">
        <v>1558</v>
      </c>
      <c r="D135" s="3" t="s">
        <v>53</v>
      </c>
      <c r="E135" s="3" t="s">
        <v>1559</v>
      </c>
      <c r="F135" s="3">
        <v>2428330274</v>
      </c>
      <c r="G135" s="3" t="s">
        <v>55</v>
      </c>
      <c r="H135" s="3" t="s">
        <v>1560</v>
      </c>
      <c r="I135" s="3" t="s">
        <v>1561</v>
      </c>
      <c r="J135" s="3" t="s">
        <v>1562</v>
      </c>
      <c r="K135" t="s">
        <v>1563</v>
      </c>
      <c r="L135" t="s">
        <v>60</v>
      </c>
      <c r="M135" t="s">
        <v>1564</v>
      </c>
      <c r="N135" s="3" t="s">
        <v>1565</v>
      </c>
      <c r="O135" s="3">
        <v>2009</v>
      </c>
      <c r="P135" s="3" t="s">
        <v>1566</v>
      </c>
      <c r="Q135" t="s">
        <v>220</v>
      </c>
      <c r="R135" s="3" t="b">
        <v>1</v>
      </c>
      <c r="S135" s="3" t="b">
        <v>1</v>
      </c>
      <c r="T135" t="s">
        <v>64</v>
      </c>
      <c r="U135" t="b">
        <v>1</v>
      </c>
      <c r="V135" s="3" t="s">
        <v>1567</v>
      </c>
      <c r="W135" s="3">
        <v>13448</v>
      </c>
      <c r="X135" s="1">
        <v>13448</v>
      </c>
      <c r="Y135" t="s">
        <v>186</v>
      </c>
      <c r="Z135" s="3" t="s">
        <v>116</v>
      </c>
      <c r="AA135" s="3" t="s">
        <v>473</v>
      </c>
      <c r="AG135" s="3" t="s">
        <v>53</v>
      </c>
      <c r="AI135" s="2" t="s">
        <v>69</v>
      </c>
      <c r="AJ135" s="2" t="s">
        <v>70</v>
      </c>
      <c r="AK135" s="2">
        <v>1080</v>
      </c>
      <c r="AL135">
        <v>0</v>
      </c>
      <c r="AM135">
        <v>5.0999999999999996</v>
      </c>
      <c r="AN135" t="s">
        <v>71</v>
      </c>
      <c r="AO135" t="s">
        <v>72</v>
      </c>
      <c r="AP135">
        <v>1</v>
      </c>
      <c r="AQ135">
        <v>10</v>
      </c>
      <c r="AR135">
        <v>0</v>
      </c>
      <c r="AS135" t="s">
        <v>406</v>
      </c>
      <c r="AT135" s="3" t="s">
        <v>103</v>
      </c>
      <c r="AU135" s="6">
        <v>0.1015625</v>
      </c>
      <c r="AW135" s="3" t="s">
        <v>1568</v>
      </c>
      <c r="AX135" s="3">
        <v>115776</v>
      </c>
    </row>
    <row r="136" spans="1:50" hidden="1" x14ac:dyDescent="0.25">
      <c r="A136" t="s">
        <v>1569</v>
      </c>
      <c r="B136" t="s">
        <v>1570</v>
      </c>
      <c r="C136" s="3" t="s">
        <v>1570</v>
      </c>
      <c r="D136" s="3" t="s">
        <v>53</v>
      </c>
      <c r="E136" s="3" t="s">
        <v>1571</v>
      </c>
      <c r="F136" s="3">
        <v>2094261439</v>
      </c>
      <c r="G136" s="3" t="s">
        <v>55</v>
      </c>
      <c r="H136" s="3" t="s">
        <v>1572</v>
      </c>
      <c r="I136" s="3" t="s">
        <v>1573</v>
      </c>
      <c r="J136" s="3" t="s">
        <v>1574</v>
      </c>
      <c r="K136" t="s">
        <v>1575</v>
      </c>
      <c r="L136" t="s">
        <v>60</v>
      </c>
      <c r="M136" t="s">
        <v>1576</v>
      </c>
      <c r="O136" s="3">
        <v>2003</v>
      </c>
      <c r="P136" s="3" t="s">
        <v>1577</v>
      </c>
      <c r="Q136" t="s">
        <v>220</v>
      </c>
      <c r="R136" s="3" t="b">
        <v>1</v>
      </c>
      <c r="S136" s="3" t="b">
        <v>1</v>
      </c>
      <c r="T136" t="s">
        <v>64</v>
      </c>
      <c r="U136" t="b">
        <v>1</v>
      </c>
      <c r="V136" s="3" t="s">
        <v>1578</v>
      </c>
      <c r="W136" s="3">
        <v>9506</v>
      </c>
      <c r="X136" s="1">
        <v>9506</v>
      </c>
      <c r="Y136" t="s">
        <v>186</v>
      </c>
      <c r="Z136" s="3" t="s">
        <v>67</v>
      </c>
      <c r="AG136" s="3" t="s">
        <v>53</v>
      </c>
      <c r="AI136" s="2" t="s">
        <v>69</v>
      </c>
      <c r="AJ136" s="2" t="s">
        <v>70</v>
      </c>
      <c r="AK136" s="2">
        <v>1080</v>
      </c>
      <c r="AL136">
        <v>0</v>
      </c>
      <c r="AM136">
        <v>5.0999999999999996</v>
      </c>
      <c r="AN136" t="s">
        <v>71</v>
      </c>
      <c r="AO136" t="s">
        <v>72</v>
      </c>
      <c r="AP136">
        <v>1</v>
      </c>
      <c r="AQ136">
        <v>8</v>
      </c>
      <c r="AR136">
        <v>0</v>
      </c>
      <c r="AS136" t="s">
        <v>73</v>
      </c>
      <c r="AT136" s="3" t="s">
        <v>103</v>
      </c>
      <c r="AU136" s="6">
        <v>7.3587962962962966E-2</v>
      </c>
    </row>
    <row r="137" spans="1:50" hidden="1" x14ac:dyDescent="0.25">
      <c r="A137" t="s">
        <v>1579</v>
      </c>
      <c r="B137" t="s">
        <v>1580</v>
      </c>
      <c r="C137" s="3" t="s">
        <v>1580</v>
      </c>
      <c r="D137" s="3" t="s">
        <v>53</v>
      </c>
      <c r="E137" s="3" t="s">
        <v>1581</v>
      </c>
      <c r="F137" s="3">
        <v>2125436131</v>
      </c>
      <c r="G137" s="3" t="s">
        <v>55</v>
      </c>
      <c r="H137" s="3" t="s">
        <v>1582</v>
      </c>
      <c r="I137" s="3" t="s">
        <v>1583</v>
      </c>
      <c r="J137" s="3" t="s">
        <v>1584</v>
      </c>
      <c r="K137" t="s">
        <v>1585</v>
      </c>
      <c r="L137" t="s">
        <v>60</v>
      </c>
      <c r="M137" t="s">
        <v>1586</v>
      </c>
      <c r="N137" s="3" t="s">
        <v>1587</v>
      </c>
      <c r="O137" s="3">
        <v>1978</v>
      </c>
      <c r="P137" s="3" t="s">
        <v>1588</v>
      </c>
      <c r="Q137" t="s">
        <v>210</v>
      </c>
      <c r="R137" s="3" t="b">
        <v>1</v>
      </c>
      <c r="S137" s="3" t="b">
        <v>1</v>
      </c>
      <c r="T137" t="s">
        <v>64</v>
      </c>
      <c r="U137" t="b">
        <v>1</v>
      </c>
      <c r="V137" s="3" t="s">
        <v>1589</v>
      </c>
      <c r="W137" s="3">
        <v>8469</v>
      </c>
      <c r="X137" s="1">
        <v>8469</v>
      </c>
      <c r="Y137" t="s">
        <v>100</v>
      </c>
      <c r="Z137" s="3" t="s">
        <v>67</v>
      </c>
      <c r="AG137" s="3" t="s">
        <v>53</v>
      </c>
      <c r="AI137" s="2" t="s">
        <v>69</v>
      </c>
      <c r="AJ137" s="2" t="s">
        <v>70</v>
      </c>
      <c r="AK137" s="2">
        <v>1080</v>
      </c>
      <c r="AL137">
        <v>0</v>
      </c>
      <c r="AM137">
        <v>5.0999999999999996</v>
      </c>
      <c r="AN137" t="s">
        <v>71</v>
      </c>
      <c r="AO137" t="s">
        <v>72</v>
      </c>
      <c r="AP137">
        <v>1</v>
      </c>
      <c r="AQ137">
        <v>10</v>
      </c>
      <c r="AR137">
        <v>0</v>
      </c>
      <c r="AS137" t="s">
        <v>276</v>
      </c>
      <c r="AT137" s="3" t="s">
        <v>263</v>
      </c>
      <c r="AU137" s="6">
        <v>7.5532407407407409E-2</v>
      </c>
      <c r="AV137" s="3" t="s">
        <v>72</v>
      </c>
    </row>
    <row r="138" spans="1:50" hidden="1" x14ac:dyDescent="0.25">
      <c r="A138" t="s">
        <v>1590</v>
      </c>
      <c r="B138" t="s">
        <v>1591</v>
      </c>
      <c r="C138" s="3" t="s">
        <v>1591</v>
      </c>
      <c r="D138" s="3" t="s">
        <v>53</v>
      </c>
      <c r="E138" s="3" t="s">
        <v>1592</v>
      </c>
      <c r="F138" s="3">
        <v>2432426908</v>
      </c>
      <c r="G138" s="3" t="s">
        <v>55</v>
      </c>
      <c r="H138" s="3" t="s">
        <v>1593</v>
      </c>
      <c r="I138" s="3" t="s">
        <v>1594</v>
      </c>
      <c r="J138" s="3" t="s">
        <v>1595</v>
      </c>
      <c r="K138" t="s">
        <v>1596</v>
      </c>
      <c r="L138" t="s">
        <v>60</v>
      </c>
      <c r="M138" t="s">
        <v>1597</v>
      </c>
      <c r="N138" s="3" t="s">
        <v>1598</v>
      </c>
      <c r="O138" s="3">
        <v>2019</v>
      </c>
      <c r="P138" s="3" t="s">
        <v>1599</v>
      </c>
      <c r="Q138" t="s">
        <v>1600</v>
      </c>
      <c r="R138" s="3" t="b">
        <v>1</v>
      </c>
      <c r="S138" s="3" t="b">
        <v>1</v>
      </c>
      <c r="T138" t="s">
        <v>64</v>
      </c>
      <c r="U138" t="b">
        <v>1</v>
      </c>
      <c r="V138" s="3" t="s">
        <v>1601</v>
      </c>
      <c r="W138" s="3">
        <v>484641</v>
      </c>
      <c r="X138" s="1">
        <v>484641</v>
      </c>
      <c r="Y138" t="s">
        <v>100</v>
      </c>
      <c r="Z138" s="3" t="s">
        <v>116</v>
      </c>
      <c r="AA138" s="3" t="s">
        <v>144</v>
      </c>
      <c r="AG138" s="3" t="s">
        <v>53</v>
      </c>
      <c r="AI138" s="2" t="s">
        <v>69</v>
      </c>
      <c r="AJ138" s="2" t="s">
        <v>70</v>
      </c>
      <c r="AK138" s="2">
        <v>1080</v>
      </c>
      <c r="AL138">
        <v>0</v>
      </c>
      <c r="AM138">
        <v>5.0999999999999996</v>
      </c>
      <c r="AN138" t="s">
        <v>71</v>
      </c>
      <c r="AO138" t="s">
        <v>72</v>
      </c>
      <c r="AP138">
        <v>1</v>
      </c>
      <c r="AQ138">
        <v>8</v>
      </c>
      <c r="AR138">
        <v>0</v>
      </c>
      <c r="AS138" t="s">
        <v>73</v>
      </c>
      <c r="AT138" s="3" t="s">
        <v>299</v>
      </c>
      <c r="AU138" s="6">
        <v>8.262731481481482E-2</v>
      </c>
    </row>
    <row r="139" spans="1:50" hidden="1" x14ac:dyDescent="0.25">
      <c r="A139" t="s">
        <v>1602</v>
      </c>
      <c r="B139" t="s">
        <v>1603</v>
      </c>
      <c r="C139" s="3" t="s">
        <v>1603</v>
      </c>
      <c r="D139" s="3" t="s">
        <v>53</v>
      </c>
      <c r="E139" s="3" t="s">
        <v>1604</v>
      </c>
      <c r="F139" s="3">
        <v>2518853198</v>
      </c>
      <c r="G139" s="3" t="s">
        <v>55</v>
      </c>
      <c r="H139" s="3" t="s">
        <v>1605</v>
      </c>
      <c r="I139" s="3" t="s">
        <v>1606</v>
      </c>
      <c r="J139" s="3" t="s">
        <v>1607</v>
      </c>
      <c r="K139" t="s">
        <v>1608</v>
      </c>
      <c r="L139" t="s">
        <v>60</v>
      </c>
      <c r="M139" t="s">
        <v>1609</v>
      </c>
      <c r="O139" s="3">
        <v>1982</v>
      </c>
      <c r="P139" s="3" t="s">
        <v>1610</v>
      </c>
      <c r="Q139" t="s">
        <v>220</v>
      </c>
      <c r="R139" s="3" t="b">
        <v>1</v>
      </c>
      <c r="S139" s="3" t="b">
        <v>1</v>
      </c>
      <c r="T139" t="s">
        <v>64</v>
      </c>
      <c r="U139" t="b">
        <v>1</v>
      </c>
      <c r="V139" s="3" t="s">
        <v>1611</v>
      </c>
      <c r="W139" s="3">
        <v>15739</v>
      </c>
      <c r="X139" s="1">
        <v>15739</v>
      </c>
      <c r="Y139" t="s">
        <v>66</v>
      </c>
      <c r="Z139" s="3" t="s">
        <v>67</v>
      </c>
      <c r="AA139" s="3" t="s">
        <v>101</v>
      </c>
      <c r="AB139" s="3" t="s">
        <v>839</v>
      </c>
      <c r="AG139" s="3" t="s">
        <v>53</v>
      </c>
      <c r="AI139" s="2" t="s">
        <v>69</v>
      </c>
      <c r="AJ139" s="2" t="s">
        <v>70</v>
      </c>
      <c r="AK139" s="2">
        <v>1080</v>
      </c>
      <c r="AL139">
        <v>0</v>
      </c>
      <c r="AM139">
        <v>5.0999999999999996</v>
      </c>
      <c r="AN139" t="s">
        <v>71</v>
      </c>
      <c r="AO139" t="s">
        <v>72</v>
      </c>
      <c r="AP139">
        <v>1</v>
      </c>
      <c r="AQ139">
        <v>8</v>
      </c>
      <c r="AR139">
        <v>0</v>
      </c>
      <c r="AS139" t="s">
        <v>73</v>
      </c>
      <c r="AT139" s="3" t="s">
        <v>103</v>
      </c>
      <c r="AU139" s="6">
        <v>8.8460648148148149E-2</v>
      </c>
      <c r="AW139" s="3" t="s">
        <v>1612</v>
      </c>
      <c r="AX139" s="3">
        <v>312735</v>
      </c>
    </row>
    <row r="140" spans="1:50" hidden="1" x14ac:dyDescent="0.25">
      <c r="A140" t="s">
        <v>1613</v>
      </c>
      <c r="B140" t="s">
        <v>1603</v>
      </c>
      <c r="C140" s="3" t="s">
        <v>1603</v>
      </c>
      <c r="D140" s="3" t="s">
        <v>53</v>
      </c>
      <c r="E140" s="3" t="s">
        <v>1604</v>
      </c>
      <c r="F140" s="3">
        <v>1977891389</v>
      </c>
      <c r="G140" s="3" t="s">
        <v>55</v>
      </c>
      <c r="H140" s="3" t="s">
        <v>1614</v>
      </c>
      <c r="I140" s="3" t="s">
        <v>1615</v>
      </c>
      <c r="J140" s="3" t="s">
        <v>1616</v>
      </c>
      <c r="K140" t="s">
        <v>1617</v>
      </c>
      <c r="L140" t="s">
        <v>60</v>
      </c>
      <c r="M140" t="s">
        <v>1618</v>
      </c>
      <c r="O140" s="3">
        <v>2014</v>
      </c>
      <c r="P140" s="3" t="s">
        <v>1619</v>
      </c>
      <c r="Q140" t="s">
        <v>1620</v>
      </c>
      <c r="R140" s="3" t="b">
        <v>1</v>
      </c>
      <c r="S140" s="3" t="b">
        <v>1</v>
      </c>
      <c r="T140" t="s">
        <v>64</v>
      </c>
      <c r="U140" t="b">
        <v>1</v>
      </c>
      <c r="V140" s="3" t="s">
        <v>1621</v>
      </c>
      <c r="W140" s="3">
        <v>196867</v>
      </c>
      <c r="X140" s="1">
        <v>196867</v>
      </c>
      <c r="Y140" t="s">
        <v>66</v>
      </c>
      <c r="Z140" s="3" t="s">
        <v>67</v>
      </c>
      <c r="AA140" s="3" t="s">
        <v>101</v>
      </c>
      <c r="AB140" s="3" t="s">
        <v>839</v>
      </c>
      <c r="AG140" s="3" t="s">
        <v>53</v>
      </c>
      <c r="AI140" s="2" t="s">
        <v>69</v>
      </c>
      <c r="AJ140" s="2" t="s">
        <v>70</v>
      </c>
      <c r="AK140" s="2">
        <v>1080</v>
      </c>
      <c r="AL140">
        <v>0</v>
      </c>
      <c r="AM140">
        <v>5.0999999999999996</v>
      </c>
      <c r="AN140" t="s">
        <v>71</v>
      </c>
      <c r="AO140" t="s">
        <v>72</v>
      </c>
      <c r="AP140">
        <v>1</v>
      </c>
      <c r="AQ140">
        <v>10</v>
      </c>
      <c r="AR140">
        <v>0</v>
      </c>
      <c r="AS140" t="s">
        <v>406</v>
      </c>
      <c r="AT140" s="3" t="s">
        <v>103</v>
      </c>
      <c r="AU140" s="6">
        <v>8.2210648148148144E-2</v>
      </c>
    </row>
    <row r="141" spans="1:50" hidden="1" x14ac:dyDescent="0.25">
      <c r="A141" t="s">
        <v>1622</v>
      </c>
      <c r="B141" t="s">
        <v>1623</v>
      </c>
      <c r="C141" s="3" t="s">
        <v>1623</v>
      </c>
      <c r="D141" s="3" t="s">
        <v>53</v>
      </c>
      <c r="E141" s="3" t="s">
        <v>1624</v>
      </c>
      <c r="F141" s="3">
        <v>2377227858</v>
      </c>
      <c r="G141" s="3" t="s">
        <v>55</v>
      </c>
      <c r="H141" s="3" t="s">
        <v>1625</v>
      </c>
      <c r="I141" s="3" t="s">
        <v>1626</v>
      </c>
      <c r="J141" s="3" t="s">
        <v>1626</v>
      </c>
      <c r="K141" t="s">
        <v>1627</v>
      </c>
      <c r="L141" t="s">
        <v>60</v>
      </c>
      <c r="M141" t="s">
        <v>1628</v>
      </c>
      <c r="O141" s="3">
        <v>1990</v>
      </c>
      <c r="P141" s="3" t="s">
        <v>1629</v>
      </c>
      <c r="Q141" t="s">
        <v>156</v>
      </c>
      <c r="R141" s="3" t="b">
        <v>1</v>
      </c>
      <c r="S141" s="3" t="b">
        <v>1</v>
      </c>
      <c r="T141" t="s">
        <v>64</v>
      </c>
      <c r="U141" t="b">
        <v>1</v>
      </c>
      <c r="V141" s="3" t="s">
        <v>1630</v>
      </c>
      <c r="W141" s="3">
        <v>11595</v>
      </c>
      <c r="X141" s="1">
        <v>11595</v>
      </c>
      <c r="Y141" t="s">
        <v>100</v>
      </c>
      <c r="Z141" s="3" t="s">
        <v>116</v>
      </c>
      <c r="AA141" s="3" t="s">
        <v>144</v>
      </c>
      <c r="AB141" s="3" t="s">
        <v>67</v>
      </c>
      <c r="AC141" s="3" t="s">
        <v>171</v>
      </c>
      <c r="AD141" s="3" t="s">
        <v>101</v>
      </c>
      <c r="AG141" s="3" t="s">
        <v>53</v>
      </c>
      <c r="AI141" s="2" t="s">
        <v>69</v>
      </c>
      <c r="AJ141" s="2" t="s">
        <v>70</v>
      </c>
      <c r="AK141" s="2">
        <v>1080</v>
      </c>
      <c r="AL141">
        <v>0</v>
      </c>
      <c r="AM141">
        <v>2</v>
      </c>
      <c r="AN141" t="s">
        <v>71</v>
      </c>
      <c r="AO141" t="s">
        <v>72</v>
      </c>
      <c r="AP141">
        <v>1</v>
      </c>
      <c r="AQ141">
        <v>8</v>
      </c>
      <c r="AR141">
        <v>0</v>
      </c>
      <c r="AS141" t="s">
        <v>118</v>
      </c>
      <c r="AT141" s="3" t="s">
        <v>87</v>
      </c>
      <c r="AU141" s="6">
        <v>6.6215277777777776E-2</v>
      </c>
      <c r="AW141" s="3" t="s">
        <v>418</v>
      </c>
      <c r="AX141" s="3">
        <v>93295</v>
      </c>
    </row>
    <row r="142" spans="1:50" hidden="1" x14ac:dyDescent="0.25">
      <c r="A142" t="s">
        <v>1631</v>
      </c>
      <c r="B142" t="s">
        <v>1632</v>
      </c>
      <c r="C142" s="3" t="s">
        <v>1632</v>
      </c>
      <c r="D142" s="3" t="s">
        <v>53</v>
      </c>
      <c r="E142" s="3" t="s">
        <v>1633</v>
      </c>
      <c r="F142" s="3">
        <v>2443999223</v>
      </c>
      <c r="G142" s="3" t="s">
        <v>55</v>
      </c>
      <c r="H142" s="3" t="s">
        <v>1634</v>
      </c>
      <c r="I142" s="3" t="s">
        <v>1635</v>
      </c>
      <c r="L142" t="s">
        <v>60</v>
      </c>
      <c r="M142" t="s">
        <v>1636</v>
      </c>
      <c r="O142" s="3">
        <v>1991</v>
      </c>
      <c r="P142" s="3" t="s">
        <v>1637</v>
      </c>
      <c r="Q142" t="s">
        <v>519</v>
      </c>
      <c r="R142" s="3" t="b">
        <v>1</v>
      </c>
      <c r="S142" s="3" t="b">
        <v>1</v>
      </c>
      <c r="T142" t="s">
        <v>64</v>
      </c>
      <c r="U142" t="b">
        <v>1</v>
      </c>
      <c r="V142" s="3" t="s">
        <v>1638</v>
      </c>
      <c r="W142" s="3">
        <v>23303</v>
      </c>
      <c r="X142" s="1">
        <v>23303</v>
      </c>
      <c r="Y142" t="s">
        <v>100</v>
      </c>
      <c r="Z142" s="3" t="s">
        <v>67</v>
      </c>
      <c r="AG142" s="3" t="s">
        <v>53</v>
      </c>
      <c r="AI142" s="2" t="s">
        <v>69</v>
      </c>
      <c r="AJ142" s="2" t="s">
        <v>70</v>
      </c>
      <c r="AK142" s="2">
        <v>1080</v>
      </c>
      <c r="AL142">
        <v>0</v>
      </c>
      <c r="AM142">
        <v>2</v>
      </c>
      <c r="AN142" t="s">
        <v>71</v>
      </c>
      <c r="AO142" t="s">
        <v>72</v>
      </c>
      <c r="AP142">
        <v>1</v>
      </c>
      <c r="AQ142">
        <v>8</v>
      </c>
      <c r="AR142">
        <v>0</v>
      </c>
      <c r="AS142" t="s">
        <v>118</v>
      </c>
      <c r="AT142" s="3" t="s">
        <v>87</v>
      </c>
      <c r="AU142" s="6">
        <v>6.5682870370370364E-2</v>
      </c>
    </row>
    <row r="143" spans="1:50" hidden="1" x14ac:dyDescent="0.25">
      <c r="A143" t="s">
        <v>1639</v>
      </c>
      <c r="B143" t="s">
        <v>1640</v>
      </c>
      <c r="C143" s="3" t="s">
        <v>1640</v>
      </c>
      <c r="D143" s="3" t="s">
        <v>53</v>
      </c>
      <c r="E143" s="3" t="s">
        <v>1641</v>
      </c>
      <c r="F143" s="3">
        <v>2918147738</v>
      </c>
      <c r="G143" s="3" t="s">
        <v>55</v>
      </c>
      <c r="H143" s="3" t="s">
        <v>1642</v>
      </c>
      <c r="I143" s="3" t="s">
        <v>1643</v>
      </c>
      <c r="J143" s="3" t="s">
        <v>1644</v>
      </c>
      <c r="K143" t="s">
        <v>1645</v>
      </c>
      <c r="L143" t="s">
        <v>60</v>
      </c>
      <c r="M143" t="s">
        <v>1646</v>
      </c>
      <c r="N143" s="3" t="s">
        <v>1647</v>
      </c>
      <c r="O143" s="3">
        <v>2015</v>
      </c>
      <c r="P143" s="3" t="s">
        <v>1648</v>
      </c>
      <c r="Q143" t="s">
        <v>1649</v>
      </c>
      <c r="R143" s="3" t="b">
        <v>1</v>
      </c>
      <c r="S143" s="3" t="b">
        <v>1</v>
      </c>
      <c r="T143" t="s">
        <v>64</v>
      </c>
      <c r="U143" t="b">
        <v>1</v>
      </c>
      <c r="V143" s="3" t="s">
        <v>1650</v>
      </c>
      <c r="W143" s="3">
        <v>102899</v>
      </c>
      <c r="X143" s="1">
        <v>102899</v>
      </c>
      <c r="Y143" t="s">
        <v>186</v>
      </c>
      <c r="Z143" s="3" t="s">
        <v>222</v>
      </c>
      <c r="AA143" s="3" t="s">
        <v>144</v>
      </c>
      <c r="AB143" s="3" t="s">
        <v>115</v>
      </c>
      <c r="AG143" s="3" t="s">
        <v>53</v>
      </c>
      <c r="AI143" s="2" t="s">
        <v>69</v>
      </c>
      <c r="AJ143" s="2" t="s">
        <v>70</v>
      </c>
      <c r="AK143" s="2">
        <v>1080</v>
      </c>
      <c r="AL143">
        <v>0</v>
      </c>
      <c r="AM143">
        <v>2</v>
      </c>
      <c r="AN143" t="s">
        <v>71</v>
      </c>
      <c r="AO143" t="s">
        <v>72</v>
      </c>
      <c r="AP143">
        <v>1</v>
      </c>
      <c r="AQ143">
        <v>8</v>
      </c>
      <c r="AR143">
        <v>0</v>
      </c>
      <c r="AS143" t="s">
        <v>118</v>
      </c>
      <c r="AT143" s="3" t="s">
        <v>263</v>
      </c>
      <c r="AU143" s="6">
        <v>8.1319444444444444E-2</v>
      </c>
      <c r="AW143" s="3" t="s">
        <v>1651</v>
      </c>
      <c r="AX143" s="3">
        <v>422834</v>
      </c>
    </row>
    <row r="144" spans="1:50" hidden="1" x14ac:dyDescent="0.25">
      <c r="A144" t="s">
        <v>1652</v>
      </c>
      <c r="B144" t="s">
        <v>1653</v>
      </c>
      <c r="C144" s="3" t="s">
        <v>1653</v>
      </c>
      <c r="D144" s="3" t="s">
        <v>53</v>
      </c>
      <c r="E144" s="3" t="s">
        <v>1654</v>
      </c>
      <c r="F144" s="3">
        <v>3267669837</v>
      </c>
      <c r="G144" s="3" t="s">
        <v>55</v>
      </c>
      <c r="H144" s="3" t="s">
        <v>1655</v>
      </c>
      <c r="I144" s="3" t="s">
        <v>1656</v>
      </c>
      <c r="J144" s="3" t="s">
        <v>1657</v>
      </c>
      <c r="K144" t="s">
        <v>1658</v>
      </c>
      <c r="L144" t="s">
        <v>60</v>
      </c>
      <c r="M144" t="s">
        <v>1659</v>
      </c>
      <c r="N144" s="3" t="s">
        <v>1660</v>
      </c>
      <c r="O144" s="3">
        <v>2018</v>
      </c>
      <c r="P144" s="3" t="s">
        <v>1661</v>
      </c>
      <c r="Q144" t="s">
        <v>1649</v>
      </c>
      <c r="R144" s="3" t="b">
        <v>1</v>
      </c>
      <c r="S144" s="3" t="b">
        <v>1</v>
      </c>
      <c r="T144" t="s">
        <v>64</v>
      </c>
      <c r="U144" t="b">
        <v>1</v>
      </c>
      <c r="V144" s="3" t="s">
        <v>1662</v>
      </c>
      <c r="W144" s="3">
        <v>363088</v>
      </c>
      <c r="X144" s="1">
        <v>363088</v>
      </c>
      <c r="Y144" t="s">
        <v>186</v>
      </c>
      <c r="Z144" s="3" t="s">
        <v>144</v>
      </c>
      <c r="AA144" s="3" t="s">
        <v>115</v>
      </c>
      <c r="AB144" s="3" t="s">
        <v>222</v>
      </c>
      <c r="AG144" s="3" t="s">
        <v>53</v>
      </c>
      <c r="AI144" s="2" t="s">
        <v>69</v>
      </c>
      <c r="AJ144" s="2" t="s">
        <v>70</v>
      </c>
      <c r="AK144" s="2">
        <v>1080</v>
      </c>
      <c r="AL144">
        <v>0</v>
      </c>
      <c r="AM144">
        <v>2</v>
      </c>
      <c r="AN144" t="s">
        <v>71</v>
      </c>
      <c r="AO144" t="s">
        <v>72</v>
      </c>
      <c r="AP144">
        <v>1</v>
      </c>
      <c r="AQ144">
        <v>8</v>
      </c>
      <c r="AR144">
        <v>0</v>
      </c>
      <c r="AS144" t="s">
        <v>118</v>
      </c>
      <c r="AT144" s="3" t="s">
        <v>495</v>
      </c>
      <c r="AU144" s="6">
        <v>8.200231481481482E-2</v>
      </c>
      <c r="AW144" s="3" t="s">
        <v>1651</v>
      </c>
      <c r="AX144" s="3">
        <v>422834</v>
      </c>
    </row>
    <row r="145" spans="1:50" hidden="1" x14ac:dyDescent="0.25">
      <c r="A145" t="s">
        <v>1663</v>
      </c>
      <c r="B145" t="s">
        <v>1664</v>
      </c>
      <c r="C145" s="3" t="s">
        <v>1664</v>
      </c>
      <c r="D145" s="3" t="s">
        <v>53</v>
      </c>
      <c r="E145" s="3" t="s">
        <v>1665</v>
      </c>
      <c r="F145" s="3">
        <v>3433477943</v>
      </c>
      <c r="G145" s="3" t="s">
        <v>55</v>
      </c>
      <c r="H145" s="3" t="s">
        <v>1666</v>
      </c>
      <c r="I145" s="3" t="s">
        <v>1667</v>
      </c>
      <c r="J145" s="3" t="s">
        <v>1668</v>
      </c>
      <c r="K145" t="s">
        <v>1669</v>
      </c>
      <c r="L145" t="s">
        <v>60</v>
      </c>
      <c r="M145" t="s">
        <v>1670</v>
      </c>
      <c r="N145" s="3" t="s">
        <v>1671</v>
      </c>
      <c r="O145" s="3">
        <v>2023</v>
      </c>
      <c r="P145" s="3" t="s">
        <v>1672</v>
      </c>
      <c r="Q145" t="s">
        <v>1649</v>
      </c>
      <c r="R145" s="3" t="b">
        <v>1</v>
      </c>
      <c r="S145" s="3" t="b">
        <v>1</v>
      </c>
      <c r="T145" t="s">
        <v>64</v>
      </c>
      <c r="U145" t="b">
        <v>1</v>
      </c>
      <c r="V145" s="3" t="s">
        <v>1673</v>
      </c>
      <c r="W145" s="3">
        <v>640146</v>
      </c>
      <c r="X145" s="1">
        <v>640146</v>
      </c>
      <c r="Y145" t="s">
        <v>186</v>
      </c>
      <c r="Z145" s="3" t="s">
        <v>144</v>
      </c>
      <c r="AA145" s="3" t="s">
        <v>115</v>
      </c>
      <c r="AB145" s="3" t="s">
        <v>222</v>
      </c>
      <c r="AG145" s="3" t="s">
        <v>53</v>
      </c>
      <c r="AI145" s="2" t="s">
        <v>69</v>
      </c>
      <c r="AJ145" s="2" t="s">
        <v>70</v>
      </c>
      <c r="AK145" s="2">
        <v>1080</v>
      </c>
      <c r="AL145">
        <v>0</v>
      </c>
      <c r="AM145">
        <v>2</v>
      </c>
      <c r="AN145" t="s">
        <v>71</v>
      </c>
      <c r="AO145" t="s">
        <v>72</v>
      </c>
      <c r="AP145">
        <v>1</v>
      </c>
      <c r="AQ145">
        <v>8</v>
      </c>
      <c r="AR145">
        <v>0</v>
      </c>
      <c r="AS145" t="s">
        <v>118</v>
      </c>
      <c r="AT145" s="3" t="s">
        <v>495</v>
      </c>
      <c r="AU145" s="6">
        <v>8.6504629629629626E-2</v>
      </c>
      <c r="AW145" s="3" t="s">
        <v>1651</v>
      </c>
      <c r="AX145" s="3">
        <v>422834</v>
      </c>
    </row>
    <row r="146" spans="1:50" hidden="1" x14ac:dyDescent="0.25">
      <c r="A146" t="s">
        <v>1674</v>
      </c>
      <c r="B146" t="s">
        <v>1675</v>
      </c>
      <c r="C146" s="3" t="s">
        <v>1675</v>
      </c>
      <c r="D146" s="3" t="s">
        <v>53</v>
      </c>
      <c r="E146" s="3" t="s">
        <v>1676</v>
      </c>
      <c r="F146" s="3">
        <v>2057296860</v>
      </c>
      <c r="G146" s="3" t="s">
        <v>55</v>
      </c>
      <c r="H146" s="3" t="s">
        <v>1677</v>
      </c>
      <c r="I146" s="3" t="s">
        <v>1678</v>
      </c>
      <c r="J146" s="3" t="s">
        <v>1679</v>
      </c>
      <c r="K146" t="s">
        <v>1680</v>
      </c>
      <c r="L146" t="s">
        <v>60</v>
      </c>
      <c r="M146" t="s">
        <v>1681</v>
      </c>
      <c r="O146" s="3">
        <v>2002</v>
      </c>
      <c r="P146" s="3" t="s">
        <v>1682</v>
      </c>
      <c r="Q146" t="s">
        <v>1683</v>
      </c>
      <c r="R146" s="3" t="b">
        <v>1</v>
      </c>
      <c r="S146" s="3" t="b">
        <v>1</v>
      </c>
      <c r="T146" t="s">
        <v>64</v>
      </c>
      <c r="U146" t="b">
        <v>1</v>
      </c>
      <c r="V146" s="3" t="s">
        <v>1684</v>
      </c>
      <c r="W146" s="3">
        <v>13435</v>
      </c>
      <c r="X146" s="1">
        <v>13435</v>
      </c>
      <c r="Y146" t="s">
        <v>186</v>
      </c>
      <c r="Z146" s="3" t="s">
        <v>101</v>
      </c>
      <c r="AA146" s="3" t="s">
        <v>439</v>
      </c>
      <c r="AG146" s="3" t="s">
        <v>53</v>
      </c>
      <c r="AI146" s="2" t="s">
        <v>69</v>
      </c>
      <c r="AJ146" s="2" t="s">
        <v>70</v>
      </c>
      <c r="AK146" s="2">
        <v>1080</v>
      </c>
      <c r="AL146">
        <v>0</v>
      </c>
      <c r="AM146">
        <v>2</v>
      </c>
      <c r="AN146" t="s">
        <v>71</v>
      </c>
      <c r="AO146" t="s">
        <v>72</v>
      </c>
      <c r="AP146">
        <v>1</v>
      </c>
      <c r="AQ146">
        <v>8</v>
      </c>
      <c r="AR146">
        <v>0</v>
      </c>
      <c r="AS146" t="s">
        <v>73</v>
      </c>
      <c r="AT146" s="3" t="s">
        <v>199</v>
      </c>
      <c r="AU146" s="6">
        <v>8.3495370370370373E-2</v>
      </c>
    </row>
    <row r="147" spans="1:50" hidden="1" x14ac:dyDescent="0.25">
      <c r="A147" t="s">
        <v>1685</v>
      </c>
      <c r="B147" t="s">
        <v>1686</v>
      </c>
      <c r="C147" s="3" t="s">
        <v>1686</v>
      </c>
      <c r="D147" s="3" t="s">
        <v>53</v>
      </c>
      <c r="E147" s="3" t="s">
        <v>1687</v>
      </c>
      <c r="F147" s="3">
        <v>2366299999</v>
      </c>
      <c r="G147" s="3" t="s">
        <v>55</v>
      </c>
      <c r="H147" s="3" t="s">
        <v>1688</v>
      </c>
      <c r="I147" s="3" t="s">
        <v>1689</v>
      </c>
      <c r="J147" s="3" t="s">
        <v>1690</v>
      </c>
      <c r="K147" t="s">
        <v>1691</v>
      </c>
      <c r="L147" t="s">
        <v>60</v>
      </c>
      <c r="M147" t="s">
        <v>1692</v>
      </c>
      <c r="O147" s="3">
        <v>1980</v>
      </c>
      <c r="P147" s="3" t="s">
        <v>1693</v>
      </c>
      <c r="Q147" t="s">
        <v>574</v>
      </c>
      <c r="R147" s="3" t="b">
        <v>1</v>
      </c>
      <c r="S147" s="3" t="b">
        <v>1</v>
      </c>
      <c r="T147" t="s">
        <v>64</v>
      </c>
      <c r="U147" t="b">
        <v>1</v>
      </c>
      <c r="V147" s="3" t="s">
        <v>1694</v>
      </c>
      <c r="W147" s="3">
        <v>17169</v>
      </c>
      <c r="X147" s="1">
        <v>17169</v>
      </c>
      <c r="Y147" t="s">
        <v>66</v>
      </c>
      <c r="Z147" s="3" t="s">
        <v>144</v>
      </c>
      <c r="AA147" s="3" t="s">
        <v>115</v>
      </c>
      <c r="AB147" s="3" t="s">
        <v>67</v>
      </c>
      <c r="AG147" s="3" t="s">
        <v>53</v>
      </c>
      <c r="AI147" s="2" t="s">
        <v>69</v>
      </c>
      <c r="AJ147" s="2" t="s">
        <v>70</v>
      </c>
      <c r="AK147" s="2">
        <v>1080</v>
      </c>
      <c r="AL147">
        <v>0</v>
      </c>
      <c r="AM147">
        <v>5.0999999999999996</v>
      </c>
      <c r="AN147" t="s">
        <v>71</v>
      </c>
      <c r="AO147" t="s">
        <v>72</v>
      </c>
      <c r="AP147">
        <v>1</v>
      </c>
      <c r="AQ147">
        <v>8</v>
      </c>
      <c r="AR147">
        <v>0</v>
      </c>
      <c r="AS147" t="s">
        <v>73</v>
      </c>
      <c r="AT147" s="3" t="s">
        <v>87</v>
      </c>
      <c r="AU147" s="6">
        <v>8.0358796296296303E-2</v>
      </c>
      <c r="AW147" s="3" t="s">
        <v>1695</v>
      </c>
      <c r="AX147" s="3">
        <v>168182</v>
      </c>
    </row>
    <row r="148" spans="1:50" hidden="1" x14ac:dyDescent="0.25">
      <c r="A148" t="s">
        <v>1696</v>
      </c>
      <c r="B148" t="s">
        <v>1697</v>
      </c>
      <c r="C148" s="3" t="s">
        <v>1697</v>
      </c>
      <c r="D148" s="3" t="s">
        <v>53</v>
      </c>
      <c r="E148" s="3" t="s">
        <v>1698</v>
      </c>
      <c r="F148" s="3">
        <v>2858205457</v>
      </c>
      <c r="G148" s="3" t="s">
        <v>55</v>
      </c>
      <c r="H148" s="3" t="s">
        <v>1699</v>
      </c>
      <c r="I148" s="3" t="s">
        <v>1700</v>
      </c>
      <c r="J148" s="3" t="s">
        <v>1701</v>
      </c>
      <c r="K148" t="s">
        <v>538</v>
      </c>
      <c r="L148" t="s">
        <v>60</v>
      </c>
      <c r="M148" t="s">
        <v>1702</v>
      </c>
      <c r="O148" s="3">
        <v>1995</v>
      </c>
      <c r="P148" s="3" t="s">
        <v>1703</v>
      </c>
      <c r="Q148" t="s">
        <v>1704</v>
      </c>
      <c r="R148" s="3" t="b">
        <v>1</v>
      </c>
      <c r="S148" s="3" t="b">
        <v>1</v>
      </c>
      <c r="T148" t="s">
        <v>64</v>
      </c>
      <c r="U148" t="b">
        <v>1</v>
      </c>
      <c r="V148" s="3" t="s">
        <v>1705</v>
      </c>
      <c r="W148" s="3">
        <v>568</v>
      </c>
      <c r="X148" s="1">
        <v>568</v>
      </c>
      <c r="Y148" t="s">
        <v>66</v>
      </c>
      <c r="Z148" s="3" t="s">
        <v>101</v>
      </c>
      <c r="AA148" s="3" t="s">
        <v>102</v>
      </c>
      <c r="AG148" s="3" t="s">
        <v>53</v>
      </c>
      <c r="AI148" s="2" t="s">
        <v>69</v>
      </c>
      <c r="AJ148" s="2" t="s">
        <v>70</v>
      </c>
      <c r="AK148" s="2">
        <v>1080</v>
      </c>
      <c r="AL148">
        <v>0</v>
      </c>
      <c r="AM148">
        <v>5.0999999999999996</v>
      </c>
      <c r="AN148" t="s">
        <v>71</v>
      </c>
      <c r="AO148" t="s">
        <v>72</v>
      </c>
      <c r="AP148">
        <v>1</v>
      </c>
      <c r="AQ148">
        <v>8</v>
      </c>
      <c r="AR148">
        <v>0</v>
      </c>
      <c r="AS148" t="s">
        <v>73</v>
      </c>
      <c r="AT148" s="3" t="s">
        <v>199</v>
      </c>
      <c r="AU148" s="6">
        <v>9.7118055555555555E-2</v>
      </c>
    </row>
    <row r="149" spans="1:50" hidden="1" x14ac:dyDescent="0.25">
      <c r="A149" t="s">
        <v>1706</v>
      </c>
      <c r="B149" t="s">
        <v>1707</v>
      </c>
      <c r="C149" s="3" t="s">
        <v>1707</v>
      </c>
      <c r="D149" s="3" t="s">
        <v>53</v>
      </c>
      <c r="E149" s="3" t="s">
        <v>1708</v>
      </c>
      <c r="F149" s="3">
        <v>2272123806</v>
      </c>
      <c r="G149" s="3" t="s">
        <v>55</v>
      </c>
      <c r="H149" s="3" t="s">
        <v>1709</v>
      </c>
      <c r="I149" s="3" t="s">
        <v>1710</v>
      </c>
      <c r="L149" t="s">
        <v>60</v>
      </c>
      <c r="M149" t="s">
        <v>1711</v>
      </c>
      <c r="O149" s="3">
        <v>1998</v>
      </c>
      <c r="P149" s="3" t="s">
        <v>1712</v>
      </c>
      <c r="Q149" t="s">
        <v>1713</v>
      </c>
      <c r="R149" s="3" t="b">
        <v>1</v>
      </c>
      <c r="S149" s="3" t="b">
        <v>1</v>
      </c>
      <c r="T149" t="s">
        <v>64</v>
      </c>
      <c r="U149" t="b">
        <v>1</v>
      </c>
      <c r="V149" s="3" t="s">
        <v>1714</v>
      </c>
      <c r="W149" s="3">
        <v>9445</v>
      </c>
      <c r="X149" s="1">
        <v>9445</v>
      </c>
      <c r="Y149" t="s">
        <v>100</v>
      </c>
      <c r="Z149" s="3" t="s">
        <v>101</v>
      </c>
      <c r="AA149" s="3" t="s">
        <v>116</v>
      </c>
      <c r="AG149" s="3" t="s">
        <v>53</v>
      </c>
      <c r="AI149" s="2" t="s">
        <v>69</v>
      </c>
      <c r="AJ149" s="2" t="s">
        <v>70</v>
      </c>
      <c r="AK149" s="2">
        <v>1080</v>
      </c>
      <c r="AL149">
        <v>0</v>
      </c>
      <c r="AM149">
        <v>5.0999999999999996</v>
      </c>
      <c r="AN149" t="s">
        <v>71</v>
      </c>
      <c r="AO149" t="s">
        <v>72</v>
      </c>
      <c r="AP149">
        <v>1</v>
      </c>
      <c r="AQ149">
        <v>8</v>
      </c>
      <c r="AR149">
        <v>0</v>
      </c>
      <c r="AS149" t="s">
        <v>73</v>
      </c>
      <c r="AT149" s="3" t="s">
        <v>103</v>
      </c>
      <c r="AU149" s="6">
        <v>7.7199074074074073E-2</v>
      </c>
    </row>
    <row r="150" spans="1:50" hidden="1" x14ac:dyDescent="0.25">
      <c r="A150" t="s">
        <v>1715</v>
      </c>
      <c r="B150" t="s">
        <v>1716</v>
      </c>
      <c r="C150" s="3" t="s">
        <v>1716</v>
      </c>
      <c r="D150" s="3" t="s">
        <v>53</v>
      </c>
      <c r="E150" s="3" t="s">
        <v>1717</v>
      </c>
      <c r="F150" s="3">
        <v>1971265982</v>
      </c>
      <c r="G150" s="3" t="s">
        <v>55</v>
      </c>
      <c r="H150" s="3" t="s">
        <v>1718</v>
      </c>
      <c r="I150" s="3" t="s">
        <v>1719</v>
      </c>
      <c r="J150" s="3" t="s">
        <v>1720</v>
      </c>
      <c r="K150" t="s">
        <v>1721</v>
      </c>
      <c r="L150" t="s">
        <v>60</v>
      </c>
      <c r="M150" t="s">
        <v>1722</v>
      </c>
      <c r="N150" s="3" t="s">
        <v>1723</v>
      </c>
      <c r="O150" s="3">
        <v>2018</v>
      </c>
      <c r="P150" s="3" t="s">
        <v>1724</v>
      </c>
      <c r="Q150" t="s">
        <v>574</v>
      </c>
      <c r="R150" s="3" t="b">
        <v>1</v>
      </c>
      <c r="S150" s="3" t="b">
        <v>1</v>
      </c>
      <c r="T150" t="s">
        <v>64</v>
      </c>
      <c r="U150" t="b">
        <v>1</v>
      </c>
      <c r="V150" s="3" t="s">
        <v>1725</v>
      </c>
      <c r="W150" s="3">
        <v>297802</v>
      </c>
      <c r="X150" s="1">
        <v>297802</v>
      </c>
      <c r="Y150" t="s">
        <v>186</v>
      </c>
      <c r="Z150" s="3" t="s">
        <v>144</v>
      </c>
      <c r="AA150" s="3" t="s">
        <v>115</v>
      </c>
      <c r="AB150" s="3" t="s">
        <v>405</v>
      </c>
      <c r="AG150" s="3" t="s">
        <v>53</v>
      </c>
      <c r="AI150" s="2" t="s">
        <v>117</v>
      </c>
      <c r="AJ150" s="2" t="s">
        <v>70</v>
      </c>
      <c r="AK150" s="2">
        <v>720</v>
      </c>
      <c r="AL150">
        <v>0</v>
      </c>
      <c r="AM150">
        <v>2</v>
      </c>
      <c r="AN150" t="s">
        <v>71</v>
      </c>
      <c r="AO150" t="s">
        <v>72</v>
      </c>
      <c r="AP150">
        <v>1</v>
      </c>
      <c r="AQ150">
        <v>8</v>
      </c>
      <c r="AR150">
        <v>0</v>
      </c>
      <c r="AS150" t="s">
        <v>73</v>
      </c>
      <c r="AT150" s="3" t="s">
        <v>461</v>
      </c>
      <c r="AU150" s="6">
        <v>9.9548611111111115E-2</v>
      </c>
      <c r="AV150" s="3" t="s">
        <v>72</v>
      </c>
      <c r="AW150" s="3" t="s">
        <v>1726</v>
      </c>
      <c r="AX150" s="3">
        <v>573693</v>
      </c>
    </row>
    <row r="151" spans="1:50" hidden="1" x14ac:dyDescent="0.25">
      <c r="A151" t="s">
        <v>1727</v>
      </c>
      <c r="B151" t="s">
        <v>1728</v>
      </c>
      <c r="C151" s="3" t="s">
        <v>1728</v>
      </c>
      <c r="D151" s="3" t="s">
        <v>53</v>
      </c>
      <c r="E151" s="3" t="s">
        <v>1729</v>
      </c>
      <c r="F151" s="3">
        <v>2126152146</v>
      </c>
      <c r="G151" s="3" t="s">
        <v>55</v>
      </c>
      <c r="H151" s="3" t="s">
        <v>1730</v>
      </c>
      <c r="I151" s="3" t="s">
        <v>1731</v>
      </c>
      <c r="J151" s="3" t="s">
        <v>1732</v>
      </c>
      <c r="K151" t="s">
        <v>1733</v>
      </c>
      <c r="L151" t="s">
        <v>60</v>
      </c>
      <c r="M151" t="s">
        <v>1734</v>
      </c>
      <c r="N151" s="3" t="s">
        <v>1735</v>
      </c>
      <c r="O151" s="3">
        <v>2012</v>
      </c>
      <c r="P151" s="3" t="s">
        <v>1736</v>
      </c>
      <c r="Q151" t="s">
        <v>1737</v>
      </c>
      <c r="R151" s="3" t="b">
        <v>1</v>
      </c>
      <c r="S151" s="3" t="b">
        <v>1</v>
      </c>
      <c r="T151" t="s">
        <v>64</v>
      </c>
      <c r="U151" t="b">
        <v>1</v>
      </c>
      <c r="V151" s="3" t="s">
        <v>1738</v>
      </c>
      <c r="W151" s="3">
        <v>68734</v>
      </c>
      <c r="X151" s="1">
        <v>68734</v>
      </c>
      <c r="Y151" t="s">
        <v>100</v>
      </c>
      <c r="Z151" s="3" t="s">
        <v>101</v>
      </c>
      <c r="AA151" s="3" t="s">
        <v>116</v>
      </c>
      <c r="AG151" s="3" t="s">
        <v>53</v>
      </c>
      <c r="AI151" s="2" t="s">
        <v>69</v>
      </c>
      <c r="AJ151" s="2" t="s">
        <v>70</v>
      </c>
      <c r="AK151" s="2">
        <v>1080</v>
      </c>
      <c r="AL151">
        <v>448000</v>
      </c>
      <c r="AM151">
        <v>5.0999999999999996</v>
      </c>
      <c r="AN151" t="s">
        <v>172</v>
      </c>
      <c r="AO151" t="s">
        <v>72</v>
      </c>
      <c r="AP151">
        <v>1</v>
      </c>
      <c r="AQ151">
        <v>8</v>
      </c>
      <c r="AR151">
        <v>0</v>
      </c>
      <c r="AS151" t="s">
        <v>73</v>
      </c>
      <c r="AT151" s="3" t="s">
        <v>103</v>
      </c>
      <c r="AU151" s="6">
        <v>8.3587962962962961E-2</v>
      </c>
      <c r="AV151" s="3" t="s">
        <v>275</v>
      </c>
    </row>
    <row r="152" spans="1:50" hidden="1" x14ac:dyDescent="0.25">
      <c r="A152" t="s">
        <v>1739</v>
      </c>
      <c r="B152" t="s">
        <v>1740</v>
      </c>
      <c r="C152" s="3" t="s">
        <v>1740</v>
      </c>
      <c r="D152" s="3" t="s">
        <v>53</v>
      </c>
      <c r="E152" s="3" t="s">
        <v>1741</v>
      </c>
      <c r="F152" s="3">
        <v>2327569473</v>
      </c>
      <c r="G152" s="3" t="s">
        <v>55</v>
      </c>
      <c r="H152" s="3" t="s">
        <v>1742</v>
      </c>
      <c r="I152" s="3" t="s">
        <v>1743</v>
      </c>
      <c r="J152" s="3" t="s">
        <v>1744</v>
      </c>
      <c r="K152" t="s">
        <v>468</v>
      </c>
      <c r="L152" t="s">
        <v>60</v>
      </c>
      <c r="M152" t="s">
        <v>1745</v>
      </c>
      <c r="O152" s="3">
        <v>1999</v>
      </c>
      <c r="P152" s="3" t="s">
        <v>1746</v>
      </c>
      <c r="Q152" t="s">
        <v>1747</v>
      </c>
      <c r="R152" s="3" t="b">
        <v>1</v>
      </c>
      <c r="S152" s="3" t="b">
        <v>1</v>
      </c>
      <c r="T152" t="s">
        <v>64</v>
      </c>
      <c r="U152" t="b">
        <v>1</v>
      </c>
      <c r="V152" s="3" t="s">
        <v>1748</v>
      </c>
      <c r="W152" s="3">
        <v>1073</v>
      </c>
      <c r="X152" s="1">
        <v>1073</v>
      </c>
      <c r="Y152" t="s">
        <v>100</v>
      </c>
      <c r="Z152" s="3" t="s">
        <v>171</v>
      </c>
      <c r="AA152" s="3" t="s">
        <v>101</v>
      </c>
      <c r="AB152" s="3" t="s">
        <v>116</v>
      </c>
      <c r="AG152" s="3" t="s">
        <v>53</v>
      </c>
      <c r="AI152" s="2" t="s">
        <v>69</v>
      </c>
      <c r="AJ152" s="2" t="s">
        <v>70</v>
      </c>
      <c r="AK152" s="2">
        <v>1080</v>
      </c>
      <c r="AL152">
        <v>0</v>
      </c>
      <c r="AM152">
        <v>5.0999999999999996</v>
      </c>
      <c r="AN152" t="s">
        <v>71</v>
      </c>
      <c r="AO152" t="s">
        <v>72</v>
      </c>
      <c r="AP152">
        <v>1</v>
      </c>
      <c r="AQ152">
        <v>8</v>
      </c>
      <c r="AR152">
        <v>0</v>
      </c>
      <c r="AS152" t="s">
        <v>73</v>
      </c>
      <c r="AT152" s="3" t="s">
        <v>103</v>
      </c>
      <c r="AU152" s="6">
        <v>8.1759259259259254E-2</v>
      </c>
    </row>
    <row r="153" spans="1:50" hidden="1" x14ac:dyDescent="0.25">
      <c r="A153" t="s">
        <v>1749</v>
      </c>
      <c r="B153" t="s">
        <v>1750</v>
      </c>
      <c r="C153" s="3" t="s">
        <v>1750</v>
      </c>
      <c r="D153" s="3" t="s">
        <v>53</v>
      </c>
      <c r="E153" s="3" t="s">
        <v>1751</v>
      </c>
      <c r="F153" s="3">
        <v>2447254490</v>
      </c>
      <c r="G153" s="3" t="s">
        <v>55</v>
      </c>
      <c r="H153" s="3" t="s">
        <v>1752</v>
      </c>
      <c r="I153" s="3" t="s">
        <v>1332</v>
      </c>
      <c r="J153" s="3" t="s">
        <v>1753</v>
      </c>
      <c r="K153" t="s">
        <v>1754</v>
      </c>
      <c r="L153" t="s">
        <v>60</v>
      </c>
      <c r="M153" t="s">
        <v>1755</v>
      </c>
      <c r="O153" s="3">
        <v>1998</v>
      </c>
      <c r="P153" s="3" t="s">
        <v>1756</v>
      </c>
      <c r="Q153" t="s">
        <v>332</v>
      </c>
      <c r="R153" s="3" t="b">
        <v>1</v>
      </c>
      <c r="S153" s="3" t="b">
        <v>1</v>
      </c>
      <c r="T153" t="s">
        <v>64</v>
      </c>
      <c r="U153" t="b">
        <v>1</v>
      </c>
      <c r="V153" s="3" t="s">
        <v>1757</v>
      </c>
      <c r="W153" s="3">
        <v>95</v>
      </c>
      <c r="X153" s="1">
        <v>95</v>
      </c>
      <c r="Y153" t="s">
        <v>186</v>
      </c>
      <c r="Z153" s="3" t="s">
        <v>144</v>
      </c>
      <c r="AA153" s="3" t="s">
        <v>116</v>
      </c>
      <c r="AB153" s="3" t="s">
        <v>222</v>
      </c>
      <c r="AG153" s="3" t="s">
        <v>53</v>
      </c>
      <c r="AI153" s="2" t="s">
        <v>69</v>
      </c>
      <c r="AJ153" s="2" t="s">
        <v>70</v>
      </c>
      <c r="AK153" s="2">
        <v>1080</v>
      </c>
      <c r="AL153">
        <v>0</v>
      </c>
      <c r="AM153">
        <v>2</v>
      </c>
      <c r="AN153" t="s">
        <v>71</v>
      </c>
      <c r="AO153" t="s">
        <v>72</v>
      </c>
      <c r="AP153">
        <v>1</v>
      </c>
      <c r="AQ153">
        <v>10</v>
      </c>
      <c r="AR153">
        <v>0</v>
      </c>
      <c r="AS153" t="s">
        <v>73</v>
      </c>
      <c r="AT153" s="3" t="s">
        <v>103</v>
      </c>
      <c r="AU153" s="6">
        <v>0.10474537037037036</v>
      </c>
    </row>
    <row r="154" spans="1:50" hidden="1" x14ac:dyDescent="0.25">
      <c r="A154" t="s">
        <v>1758</v>
      </c>
      <c r="B154" t="s">
        <v>1759</v>
      </c>
      <c r="C154" s="3" t="s">
        <v>1759</v>
      </c>
      <c r="D154" s="3" t="s">
        <v>53</v>
      </c>
      <c r="E154" s="3" t="s">
        <v>1760</v>
      </c>
      <c r="F154" s="3">
        <v>2259425259</v>
      </c>
      <c r="G154" s="3" t="s">
        <v>55</v>
      </c>
      <c r="H154" s="3" t="s">
        <v>1761</v>
      </c>
      <c r="I154" s="3" t="s">
        <v>1762</v>
      </c>
      <c r="J154" s="3" t="s">
        <v>1763</v>
      </c>
      <c r="K154" t="s">
        <v>1764</v>
      </c>
      <c r="L154" t="s">
        <v>60</v>
      </c>
      <c r="M154" t="s">
        <v>1765</v>
      </c>
      <c r="O154" s="3">
        <v>2016</v>
      </c>
      <c r="P154" s="3" t="s">
        <v>1766</v>
      </c>
      <c r="Q154" t="s">
        <v>1767</v>
      </c>
      <c r="R154" s="3" t="b">
        <v>1</v>
      </c>
      <c r="S154" s="3" t="b">
        <v>1</v>
      </c>
      <c r="T154" t="s">
        <v>64</v>
      </c>
      <c r="U154" t="b">
        <v>1</v>
      </c>
      <c r="V154" s="3" t="s">
        <v>1768</v>
      </c>
      <c r="W154" s="3">
        <v>336445</v>
      </c>
      <c r="X154" s="1">
        <v>336445</v>
      </c>
      <c r="Y154" t="s">
        <v>100</v>
      </c>
      <c r="Z154" s="3" t="s">
        <v>67</v>
      </c>
      <c r="AG154" s="3" t="s">
        <v>53</v>
      </c>
      <c r="AI154" s="2" t="s">
        <v>69</v>
      </c>
      <c r="AJ154" s="2" t="s">
        <v>70</v>
      </c>
      <c r="AK154" s="2">
        <v>1080</v>
      </c>
      <c r="AL154">
        <v>0</v>
      </c>
      <c r="AM154">
        <v>2</v>
      </c>
      <c r="AN154" t="s">
        <v>71</v>
      </c>
      <c r="AO154" t="s">
        <v>72</v>
      </c>
      <c r="AP154">
        <v>1</v>
      </c>
      <c r="AQ154">
        <v>8</v>
      </c>
      <c r="AR154">
        <v>0</v>
      </c>
      <c r="AS154" t="s">
        <v>118</v>
      </c>
      <c r="AT154" s="3" t="s">
        <v>299</v>
      </c>
      <c r="AU154" s="6">
        <v>6.4328703703703707E-2</v>
      </c>
    </row>
    <row r="155" spans="1:50" hidden="1" x14ac:dyDescent="0.25">
      <c r="A155" t="s">
        <v>1769</v>
      </c>
      <c r="B155" t="s">
        <v>1770</v>
      </c>
      <c r="C155" s="3" t="s">
        <v>1770</v>
      </c>
      <c r="D155" s="3" t="s">
        <v>53</v>
      </c>
      <c r="E155" s="3" t="s">
        <v>1771</v>
      </c>
      <c r="F155" s="3">
        <v>1894362353</v>
      </c>
      <c r="G155" s="3" t="s">
        <v>55</v>
      </c>
      <c r="H155" s="3" t="s">
        <v>1772</v>
      </c>
      <c r="I155" s="3" t="s">
        <v>1773</v>
      </c>
      <c r="J155" s="3" t="s">
        <v>1774</v>
      </c>
      <c r="K155" t="s">
        <v>977</v>
      </c>
      <c r="L155" t="s">
        <v>60</v>
      </c>
      <c r="M155" t="s">
        <v>1775</v>
      </c>
      <c r="N155" s="3" t="s">
        <v>1776</v>
      </c>
      <c r="O155" s="3">
        <v>2016</v>
      </c>
      <c r="P155" s="3" t="s">
        <v>1777</v>
      </c>
      <c r="Q155" t="s">
        <v>1778</v>
      </c>
      <c r="R155" s="3" t="b">
        <v>1</v>
      </c>
      <c r="S155" s="3" t="b">
        <v>1</v>
      </c>
      <c r="T155" t="s">
        <v>64</v>
      </c>
      <c r="U155" t="b">
        <v>1</v>
      </c>
      <c r="V155" s="3" t="s">
        <v>1779</v>
      </c>
      <c r="W155" s="3">
        <v>329865</v>
      </c>
      <c r="X155" s="1">
        <v>329865</v>
      </c>
      <c r="Y155" t="s">
        <v>186</v>
      </c>
      <c r="Z155" s="3" t="s">
        <v>101</v>
      </c>
      <c r="AA155" s="3" t="s">
        <v>222</v>
      </c>
      <c r="AB155" s="3" t="s">
        <v>473</v>
      </c>
      <c r="AG155" s="3" t="s">
        <v>53</v>
      </c>
      <c r="AI155" s="2" t="s">
        <v>69</v>
      </c>
      <c r="AJ155" s="2" t="s">
        <v>70</v>
      </c>
      <c r="AK155" s="2">
        <v>1080</v>
      </c>
      <c r="AL155">
        <v>0</v>
      </c>
      <c r="AM155">
        <v>2</v>
      </c>
      <c r="AN155" t="s">
        <v>71</v>
      </c>
      <c r="AO155" t="s">
        <v>72</v>
      </c>
      <c r="AP155">
        <v>1</v>
      </c>
      <c r="AQ155">
        <v>8</v>
      </c>
      <c r="AR155">
        <v>0</v>
      </c>
      <c r="AS155" t="s">
        <v>73</v>
      </c>
      <c r="AT155" s="3" t="s">
        <v>103</v>
      </c>
      <c r="AU155" s="6">
        <v>8.082175925925926E-2</v>
      </c>
    </row>
    <row r="156" spans="1:50" hidden="1" x14ac:dyDescent="0.25">
      <c r="A156" t="s">
        <v>1780</v>
      </c>
      <c r="B156" t="s">
        <v>1781</v>
      </c>
      <c r="C156" s="3" t="s">
        <v>1781</v>
      </c>
      <c r="D156" s="3" t="s">
        <v>53</v>
      </c>
      <c r="E156" s="3" t="s">
        <v>1782</v>
      </c>
      <c r="F156" s="3">
        <v>2429512816</v>
      </c>
      <c r="G156" s="3" t="s">
        <v>55</v>
      </c>
      <c r="H156" s="3" t="s">
        <v>1783</v>
      </c>
      <c r="I156" s="3" t="s">
        <v>1784</v>
      </c>
      <c r="L156" t="s">
        <v>60</v>
      </c>
      <c r="M156" t="s">
        <v>1785</v>
      </c>
      <c r="O156" s="3">
        <v>1981</v>
      </c>
      <c r="P156" s="3" t="s">
        <v>1786</v>
      </c>
      <c r="Q156" t="s">
        <v>1787</v>
      </c>
      <c r="R156" s="3" t="b">
        <v>1</v>
      </c>
      <c r="S156" s="3" t="b">
        <v>1</v>
      </c>
      <c r="T156" t="s">
        <v>64</v>
      </c>
      <c r="U156" t="b">
        <v>1</v>
      </c>
      <c r="V156" s="3" t="s">
        <v>1788</v>
      </c>
      <c r="W156" s="3">
        <v>13665</v>
      </c>
      <c r="X156" s="1">
        <v>13665</v>
      </c>
      <c r="Y156" t="s">
        <v>66</v>
      </c>
      <c r="Z156" s="3" t="s">
        <v>67</v>
      </c>
      <c r="AA156" s="3" t="s">
        <v>101</v>
      </c>
      <c r="AB156" s="3" t="s">
        <v>439</v>
      </c>
      <c r="AG156" s="3" t="s">
        <v>53</v>
      </c>
      <c r="AI156" s="2" t="s">
        <v>69</v>
      </c>
      <c r="AJ156" s="2" t="s">
        <v>70</v>
      </c>
      <c r="AK156" s="2">
        <v>1080</v>
      </c>
      <c r="AL156">
        <v>0</v>
      </c>
      <c r="AM156">
        <v>2</v>
      </c>
      <c r="AN156" t="s">
        <v>71</v>
      </c>
      <c r="AO156" t="s">
        <v>72</v>
      </c>
      <c r="AP156">
        <v>1</v>
      </c>
      <c r="AQ156">
        <v>8</v>
      </c>
      <c r="AR156">
        <v>0</v>
      </c>
      <c r="AS156" t="s">
        <v>118</v>
      </c>
      <c r="AT156" s="3" t="s">
        <v>87</v>
      </c>
      <c r="AU156" s="6">
        <v>6.745370370370371E-2</v>
      </c>
      <c r="AW156" s="3" t="s">
        <v>1789</v>
      </c>
      <c r="AX156" s="3">
        <v>170754</v>
      </c>
    </row>
    <row r="157" spans="1:50" hidden="1" x14ac:dyDescent="0.25">
      <c r="A157" t="s">
        <v>1790</v>
      </c>
      <c r="B157" t="s">
        <v>1781</v>
      </c>
      <c r="C157" s="3" t="s">
        <v>1781</v>
      </c>
      <c r="D157" s="3" t="s">
        <v>53</v>
      </c>
      <c r="E157" s="3" t="s">
        <v>1782</v>
      </c>
      <c r="F157" s="3">
        <v>2249326368</v>
      </c>
      <c r="G157" s="3" t="s">
        <v>55</v>
      </c>
      <c r="H157" s="3" t="s">
        <v>1791</v>
      </c>
      <c r="I157" s="3" t="s">
        <v>1792</v>
      </c>
      <c r="L157" t="s">
        <v>60</v>
      </c>
      <c r="M157" t="s">
        <v>1793</v>
      </c>
      <c r="N157" s="3" t="s">
        <v>1794</v>
      </c>
      <c r="O157" s="3">
        <v>2011</v>
      </c>
      <c r="P157" s="3" t="s">
        <v>1795</v>
      </c>
      <c r="Q157" t="s">
        <v>574</v>
      </c>
      <c r="R157" s="3" t="b">
        <v>1</v>
      </c>
      <c r="S157" s="3" t="b">
        <v>1</v>
      </c>
      <c r="T157" t="s">
        <v>64</v>
      </c>
      <c r="U157" t="b">
        <v>1</v>
      </c>
      <c r="V157" s="3" t="s">
        <v>1796</v>
      </c>
      <c r="W157" s="3">
        <v>49012</v>
      </c>
      <c r="X157" s="1">
        <v>49012</v>
      </c>
      <c r="Y157" t="s">
        <v>186</v>
      </c>
      <c r="Z157" s="3" t="s">
        <v>67</v>
      </c>
      <c r="AA157" s="3" t="s">
        <v>439</v>
      </c>
      <c r="AG157" s="3" t="s">
        <v>53</v>
      </c>
      <c r="AI157" s="2" t="s">
        <v>69</v>
      </c>
      <c r="AJ157" s="2" t="s">
        <v>70</v>
      </c>
      <c r="AK157" s="2">
        <v>1080</v>
      </c>
      <c r="AL157">
        <v>0</v>
      </c>
      <c r="AM157">
        <v>5.0999999999999996</v>
      </c>
      <c r="AN157" t="s">
        <v>71</v>
      </c>
      <c r="AO157" t="s">
        <v>72</v>
      </c>
      <c r="AP157">
        <v>1</v>
      </c>
      <c r="AQ157">
        <v>8</v>
      </c>
      <c r="AR157">
        <v>0</v>
      </c>
      <c r="AS157" t="s">
        <v>73</v>
      </c>
      <c r="AT157" s="3" t="s">
        <v>87</v>
      </c>
      <c r="AU157" s="6">
        <v>7.6377314814814815E-2</v>
      </c>
    </row>
    <row r="158" spans="1:50" hidden="1" x14ac:dyDescent="0.25">
      <c r="A158" t="s">
        <v>1797</v>
      </c>
      <c r="B158" t="s">
        <v>1798</v>
      </c>
      <c r="C158" s="3" t="s">
        <v>1798</v>
      </c>
      <c r="D158" s="3" t="s">
        <v>53</v>
      </c>
      <c r="E158" s="3" t="s">
        <v>1799</v>
      </c>
      <c r="F158" s="3">
        <v>2940885551</v>
      </c>
      <c r="G158" s="3" t="s">
        <v>55</v>
      </c>
      <c r="H158" s="3" t="s">
        <v>1800</v>
      </c>
      <c r="I158" s="3" t="s">
        <v>1801</v>
      </c>
      <c r="J158" s="3" t="s">
        <v>1802</v>
      </c>
      <c r="K158" t="s">
        <v>776</v>
      </c>
      <c r="L158" t="s">
        <v>60</v>
      </c>
      <c r="M158" t="s">
        <v>1803</v>
      </c>
      <c r="O158" s="3">
        <v>2020</v>
      </c>
      <c r="P158" s="3" t="s">
        <v>1804</v>
      </c>
      <c r="Q158" t="s">
        <v>1805</v>
      </c>
      <c r="R158" s="3" t="b">
        <v>1</v>
      </c>
      <c r="S158" s="3" t="b">
        <v>1</v>
      </c>
      <c r="T158" t="s">
        <v>64</v>
      </c>
      <c r="U158" t="b">
        <v>1</v>
      </c>
      <c r="V158" s="3" t="s">
        <v>1806</v>
      </c>
      <c r="W158" s="3">
        <v>635237</v>
      </c>
      <c r="X158" s="1">
        <v>635237</v>
      </c>
      <c r="Y158" t="s">
        <v>100</v>
      </c>
      <c r="Z158" s="3" t="s">
        <v>115</v>
      </c>
      <c r="AA158" s="3" t="s">
        <v>102</v>
      </c>
      <c r="AB158" s="3" t="s">
        <v>144</v>
      </c>
      <c r="AG158" s="3" t="s">
        <v>53</v>
      </c>
      <c r="AI158" s="2" t="s">
        <v>69</v>
      </c>
      <c r="AJ158" s="2" t="s">
        <v>70</v>
      </c>
      <c r="AK158" s="2">
        <v>1080</v>
      </c>
      <c r="AL158">
        <v>448000</v>
      </c>
      <c r="AM158">
        <v>5.0999999999999996</v>
      </c>
      <c r="AN158" t="s">
        <v>172</v>
      </c>
      <c r="AO158" t="s">
        <v>72</v>
      </c>
      <c r="AP158">
        <v>1</v>
      </c>
      <c r="AQ158">
        <v>8</v>
      </c>
      <c r="AR158">
        <v>0</v>
      </c>
      <c r="AS158" t="s">
        <v>73</v>
      </c>
      <c r="AT158" s="3" t="s">
        <v>199</v>
      </c>
      <c r="AU158" s="6">
        <v>6.3090277777777773E-2</v>
      </c>
    </row>
    <row r="159" spans="1:50" hidden="1" x14ac:dyDescent="0.25">
      <c r="A159" t="s">
        <v>1807</v>
      </c>
      <c r="B159" t="s">
        <v>1808</v>
      </c>
      <c r="C159" s="3" t="s">
        <v>1808</v>
      </c>
      <c r="D159" s="3" t="s">
        <v>53</v>
      </c>
      <c r="E159" s="3" t="s">
        <v>1809</v>
      </c>
      <c r="F159" s="3">
        <v>2781462444</v>
      </c>
      <c r="G159" s="3" t="s">
        <v>55</v>
      </c>
      <c r="H159" s="3" t="s">
        <v>1810</v>
      </c>
      <c r="I159" s="3" t="s">
        <v>1811</v>
      </c>
      <c r="L159" t="s">
        <v>60</v>
      </c>
      <c r="M159" t="s">
        <v>1812</v>
      </c>
      <c r="O159" s="3">
        <v>1988</v>
      </c>
      <c r="P159" s="3" t="s">
        <v>1813</v>
      </c>
      <c r="Q159" t="s">
        <v>574</v>
      </c>
      <c r="R159" s="3" t="b">
        <v>1</v>
      </c>
      <c r="S159" s="3" t="b">
        <v>1</v>
      </c>
      <c r="T159" t="s">
        <v>64</v>
      </c>
      <c r="U159" t="b">
        <v>1</v>
      </c>
      <c r="V159" s="3" t="s">
        <v>1814</v>
      </c>
      <c r="W159" s="3">
        <v>26044</v>
      </c>
      <c r="X159" s="1">
        <v>26044</v>
      </c>
      <c r="Y159" t="s">
        <v>66</v>
      </c>
      <c r="Z159" s="3" t="s">
        <v>67</v>
      </c>
      <c r="AA159" s="3" t="s">
        <v>439</v>
      </c>
      <c r="AG159" s="3" t="s">
        <v>53</v>
      </c>
      <c r="AI159" s="2" t="s">
        <v>69</v>
      </c>
      <c r="AJ159" s="2" t="s">
        <v>70</v>
      </c>
      <c r="AK159" s="2">
        <v>1080</v>
      </c>
      <c r="AL159">
        <v>0</v>
      </c>
      <c r="AM159">
        <v>2</v>
      </c>
      <c r="AN159" t="s">
        <v>71</v>
      </c>
      <c r="AO159" t="s">
        <v>72</v>
      </c>
      <c r="AP159">
        <v>1</v>
      </c>
      <c r="AQ159">
        <v>8</v>
      </c>
      <c r="AR159">
        <v>0</v>
      </c>
      <c r="AS159" t="s">
        <v>118</v>
      </c>
      <c r="AT159" s="3" t="s">
        <v>87</v>
      </c>
      <c r="AU159" s="6">
        <v>7.8368055555555552E-2</v>
      </c>
      <c r="AW159" s="3" t="s">
        <v>1789</v>
      </c>
      <c r="AX159" s="3">
        <v>170754</v>
      </c>
    </row>
    <row r="160" spans="1:50" hidden="1" x14ac:dyDescent="0.25">
      <c r="A160" t="s">
        <v>1815</v>
      </c>
      <c r="B160" t="s">
        <v>1816</v>
      </c>
      <c r="C160" s="3" t="s">
        <v>1816</v>
      </c>
      <c r="D160" s="3" t="s">
        <v>53</v>
      </c>
      <c r="E160" s="3" t="s">
        <v>1817</v>
      </c>
      <c r="F160" s="3">
        <v>2846217301</v>
      </c>
      <c r="G160" s="3" t="s">
        <v>55</v>
      </c>
      <c r="H160" s="3" t="s">
        <v>1818</v>
      </c>
      <c r="I160" s="3" t="s">
        <v>1719</v>
      </c>
      <c r="J160" s="3" t="s">
        <v>1819</v>
      </c>
      <c r="K160" t="s">
        <v>1820</v>
      </c>
      <c r="L160" t="s">
        <v>60</v>
      </c>
      <c r="M160" t="s">
        <v>1821</v>
      </c>
      <c r="O160" s="3">
        <v>2018</v>
      </c>
      <c r="P160" s="3" t="s">
        <v>1822</v>
      </c>
      <c r="Q160" t="s">
        <v>1823</v>
      </c>
      <c r="R160" s="3" t="b">
        <v>1</v>
      </c>
      <c r="S160" s="3" t="b">
        <v>1</v>
      </c>
      <c r="T160" t="s">
        <v>64</v>
      </c>
      <c r="U160" t="b">
        <v>1</v>
      </c>
      <c r="V160" s="3" t="s">
        <v>1824</v>
      </c>
      <c r="W160" s="3">
        <v>529982</v>
      </c>
      <c r="X160" s="1">
        <v>529982</v>
      </c>
      <c r="Y160" t="s">
        <v>100</v>
      </c>
      <c r="Z160" s="3" t="s">
        <v>116</v>
      </c>
      <c r="AA160" s="3" t="s">
        <v>144</v>
      </c>
      <c r="AB160" s="3" t="s">
        <v>101</v>
      </c>
      <c r="AG160" s="3" t="s">
        <v>53</v>
      </c>
      <c r="AI160" s="2" t="s">
        <v>69</v>
      </c>
      <c r="AJ160" s="2" t="s">
        <v>70</v>
      </c>
      <c r="AK160" s="2">
        <v>1080</v>
      </c>
      <c r="AL160">
        <v>0</v>
      </c>
      <c r="AM160">
        <v>2</v>
      </c>
      <c r="AN160" t="s">
        <v>71</v>
      </c>
      <c r="AO160" t="s">
        <v>72</v>
      </c>
      <c r="AP160">
        <v>1</v>
      </c>
      <c r="AQ160">
        <v>8</v>
      </c>
      <c r="AR160">
        <v>0</v>
      </c>
      <c r="AS160" t="s">
        <v>118</v>
      </c>
      <c r="AT160" s="3" t="s">
        <v>1825</v>
      </c>
      <c r="AU160" s="6">
        <v>7.2337962962962965E-2</v>
      </c>
    </row>
    <row r="161" spans="1:51" hidden="1" x14ac:dyDescent="0.25">
      <c r="A161" t="s">
        <v>1826</v>
      </c>
      <c r="B161" t="s">
        <v>1827</v>
      </c>
      <c r="C161" s="3" t="s">
        <v>1827</v>
      </c>
      <c r="D161" s="3" t="s">
        <v>53</v>
      </c>
      <c r="E161" s="3" t="s">
        <v>1828</v>
      </c>
      <c r="F161" s="3">
        <v>1977324588</v>
      </c>
      <c r="G161" s="3" t="s">
        <v>55</v>
      </c>
      <c r="H161" s="3" t="s">
        <v>1829</v>
      </c>
      <c r="I161" s="3" t="s">
        <v>1830</v>
      </c>
      <c r="L161" t="s">
        <v>60</v>
      </c>
      <c r="M161" t="s">
        <v>1831</v>
      </c>
      <c r="O161" s="3">
        <v>2015</v>
      </c>
      <c r="P161" s="3" t="s">
        <v>1832</v>
      </c>
      <c r="Q161" t="s">
        <v>1833</v>
      </c>
      <c r="R161" s="3" t="b">
        <v>1</v>
      </c>
      <c r="S161" s="3" t="b">
        <v>1</v>
      </c>
      <c r="T161" t="s">
        <v>64</v>
      </c>
      <c r="U161" t="b">
        <v>1</v>
      </c>
      <c r="V161" s="3" t="s">
        <v>1834</v>
      </c>
      <c r="W161" s="3">
        <v>326057</v>
      </c>
      <c r="X161" s="1">
        <v>326057</v>
      </c>
      <c r="Z161" s="3" t="s">
        <v>171</v>
      </c>
      <c r="AA161" s="3" t="s">
        <v>116</v>
      </c>
      <c r="AG161" s="3" t="s">
        <v>53</v>
      </c>
      <c r="AI161" s="2" t="s">
        <v>69</v>
      </c>
      <c r="AJ161" s="2" t="s">
        <v>70</v>
      </c>
      <c r="AK161" s="2">
        <v>1080</v>
      </c>
      <c r="AL161">
        <v>0</v>
      </c>
      <c r="AM161">
        <v>2</v>
      </c>
      <c r="AN161" t="s">
        <v>71</v>
      </c>
      <c r="AO161" t="s">
        <v>72</v>
      </c>
      <c r="AP161">
        <v>1</v>
      </c>
      <c r="AQ161">
        <v>8</v>
      </c>
      <c r="AR161">
        <v>0</v>
      </c>
      <c r="AS161" t="s">
        <v>118</v>
      </c>
      <c r="AT161" s="3" t="s">
        <v>103</v>
      </c>
      <c r="AU161" s="6">
        <v>5.7013888888888892E-2</v>
      </c>
    </row>
    <row r="162" spans="1:51" hidden="1" x14ac:dyDescent="0.25">
      <c r="A162" t="s">
        <v>1835</v>
      </c>
      <c r="B162" t="s">
        <v>1827</v>
      </c>
      <c r="C162" s="3" t="s">
        <v>1827</v>
      </c>
      <c r="D162" s="3" t="s">
        <v>53</v>
      </c>
      <c r="E162" s="3" t="s">
        <v>1828</v>
      </c>
      <c r="F162" s="3">
        <v>2414084013</v>
      </c>
      <c r="G162" s="3" t="s">
        <v>55</v>
      </c>
      <c r="H162" s="3" t="s">
        <v>1836</v>
      </c>
      <c r="I162" s="3" t="s">
        <v>1837</v>
      </c>
      <c r="J162" s="3" t="s">
        <v>1838</v>
      </c>
      <c r="K162" t="s">
        <v>1837</v>
      </c>
      <c r="L162" t="s">
        <v>60</v>
      </c>
      <c r="M162" t="s">
        <v>1839</v>
      </c>
      <c r="O162" s="3">
        <v>2023</v>
      </c>
      <c r="P162" s="3" t="s">
        <v>1840</v>
      </c>
      <c r="Q162" t="s">
        <v>1841</v>
      </c>
      <c r="R162" s="3" t="b">
        <v>1</v>
      </c>
      <c r="S162" s="3" t="b">
        <v>1</v>
      </c>
      <c r="T162" t="s">
        <v>64</v>
      </c>
      <c r="U162" t="b">
        <v>1</v>
      </c>
      <c r="V162" s="3" t="s">
        <v>1842</v>
      </c>
      <c r="W162" s="3">
        <v>921355</v>
      </c>
      <c r="X162" s="1">
        <v>921355</v>
      </c>
      <c r="Y162" t="s">
        <v>100</v>
      </c>
      <c r="Z162" s="3" t="s">
        <v>144</v>
      </c>
      <c r="AA162" s="3" t="s">
        <v>116</v>
      </c>
      <c r="AB162" s="3" t="s">
        <v>222</v>
      </c>
      <c r="AG162" s="3" t="s">
        <v>53</v>
      </c>
      <c r="AI162" s="2" t="s">
        <v>69</v>
      </c>
      <c r="AJ162" s="2" t="s">
        <v>70</v>
      </c>
      <c r="AK162" s="2">
        <v>1080</v>
      </c>
      <c r="AL162">
        <v>0</v>
      </c>
      <c r="AM162">
        <v>2</v>
      </c>
      <c r="AN162" t="s">
        <v>71</v>
      </c>
      <c r="AO162" t="s">
        <v>72</v>
      </c>
      <c r="AP162">
        <v>1</v>
      </c>
      <c r="AQ162">
        <v>8</v>
      </c>
      <c r="AR162">
        <v>0</v>
      </c>
      <c r="AS162" t="s">
        <v>118</v>
      </c>
      <c r="AT162" s="3" t="s">
        <v>103</v>
      </c>
      <c r="AU162" s="6">
        <v>6.0555555555555557E-2</v>
      </c>
    </row>
    <row r="163" spans="1:51" hidden="1" x14ac:dyDescent="0.25">
      <c r="A163" t="s">
        <v>1843</v>
      </c>
      <c r="B163" t="s">
        <v>1844</v>
      </c>
      <c r="C163" s="3" t="s">
        <v>1844</v>
      </c>
      <c r="D163" s="3" t="s">
        <v>53</v>
      </c>
      <c r="E163" s="3" t="s">
        <v>1845</v>
      </c>
      <c r="F163" s="3">
        <v>2238410404</v>
      </c>
      <c r="G163" s="3" t="s">
        <v>55</v>
      </c>
      <c r="H163" s="3" t="s">
        <v>1846</v>
      </c>
      <c r="I163" s="3" t="s">
        <v>1847</v>
      </c>
      <c r="J163" s="3" t="s">
        <v>1848</v>
      </c>
      <c r="K163" t="s">
        <v>1849</v>
      </c>
      <c r="L163" t="s">
        <v>60</v>
      </c>
      <c r="M163" t="s">
        <v>1850</v>
      </c>
      <c r="O163" s="3">
        <v>2023</v>
      </c>
      <c r="P163" s="3" t="s">
        <v>1851</v>
      </c>
      <c r="Q163" t="s">
        <v>1852</v>
      </c>
      <c r="R163" s="3" t="b">
        <v>1</v>
      </c>
      <c r="S163" s="3" t="b">
        <v>1</v>
      </c>
      <c r="T163" t="s">
        <v>64</v>
      </c>
      <c r="U163" t="b">
        <v>1</v>
      </c>
      <c r="V163" s="3" t="s">
        <v>1853</v>
      </c>
      <c r="W163" s="3">
        <v>876969</v>
      </c>
      <c r="X163" s="1">
        <v>876969</v>
      </c>
      <c r="Y163" t="s">
        <v>100</v>
      </c>
      <c r="Z163" s="3" t="s">
        <v>144</v>
      </c>
      <c r="AA163" s="3" t="s">
        <v>473</v>
      </c>
      <c r="AB163" s="3" t="s">
        <v>116</v>
      </c>
      <c r="AG163" s="3" t="s">
        <v>53</v>
      </c>
      <c r="AI163" s="2" t="s">
        <v>69</v>
      </c>
      <c r="AJ163" s="2" t="s">
        <v>70</v>
      </c>
      <c r="AK163" s="2">
        <v>1080</v>
      </c>
      <c r="AL163">
        <v>0</v>
      </c>
      <c r="AM163">
        <v>5.0999999999999996</v>
      </c>
      <c r="AN163" t="s">
        <v>71</v>
      </c>
      <c r="AO163" t="s">
        <v>72</v>
      </c>
      <c r="AP163">
        <v>1</v>
      </c>
      <c r="AQ163">
        <v>8</v>
      </c>
      <c r="AR163">
        <v>0</v>
      </c>
      <c r="AS163" t="s">
        <v>73</v>
      </c>
      <c r="AT163" s="3" t="s">
        <v>103</v>
      </c>
      <c r="AU163" s="6">
        <v>7.8611111111111118E-2</v>
      </c>
    </row>
    <row r="164" spans="1:51" hidden="1" x14ac:dyDescent="0.25">
      <c r="A164" t="s">
        <v>1854</v>
      </c>
      <c r="B164" t="s">
        <v>1855</v>
      </c>
      <c r="C164" s="3" t="s">
        <v>1855</v>
      </c>
      <c r="D164" s="3" t="s">
        <v>53</v>
      </c>
      <c r="E164" s="3" t="s">
        <v>1856</v>
      </c>
      <c r="F164" s="3">
        <v>2227341964</v>
      </c>
      <c r="G164" s="3" t="s">
        <v>55</v>
      </c>
      <c r="H164" s="3" t="s">
        <v>1857</v>
      </c>
      <c r="I164" s="3" t="s">
        <v>1858</v>
      </c>
      <c r="J164" s="3" t="s">
        <v>1858</v>
      </c>
      <c r="L164" t="s">
        <v>60</v>
      </c>
      <c r="M164" t="s">
        <v>1859</v>
      </c>
      <c r="O164" s="3">
        <v>2012</v>
      </c>
      <c r="P164" s="3" t="s">
        <v>1860</v>
      </c>
      <c r="Q164" t="s">
        <v>1861</v>
      </c>
      <c r="R164" s="3" t="b">
        <v>1</v>
      </c>
      <c r="S164" s="3" t="b">
        <v>1</v>
      </c>
      <c r="T164" t="s">
        <v>64</v>
      </c>
      <c r="U164" t="b">
        <v>1</v>
      </c>
      <c r="V164" s="3" t="s">
        <v>1862</v>
      </c>
      <c r="W164" s="3">
        <v>117923</v>
      </c>
      <c r="X164" s="1">
        <v>117923</v>
      </c>
      <c r="Y164" t="s">
        <v>100</v>
      </c>
      <c r="Z164" s="3" t="s">
        <v>144</v>
      </c>
      <c r="AA164" s="3" t="s">
        <v>115</v>
      </c>
      <c r="AB164" s="3" t="s">
        <v>116</v>
      </c>
      <c r="AG164" s="3" t="s">
        <v>53</v>
      </c>
      <c r="AI164" s="2" t="s">
        <v>69</v>
      </c>
      <c r="AJ164" s="2" t="s">
        <v>70</v>
      </c>
      <c r="AK164" s="2">
        <v>1080</v>
      </c>
      <c r="AL164">
        <v>0</v>
      </c>
      <c r="AM164">
        <v>2</v>
      </c>
      <c r="AN164" t="s">
        <v>71</v>
      </c>
      <c r="AO164" t="s">
        <v>72</v>
      </c>
      <c r="AP164">
        <v>1</v>
      </c>
      <c r="AQ164">
        <v>8</v>
      </c>
      <c r="AR164">
        <v>0</v>
      </c>
      <c r="AS164" t="s">
        <v>118</v>
      </c>
      <c r="AT164" s="3" t="s">
        <v>87</v>
      </c>
      <c r="AU164" s="6">
        <v>6.3506944444444449E-2</v>
      </c>
    </row>
    <row r="165" spans="1:51" hidden="1" x14ac:dyDescent="0.25">
      <c r="A165" t="s">
        <v>1863</v>
      </c>
      <c r="B165" t="s">
        <v>1864</v>
      </c>
      <c r="C165" s="3" t="s">
        <v>1864</v>
      </c>
      <c r="D165" s="3" t="s">
        <v>53</v>
      </c>
      <c r="E165" s="3" t="s">
        <v>1865</v>
      </c>
      <c r="F165" s="3">
        <v>1275457895</v>
      </c>
      <c r="G165" s="3" t="s">
        <v>55</v>
      </c>
      <c r="H165" s="3" t="s">
        <v>1866</v>
      </c>
      <c r="I165" s="3" t="s">
        <v>329</v>
      </c>
      <c r="J165" s="3" t="s">
        <v>329</v>
      </c>
      <c r="K165" t="s">
        <v>1867</v>
      </c>
      <c r="L165" t="s">
        <v>60</v>
      </c>
      <c r="M165" t="s">
        <v>1868</v>
      </c>
      <c r="O165" s="3">
        <v>2011</v>
      </c>
      <c r="P165" s="3" t="s">
        <v>1869</v>
      </c>
      <c r="Q165" t="s">
        <v>1870</v>
      </c>
      <c r="R165" s="3" t="b">
        <v>1</v>
      </c>
      <c r="S165" s="3" t="b">
        <v>1</v>
      </c>
      <c r="T165" t="s">
        <v>64</v>
      </c>
      <c r="U165" t="b">
        <v>1</v>
      </c>
      <c r="V165" s="3" t="s">
        <v>1871</v>
      </c>
      <c r="W165" s="3">
        <v>71677</v>
      </c>
      <c r="X165" s="1">
        <v>71677</v>
      </c>
      <c r="Y165" t="s">
        <v>100</v>
      </c>
      <c r="Z165" s="3" t="s">
        <v>144</v>
      </c>
      <c r="AG165" s="3" t="s">
        <v>53</v>
      </c>
      <c r="AI165" s="2" t="s">
        <v>117</v>
      </c>
      <c r="AJ165" s="2" t="s">
        <v>70</v>
      </c>
      <c r="AK165" s="2">
        <v>720</v>
      </c>
      <c r="AL165">
        <v>0</v>
      </c>
      <c r="AM165">
        <v>2</v>
      </c>
      <c r="AN165" t="s">
        <v>71</v>
      </c>
      <c r="AO165" t="s">
        <v>72</v>
      </c>
      <c r="AP165">
        <v>1</v>
      </c>
      <c r="AQ165">
        <v>8</v>
      </c>
      <c r="AR165">
        <v>0</v>
      </c>
      <c r="AS165" t="s">
        <v>118</v>
      </c>
      <c r="AT165" s="3" t="s">
        <v>461</v>
      </c>
      <c r="AU165" s="6">
        <v>6.9351851851851845E-2</v>
      </c>
    </row>
    <row r="166" spans="1:51" hidden="1" x14ac:dyDescent="0.25">
      <c r="A166" t="s">
        <v>1872</v>
      </c>
      <c r="B166" t="s">
        <v>1873</v>
      </c>
      <c r="C166" s="3" t="s">
        <v>1873</v>
      </c>
      <c r="D166" s="3" t="s">
        <v>53</v>
      </c>
      <c r="E166" s="3" t="s">
        <v>1874</v>
      </c>
      <c r="F166" s="3">
        <v>2251734177</v>
      </c>
      <c r="G166" s="3" t="s">
        <v>55</v>
      </c>
      <c r="H166" s="3" t="s">
        <v>1875</v>
      </c>
      <c r="I166" s="3" t="s">
        <v>1876</v>
      </c>
      <c r="K166" t="s">
        <v>1877</v>
      </c>
      <c r="L166" t="s">
        <v>60</v>
      </c>
      <c r="M166" t="s">
        <v>1878</v>
      </c>
      <c r="O166" s="3">
        <v>2003</v>
      </c>
      <c r="P166" s="3" t="s">
        <v>1879</v>
      </c>
      <c r="Q166" t="s">
        <v>1880</v>
      </c>
      <c r="R166" s="3" t="b">
        <v>1</v>
      </c>
      <c r="S166" s="3" t="b">
        <v>1</v>
      </c>
      <c r="T166" t="s">
        <v>64</v>
      </c>
      <c r="U166" t="b">
        <v>1</v>
      </c>
      <c r="V166" s="3" t="s">
        <v>1881</v>
      </c>
      <c r="W166" s="3">
        <v>16425</v>
      </c>
      <c r="X166" s="1">
        <v>16425</v>
      </c>
      <c r="Z166" s="3" t="s">
        <v>101</v>
      </c>
      <c r="AA166" s="3" t="s">
        <v>439</v>
      </c>
      <c r="AB166" s="3" t="s">
        <v>116</v>
      </c>
      <c r="AG166" s="3" t="s">
        <v>53</v>
      </c>
      <c r="AI166" s="2" t="s">
        <v>69</v>
      </c>
      <c r="AJ166" s="2" t="s">
        <v>70</v>
      </c>
      <c r="AK166" s="2">
        <v>1080</v>
      </c>
      <c r="AL166">
        <v>0</v>
      </c>
      <c r="AM166">
        <v>5.0999999999999996</v>
      </c>
      <c r="AN166" t="s">
        <v>71</v>
      </c>
      <c r="AO166" t="s">
        <v>72</v>
      </c>
      <c r="AP166">
        <v>1</v>
      </c>
      <c r="AQ166">
        <v>8</v>
      </c>
      <c r="AR166">
        <v>0</v>
      </c>
      <c r="AS166" t="s">
        <v>73</v>
      </c>
      <c r="AT166" s="3" t="s">
        <v>263</v>
      </c>
      <c r="AU166" s="6">
        <v>7.9085648148148155E-2</v>
      </c>
      <c r="AY166">
        <v>2002</v>
      </c>
    </row>
    <row r="167" spans="1:51" hidden="1" x14ac:dyDescent="0.25">
      <c r="A167" t="s">
        <v>1882</v>
      </c>
      <c r="B167" t="s">
        <v>1883</v>
      </c>
      <c r="C167" s="3" t="s">
        <v>1883</v>
      </c>
      <c r="D167" s="3" t="s">
        <v>53</v>
      </c>
      <c r="E167" s="3" t="s">
        <v>1884</v>
      </c>
      <c r="F167" s="3">
        <v>2641225997</v>
      </c>
      <c r="G167" s="3" t="s">
        <v>55</v>
      </c>
      <c r="H167" s="3" t="s">
        <v>1885</v>
      </c>
      <c r="I167" s="3" t="s">
        <v>1886</v>
      </c>
      <c r="J167" s="3" t="s">
        <v>1887</v>
      </c>
      <c r="K167" t="s">
        <v>1888</v>
      </c>
      <c r="L167" t="s">
        <v>60</v>
      </c>
      <c r="M167" t="s">
        <v>1889</v>
      </c>
      <c r="O167" s="3">
        <v>1995</v>
      </c>
      <c r="P167" s="3" t="s">
        <v>1890</v>
      </c>
      <c r="Q167" t="s">
        <v>1891</v>
      </c>
      <c r="R167" s="3" t="b">
        <v>1</v>
      </c>
      <c r="S167" s="3" t="b">
        <v>1</v>
      </c>
      <c r="T167" t="s">
        <v>64</v>
      </c>
      <c r="U167" t="b">
        <v>1</v>
      </c>
      <c r="V167" s="3" t="s">
        <v>1892</v>
      </c>
      <c r="W167" s="3">
        <v>9691</v>
      </c>
      <c r="X167" s="1">
        <v>9691</v>
      </c>
      <c r="Y167" t="s">
        <v>100</v>
      </c>
      <c r="Z167" s="3" t="s">
        <v>144</v>
      </c>
      <c r="AA167" s="3" t="s">
        <v>115</v>
      </c>
      <c r="AB167" s="3" t="s">
        <v>171</v>
      </c>
      <c r="AG167" s="3" t="s">
        <v>53</v>
      </c>
      <c r="AI167" s="2" t="s">
        <v>69</v>
      </c>
      <c r="AJ167" s="2" t="s">
        <v>70</v>
      </c>
      <c r="AK167" s="2">
        <v>1080</v>
      </c>
      <c r="AL167">
        <v>640000</v>
      </c>
      <c r="AM167">
        <v>5.0999999999999996</v>
      </c>
      <c r="AN167" t="s">
        <v>172</v>
      </c>
      <c r="AO167" t="s">
        <v>72</v>
      </c>
      <c r="AP167">
        <v>1</v>
      </c>
      <c r="AQ167">
        <v>8</v>
      </c>
      <c r="AR167">
        <v>0</v>
      </c>
      <c r="AS167" t="s">
        <v>73</v>
      </c>
      <c r="AT167" s="3" t="s">
        <v>322</v>
      </c>
      <c r="AU167" s="6">
        <v>9.2164351851851858E-2</v>
      </c>
    </row>
    <row r="168" spans="1:51" hidden="1" x14ac:dyDescent="0.25">
      <c r="A168" t="s">
        <v>1893</v>
      </c>
      <c r="B168" t="s">
        <v>1883</v>
      </c>
      <c r="C168" s="3" t="s">
        <v>1883</v>
      </c>
      <c r="D168" s="3" t="s">
        <v>53</v>
      </c>
      <c r="E168" s="3" t="s">
        <v>1884</v>
      </c>
      <c r="F168" s="3">
        <v>2142908392</v>
      </c>
      <c r="G168" s="3" t="s">
        <v>55</v>
      </c>
      <c r="H168" s="3" t="s">
        <v>1894</v>
      </c>
      <c r="I168" s="3" t="s">
        <v>1895</v>
      </c>
      <c r="K168" t="s">
        <v>1896</v>
      </c>
      <c r="L168" t="s">
        <v>60</v>
      </c>
      <c r="M168" t="s">
        <v>1897</v>
      </c>
      <c r="O168" s="3">
        <v>2021</v>
      </c>
      <c r="P168" s="3" t="s">
        <v>1898</v>
      </c>
      <c r="Q168" t="s">
        <v>1899</v>
      </c>
      <c r="R168" s="3" t="b">
        <v>1</v>
      </c>
      <c r="S168" s="3" t="b">
        <v>1</v>
      </c>
      <c r="T168" t="s">
        <v>64</v>
      </c>
      <c r="U168" t="b">
        <v>1</v>
      </c>
      <c r="V168" s="3" t="s">
        <v>1900</v>
      </c>
      <c r="W168" s="3">
        <v>653740</v>
      </c>
      <c r="X168" s="1">
        <v>653740</v>
      </c>
      <c r="Z168" s="3" t="s">
        <v>86</v>
      </c>
      <c r="AG168" s="3" t="s">
        <v>53</v>
      </c>
      <c r="AI168" s="2" t="s">
        <v>69</v>
      </c>
      <c r="AJ168" s="2" t="s">
        <v>70</v>
      </c>
      <c r="AK168" s="2">
        <v>1080</v>
      </c>
      <c r="AL168">
        <v>0</v>
      </c>
      <c r="AM168">
        <v>5.0999999999999996</v>
      </c>
      <c r="AN168" t="s">
        <v>71</v>
      </c>
      <c r="AO168" t="s">
        <v>72</v>
      </c>
      <c r="AP168">
        <v>1</v>
      </c>
      <c r="AQ168">
        <v>8</v>
      </c>
      <c r="AR168">
        <v>0</v>
      </c>
      <c r="AS168" t="s">
        <v>73</v>
      </c>
      <c r="AT168" s="3" t="s">
        <v>87</v>
      </c>
      <c r="AU168" s="6">
        <v>7.2766203703703708E-2</v>
      </c>
      <c r="AY168">
        <v>2020</v>
      </c>
    </row>
    <row r="169" spans="1:51" hidden="1" x14ac:dyDescent="0.25">
      <c r="A169" t="s">
        <v>1901</v>
      </c>
      <c r="B169" t="s">
        <v>1902</v>
      </c>
      <c r="C169" s="3" t="s">
        <v>1902</v>
      </c>
      <c r="D169" s="3" t="s">
        <v>53</v>
      </c>
      <c r="E169" s="3" t="s">
        <v>1903</v>
      </c>
      <c r="F169" s="3">
        <v>2486110655</v>
      </c>
      <c r="G169" s="3" t="s">
        <v>55</v>
      </c>
      <c r="H169" s="3" t="s">
        <v>1904</v>
      </c>
      <c r="I169" s="3" t="s">
        <v>1905</v>
      </c>
      <c r="J169" s="3" t="s">
        <v>1906</v>
      </c>
      <c r="K169" t="s">
        <v>1907</v>
      </c>
      <c r="L169" t="s">
        <v>60</v>
      </c>
      <c r="M169" t="s">
        <v>1908</v>
      </c>
      <c r="N169" s="3" t="s">
        <v>1909</v>
      </c>
      <c r="O169" s="3">
        <v>2023</v>
      </c>
      <c r="P169" s="3" t="s">
        <v>1910</v>
      </c>
      <c r="Q169" t="s">
        <v>1911</v>
      </c>
      <c r="R169" s="3" t="b">
        <v>1</v>
      </c>
      <c r="S169" s="3" t="b">
        <v>1</v>
      </c>
      <c r="T169" t="s">
        <v>64</v>
      </c>
      <c r="U169" t="b">
        <v>1</v>
      </c>
      <c r="V169" s="3" t="s">
        <v>1912</v>
      </c>
      <c r="W169" s="3">
        <v>747188</v>
      </c>
      <c r="X169" s="1">
        <v>747188</v>
      </c>
      <c r="Y169" t="s">
        <v>186</v>
      </c>
      <c r="Z169" s="3" t="s">
        <v>67</v>
      </c>
      <c r="AA169" s="3" t="s">
        <v>101</v>
      </c>
      <c r="AG169" s="3" t="s">
        <v>53</v>
      </c>
      <c r="AI169" s="2" t="s">
        <v>69</v>
      </c>
      <c r="AJ169" s="2" t="s">
        <v>70</v>
      </c>
      <c r="AK169" s="2">
        <v>1080</v>
      </c>
      <c r="AL169">
        <v>384000</v>
      </c>
      <c r="AM169">
        <v>5.0999999999999996</v>
      </c>
      <c r="AN169" t="s">
        <v>172</v>
      </c>
      <c r="AO169" t="s">
        <v>72</v>
      </c>
      <c r="AP169">
        <v>1</v>
      </c>
      <c r="AQ169">
        <v>8</v>
      </c>
      <c r="AR169">
        <v>0</v>
      </c>
      <c r="AS169" t="s">
        <v>73</v>
      </c>
      <c r="AT169" s="3" t="s">
        <v>87</v>
      </c>
      <c r="AU169" s="6">
        <v>7.3240740740740745E-2</v>
      </c>
      <c r="AV169" s="3" t="s">
        <v>72</v>
      </c>
    </row>
    <row r="170" spans="1:51" hidden="1" x14ac:dyDescent="0.25">
      <c r="A170" t="s">
        <v>1913</v>
      </c>
      <c r="B170" t="s">
        <v>1914</v>
      </c>
      <c r="C170" s="3" t="s">
        <v>1914</v>
      </c>
      <c r="D170" s="3" t="s">
        <v>53</v>
      </c>
      <c r="E170" s="3" t="s">
        <v>1915</v>
      </c>
      <c r="F170" s="3">
        <v>2546870244</v>
      </c>
      <c r="G170" s="3" t="s">
        <v>55</v>
      </c>
      <c r="H170" s="3" t="s">
        <v>1916</v>
      </c>
      <c r="I170" s="3" t="s">
        <v>1917</v>
      </c>
      <c r="J170" s="3" t="s">
        <v>1918</v>
      </c>
      <c r="L170" t="s">
        <v>60</v>
      </c>
      <c r="M170" t="s">
        <v>1919</v>
      </c>
      <c r="O170" s="3">
        <v>1999</v>
      </c>
      <c r="P170" s="3" t="s">
        <v>1920</v>
      </c>
      <c r="Q170" t="s">
        <v>1921</v>
      </c>
      <c r="R170" s="3" t="b">
        <v>1</v>
      </c>
      <c r="S170" s="3" t="b">
        <v>1</v>
      </c>
      <c r="T170" t="s">
        <v>64</v>
      </c>
      <c r="U170" t="b">
        <v>1</v>
      </c>
      <c r="V170" s="3" t="s">
        <v>1922</v>
      </c>
      <c r="W170" s="3">
        <v>15556</v>
      </c>
      <c r="X170" s="1">
        <v>15556</v>
      </c>
      <c r="Y170" t="s">
        <v>186</v>
      </c>
      <c r="Z170" s="3" t="s">
        <v>101</v>
      </c>
      <c r="AA170" s="3" t="s">
        <v>439</v>
      </c>
      <c r="AG170" s="3" t="s">
        <v>53</v>
      </c>
      <c r="AI170" s="2" t="s">
        <v>69</v>
      </c>
      <c r="AJ170" s="2" t="s">
        <v>70</v>
      </c>
      <c r="AK170" s="2">
        <v>1080</v>
      </c>
      <c r="AL170">
        <v>0</v>
      </c>
      <c r="AM170">
        <v>5.0999999999999996</v>
      </c>
      <c r="AN170" t="s">
        <v>71</v>
      </c>
      <c r="AO170" t="s">
        <v>72</v>
      </c>
      <c r="AP170">
        <v>1</v>
      </c>
      <c r="AQ170">
        <v>8</v>
      </c>
      <c r="AR170">
        <v>0</v>
      </c>
      <c r="AS170" t="s">
        <v>73</v>
      </c>
      <c r="AT170" s="3" t="s">
        <v>1923</v>
      </c>
      <c r="AU170" s="6">
        <v>8.9456018518518518E-2</v>
      </c>
    </row>
    <row r="171" spans="1:51" hidden="1" x14ac:dyDescent="0.25">
      <c r="A171" t="s">
        <v>1924</v>
      </c>
      <c r="B171" t="s">
        <v>1925</v>
      </c>
      <c r="C171" s="3" t="s">
        <v>1925</v>
      </c>
      <c r="D171" s="3" t="s">
        <v>53</v>
      </c>
      <c r="E171" s="3" t="s">
        <v>1926</v>
      </c>
      <c r="F171" s="3">
        <v>2326220690</v>
      </c>
      <c r="G171" s="3" t="s">
        <v>55</v>
      </c>
      <c r="H171" s="3" t="s">
        <v>1927</v>
      </c>
      <c r="I171" s="3" t="s">
        <v>1928</v>
      </c>
      <c r="J171" s="3" t="s">
        <v>1929</v>
      </c>
      <c r="K171" t="s">
        <v>1930</v>
      </c>
      <c r="L171" t="s">
        <v>60</v>
      </c>
      <c r="M171" t="s">
        <v>1931</v>
      </c>
      <c r="N171" s="3" t="s">
        <v>1932</v>
      </c>
      <c r="O171" s="3">
        <v>2017</v>
      </c>
      <c r="P171" s="3" t="s">
        <v>1933</v>
      </c>
      <c r="Q171" t="s">
        <v>1934</v>
      </c>
      <c r="R171" s="3" t="b">
        <v>1</v>
      </c>
      <c r="S171" s="3" t="b">
        <v>1</v>
      </c>
      <c r="T171" t="s">
        <v>64</v>
      </c>
      <c r="U171" t="b">
        <v>1</v>
      </c>
      <c r="V171" s="3" t="s">
        <v>1935</v>
      </c>
      <c r="W171" s="3">
        <v>341013</v>
      </c>
      <c r="X171" s="1">
        <v>341013</v>
      </c>
      <c r="Y171" t="s">
        <v>100</v>
      </c>
      <c r="Z171" s="3" t="s">
        <v>144</v>
      </c>
      <c r="AA171" s="3" t="s">
        <v>115</v>
      </c>
      <c r="AB171" s="3" t="s">
        <v>116</v>
      </c>
      <c r="AG171" s="3" t="s">
        <v>53</v>
      </c>
      <c r="AI171" s="2" t="s">
        <v>69</v>
      </c>
      <c r="AJ171" s="2" t="s">
        <v>70</v>
      </c>
      <c r="AK171" s="2">
        <v>1080</v>
      </c>
      <c r="AL171">
        <v>0</v>
      </c>
      <c r="AM171">
        <v>7.1</v>
      </c>
      <c r="AN171" t="s">
        <v>71</v>
      </c>
      <c r="AO171" t="s">
        <v>72</v>
      </c>
      <c r="AP171">
        <v>1</v>
      </c>
      <c r="AQ171">
        <v>10</v>
      </c>
      <c r="AR171">
        <v>0</v>
      </c>
      <c r="AS171" t="s">
        <v>406</v>
      </c>
      <c r="AT171" s="3" t="s">
        <v>299</v>
      </c>
      <c r="AU171" s="6">
        <v>7.9675925925925928E-2</v>
      </c>
      <c r="AV171" s="3" t="s">
        <v>72</v>
      </c>
      <c r="AW171" s="3" t="s">
        <v>1936</v>
      </c>
      <c r="AX171" s="3">
        <v>524837</v>
      </c>
    </row>
    <row r="172" spans="1:51" hidden="1" x14ac:dyDescent="0.25">
      <c r="A172" t="s">
        <v>1937</v>
      </c>
      <c r="B172" t="s">
        <v>1938</v>
      </c>
      <c r="C172" s="3" t="s">
        <v>1938</v>
      </c>
      <c r="D172" s="3" t="s">
        <v>53</v>
      </c>
      <c r="E172" s="3" t="s">
        <v>1939</v>
      </c>
      <c r="F172" s="3">
        <v>2400869047</v>
      </c>
      <c r="G172" s="3" t="s">
        <v>55</v>
      </c>
      <c r="H172" s="3" t="s">
        <v>1940</v>
      </c>
      <c r="I172" s="3" t="s">
        <v>1941</v>
      </c>
      <c r="L172" t="s">
        <v>60</v>
      </c>
      <c r="M172" t="s">
        <v>1942</v>
      </c>
      <c r="N172" s="3" t="s">
        <v>1943</v>
      </c>
      <c r="O172" s="3">
        <v>2002</v>
      </c>
      <c r="P172" s="3" t="s">
        <v>1944</v>
      </c>
      <c r="Q172" t="s">
        <v>1945</v>
      </c>
      <c r="R172" s="3" t="b">
        <v>1</v>
      </c>
      <c r="S172" s="3" t="b">
        <v>1</v>
      </c>
      <c r="T172" t="s">
        <v>64</v>
      </c>
      <c r="U172" t="b">
        <v>1</v>
      </c>
      <c r="V172" s="3" t="s">
        <v>1946</v>
      </c>
      <c r="W172" s="3">
        <v>818</v>
      </c>
      <c r="X172" s="1">
        <v>818</v>
      </c>
      <c r="Y172" t="s">
        <v>186</v>
      </c>
      <c r="Z172" s="3" t="s">
        <v>67</v>
      </c>
      <c r="AA172" s="3" t="s">
        <v>171</v>
      </c>
      <c r="AB172" s="3" t="s">
        <v>222</v>
      </c>
      <c r="AG172" s="3" t="s">
        <v>53</v>
      </c>
      <c r="AI172" s="2" t="s">
        <v>69</v>
      </c>
      <c r="AJ172" s="2" t="s">
        <v>70</v>
      </c>
      <c r="AK172" s="2">
        <v>1080</v>
      </c>
      <c r="AL172">
        <v>384000</v>
      </c>
      <c r="AM172">
        <v>5.0999999999999996</v>
      </c>
      <c r="AN172" t="s">
        <v>172</v>
      </c>
      <c r="AO172" t="s">
        <v>72</v>
      </c>
      <c r="AP172">
        <v>1</v>
      </c>
      <c r="AQ172">
        <v>8</v>
      </c>
      <c r="AR172">
        <v>0</v>
      </c>
      <c r="AS172" t="s">
        <v>118</v>
      </c>
      <c r="AT172" s="3" t="s">
        <v>199</v>
      </c>
      <c r="AU172" s="6">
        <v>6.5636574074074069E-2</v>
      </c>
      <c r="AW172" s="3" t="s">
        <v>1947</v>
      </c>
      <c r="AX172" s="3">
        <v>1006</v>
      </c>
    </row>
    <row r="173" spans="1:51" hidden="1" x14ac:dyDescent="0.25">
      <c r="A173" t="s">
        <v>1948</v>
      </c>
      <c r="B173" t="s">
        <v>1949</v>
      </c>
      <c r="C173" s="3" t="s">
        <v>1949</v>
      </c>
      <c r="D173" s="3" t="s">
        <v>53</v>
      </c>
      <c r="E173" s="3" t="s">
        <v>1950</v>
      </c>
      <c r="F173" s="3">
        <v>2275016753</v>
      </c>
      <c r="G173" s="3" t="s">
        <v>55</v>
      </c>
      <c r="H173" s="3" t="s">
        <v>1951</v>
      </c>
      <c r="I173" s="3" t="s">
        <v>1952</v>
      </c>
      <c r="J173" s="3" t="s">
        <v>1953</v>
      </c>
      <c r="K173" t="s">
        <v>1954</v>
      </c>
      <c r="L173" t="s">
        <v>60</v>
      </c>
      <c r="M173" t="s">
        <v>1955</v>
      </c>
      <c r="N173" s="3" t="s">
        <v>1956</v>
      </c>
      <c r="O173" s="3">
        <v>1997</v>
      </c>
      <c r="P173" s="3" t="s">
        <v>1957</v>
      </c>
      <c r="Q173" t="s">
        <v>646</v>
      </c>
      <c r="R173" s="3" t="b">
        <v>1</v>
      </c>
      <c r="S173" s="3" t="b">
        <v>1</v>
      </c>
      <c r="T173" t="s">
        <v>64</v>
      </c>
      <c r="U173" t="b">
        <v>1</v>
      </c>
      <c r="V173" s="3" t="s">
        <v>1958</v>
      </c>
      <c r="W173" s="3">
        <v>816</v>
      </c>
      <c r="X173" s="1">
        <v>816</v>
      </c>
      <c r="Y173" t="s">
        <v>186</v>
      </c>
      <c r="Z173" s="3" t="s">
        <v>222</v>
      </c>
      <c r="AA173" s="3" t="s">
        <v>67</v>
      </c>
      <c r="AB173" s="3" t="s">
        <v>171</v>
      </c>
      <c r="AG173" s="3" t="s">
        <v>53</v>
      </c>
      <c r="AI173" s="2" t="s">
        <v>69</v>
      </c>
      <c r="AJ173" s="2" t="s">
        <v>70</v>
      </c>
      <c r="AK173" s="2">
        <v>1080</v>
      </c>
      <c r="AL173">
        <v>384000</v>
      </c>
      <c r="AM173">
        <v>5.0999999999999996</v>
      </c>
      <c r="AN173" t="s">
        <v>172</v>
      </c>
      <c r="AO173" t="s">
        <v>72</v>
      </c>
      <c r="AP173">
        <v>1</v>
      </c>
      <c r="AQ173">
        <v>8</v>
      </c>
      <c r="AR173">
        <v>0</v>
      </c>
      <c r="AS173" t="s">
        <v>118</v>
      </c>
      <c r="AT173" s="3" t="s">
        <v>1264</v>
      </c>
      <c r="AU173" s="6">
        <v>6.2210648148148147E-2</v>
      </c>
      <c r="AW173" s="3" t="s">
        <v>1947</v>
      </c>
      <c r="AX173" s="3">
        <v>1006</v>
      </c>
    </row>
    <row r="174" spans="1:51" hidden="1" x14ac:dyDescent="0.25">
      <c r="A174" t="s">
        <v>1959</v>
      </c>
      <c r="B174" t="s">
        <v>1960</v>
      </c>
      <c r="C174" s="3" t="s">
        <v>1960</v>
      </c>
      <c r="D174" s="3" t="s">
        <v>53</v>
      </c>
      <c r="E174" s="3" t="s">
        <v>1961</v>
      </c>
      <c r="F174" s="3">
        <v>2414309421</v>
      </c>
      <c r="G174" s="3" t="s">
        <v>55</v>
      </c>
      <c r="H174" s="3" t="s">
        <v>1962</v>
      </c>
      <c r="I174" s="3" t="s">
        <v>1963</v>
      </c>
      <c r="J174" s="3" t="s">
        <v>1964</v>
      </c>
      <c r="K174" t="s">
        <v>1965</v>
      </c>
      <c r="L174" t="s">
        <v>60</v>
      </c>
      <c r="M174" t="s">
        <v>1966</v>
      </c>
      <c r="N174" s="3" t="s">
        <v>1967</v>
      </c>
      <c r="O174" s="3">
        <v>1999</v>
      </c>
      <c r="P174" s="3" t="s">
        <v>1968</v>
      </c>
      <c r="Q174" t="s">
        <v>646</v>
      </c>
      <c r="R174" s="3" t="b">
        <v>1</v>
      </c>
      <c r="S174" s="3" t="b">
        <v>1</v>
      </c>
      <c r="T174" t="s">
        <v>64</v>
      </c>
      <c r="U174" t="b">
        <v>1</v>
      </c>
      <c r="V174" s="3" t="s">
        <v>1969</v>
      </c>
      <c r="W174" s="3">
        <v>817</v>
      </c>
      <c r="X174" s="1">
        <v>817</v>
      </c>
      <c r="Y174" t="s">
        <v>186</v>
      </c>
      <c r="Z174" s="3" t="s">
        <v>115</v>
      </c>
      <c r="AA174" s="3" t="s">
        <v>67</v>
      </c>
      <c r="AB174" s="3" t="s">
        <v>171</v>
      </c>
      <c r="AC174" s="3" t="s">
        <v>222</v>
      </c>
      <c r="AG174" s="3" t="s">
        <v>53</v>
      </c>
      <c r="AI174" s="2" t="s">
        <v>69</v>
      </c>
      <c r="AJ174" s="2" t="s">
        <v>70</v>
      </c>
      <c r="AK174" s="2">
        <v>1080</v>
      </c>
      <c r="AL174">
        <v>384000</v>
      </c>
      <c r="AM174">
        <v>5.0999999999999996</v>
      </c>
      <c r="AN174" t="s">
        <v>172</v>
      </c>
      <c r="AO174" t="s">
        <v>72</v>
      </c>
      <c r="AP174">
        <v>1</v>
      </c>
      <c r="AQ174">
        <v>8</v>
      </c>
      <c r="AR174">
        <v>0</v>
      </c>
      <c r="AS174" t="s">
        <v>118</v>
      </c>
      <c r="AT174" s="3" t="s">
        <v>1264</v>
      </c>
      <c r="AU174" s="6">
        <v>6.5995370370370371E-2</v>
      </c>
      <c r="AW174" s="3" t="s">
        <v>1947</v>
      </c>
      <c r="AX174" s="3">
        <v>1006</v>
      </c>
    </row>
    <row r="175" spans="1:51" hidden="1" x14ac:dyDescent="0.25">
      <c r="A175" t="s">
        <v>1970</v>
      </c>
      <c r="B175" t="s">
        <v>1971</v>
      </c>
      <c r="C175" s="3" t="s">
        <v>1971</v>
      </c>
      <c r="D175" s="3" t="s">
        <v>53</v>
      </c>
      <c r="E175" s="3" t="s">
        <v>1972</v>
      </c>
      <c r="F175" s="3">
        <v>2281131487</v>
      </c>
      <c r="G175" s="3" t="s">
        <v>55</v>
      </c>
      <c r="H175" s="3" t="s">
        <v>1973</v>
      </c>
      <c r="I175" s="3" t="s">
        <v>1974</v>
      </c>
      <c r="J175" s="3" t="s">
        <v>79</v>
      </c>
      <c r="K175" t="s">
        <v>1975</v>
      </c>
      <c r="L175" t="s">
        <v>60</v>
      </c>
      <c r="M175" t="s">
        <v>1976</v>
      </c>
      <c r="N175" s="3" t="s">
        <v>1977</v>
      </c>
      <c r="O175" s="3">
        <v>2020</v>
      </c>
      <c r="P175" s="3" t="s">
        <v>1978</v>
      </c>
      <c r="Q175" t="s">
        <v>1979</v>
      </c>
      <c r="R175" s="3" t="b">
        <v>1</v>
      </c>
      <c r="S175" s="3" t="b">
        <v>1</v>
      </c>
      <c r="T175" t="s">
        <v>64</v>
      </c>
      <c r="U175" t="b">
        <v>1</v>
      </c>
      <c r="V175" s="3" t="s">
        <v>1980</v>
      </c>
      <c r="W175" s="3">
        <v>539885</v>
      </c>
      <c r="X175" s="1">
        <v>539885</v>
      </c>
      <c r="Y175" t="s">
        <v>100</v>
      </c>
      <c r="Z175" s="3" t="s">
        <v>144</v>
      </c>
      <c r="AA175" s="3" t="s">
        <v>116</v>
      </c>
      <c r="AB175" s="3" t="s">
        <v>171</v>
      </c>
      <c r="AG175" s="3" t="s">
        <v>53</v>
      </c>
      <c r="AI175" s="2" t="s">
        <v>69</v>
      </c>
      <c r="AJ175" s="2" t="s">
        <v>70</v>
      </c>
      <c r="AK175" s="2">
        <v>1080</v>
      </c>
      <c r="AL175">
        <v>640000</v>
      </c>
      <c r="AM175">
        <v>5.0999999999999996</v>
      </c>
      <c r="AN175" t="s">
        <v>172</v>
      </c>
      <c r="AO175" t="s">
        <v>72</v>
      </c>
      <c r="AP175">
        <v>1</v>
      </c>
      <c r="AQ175">
        <v>8</v>
      </c>
      <c r="AR175">
        <v>0</v>
      </c>
      <c r="AS175" t="s">
        <v>73</v>
      </c>
      <c r="AT175" s="3" t="s">
        <v>103</v>
      </c>
      <c r="AU175" s="6">
        <v>6.7245370370370372E-2</v>
      </c>
      <c r="AV175" s="3" t="s">
        <v>72</v>
      </c>
    </row>
    <row r="176" spans="1:51" hidden="1" x14ac:dyDescent="0.25">
      <c r="A176" t="s">
        <v>1981</v>
      </c>
      <c r="B176" t="s">
        <v>1982</v>
      </c>
      <c r="C176" s="3" t="s">
        <v>1982</v>
      </c>
      <c r="D176" s="3" t="s">
        <v>53</v>
      </c>
      <c r="E176" s="3" t="s">
        <v>1983</v>
      </c>
      <c r="F176" s="3">
        <v>3564797055</v>
      </c>
      <c r="G176" s="3" t="s">
        <v>55</v>
      </c>
      <c r="H176" s="3" t="s">
        <v>1984</v>
      </c>
      <c r="I176" s="3" t="s">
        <v>1985</v>
      </c>
      <c r="J176" s="3" t="s">
        <v>1986</v>
      </c>
      <c r="K176" t="s">
        <v>1987</v>
      </c>
      <c r="L176" t="s">
        <v>60</v>
      </c>
      <c r="M176" t="s">
        <v>1988</v>
      </c>
      <c r="N176" s="3" t="s">
        <v>1989</v>
      </c>
      <c r="O176" s="3">
        <v>2009</v>
      </c>
      <c r="P176" s="3" t="s">
        <v>1990</v>
      </c>
      <c r="Q176" t="s">
        <v>1991</v>
      </c>
      <c r="R176" s="3" t="b">
        <v>1</v>
      </c>
      <c r="S176" s="3" t="b">
        <v>1</v>
      </c>
      <c r="T176" t="s">
        <v>64</v>
      </c>
      <c r="U176" t="b">
        <v>1</v>
      </c>
      <c r="V176" s="3" t="s">
        <v>1992</v>
      </c>
      <c r="W176" s="3">
        <v>19995</v>
      </c>
      <c r="X176" s="1">
        <v>19995</v>
      </c>
      <c r="Y176" t="s">
        <v>186</v>
      </c>
      <c r="Z176" s="3" t="s">
        <v>144</v>
      </c>
      <c r="AA176" s="3" t="s">
        <v>115</v>
      </c>
      <c r="AB176" s="3" t="s">
        <v>405</v>
      </c>
      <c r="AC176" s="3" t="s">
        <v>222</v>
      </c>
      <c r="AG176" s="3" t="s">
        <v>53</v>
      </c>
      <c r="AI176" s="2" t="s">
        <v>69</v>
      </c>
      <c r="AJ176" s="2" t="s">
        <v>70</v>
      </c>
      <c r="AK176" s="2">
        <v>1080</v>
      </c>
      <c r="AL176">
        <v>0</v>
      </c>
      <c r="AM176">
        <v>5.0999999999999996</v>
      </c>
      <c r="AN176" t="s">
        <v>71</v>
      </c>
      <c r="AO176" t="s">
        <v>72</v>
      </c>
      <c r="AP176">
        <v>1</v>
      </c>
      <c r="AQ176">
        <v>10</v>
      </c>
      <c r="AR176">
        <v>0</v>
      </c>
      <c r="AS176" t="s">
        <v>276</v>
      </c>
      <c r="AT176" s="3" t="s">
        <v>322</v>
      </c>
      <c r="AU176" s="6">
        <v>0.12371527777777777</v>
      </c>
      <c r="AV176" s="3" t="s">
        <v>275</v>
      </c>
      <c r="AW176" s="3" t="s">
        <v>1993</v>
      </c>
      <c r="AX176" s="3">
        <v>87096</v>
      </c>
    </row>
    <row r="177" spans="1:50" hidden="1" x14ac:dyDescent="0.25">
      <c r="A177" t="s">
        <v>1994</v>
      </c>
      <c r="B177" t="s">
        <v>1995</v>
      </c>
      <c r="C177" s="3" t="s">
        <v>1995</v>
      </c>
      <c r="D177" s="3" t="s">
        <v>53</v>
      </c>
      <c r="E177" s="3" t="s">
        <v>1996</v>
      </c>
      <c r="F177" s="3">
        <v>3808885461</v>
      </c>
      <c r="G177" s="3" t="s">
        <v>55</v>
      </c>
      <c r="H177" s="3" t="s">
        <v>1997</v>
      </c>
      <c r="I177" s="3" t="s">
        <v>1998</v>
      </c>
      <c r="J177" s="3" t="s">
        <v>1999</v>
      </c>
      <c r="K177" t="s">
        <v>2000</v>
      </c>
      <c r="L177" t="s">
        <v>60</v>
      </c>
      <c r="M177" t="s">
        <v>2001</v>
      </c>
      <c r="N177" s="3" t="s">
        <v>2002</v>
      </c>
      <c r="O177" s="3">
        <v>2022</v>
      </c>
      <c r="P177" s="3" t="s">
        <v>2003</v>
      </c>
      <c r="Q177" t="s">
        <v>2004</v>
      </c>
      <c r="R177" s="3" t="b">
        <v>1</v>
      </c>
      <c r="S177" s="3" t="b">
        <v>1</v>
      </c>
      <c r="T177" t="s">
        <v>64</v>
      </c>
      <c r="U177" t="b">
        <v>1</v>
      </c>
      <c r="V177" s="3" t="s">
        <v>2005</v>
      </c>
      <c r="W177" s="3">
        <v>76600</v>
      </c>
      <c r="X177" s="1">
        <v>76600</v>
      </c>
      <c r="Y177" t="s">
        <v>186</v>
      </c>
      <c r="Z177" s="3" t="s">
        <v>222</v>
      </c>
      <c r="AA177" s="3" t="s">
        <v>115</v>
      </c>
      <c r="AB177" s="3" t="s">
        <v>144</v>
      </c>
      <c r="AG177" s="3" t="s">
        <v>53</v>
      </c>
      <c r="AI177" s="2" t="s">
        <v>69</v>
      </c>
      <c r="AJ177" s="2" t="s">
        <v>70</v>
      </c>
      <c r="AK177" s="2">
        <v>1080</v>
      </c>
      <c r="AL177">
        <v>0</v>
      </c>
      <c r="AM177">
        <v>5.0999999999999996</v>
      </c>
      <c r="AN177" t="s">
        <v>71</v>
      </c>
      <c r="AO177" t="s">
        <v>72</v>
      </c>
      <c r="AP177">
        <v>1</v>
      </c>
      <c r="AQ177">
        <v>8</v>
      </c>
      <c r="AR177">
        <v>0</v>
      </c>
      <c r="AS177" t="s">
        <v>73</v>
      </c>
      <c r="AT177" s="3" t="s">
        <v>702</v>
      </c>
      <c r="AU177" s="6">
        <v>0.13377314814814814</v>
      </c>
      <c r="AW177" s="3" t="s">
        <v>1993</v>
      </c>
      <c r="AX177" s="3">
        <v>87096</v>
      </c>
    </row>
    <row r="178" spans="1:50" hidden="1" x14ac:dyDescent="0.25">
      <c r="A178" t="s">
        <v>2006</v>
      </c>
      <c r="B178" t="s">
        <v>2007</v>
      </c>
      <c r="C178" s="3" t="s">
        <v>2007</v>
      </c>
      <c r="D178" s="3" t="s">
        <v>53</v>
      </c>
      <c r="E178" s="3" t="s">
        <v>2008</v>
      </c>
      <c r="F178" s="3">
        <v>2701268769</v>
      </c>
      <c r="G178" s="3" t="s">
        <v>55</v>
      </c>
      <c r="H178" s="3" t="s">
        <v>2009</v>
      </c>
      <c r="I178" s="3" t="s">
        <v>2010</v>
      </c>
      <c r="J178" s="3" t="s">
        <v>2011</v>
      </c>
      <c r="K178" t="s">
        <v>2012</v>
      </c>
      <c r="L178" t="s">
        <v>60</v>
      </c>
      <c r="M178" t="s">
        <v>2013</v>
      </c>
      <c r="N178" s="3" t="s">
        <v>2014</v>
      </c>
      <c r="O178" s="3">
        <v>2015</v>
      </c>
      <c r="P178" s="3" t="s">
        <v>2015</v>
      </c>
      <c r="Q178" t="s">
        <v>1649</v>
      </c>
      <c r="R178" s="3" t="b">
        <v>1</v>
      </c>
      <c r="S178" s="3" t="b">
        <v>1</v>
      </c>
      <c r="T178" t="s">
        <v>64</v>
      </c>
      <c r="U178" t="b">
        <v>1</v>
      </c>
      <c r="V178" s="3" t="s">
        <v>2016</v>
      </c>
      <c r="W178" s="3">
        <v>99861</v>
      </c>
      <c r="X178" s="1">
        <v>99861</v>
      </c>
      <c r="Y178" t="s">
        <v>186</v>
      </c>
      <c r="Z178" s="3" t="s">
        <v>144</v>
      </c>
      <c r="AA178" s="3" t="s">
        <v>115</v>
      </c>
      <c r="AB178" s="3" t="s">
        <v>222</v>
      </c>
      <c r="AG178" s="3" t="s">
        <v>53</v>
      </c>
      <c r="AI178" s="2" t="s">
        <v>69</v>
      </c>
      <c r="AJ178" s="2" t="s">
        <v>70</v>
      </c>
      <c r="AK178" s="2">
        <v>1080</v>
      </c>
      <c r="AL178">
        <v>0</v>
      </c>
      <c r="AM178">
        <v>5.0999999999999996</v>
      </c>
      <c r="AN178" t="s">
        <v>71</v>
      </c>
      <c r="AO178" t="s">
        <v>72</v>
      </c>
      <c r="AP178">
        <v>1</v>
      </c>
      <c r="AQ178">
        <v>8</v>
      </c>
      <c r="AR178">
        <v>0</v>
      </c>
      <c r="AS178" t="s">
        <v>73</v>
      </c>
      <c r="AT178" s="3" t="s">
        <v>495</v>
      </c>
      <c r="AU178" s="6">
        <v>9.8125000000000004E-2</v>
      </c>
      <c r="AV178" s="3" t="s">
        <v>72</v>
      </c>
      <c r="AW178" s="3" t="s">
        <v>2017</v>
      </c>
      <c r="AX178" s="3">
        <v>86311</v>
      </c>
    </row>
    <row r="179" spans="1:50" hidden="1" x14ac:dyDescent="0.25">
      <c r="A179" t="s">
        <v>2018</v>
      </c>
      <c r="B179" t="s">
        <v>2019</v>
      </c>
      <c r="C179" s="3" t="s">
        <v>2019</v>
      </c>
      <c r="D179" s="3" t="s">
        <v>53</v>
      </c>
      <c r="E179" s="3" t="s">
        <v>2020</v>
      </c>
      <c r="F179" s="3">
        <v>9529296882</v>
      </c>
      <c r="G179" s="3" t="s">
        <v>55</v>
      </c>
      <c r="H179" s="3" t="s">
        <v>2021</v>
      </c>
      <c r="I179" s="3" t="s">
        <v>2022</v>
      </c>
      <c r="J179" s="3" t="s">
        <v>2023</v>
      </c>
      <c r="K179" t="s">
        <v>2024</v>
      </c>
      <c r="L179" t="s">
        <v>60</v>
      </c>
      <c r="M179" t="s">
        <v>2025</v>
      </c>
      <c r="N179" s="3" t="s">
        <v>2026</v>
      </c>
      <c r="O179" s="3">
        <v>2019</v>
      </c>
      <c r="P179" s="3" t="s">
        <v>2027</v>
      </c>
      <c r="Q179" t="s">
        <v>1649</v>
      </c>
      <c r="R179" s="3" t="b">
        <v>1</v>
      </c>
      <c r="S179" s="3" t="b">
        <v>1</v>
      </c>
      <c r="T179" t="s">
        <v>64</v>
      </c>
      <c r="U179" t="b">
        <v>1</v>
      </c>
      <c r="V179" s="3" t="s">
        <v>2028</v>
      </c>
      <c r="W179" s="3">
        <v>299534</v>
      </c>
      <c r="X179" s="1">
        <v>299534</v>
      </c>
      <c r="Y179" t="s">
        <v>186</v>
      </c>
      <c r="Z179" s="3" t="s">
        <v>115</v>
      </c>
      <c r="AA179" s="3" t="s">
        <v>222</v>
      </c>
      <c r="AB179" s="3" t="s">
        <v>144</v>
      </c>
      <c r="AG179" s="3" t="s">
        <v>53</v>
      </c>
      <c r="AI179" s="2" t="s">
        <v>69</v>
      </c>
      <c r="AJ179" s="2" t="s">
        <v>70</v>
      </c>
      <c r="AK179" s="2">
        <v>1080</v>
      </c>
      <c r="AL179">
        <v>1536000</v>
      </c>
      <c r="AM179">
        <v>5.0999999999999996</v>
      </c>
      <c r="AN179" t="s">
        <v>159</v>
      </c>
      <c r="AO179" t="s">
        <v>72</v>
      </c>
      <c r="AP179">
        <v>1</v>
      </c>
      <c r="AQ179">
        <v>10</v>
      </c>
      <c r="AR179">
        <v>0</v>
      </c>
      <c r="AS179" t="s">
        <v>276</v>
      </c>
      <c r="AT179" s="3" t="s">
        <v>495</v>
      </c>
      <c r="AU179" s="6">
        <v>0.12582175925925926</v>
      </c>
      <c r="AV179" s="3" t="s">
        <v>72</v>
      </c>
      <c r="AW179" s="3" t="s">
        <v>2017</v>
      </c>
      <c r="AX179" s="3">
        <v>86311</v>
      </c>
    </row>
    <row r="180" spans="1:50" hidden="1" x14ac:dyDescent="0.25">
      <c r="A180" t="s">
        <v>2029</v>
      </c>
      <c r="B180" t="s">
        <v>2030</v>
      </c>
      <c r="C180" s="3" t="s">
        <v>2030</v>
      </c>
      <c r="D180" s="3" t="s">
        <v>53</v>
      </c>
      <c r="E180" s="3" t="s">
        <v>2031</v>
      </c>
      <c r="F180" s="3">
        <v>2075941867</v>
      </c>
      <c r="G180" s="3" t="s">
        <v>55</v>
      </c>
      <c r="H180" s="3" t="s">
        <v>2032</v>
      </c>
      <c r="I180" s="3" t="s">
        <v>2033</v>
      </c>
      <c r="J180" s="3" t="s">
        <v>2034</v>
      </c>
      <c r="K180" t="s">
        <v>2035</v>
      </c>
      <c r="L180" t="s">
        <v>60</v>
      </c>
      <c r="M180" t="s">
        <v>2036</v>
      </c>
      <c r="O180" s="3">
        <v>2015</v>
      </c>
      <c r="Q180" t="s">
        <v>2037</v>
      </c>
      <c r="R180" s="3" t="b">
        <v>1</v>
      </c>
      <c r="S180" s="3" t="b">
        <v>1</v>
      </c>
      <c r="T180" t="s">
        <v>64</v>
      </c>
      <c r="U180" t="b">
        <v>1</v>
      </c>
      <c r="V180" s="3" t="s">
        <v>2038</v>
      </c>
      <c r="W180" s="3">
        <v>323660</v>
      </c>
      <c r="X180" s="1">
        <v>323660</v>
      </c>
      <c r="Y180" t="s">
        <v>771</v>
      </c>
      <c r="Z180" s="3" t="s">
        <v>144</v>
      </c>
      <c r="AA180" s="3" t="s">
        <v>405</v>
      </c>
      <c r="AG180" s="3" t="s">
        <v>53</v>
      </c>
      <c r="AI180" s="2" t="s">
        <v>69</v>
      </c>
      <c r="AJ180" s="2" t="s">
        <v>70</v>
      </c>
      <c r="AK180" s="2">
        <v>1080</v>
      </c>
      <c r="AL180">
        <v>0</v>
      </c>
      <c r="AM180">
        <v>2</v>
      </c>
      <c r="AN180" t="s">
        <v>71</v>
      </c>
      <c r="AO180" t="s">
        <v>72</v>
      </c>
      <c r="AP180">
        <v>1</v>
      </c>
      <c r="AQ180">
        <v>8</v>
      </c>
      <c r="AR180">
        <v>0</v>
      </c>
      <c r="AS180" t="s">
        <v>118</v>
      </c>
      <c r="AT180" s="3" t="s">
        <v>87</v>
      </c>
      <c r="AU180" s="6">
        <v>5.9467592592592593E-2</v>
      </c>
      <c r="AW180" s="3" t="s">
        <v>2039</v>
      </c>
      <c r="AX180" s="3">
        <v>522577</v>
      </c>
    </row>
    <row r="181" spans="1:50" hidden="1" x14ac:dyDescent="0.25">
      <c r="A181" t="s">
        <v>2040</v>
      </c>
      <c r="B181" t="s">
        <v>2041</v>
      </c>
      <c r="C181" s="3" t="s">
        <v>2041</v>
      </c>
      <c r="D181" s="3" t="s">
        <v>53</v>
      </c>
      <c r="E181" s="3" t="s">
        <v>2042</v>
      </c>
      <c r="F181" s="3">
        <v>1124151640</v>
      </c>
      <c r="G181" s="3" t="s">
        <v>55</v>
      </c>
      <c r="H181" s="3" t="s">
        <v>2043</v>
      </c>
      <c r="J181" s="3" t="s">
        <v>2044</v>
      </c>
      <c r="K181" t="s">
        <v>2045</v>
      </c>
      <c r="L181" t="s">
        <v>60</v>
      </c>
      <c r="M181" t="s">
        <v>2046</v>
      </c>
      <c r="O181" s="3">
        <v>2018</v>
      </c>
      <c r="P181" s="3" t="s">
        <v>2047</v>
      </c>
      <c r="Q181" t="s">
        <v>2037</v>
      </c>
      <c r="R181" s="3" t="b">
        <v>1</v>
      </c>
      <c r="S181" s="3" t="b">
        <v>1</v>
      </c>
      <c r="T181" t="s">
        <v>64</v>
      </c>
      <c r="U181" t="b">
        <v>1</v>
      </c>
      <c r="V181" s="3" t="s">
        <v>2048</v>
      </c>
      <c r="W181" s="3">
        <v>521720</v>
      </c>
      <c r="X181" s="1">
        <v>521720</v>
      </c>
      <c r="Y181" t="s">
        <v>771</v>
      </c>
      <c r="Z181" s="3" t="s">
        <v>144</v>
      </c>
      <c r="AA181" s="3" t="s">
        <v>115</v>
      </c>
      <c r="AB181" s="3" t="s">
        <v>405</v>
      </c>
      <c r="AG181" s="3" t="s">
        <v>53</v>
      </c>
      <c r="AI181" s="2" t="s">
        <v>117</v>
      </c>
      <c r="AJ181" s="2" t="s">
        <v>70</v>
      </c>
      <c r="AK181" s="2">
        <v>720</v>
      </c>
      <c r="AL181">
        <v>0</v>
      </c>
      <c r="AM181">
        <v>2</v>
      </c>
      <c r="AN181" t="s">
        <v>71</v>
      </c>
      <c r="AO181" t="s">
        <v>72</v>
      </c>
      <c r="AP181">
        <v>1</v>
      </c>
      <c r="AQ181">
        <v>8</v>
      </c>
      <c r="AR181">
        <v>0</v>
      </c>
      <c r="AS181" t="s">
        <v>118</v>
      </c>
      <c r="AT181" s="3" t="s">
        <v>2049</v>
      </c>
      <c r="AU181" s="6">
        <v>6.0856481481481484E-2</v>
      </c>
      <c r="AW181" s="3" t="s">
        <v>2039</v>
      </c>
      <c r="AX181" s="3">
        <v>522577</v>
      </c>
    </row>
    <row r="182" spans="1:50" hidden="1" x14ac:dyDescent="0.25">
      <c r="A182" t="s">
        <v>2050</v>
      </c>
      <c r="B182" t="s">
        <v>2051</v>
      </c>
      <c r="C182" s="3" t="s">
        <v>2051</v>
      </c>
      <c r="D182" s="3" t="s">
        <v>53</v>
      </c>
      <c r="E182" s="3" t="s">
        <v>2052</v>
      </c>
      <c r="F182" s="3">
        <v>3059153857</v>
      </c>
      <c r="G182" s="3" t="s">
        <v>55</v>
      </c>
      <c r="H182" s="3" t="s">
        <v>2053</v>
      </c>
      <c r="I182" s="3" t="s">
        <v>2054</v>
      </c>
      <c r="J182" s="3" t="s">
        <v>2055</v>
      </c>
      <c r="K182" t="s">
        <v>2056</v>
      </c>
      <c r="L182" t="s">
        <v>60</v>
      </c>
      <c r="M182" t="s">
        <v>2057</v>
      </c>
      <c r="N182" s="3" t="s">
        <v>2058</v>
      </c>
      <c r="O182" s="3">
        <v>2018</v>
      </c>
      <c r="P182" s="3" t="s">
        <v>2059</v>
      </c>
      <c r="Q182" t="s">
        <v>1649</v>
      </c>
      <c r="R182" s="3" t="b">
        <v>1</v>
      </c>
      <c r="S182" s="3" t="b">
        <v>1</v>
      </c>
      <c r="T182" t="s">
        <v>64</v>
      </c>
      <c r="U182" t="b">
        <v>1</v>
      </c>
      <c r="V182" s="3" t="s">
        <v>2060</v>
      </c>
      <c r="W182" s="3">
        <v>299536</v>
      </c>
      <c r="X182" s="1">
        <v>299536</v>
      </c>
      <c r="Y182" t="s">
        <v>186</v>
      </c>
      <c r="Z182" s="3" t="s">
        <v>115</v>
      </c>
      <c r="AA182" s="3" t="s">
        <v>144</v>
      </c>
      <c r="AB182" s="3" t="s">
        <v>222</v>
      </c>
      <c r="AG182" s="3" t="s">
        <v>53</v>
      </c>
      <c r="AI182" s="2" t="s">
        <v>69</v>
      </c>
      <c r="AJ182" s="2" t="s">
        <v>70</v>
      </c>
      <c r="AK182" s="2">
        <v>1080</v>
      </c>
      <c r="AL182">
        <v>0</v>
      </c>
      <c r="AM182">
        <v>5.0999999999999996</v>
      </c>
      <c r="AN182" t="s">
        <v>71</v>
      </c>
      <c r="AO182" t="s">
        <v>72</v>
      </c>
      <c r="AP182">
        <v>1</v>
      </c>
      <c r="AQ182">
        <v>8</v>
      </c>
      <c r="AR182">
        <v>0</v>
      </c>
      <c r="AS182" t="s">
        <v>73</v>
      </c>
      <c r="AT182" s="3" t="s">
        <v>495</v>
      </c>
      <c r="AU182" s="6">
        <v>0.10371527777777778</v>
      </c>
      <c r="AV182" s="3" t="s">
        <v>2061</v>
      </c>
      <c r="AW182" s="3" t="s">
        <v>2017</v>
      </c>
      <c r="AX182" s="3">
        <v>86311</v>
      </c>
    </row>
    <row r="183" spans="1:50" hidden="1" x14ac:dyDescent="0.25">
      <c r="A183" t="s">
        <v>2062</v>
      </c>
      <c r="B183" t="s">
        <v>2063</v>
      </c>
      <c r="C183" s="3" t="s">
        <v>2063</v>
      </c>
      <c r="D183" s="3" t="s">
        <v>53</v>
      </c>
      <c r="E183" s="3" t="s">
        <v>2064</v>
      </c>
      <c r="F183" s="3">
        <v>2545735313</v>
      </c>
      <c r="G183" s="3" t="s">
        <v>55</v>
      </c>
      <c r="H183" s="3" t="s">
        <v>2065</v>
      </c>
      <c r="I183" s="3" t="s">
        <v>2066</v>
      </c>
      <c r="J183" s="3" t="s">
        <v>2067</v>
      </c>
      <c r="K183" t="s">
        <v>2068</v>
      </c>
      <c r="L183" t="s">
        <v>60</v>
      </c>
      <c r="M183" t="s">
        <v>2069</v>
      </c>
      <c r="O183" s="3">
        <v>2006</v>
      </c>
      <c r="P183" s="3" t="s">
        <v>2070</v>
      </c>
      <c r="Q183" t="s">
        <v>2071</v>
      </c>
      <c r="R183" s="3" t="b">
        <v>1</v>
      </c>
      <c r="S183" s="3" t="b">
        <v>1</v>
      </c>
      <c r="T183" t="s">
        <v>64</v>
      </c>
      <c r="U183" t="b">
        <v>1</v>
      </c>
      <c r="V183" s="3" t="s">
        <v>2072</v>
      </c>
      <c r="W183" s="3">
        <v>1164</v>
      </c>
      <c r="X183" s="1">
        <v>1164</v>
      </c>
      <c r="Y183" t="s">
        <v>100</v>
      </c>
      <c r="Z183" s="3" t="s">
        <v>101</v>
      </c>
      <c r="AG183" s="3" t="s">
        <v>53</v>
      </c>
      <c r="AI183" s="2" t="s">
        <v>69</v>
      </c>
      <c r="AJ183" s="2" t="s">
        <v>70</v>
      </c>
      <c r="AK183" s="2">
        <v>1080</v>
      </c>
      <c r="AL183">
        <v>0</v>
      </c>
      <c r="AM183">
        <v>5.0999999999999996</v>
      </c>
      <c r="AN183" t="s">
        <v>71</v>
      </c>
      <c r="AO183" t="s">
        <v>72</v>
      </c>
      <c r="AP183">
        <v>1</v>
      </c>
      <c r="AQ183">
        <v>10</v>
      </c>
      <c r="AR183">
        <v>0</v>
      </c>
      <c r="AS183" t="s">
        <v>276</v>
      </c>
      <c r="AT183" s="3" t="s">
        <v>263</v>
      </c>
      <c r="AU183" s="6">
        <v>9.9444444444444446E-2</v>
      </c>
      <c r="AV183" s="3" t="s">
        <v>72</v>
      </c>
    </row>
    <row r="184" spans="1:50" hidden="1" x14ac:dyDescent="0.25">
      <c r="A184" t="s">
        <v>2073</v>
      </c>
      <c r="B184" t="s">
        <v>2074</v>
      </c>
      <c r="C184" s="3" t="s">
        <v>2074</v>
      </c>
      <c r="D184" s="3" t="s">
        <v>53</v>
      </c>
      <c r="E184" s="3" t="s">
        <v>2075</v>
      </c>
      <c r="F184" s="3">
        <v>2309148359</v>
      </c>
      <c r="G184" s="3" t="s">
        <v>55</v>
      </c>
      <c r="H184" s="3" t="s">
        <v>2076</v>
      </c>
      <c r="I184" s="3" t="s">
        <v>2077</v>
      </c>
      <c r="J184" s="3" t="s">
        <v>2078</v>
      </c>
      <c r="K184" t="s">
        <v>2079</v>
      </c>
      <c r="L184" t="s">
        <v>60</v>
      </c>
      <c r="M184" t="s">
        <v>2080</v>
      </c>
      <c r="N184" s="3" t="s">
        <v>2081</v>
      </c>
      <c r="O184" s="3">
        <v>2017</v>
      </c>
      <c r="P184" s="3" t="s">
        <v>2082</v>
      </c>
      <c r="Q184" t="s">
        <v>2083</v>
      </c>
      <c r="R184" s="3" t="b">
        <v>1</v>
      </c>
      <c r="S184" s="3" t="b">
        <v>1</v>
      </c>
      <c r="T184" t="s">
        <v>64</v>
      </c>
      <c r="U184" t="b">
        <v>1</v>
      </c>
      <c r="V184" s="3" t="s">
        <v>2084</v>
      </c>
      <c r="W184" s="3">
        <v>339403</v>
      </c>
      <c r="X184" s="1">
        <v>339403</v>
      </c>
      <c r="Y184" t="s">
        <v>100</v>
      </c>
      <c r="Z184" s="3" t="s">
        <v>144</v>
      </c>
      <c r="AA184" s="3" t="s">
        <v>171</v>
      </c>
      <c r="AG184" s="3" t="s">
        <v>53</v>
      </c>
      <c r="AI184" s="2" t="s">
        <v>2085</v>
      </c>
      <c r="AJ184" s="2" t="s">
        <v>70</v>
      </c>
      <c r="AK184" s="2">
        <v>2160</v>
      </c>
      <c r="AL184">
        <v>0</v>
      </c>
      <c r="AM184">
        <v>2</v>
      </c>
      <c r="AN184" t="s">
        <v>71</v>
      </c>
      <c r="AO184" t="s">
        <v>72</v>
      </c>
      <c r="AP184">
        <v>1</v>
      </c>
      <c r="AQ184">
        <v>8</v>
      </c>
      <c r="AR184">
        <v>0</v>
      </c>
      <c r="AS184" t="s">
        <v>276</v>
      </c>
      <c r="AT184" s="3" t="s">
        <v>2086</v>
      </c>
      <c r="AU184" s="6">
        <v>7.8229166666666669E-2</v>
      </c>
      <c r="AW184" s="3" t="s">
        <v>2087</v>
      </c>
      <c r="AX184" s="3">
        <v>726865</v>
      </c>
    </row>
    <row r="185" spans="1:50" hidden="1" x14ac:dyDescent="0.25">
      <c r="A185" t="s">
        <v>2088</v>
      </c>
      <c r="B185" t="s">
        <v>2089</v>
      </c>
      <c r="C185" s="3" t="s">
        <v>2089</v>
      </c>
      <c r="D185" s="3" t="s">
        <v>53</v>
      </c>
      <c r="E185" s="3" t="s">
        <v>2090</v>
      </c>
      <c r="F185" s="3">
        <v>3159472938</v>
      </c>
      <c r="G185" s="3" t="s">
        <v>55</v>
      </c>
      <c r="H185" s="3" t="s">
        <v>2091</v>
      </c>
      <c r="I185" s="3" t="s">
        <v>2092</v>
      </c>
      <c r="J185" s="3" t="s">
        <v>2093</v>
      </c>
      <c r="K185" t="s">
        <v>2094</v>
      </c>
      <c r="L185" t="s">
        <v>60</v>
      </c>
      <c r="M185" t="s">
        <v>2095</v>
      </c>
      <c r="N185" s="3" t="s">
        <v>2096</v>
      </c>
      <c r="O185" s="3">
        <v>2022</v>
      </c>
      <c r="P185" s="3" t="s">
        <v>2097</v>
      </c>
      <c r="Q185" t="s">
        <v>156</v>
      </c>
      <c r="R185" s="3" t="b">
        <v>1</v>
      </c>
      <c r="S185" s="3" t="b">
        <v>1</v>
      </c>
      <c r="T185" t="s">
        <v>64</v>
      </c>
      <c r="U185" t="b">
        <v>1</v>
      </c>
      <c r="V185" s="3" t="s">
        <v>2098</v>
      </c>
      <c r="W185" s="3">
        <v>615777</v>
      </c>
      <c r="X185" s="1">
        <v>615777</v>
      </c>
      <c r="Y185" t="s">
        <v>100</v>
      </c>
      <c r="Z185" s="3" t="s">
        <v>101</v>
      </c>
      <c r="AA185" s="3" t="s">
        <v>67</v>
      </c>
      <c r="AG185" s="3" t="s">
        <v>53</v>
      </c>
      <c r="AI185" s="2" t="s">
        <v>69</v>
      </c>
      <c r="AJ185" s="2" t="s">
        <v>70</v>
      </c>
      <c r="AK185" s="2">
        <v>1080</v>
      </c>
      <c r="AL185">
        <v>0</v>
      </c>
      <c r="AM185">
        <v>5.0999999999999996</v>
      </c>
      <c r="AN185" t="s">
        <v>71</v>
      </c>
      <c r="AO185" t="s">
        <v>72</v>
      </c>
      <c r="AP185">
        <v>1</v>
      </c>
      <c r="AQ185">
        <v>10</v>
      </c>
      <c r="AR185">
        <v>0</v>
      </c>
      <c r="AS185" t="s">
        <v>406</v>
      </c>
      <c r="AT185" s="3" t="s">
        <v>103</v>
      </c>
      <c r="AU185" s="6">
        <v>0.13134259259259259</v>
      </c>
    </row>
    <row r="186" spans="1:50" hidden="1" x14ac:dyDescent="0.25">
      <c r="A186" t="s">
        <v>2099</v>
      </c>
      <c r="B186" t="s">
        <v>2100</v>
      </c>
      <c r="C186" s="3" t="s">
        <v>2100</v>
      </c>
      <c r="D186" s="3" t="s">
        <v>53</v>
      </c>
      <c r="E186" s="3" t="s">
        <v>2101</v>
      </c>
      <c r="F186" s="3">
        <v>2455862331</v>
      </c>
      <c r="G186" s="3" t="s">
        <v>55</v>
      </c>
      <c r="H186" s="3" t="s">
        <v>2102</v>
      </c>
      <c r="I186" s="3" t="s">
        <v>2103</v>
      </c>
      <c r="J186" s="3" t="s">
        <v>2104</v>
      </c>
      <c r="K186" t="s">
        <v>2105</v>
      </c>
      <c r="L186" t="s">
        <v>60</v>
      </c>
      <c r="M186" t="s">
        <v>2106</v>
      </c>
      <c r="N186" s="3" t="s">
        <v>2107</v>
      </c>
      <c r="O186" s="3">
        <v>2008</v>
      </c>
      <c r="P186" s="3" t="s">
        <v>2108</v>
      </c>
      <c r="Q186" t="s">
        <v>2089</v>
      </c>
      <c r="R186" s="3" t="b">
        <v>1</v>
      </c>
      <c r="S186" s="3" t="b">
        <v>1</v>
      </c>
      <c r="T186" t="s">
        <v>64</v>
      </c>
      <c r="U186" t="b">
        <v>1</v>
      </c>
      <c r="V186" s="3" t="s">
        <v>2109</v>
      </c>
      <c r="W186" s="3">
        <v>9381</v>
      </c>
      <c r="X186" s="1">
        <v>9381</v>
      </c>
      <c r="Y186" t="s">
        <v>186</v>
      </c>
      <c r="Z186" s="3" t="s">
        <v>144</v>
      </c>
      <c r="AA186" s="3" t="s">
        <v>115</v>
      </c>
      <c r="AB186" s="3" t="s">
        <v>222</v>
      </c>
      <c r="AG186" s="3" t="s">
        <v>53</v>
      </c>
      <c r="AI186" s="2" t="s">
        <v>69</v>
      </c>
      <c r="AJ186" s="2" t="s">
        <v>70</v>
      </c>
      <c r="AK186" s="2">
        <v>1080</v>
      </c>
      <c r="AL186">
        <v>0</v>
      </c>
      <c r="AM186">
        <v>5.0999999999999996</v>
      </c>
      <c r="AN186" t="s">
        <v>71</v>
      </c>
      <c r="AO186" t="s">
        <v>72</v>
      </c>
      <c r="AP186">
        <v>1</v>
      </c>
      <c r="AQ186">
        <v>8</v>
      </c>
      <c r="AR186">
        <v>0</v>
      </c>
      <c r="AS186" t="s">
        <v>118</v>
      </c>
      <c r="AT186" s="3" t="s">
        <v>199</v>
      </c>
      <c r="AU186" s="6">
        <v>6.9965277777777779E-2</v>
      </c>
    </row>
    <row r="187" spans="1:50" hidden="1" x14ac:dyDescent="0.25">
      <c r="A187" t="s">
        <v>2110</v>
      </c>
      <c r="B187" t="s">
        <v>2111</v>
      </c>
      <c r="C187" s="3" t="s">
        <v>2111</v>
      </c>
      <c r="D187" s="3" t="s">
        <v>53</v>
      </c>
      <c r="E187" s="3" t="s">
        <v>2112</v>
      </c>
      <c r="F187" s="3">
        <v>1761587187</v>
      </c>
      <c r="G187" s="3" t="s">
        <v>55</v>
      </c>
      <c r="H187" s="3" t="s">
        <v>2113</v>
      </c>
      <c r="I187" s="3" t="s">
        <v>2114</v>
      </c>
      <c r="J187" s="3" t="s">
        <v>2115</v>
      </c>
      <c r="K187" t="s">
        <v>2116</v>
      </c>
      <c r="L187" t="s">
        <v>60</v>
      </c>
      <c r="M187" t="s">
        <v>2117</v>
      </c>
      <c r="O187" s="3">
        <v>1984</v>
      </c>
      <c r="P187" s="3" t="s">
        <v>2118</v>
      </c>
      <c r="Q187" t="s">
        <v>2119</v>
      </c>
      <c r="R187" s="3" t="b">
        <v>1</v>
      </c>
      <c r="S187" s="3" t="b">
        <v>1</v>
      </c>
      <c r="T187" t="s">
        <v>64</v>
      </c>
      <c r="U187" t="b">
        <v>1</v>
      </c>
      <c r="V187" s="3" t="s">
        <v>2120</v>
      </c>
      <c r="W187" s="3">
        <v>12309</v>
      </c>
      <c r="X187" s="1">
        <v>12309</v>
      </c>
      <c r="Y187" t="s">
        <v>100</v>
      </c>
      <c r="Z187" s="3" t="s">
        <v>67</v>
      </c>
      <c r="AG187" s="3" t="s">
        <v>53</v>
      </c>
      <c r="AI187" s="2" t="s">
        <v>69</v>
      </c>
      <c r="AJ187" s="2" t="s">
        <v>70</v>
      </c>
      <c r="AK187" s="2">
        <v>1080</v>
      </c>
      <c r="AL187">
        <v>0</v>
      </c>
      <c r="AM187">
        <v>2</v>
      </c>
      <c r="AN187" t="s">
        <v>71</v>
      </c>
      <c r="AO187" t="s">
        <v>72</v>
      </c>
      <c r="AP187">
        <v>1</v>
      </c>
      <c r="AQ187">
        <v>8</v>
      </c>
      <c r="AR187">
        <v>0</v>
      </c>
      <c r="AS187" t="s">
        <v>73</v>
      </c>
      <c r="AT187" s="3" t="s">
        <v>263</v>
      </c>
      <c r="AU187" s="6">
        <v>7.3252314814814812E-2</v>
      </c>
      <c r="AW187" s="3" t="s">
        <v>2121</v>
      </c>
      <c r="AX187" s="3">
        <v>466318</v>
      </c>
    </row>
    <row r="188" spans="1:50" hidden="1" x14ac:dyDescent="0.25">
      <c r="A188" t="s">
        <v>2122</v>
      </c>
      <c r="B188" t="s">
        <v>2123</v>
      </c>
      <c r="C188" s="3" t="s">
        <v>2123</v>
      </c>
      <c r="D188" s="3" t="s">
        <v>53</v>
      </c>
      <c r="E188" s="3" t="s">
        <v>2124</v>
      </c>
      <c r="F188" s="3">
        <v>2117861569</v>
      </c>
      <c r="G188" s="3" t="s">
        <v>55</v>
      </c>
      <c r="H188" s="3" t="s">
        <v>2125</v>
      </c>
      <c r="J188" s="3" t="s">
        <v>2126</v>
      </c>
      <c r="K188" t="s">
        <v>2127</v>
      </c>
      <c r="L188" t="s">
        <v>60</v>
      </c>
      <c r="M188" t="s">
        <v>2128</v>
      </c>
      <c r="O188" s="3">
        <v>2008</v>
      </c>
      <c r="P188" s="3" t="s">
        <v>2129</v>
      </c>
      <c r="Q188" t="s">
        <v>2130</v>
      </c>
      <c r="R188" s="3" t="b">
        <v>1</v>
      </c>
      <c r="S188" s="3" t="b">
        <v>1</v>
      </c>
      <c r="T188" t="s">
        <v>64</v>
      </c>
      <c r="U188" t="b">
        <v>1</v>
      </c>
      <c r="V188" s="3" t="s">
        <v>2131</v>
      </c>
      <c r="W188" s="3">
        <v>14503</v>
      </c>
      <c r="X188" s="1">
        <v>14503</v>
      </c>
      <c r="Y188" t="s">
        <v>100</v>
      </c>
      <c r="Z188" s="3" t="s">
        <v>67</v>
      </c>
      <c r="AG188" s="3" t="s">
        <v>53</v>
      </c>
      <c r="AI188" s="2" t="s">
        <v>69</v>
      </c>
      <c r="AJ188" s="2" t="s">
        <v>70</v>
      </c>
      <c r="AK188" s="2">
        <v>1080</v>
      </c>
      <c r="AL188">
        <v>0</v>
      </c>
      <c r="AM188">
        <v>5.0999999999999996</v>
      </c>
      <c r="AN188" t="s">
        <v>71</v>
      </c>
      <c r="AO188" t="s">
        <v>72</v>
      </c>
      <c r="AP188">
        <v>1</v>
      </c>
      <c r="AQ188">
        <v>8</v>
      </c>
      <c r="AR188">
        <v>0</v>
      </c>
      <c r="AS188" t="s">
        <v>73</v>
      </c>
      <c r="AT188" s="3" t="s">
        <v>87</v>
      </c>
      <c r="AU188" s="6">
        <v>7.1956018518518516E-2</v>
      </c>
      <c r="AW188" s="3" t="s">
        <v>2121</v>
      </c>
      <c r="AX188" s="3">
        <v>466318</v>
      </c>
    </row>
    <row r="189" spans="1:50" hidden="1" x14ac:dyDescent="0.25">
      <c r="A189" t="s">
        <v>2132</v>
      </c>
      <c r="B189" t="s">
        <v>2133</v>
      </c>
      <c r="C189" s="3" t="s">
        <v>2133</v>
      </c>
      <c r="D189" s="3" t="s">
        <v>53</v>
      </c>
      <c r="E189" s="3" t="s">
        <v>2134</v>
      </c>
      <c r="F189" s="3">
        <v>1974691270</v>
      </c>
      <c r="G189" s="3" t="s">
        <v>55</v>
      </c>
      <c r="H189" s="3" t="s">
        <v>2135</v>
      </c>
      <c r="I189" s="3" t="s">
        <v>2136</v>
      </c>
      <c r="L189" t="s">
        <v>60</v>
      </c>
      <c r="M189" t="s">
        <v>2137</v>
      </c>
      <c r="O189" s="3">
        <v>1986</v>
      </c>
      <c r="P189" s="3" t="s">
        <v>2138</v>
      </c>
      <c r="Q189" t="s">
        <v>1787</v>
      </c>
      <c r="R189" s="3" t="b">
        <v>1</v>
      </c>
      <c r="S189" s="3" t="b">
        <v>1</v>
      </c>
      <c r="T189" t="s">
        <v>64</v>
      </c>
      <c r="U189" t="b">
        <v>1</v>
      </c>
      <c r="V189" s="3" t="s">
        <v>2139</v>
      </c>
      <c r="W189" s="3">
        <v>15596</v>
      </c>
      <c r="X189" s="1">
        <v>15596</v>
      </c>
      <c r="Y189" t="s">
        <v>186</v>
      </c>
      <c r="Z189" s="3" t="s">
        <v>67</v>
      </c>
      <c r="AG189" s="3" t="s">
        <v>53</v>
      </c>
      <c r="AI189" s="2" t="s">
        <v>69</v>
      </c>
      <c r="AJ189" s="2" t="s">
        <v>70</v>
      </c>
      <c r="AK189" s="2">
        <v>1080</v>
      </c>
      <c r="AL189">
        <v>0</v>
      </c>
      <c r="AM189">
        <v>5.0999999999999996</v>
      </c>
      <c r="AN189" t="s">
        <v>71</v>
      </c>
      <c r="AO189" t="s">
        <v>72</v>
      </c>
      <c r="AP189">
        <v>1</v>
      </c>
      <c r="AQ189">
        <v>8</v>
      </c>
      <c r="AR189">
        <v>0</v>
      </c>
      <c r="AS189" t="s">
        <v>73</v>
      </c>
      <c r="AT189" s="3" t="s">
        <v>263</v>
      </c>
      <c r="AU189" s="6">
        <v>6.7083333333333328E-2</v>
      </c>
    </row>
    <row r="190" spans="1:50" hidden="1" x14ac:dyDescent="0.25">
      <c r="A190" t="s">
        <v>2140</v>
      </c>
      <c r="B190" t="s">
        <v>2141</v>
      </c>
      <c r="C190" s="3" t="s">
        <v>2141</v>
      </c>
      <c r="D190" s="3" t="s">
        <v>53</v>
      </c>
      <c r="E190" s="3" t="s">
        <v>2142</v>
      </c>
      <c r="F190" s="3">
        <v>2143514961</v>
      </c>
      <c r="G190" s="3" t="s">
        <v>55</v>
      </c>
      <c r="H190" s="3" t="s">
        <v>2143</v>
      </c>
      <c r="I190" s="3" t="s">
        <v>2144</v>
      </c>
      <c r="J190" s="3" t="s">
        <v>2145</v>
      </c>
      <c r="K190" t="s">
        <v>2146</v>
      </c>
      <c r="L190" t="s">
        <v>60</v>
      </c>
      <c r="M190" t="s">
        <v>2147</v>
      </c>
      <c r="N190" s="3" t="s">
        <v>2148</v>
      </c>
      <c r="O190" s="3">
        <v>1985</v>
      </c>
      <c r="P190" s="3" t="s">
        <v>2149</v>
      </c>
      <c r="Q190" t="s">
        <v>210</v>
      </c>
      <c r="R190" s="3" t="b">
        <v>1</v>
      </c>
      <c r="S190" s="3" t="b">
        <v>1</v>
      </c>
      <c r="T190" t="s">
        <v>64</v>
      </c>
      <c r="U190" t="b">
        <v>1</v>
      </c>
      <c r="V190" s="3" t="s">
        <v>2150</v>
      </c>
      <c r="W190" s="3">
        <v>105</v>
      </c>
      <c r="X190" s="1">
        <v>105</v>
      </c>
      <c r="Y190" t="s">
        <v>66</v>
      </c>
      <c r="Z190" s="3" t="s">
        <v>115</v>
      </c>
      <c r="AA190" s="3" t="s">
        <v>67</v>
      </c>
      <c r="AB190" s="3" t="s">
        <v>222</v>
      </c>
      <c r="AG190" s="3" t="s">
        <v>53</v>
      </c>
      <c r="AI190" s="2" t="s">
        <v>69</v>
      </c>
      <c r="AJ190" s="2" t="s">
        <v>70</v>
      </c>
      <c r="AK190" s="2">
        <v>1080</v>
      </c>
      <c r="AL190">
        <v>0</v>
      </c>
      <c r="AM190">
        <v>5.0999999999999996</v>
      </c>
      <c r="AN190" t="s">
        <v>71</v>
      </c>
      <c r="AO190" t="s">
        <v>72</v>
      </c>
      <c r="AP190">
        <v>1</v>
      </c>
      <c r="AQ190">
        <v>10</v>
      </c>
      <c r="AR190">
        <v>0</v>
      </c>
      <c r="AS190" t="s">
        <v>406</v>
      </c>
      <c r="AT190" s="3" t="s">
        <v>263</v>
      </c>
      <c r="AU190" s="6">
        <v>8.0567129629629627E-2</v>
      </c>
      <c r="AV190" s="3" t="s">
        <v>72</v>
      </c>
      <c r="AW190" s="3" t="s">
        <v>2151</v>
      </c>
      <c r="AX190" s="3">
        <v>264</v>
      </c>
    </row>
    <row r="191" spans="1:50" hidden="1" x14ac:dyDescent="0.25">
      <c r="A191" t="s">
        <v>2152</v>
      </c>
      <c r="B191" t="s">
        <v>2153</v>
      </c>
      <c r="C191" s="3" t="s">
        <v>2153</v>
      </c>
      <c r="D191" s="3" t="s">
        <v>53</v>
      </c>
      <c r="E191" s="3" t="s">
        <v>2154</v>
      </c>
      <c r="F191" s="3">
        <v>2207053652</v>
      </c>
      <c r="G191" s="3" t="s">
        <v>55</v>
      </c>
      <c r="H191" s="3" t="s">
        <v>2155</v>
      </c>
      <c r="I191" s="3" t="s">
        <v>2156</v>
      </c>
      <c r="J191" s="3" t="s">
        <v>2157</v>
      </c>
      <c r="K191" t="s">
        <v>2158</v>
      </c>
      <c r="L191" t="s">
        <v>60</v>
      </c>
      <c r="M191" t="s">
        <v>2159</v>
      </c>
      <c r="N191" s="3" t="s">
        <v>2160</v>
      </c>
      <c r="O191" s="3">
        <v>1989</v>
      </c>
      <c r="P191" s="3" t="s">
        <v>2161</v>
      </c>
      <c r="Q191" t="s">
        <v>210</v>
      </c>
      <c r="R191" s="3" t="b">
        <v>1</v>
      </c>
      <c r="S191" s="3" t="b">
        <v>1</v>
      </c>
      <c r="T191" t="s">
        <v>64</v>
      </c>
      <c r="U191" t="b">
        <v>1</v>
      </c>
      <c r="V191" s="3" t="s">
        <v>2162</v>
      </c>
      <c r="W191" s="3">
        <v>165</v>
      </c>
      <c r="X191" s="1">
        <v>165</v>
      </c>
      <c r="Y191" t="s">
        <v>66</v>
      </c>
      <c r="Z191" s="3" t="s">
        <v>115</v>
      </c>
      <c r="AA191" s="3" t="s">
        <v>67</v>
      </c>
      <c r="AB191" s="3" t="s">
        <v>222</v>
      </c>
      <c r="AG191" s="3" t="s">
        <v>53</v>
      </c>
      <c r="AI191" s="2" t="s">
        <v>69</v>
      </c>
      <c r="AJ191" s="2" t="s">
        <v>70</v>
      </c>
      <c r="AK191" s="2">
        <v>1080</v>
      </c>
      <c r="AL191">
        <v>0</v>
      </c>
      <c r="AM191">
        <v>5.0999999999999996</v>
      </c>
      <c r="AN191" t="s">
        <v>71</v>
      </c>
      <c r="AO191" t="s">
        <v>72</v>
      </c>
      <c r="AP191">
        <v>1</v>
      </c>
      <c r="AQ191">
        <v>8</v>
      </c>
      <c r="AR191">
        <v>0</v>
      </c>
      <c r="AS191" t="s">
        <v>73</v>
      </c>
      <c r="AT191" s="3" t="s">
        <v>702</v>
      </c>
      <c r="AU191" s="6">
        <v>7.4988425925925931E-2</v>
      </c>
      <c r="AW191" s="3" t="s">
        <v>2151</v>
      </c>
      <c r="AX191" s="3">
        <v>264</v>
      </c>
    </row>
    <row r="192" spans="1:50" hidden="1" x14ac:dyDescent="0.25">
      <c r="A192" t="s">
        <v>2163</v>
      </c>
      <c r="B192" t="s">
        <v>2164</v>
      </c>
      <c r="C192" s="3" t="s">
        <v>2164</v>
      </c>
      <c r="D192" s="3" t="s">
        <v>53</v>
      </c>
      <c r="E192" s="3" t="s">
        <v>2165</v>
      </c>
      <c r="F192" s="3">
        <v>2390708156</v>
      </c>
      <c r="G192" s="3" t="s">
        <v>55</v>
      </c>
      <c r="H192" s="3" t="s">
        <v>2166</v>
      </c>
      <c r="I192" s="3" t="s">
        <v>2167</v>
      </c>
      <c r="J192" s="3" t="s">
        <v>2168</v>
      </c>
      <c r="K192" t="s">
        <v>2169</v>
      </c>
      <c r="L192" t="s">
        <v>60</v>
      </c>
      <c r="M192" t="s">
        <v>2170</v>
      </c>
      <c r="N192" s="3" t="s">
        <v>2171</v>
      </c>
      <c r="O192" s="3">
        <v>1990</v>
      </c>
      <c r="P192" s="3" t="s">
        <v>2172</v>
      </c>
      <c r="Q192" t="s">
        <v>210</v>
      </c>
      <c r="R192" s="3" t="b">
        <v>1</v>
      </c>
      <c r="S192" s="3" t="b">
        <v>1</v>
      </c>
      <c r="T192" t="s">
        <v>64</v>
      </c>
      <c r="U192" t="b">
        <v>1</v>
      </c>
      <c r="V192" s="3" t="s">
        <v>2173</v>
      </c>
      <c r="W192" s="3">
        <v>196</v>
      </c>
      <c r="X192" s="1">
        <v>196</v>
      </c>
      <c r="Y192" t="s">
        <v>66</v>
      </c>
      <c r="Z192" s="3" t="s">
        <v>115</v>
      </c>
      <c r="AA192" s="3" t="s">
        <v>67</v>
      </c>
      <c r="AB192" s="3" t="s">
        <v>222</v>
      </c>
      <c r="AG192" s="3" t="s">
        <v>53</v>
      </c>
      <c r="AI192" s="2" t="s">
        <v>69</v>
      </c>
      <c r="AJ192" s="2" t="s">
        <v>70</v>
      </c>
      <c r="AK192" s="2">
        <v>1080</v>
      </c>
      <c r="AL192">
        <v>0</v>
      </c>
      <c r="AM192">
        <v>5.0999999999999996</v>
      </c>
      <c r="AN192" t="s">
        <v>71</v>
      </c>
      <c r="AO192" t="s">
        <v>72</v>
      </c>
      <c r="AP192">
        <v>1</v>
      </c>
      <c r="AQ192">
        <v>10</v>
      </c>
      <c r="AR192">
        <v>0</v>
      </c>
      <c r="AS192" t="s">
        <v>406</v>
      </c>
      <c r="AT192" s="3" t="s">
        <v>263</v>
      </c>
      <c r="AU192" s="6">
        <v>8.2141203703703702E-2</v>
      </c>
      <c r="AV192" s="3" t="s">
        <v>72</v>
      </c>
      <c r="AW192" s="3" t="s">
        <v>2151</v>
      </c>
      <c r="AX192" s="3">
        <v>264</v>
      </c>
    </row>
    <row r="193" spans="1:51" hidden="1" x14ac:dyDescent="0.25">
      <c r="A193" t="s">
        <v>2174</v>
      </c>
      <c r="B193" t="s">
        <v>2175</v>
      </c>
      <c r="C193" s="3" t="s">
        <v>2175</v>
      </c>
      <c r="D193" s="3" t="s">
        <v>53</v>
      </c>
      <c r="E193" s="3" t="s">
        <v>2176</v>
      </c>
      <c r="F193" s="3">
        <v>2775194978</v>
      </c>
      <c r="G193" s="3" t="s">
        <v>55</v>
      </c>
      <c r="H193" s="3" t="s">
        <v>2177</v>
      </c>
      <c r="I193" s="3" t="s">
        <v>2178</v>
      </c>
      <c r="J193" s="3" t="s">
        <v>2179</v>
      </c>
      <c r="K193" t="s">
        <v>2180</v>
      </c>
      <c r="L193" t="s">
        <v>60</v>
      </c>
      <c r="M193" t="s">
        <v>2181</v>
      </c>
      <c r="N193" s="3" t="s">
        <v>2182</v>
      </c>
      <c r="O193" s="3">
        <v>1991</v>
      </c>
      <c r="P193" s="3" t="s">
        <v>2183</v>
      </c>
      <c r="Q193" t="s">
        <v>2184</v>
      </c>
      <c r="R193" s="3" t="b">
        <v>1</v>
      </c>
      <c r="S193" s="3" t="b">
        <v>1</v>
      </c>
      <c r="T193" t="s">
        <v>64</v>
      </c>
      <c r="U193" t="b">
        <v>1</v>
      </c>
      <c r="V193" s="3" t="s">
        <v>2185</v>
      </c>
      <c r="W193" s="3">
        <v>2924</v>
      </c>
      <c r="X193" s="1">
        <v>2924</v>
      </c>
      <c r="Y193" t="s">
        <v>100</v>
      </c>
      <c r="Z193" s="3" t="s">
        <v>101</v>
      </c>
      <c r="AA193" s="3" t="s">
        <v>116</v>
      </c>
      <c r="AB193" s="3" t="s">
        <v>144</v>
      </c>
      <c r="AC193" s="3" t="s">
        <v>171</v>
      </c>
      <c r="AG193" s="3" t="s">
        <v>53</v>
      </c>
      <c r="AI193" s="2" t="s">
        <v>69</v>
      </c>
      <c r="AJ193" s="2" t="s">
        <v>70</v>
      </c>
      <c r="AK193" s="2">
        <v>1080</v>
      </c>
      <c r="AL193">
        <v>192000</v>
      </c>
      <c r="AM193">
        <v>2</v>
      </c>
      <c r="AN193" t="s">
        <v>172</v>
      </c>
      <c r="AO193" t="s">
        <v>72</v>
      </c>
      <c r="AP193">
        <v>1</v>
      </c>
      <c r="AQ193">
        <v>8</v>
      </c>
      <c r="AR193">
        <v>0</v>
      </c>
      <c r="AS193" t="s">
        <v>73</v>
      </c>
      <c r="AT193" s="3" t="s">
        <v>2186</v>
      </c>
      <c r="AU193" s="6">
        <v>9.5335648148148142E-2</v>
      </c>
      <c r="AV193" s="3" t="s">
        <v>72</v>
      </c>
      <c r="AW193" s="3" t="s">
        <v>2187</v>
      </c>
      <c r="AX193" s="3">
        <v>597142</v>
      </c>
    </row>
    <row r="194" spans="1:51" hidden="1" x14ac:dyDescent="0.25">
      <c r="A194" t="s">
        <v>2188</v>
      </c>
      <c r="B194" t="s">
        <v>2189</v>
      </c>
      <c r="C194" s="3" t="s">
        <v>2189</v>
      </c>
      <c r="D194" s="3" t="s">
        <v>53</v>
      </c>
      <c r="E194" s="3" t="s">
        <v>2190</v>
      </c>
      <c r="F194" s="3">
        <v>1864066909</v>
      </c>
      <c r="G194" s="3" t="s">
        <v>55</v>
      </c>
      <c r="H194" s="3" t="s">
        <v>2191</v>
      </c>
      <c r="I194" s="3" t="s">
        <v>2192</v>
      </c>
      <c r="J194" s="3" t="s">
        <v>2192</v>
      </c>
      <c r="K194" t="s">
        <v>2192</v>
      </c>
      <c r="L194" t="s">
        <v>60</v>
      </c>
      <c r="M194" t="s">
        <v>2193</v>
      </c>
      <c r="N194" s="3" t="s">
        <v>2194</v>
      </c>
      <c r="O194" s="3">
        <v>2018</v>
      </c>
      <c r="P194" s="3" t="s">
        <v>2195</v>
      </c>
      <c r="Q194" t="s">
        <v>2196</v>
      </c>
      <c r="R194" s="3" t="b">
        <v>1</v>
      </c>
      <c r="S194" s="3" t="b">
        <v>1</v>
      </c>
      <c r="T194" t="s">
        <v>64</v>
      </c>
      <c r="U194" t="b">
        <v>1</v>
      </c>
      <c r="V194" s="3" t="s">
        <v>2197</v>
      </c>
      <c r="W194" s="3">
        <v>476678</v>
      </c>
      <c r="X194" s="1">
        <v>476678</v>
      </c>
      <c r="Y194" t="s">
        <v>100</v>
      </c>
      <c r="Z194" s="3" t="s">
        <v>116</v>
      </c>
      <c r="AA194" s="3" t="s">
        <v>101</v>
      </c>
      <c r="AB194" s="3" t="s">
        <v>102</v>
      </c>
      <c r="AG194" s="3" t="s">
        <v>53</v>
      </c>
      <c r="AI194" s="2" t="s">
        <v>69</v>
      </c>
      <c r="AJ194" s="2" t="s">
        <v>70</v>
      </c>
      <c r="AK194" s="2">
        <v>1080</v>
      </c>
      <c r="AL194">
        <v>0</v>
      </c>
      <c r="AM194">
        <v>2</v>
      </c>
      <c r="AN194" t="s">
        <v>71</v>
      </c>
      <c r="AO194" t="s">
        <v>72</v>
      </c>
      <c r="AP194">
        <v>1</v>
      </c>
      <c r="AQ194">
        <v>8</v>
      </c>
      <c r="AR194">
        <v>0</v>
      </c>
      <c r="AS194" t="s">
        <v>73</v>
      </c>
      <c r="AT194" s="3" t="s">
        <v>103</v>
      </c>
      <c r="AU194" s="6">
        <v>7.5219907407407402E-2</v>
      </c>
    </row>
    <row r="195" spans="1:51" hidden="1" x14ac:dyDescent="0.25">
      <c r="A195" t="s">
        <v>2198</v>
      </c>
      <c r="B195" t="s">
        <v>2199</v>
      </c>
      <c r="C195" s="3" t="s">
        <v>2199</v>
      </c>
      <c r="D195" s="3" t="s">
        <v>53</v>
      </c>
      <c r="E195" s="3" t="s">
        <v>2200</v>
      </c>
      <c r="F195" s="3">
        <v>2091365440</v>
      </c>
      <c r="G195" s="3" t="s">
        <v>55</v>
      </c>
      <c r="H195" s="3" t="s">
        <v>2201</v>
      </c>
      <c r="I195" s="3" t="s">
        <v>2202</v>
      </c>
      <c r="J195" s="3" t="s">
        <v>2203</v>
      </c>
      <c r="K195" t="s">
        <v>2204</v>
      </c>
      <c r="L195" t="s">
        <v>60</v>
      </c>
      <c r="M195" t="s">
        <v>2205</v>
      </c>
      <c r="O195" s="3">
        <v>1983</v>
      </c>
      <c r="P195" s="3" t="s">
        <v>2206</v>
      </c>
      <c r="Q195" t="s">
        <v>2207</v>
      </c>
      <c r="R195" s="3" t="b">
        <v>1</v>
      </c>
      <c r="S195" s="3" t="b">
        <v>1</v>
      </c>
      <c r="T195" t="s">
        <v>64</v>
      </c>
      <c r="U195" t="b">
        <v>1</v>
      </c>
      <c r="V195" s="3" t="s">
        <v>2208</v>
      </c>
      <c r="W195" s="3">
        <v>13633</v>
      </c>
      <c r="X195" s="1">
        <v>13633</v>
      </c>
      <c r="Y195" t="s">
        <v>100</v>
      </c>
      <c r="Z195" s="3" t="s">
        <v>171</v>
      </c>
      <c r="AA195" s="3" t="s">
        <v>101</v>
      </c>
      <c r="AB195" s="3" t="s">
        <v>116</v>
      </c>
      <c r="AG195" s="3" t="s">
        <v>53</v>
      </c>
      <c r="AI195" s="2" t="s">
        <v>69</v>
      </c>
      <c r="AJ195" s="2" t="s">
        <v>70</v>
      </c>
      <c r="AK195" s="2">
        <v>1080</v>
      </c>
      <c r="AL195">
        <v>0</v>
      </c>
      <c r="AM195">
        <v>2</v>
      </c>
      <c r="AN195" t="s">
        <v>71</v>
      </c>
      <c r="AO195" t="s">
        <v>72</v>
      </c>
      <c r="AP195">
        <v>1</v>
      </c>
      <c r="AQ195">
        <v>8</v>
      </c>
      <c r="AR195">
        <v>0</v>
      </c>
      <c r="AS195" t="s">
        <v>73</v>
      </c>
      <c r="AT195" s="3" t="s">
        <v>263</v>
      </c>
      <c r="AU195" s="6">
        <v>8.5983796296296294E-2</v>
      </c>
    </row>
    <row r="196" spans="1:51" hidden="1" x14ac:dyDescent="0.25">
      <c r="A196" t="s">
        <v>2209</v>
      </c>
      <c r="B196" t="s">
        <v>2199</v>
      </c>
      <c r="C196" s="3" t="s">
        <v>2199</v>
      </c>
      <c r="D196" s="3" t="s">
        <v>53</v>
      </c>
      <c r="E196" s="3" t="s">
        <v>2200</v>
      </c>
      <c r="F196" s="3">
        <v>2931497576</v>
      </c>
      <c r="G196" s="3" t="s">
        <v>55</v>
      </c>
      <c r="H196" s="3" t="s">
        <v>2210</v>
      </c>
      <c r="I196" s="3" t="s">
        <v>2211</v>
      </c>
      <c r="J196" s="3" t="s">
        <v>2212</v>
      </c>
      <c r="K196" t="s">
        <v>2213</v>
      </c>
      <c r="L196" t="s">
        <v>60</v>
      </c>
      <c r="M196" t="s">
        <v>2214</v>
      </c>
      <c r="N196" s="3" t="s">
        <v>2215</v>
      </c>
      <c r="O196" s="3">
        <v>1995</v>
      </c>
      <c r="P196" s="3" t="s">
        <v>2216</v>
      </c>
      <c r="Q196" t="s">
        <v>220</v>
      </c>
      <c r="R196" s="3" t="b">
        <v>1</v>
      </c>
      <c r="S196" s="3" t="b">
        <v>1</v>
      </c>
      <c r="T196" t="s">
        <v>64</v>
      </c>
      <c r="U196" t="b">
        <v>1</v>
      </c>
      <c r="V196" s="3" t="s">
        <v>2217</v>
      </c>
      <c r="W196" s="3">
        <v>9737</v>
      </c>
      <c r="X196" s="1">
        <v>9737</v>
      </c>
      <c r="Y196" t="s">
        <v>100</v>
      </c>
      <c r="Z196" s="3" t="s">
        <v>144</v>
      </c>
      <c r="AA196" s="3" t="s">
        <v>67</v>
      </c>
      <c r="AB196" s="3" t="s">
        <v>171</v>
      </c>
      <c r="AC196" s="3" t="s">
        <v>116</v>
      </c>
      <c r="AG196" s="3" t="s">
        <v>53</v>
      </c>
      <c r="AI196" s="2" t="s">
        <v>69</v>
      </c>
      <c r="AJ196" s="2" t="s">
        <v>70</v>
      </c>
      <c r="AK196" s="2">
        <v>1080</v>
      </c>
      <c r="AL196">
        <v>0</v>
      </c>
      <c r="AM196">
        <v>2</v>
      </c>
      <c r="AN196" t="s">
        <v>71</v>
      </c>
      <c r="AO196" t="s">
        <v>72</v>
      </c>
      <c r="AP196">
        <v>1</v>
      </c>
      <c r="AQ196">
        <v>8</v>
      </c>
      <c r="AR196">
        <v>0</v>
      </c>
      <c r="AS196" t="s">
        <v>118</v>
      </c>
      <c r="AT196" s="3" t="s">
        <v>263</v>
      </c>
      <c r="AU196" s="6">
        <v>8.2523148148148151E-2</v>
      </c>
      <c r="AW196" s="3" t="s">
        <v>2218</v>
      </c>
      <c r="AX196" s="3">
        <v>14890</v>
      </c>
      <c r="AY196">
        <v>2024</v>
      </c>
    </row>
    <row r="197" spans="1:51" hidden="1" x14ac:dyDescent="0.25">
      <c r="A197" t="s">
        <v>2219</v>
      </c>
      <c r="B197" t="s">
        <v>2220</v>
      </c>
      <c r="C197" s="3" t="s">
        <v>2220</v>
      </c>
      <c r="D197" s="3" t="s">
        <v>53</v>
      </c>
      <c r="E197" s="3" t="s">
        <v>2221</v>
      </c>
      <c r="F197" s="3">
        <v>2451924204</v>
      </c>
      <c r="G197" s="3" t="s">
        <v>55</v>
      </c>
      <c r="H197" s="3" t="s">
        <v>2222</v>
      </c>
      <c r="I197" s="3" t="s">
        <v>2223</v>
      </c>
      <c r="J197" s="3" t="s">
        <v>2224</v>
      </c>
      <c r="K197" t="s">
        <v>2225</v>
      </c>
      <c r="L197" t="s">
        <v>60</v>
      </c>
      <c r="M197" t="s">
        <v>2226</v>
      </c>
      <c r="N197" s="3" t="s">
        <v>2227</v>
      </c>
      <c r="O197" s="3">
        <v>2020</v>
      </c>
      <c r="P197" s="3" t="s">
        <v>2228</v>
      </c>
      <c r="Q197" t="s">
        <v>220</v>
      </c>
      <c r="R197" s="3" t="b">
        <v>1</v>
      </c>
      <c r="S197" s="3" t="b">
        <v>1</v>
      </c>
      <c r="T197" t="s">
        <v>64</v>
      </c>
      <c r="U197" t="b">
        <v>1</v>
      </c>
      <c r="V197" s="3" t="s">
        <v>2229</v>
      </c>
      <c r="W197" s="3">
        <v>38700</v>
      </c>
      <c r="X197" s="1">
        <v>38700</v>
      </c>
      <c r="Y197" t="s">
        <v>100</v>
      </c>
      <c r="Z197" s="3" t="s">
        <v>116</v>
      </c>
      <c r="AA197" s="3" t="s">
        <v>144</v>
      </c>
      <c r="AB197" s="3" t="s">
        <v>171</v>
      </c>
      <c r="AG197" s="3" t="s">
        <v>53</v>
      </c>
      <c r="AI197" s="2" t="s">
        <v>69</v>
      </c>
      <c r="AJ197" s="2" t="s">
        <v>70</v>
      </c>
      <c r="AK197" s="2">
        <v>1080</v>
      </c>
      <c r="AL197">
        <v>0</v>
      </c>
      <c r="AM197">
        <v>5.0999999999999996</v>
      </c>
      <c r="AN197" t="s">
        <v>71</v>
      </c>
      <c r="AO197" t="s">
        <v>72</v>
      </c>
      <c r="AP197">
        <v>1</v>
      </c>
      <c r="AQ197">
        <v>8</v>
      </c>
      <c r="AR197">
        <v>0</v>
      </c>
      <c r="AS197" t="s">
        <v>73</v>
      </c>
      <c r="AT197" s="3" t="s">
        <v>103</v>
      </c>
      <c r="AU197" s="6">
        <v>8.6087962962962963E-2</v>
      </c>
      <c r="AW197" s="3" t="s">
        <v>2218</v>
      </c>
      <c r="AX197" s="3">
        <v>14890</v>
      </c>
    </row>
    <row r="198" spans="1:51" hidden="1" x14ac:dyDescent="0.25">
      <c r="A198" t="s">
        <v>2230</v>
      </c>
      <c r="B198" t="s">
        <v>2231</v>
      </c>
      <c r="C198" s="3" t="s">
        <v>2231</v>
      </c>
      <c r="D198" s="3" t="s">
        <v>53</v>
      </c>
      <c r="E198" s="3" t="s">
        <v>2232</v>
      </c>
      <c r="F198" s="3">
        <v>3628803815</v>
      </c>
      <c r="G198" s="3" t="s">
        <v>55</v>
      </c>
      <c r="H198" s="3" t="s">
        <v>2233</v>
      </c>
      <c r="I198" s="3" t="s">
        <v>2234</v>
      </c>
      <c r="J198" s="3" t="s">
        <v>2235</v>
      </c>
      <c r="K198" t="s">
        <v>2236</v>
      </c>
      <c r="L198" t="s">
        <v>60</v>
      </c>
      <c r="M198" t="s">
        <v>2237</v>
      </c>
      <c r="N198" s="3" t="s">
        <v>2238</v>
      </c>
      <c r="O198" s="3">
        <v>2003</v>
      </c>
      <c r="P198" s="3" t="s">
        <v>2239</v>
      </c>
      <c r="Q198" t="s">
        <v>220</v>
      </c>
      <c r="R198" s="3" t="b">
        <v>1</v>
      </c>
      <c r="S198" s="3" t="b">
        <v>1</v>
      </c>
      <c r="T198" t="s">
        <v>64</v>
      </c>
      <c r="U198" t="b">
        <v>1</v>
      </c>
      <c r="V198" s="3" t="s">
        <v>2240</v>
      </c>
      <c r="W198" s="3">
        <v>8961</v>
      </c>
      <c r="X198" s="1">
        <v>8961</v>
      </c>
      <c r="Y198" t="s">
        <v>100</v>
      </c>
      <c r="Z198" s="3" t="s">
        <v>144</v>
      </c>
      <c r="AA198" s="3" t="s">
        <v>171</v>
      </c>
      <c r="AB198" s="3" t="s">
        <v>67</v>
      </c>
      <c r="AG198" s="3" t="s">
        <v>53</v>
      </c>
      <c r="AI198" s="2" t="s">
        <v>69</v>
      </c>
      <c r="AJ198" s="2" t="s">
        <v>70</v>
      </c>
      <c r="AK198" s="2">
        <v>1080</v>
      </c>
      <c r="AL198">
        <v>0</v>
      </c>
      <c r="AM198">
        <v>2</v>
      </c>
      <c r="AN198" t="s">
        <v>71</v>
      </c>
      <c r="AO198" t="s">
        <v>72</v>
      </c>
      <c r="AP198">
        <v>1</v>
      </c>
      <c r="AQ198">
        <v>8</v>
      </c>
      <c r="AR198">
        <v>0</v>
      </c>
      <c r="AS198" t="s">
        <v>118</v>
      </c>
      <c r="AT198" s="3" t="s">
        <v>299</v>
      </c>
      <c r="AU198" s="6">
        <v>0.10189814814814815</v>
      </c>
      <c r="AW198" s="3" t="s">
        <v>2218</v>
      </c>
      <c r="AX198" s="3">
        <v>14890</v>
      </c>
    </row>
    <row r="199" spans="1:51" hidden="1" x14ac:dyDescent="0.25">
      <c r="A199" t="s">
        <v>2241</v>
      </c>
      <c r="B199" t="s">
        <v>2242</v>
      </c>
      <c r="C199" s="3" t="s">
        <v>2242</v>
      </c>
      <c r="D199" s="3" t="s">
        <v>53</v>
      </c>
      <c r="E199" s="3" t="s">
        <v>2243</v>
      </c>
      <c r="F199" s="3">
        <v>2308476183</v>
      </c>
      <c r="G199" s="3" t="s">
        <v>55</v>
      </c>
      <c r="H199" s="3" t="s">
        <v>2244</v>
      </c>
      <c r="I199" s="3" t="s">
        <v>2245</v>
      </c>
      <c r="J199" s="3" t="s">
        <v>2246</v>
      </c>
      <c r="K199" t="s">
        <v>2247</v>
      </c>
      <c r="L199" t="s">
        <v>60</v>
      </c>
      <c r="M199" t="s">
        <v>2248</v>
      </c>
      <c r="O199" s="3">
        <v>2002</v>
      </c>
      <c r="P199" s="3" t="e">
        <f>-h8wWFqwmcA</f>
        <v>#NAME?</v>
      </c>
      <c r="Q199" t="s">
        <v>2249</v>
      </c>
      <c r="R199" s="3" t="b">
        <v>1</v>
      </c>
      <c r="S199" s="3" t="b">
        <v>1</v>
      </c>
      <c r="T199" t="s">
        <v>64</v>
      </c>
      <c r="U199" t="b">
        <v>1</v>
      </c>
      <c r="V199" s="3" t="s">
        <v>2250</v>
      </c>
      <c r="W199" s="3">
        <v>3132</v>
      </c>
      <c r="X199" s="1">
        <v>3132</v>
      </c>
      <c r="Y199" t="s">
        <v>186</v>
      </c>
      <c r="Z199" s="3" t="s">
        <v>144</v>
      </c>
      <c r="AA199" s="3" t="s">
        <v>115</v>
      </c>
      <c r="AB199" s="3" t="s">
        <v>67</v>
      </c>
      <c r="AG199" s="3" t="s">
        <v>53</v>
      </c>
      <c r="AI199" s="2" t="s">
        <v>69</v>
      </c>
      <c r="AJ199" s="2" t="s">
        <v>70</v>
      </c>
      <c r="AK199" s="2">
        <v>1080</v>
      </c>
      <c r="AL199">
        <v>0</v>
      </c>
      <c r="AM199">
        <v>5.0999999999999996</v>
      </c>
      <c r="AN199" t="s">
        <v>71</v>
      </c>
      <c r="AO199" t="s">
        <v>72</v>
      </c>
      <c r="AP199">
        <v>1</v>
      </c>
      <c r="AQ199">
        <v>8</v>
      </c>
      <c r="AR199">
        <v>0</v>
      </c>
      <c r="AS199" t="s">
        <v>73</v>
      </c>
      <c r="AT199" s="3" t="s">
        <v>322</v>
      </c>
      <c r="AU199" s="6">
        <v>8.1087962962962959E-2</v>
      </c>
    </row>
    <row r="200" spans="1:51" hidden="1" x14ac:dyDescent="0.25">
      <c r="A200" t="s">
        <v>2251</v>
      </c>
      <c r="B200" t="s">
        <v>2252</v>
      </c>
      <c r="C200" s="3" t="s">
        <v>2252</v>
      </c>
      <c r="D200" s="3" t="s">
        <v>53</v>
      </c>
      <c r="E200" s="3" t="s">
        <v>2253</v>
      </c>
      <c r="F200" s="3">
        <v>1787964830</v>
      </c>
      <c r="G200" s="3" t="s">
        <v>55</v>
      </c>
      <c r="H200" s="3" t="s">
        <v>2254</v>
      </c>
      <c r="I200" s="3" t="s">
        <v>2255</v>
      </c>
      <c r="J200" s="3" t="s">
        <v>2256</v>
      </c>
      <c r="L200" t="s">
        <v>60</v>
      </c>
      <c r="M200" t="s">
        <v>2257</v>
      </c>
      <c r="N200" s="3" t="s">
        <v>2258</v>
      </c>
      <c r="O200" s="3">
        <v>2012</v>
      </c>
      <c r="P200" s="3" t="s">
        <v>2259</v>
      </c>
      <c r="Q200" t="s">
        <v>2260</v>
      </c>
      <c r="R200" s="3" t="b">
        <v>1</v>
      </c>
      <c r="S200" s="3" t="b">
        <v>1</v>
      </c>
      <c r="T200" t="s">
        <v>64</v>
      </c>
      <c r="U200" t="b">
        <v>1</v>
      </c>
      <c r="V200" s="3" t="s">
        <v>2261</v>
      </c>
      <c r="W200" s="3">
        <v>122796</v>
      </c>
      <c r="X200" s="1">
        <v>122796</v>
      </c>
      <c r="Y200" t="s">
        <v>100</v>
      </c>
      <c r="Z200" s="3" t="s">
        <v>116</v>
      </c>
      <c r="AG200" s="3" t="s">
        <v>53</v>
      </c>
      <c r="AI200" s="2" t="s">
        <v>69</v>
      </c>
      <c r="AJ200" s="2" t="s">
        <v>70</v>
      </c>
      <c r="AK200" s="2">
        <v>1080</v>
      </c>
      <c r="AL200">
        <v>0</v>
      </c>
      <c r="AM200">
        <v>5.0999999999999996</v>
      </c>
      <c r="AN200" t="s">
        <v>71</v>
      </c>
      <c r="AO200" t="s">
        <v>72</v>
      </c>
      <c r="AP200">
        <v>1</v>
      </c>
      <c r="AQ200">
        <v>8</v>
      </c>
      <c r="AR200">
        <v>0</v>
      </c>
      <c r="AS200" t="s">
        <v>73</v>
      </c>
      <c r="AT200" s="3" t="s">
        <v>103</v>
      </c>
      <c r="AU200" s="6">
        <v>6.0856481481481484E-2</v>
      </c>
    </row>
    <row r="201" spans="1:51" hidden="1" x14ac:dyDescent="0.25">
      <c r="A201" t="s">
        <v>2262</v>
      </c>
      <c r="B201" t="s">
        <v>2263</v>
      </c>
      <c r="C201" s="3" t="s">
        <v>2263</v>
      </c>
      <c r="D201" s="3" t="s">
        <v>53</v>
      </c>
      <c r="E201" s="3" t="s">
        <v>2264</v>
      </c>
      <c r="F201" s="3">
        <v>2415282382</v>
      </c>
      <c r="G201" s="3" t="s">
        <v>55</v>
      </c>
      <c r="H201" s="3" t="s">
        <v>2265</v>
      </c>
      <c r="I201" s="3" t="s">
        <v>2266</v>
      </c>
      <c r="J201" s="3" t="s">
        <v>2267</v>
      </c>
      <c r="K201" t="s">
        <v>2268</v>
      </c>
      <c r="L201" t="s">
        <v>60</v>
      </c>
      <c r="M201" t="s">
        <v>2269</v>
      </c>
      <c r="O201" s="3">
        <v>2009</v>
      </c>
      <c r="P201" s="3" t="s">
        <v>2270</v>
      </c>
      <c r="Q201" t="s">
        <v>2271</v>
      </c>
      <c r="R201" s="3" t="b">
        <v>1</v>
      </c>
      <c r="S201" s="3" t="b">
        <v>1</v>
      </c>
      <c r="T201" t="s">
        <v>64</v>
      </c>
      <c r="U201" t="b">
        <v>1</v>
      </c>
      <c r="V201" s="3" t="s">
        <v>2272</v>
      </c>
      <c r="W201" s="3">
        <v>11699</v>
      </c>
      <c r="X201" s="1">
        <v>11699</v>
      </c>
      <c r="Y201" t="s">
        <v>100</v>
      </c>
      <c r="Z201" s="3" t="s">
        <v>101</v>
      </c>
      <c r="AA201" s="3" t="s">
        <v>171</v>
      </c>
      <c r="AG201" s="3" t="s">
        <v>53</v>
      </c>
      <c r="AI201" s="2" t="s">
        <v>69</v>
      </c>
      <c r="AJ201" s="2" t="s">
        <v>70</v>
      </c>
      <c r="AK201" s="2">
        <v>1080</v>
      </c>
      <c r="AL201">
        <v>0</v>
      </c>
      <c r="AM201">
        <v>5.0999999999999996</v>
      </c>
      <c r="AN201" t="s">
        <v>71</v>
      </c>
      <c r="AO201" t="s">
        <v>72</v>
      </c>
      <c r="AP201">
        <v>1</v>
      </c>
      <c r="AQ201">
        <v>8</v>
      </c>
      <c r="AR201">
        <v>0</v>
      </c>
      <c r="AS201" t="s">
        <v>73</v>
      </c>
      <c r="AT201" s="3" t="s">
        <v>2273</v>
      </c>
      <c r="AU201" s="6">
        <v>8.4826388888888896E-2</v>
      </c>
    </row>
    <row r="202" spans="1:51" hidden="1" x14ac:dyDescent="0.25">
      <c r="A202" t="s">
        <v>2274</v>
      </c>
      <c r="B202" t="s">
        <v>2275</v>
      </c>
      <c r="C202" s="3" t="s">
        <v>2275</v>
      </c>
      <c r="D202" s="3" t="s">
        <v>53</v>
      </c>
      <c r="E202" s="3" t="s">
        <v>2276</v>
      </c>
      <c r="F202" s="3">
        <v>2191053678</v>
      </c>
      <c r="G202" s="3" t="s">
        <v>55</v>
      </c>
      <c r="H202" s="3" t="s">
        <v>2277</v>
      </c>
      <c r="I202" s="3" t="s">
        <v>2278</v>
      </c>
      <c r="J202" s="3" t="s">
        <v>2279</v>
      </c>
      <c r="K202" t="s">
        <v>2280</v>
      </c>
      <c r="L202" t="s">
        <v>60</v>
      </c>
      <c r="M202" t="s">
        <v>2281</v>
      </c>
      <c r="N202" s="3" t="s">
        <v>2282</v>
      </c>
      <c r="O202" s="3">
        <v>2016</v>
      </c>
      <c r="P202" s="3" t="s">
        <v>2283</v>
      </c>
      <c r="Q202" t="s">
        <v>506</v>
      </c>
      <c r="R202" s="3" t="b">
        <v>1</v>
      </c>
      <c r="S202" s="3" t="b">
        <v>1</v>
      </c>
      <c r="T202" t="s">
        <v>64</v>
      </c>
      <c r="U202" t="b">
        <v>1</v>
      </c>
      <c r="V202" s="3" t="s">
        <v>2284</v>
      </c>
      <c r="W202" s="3">
        <v>376659</v>
      </c>
      <c r="X202" s="1">
        <v>376659</v>
      </c>
      <c r="Y202" t="s">
        <v>100</v>
      </c>
      <c r="Z202" s="3" t="s">
        <v>67</v>
      </c>
      <c r="AG202" s="3" t="s">
        <v>53</v>
      </c>
      <c r="AI202" s="2" t="s">
        <v>69</v>
      </c>
      <c r="AJ202" s="2" t="s">
        <v>70</v>
      </c>
      <c r="AK202" s="2">
        <v>1080</v>
      </c>
      <c r="AL202">
        <v>384000</v>
      </c>
      <c r="AM202">
        <v>5.0999999999999996</v>
      </c>
      <c r="AN202" t="s">
        <v>172</v>
      </c>
      <c r="AO202" t="s">
        <v>72</v>
      </c>
      <c r="AP202">
        <v>1</v>
      </c>
      <c r="AQ202">
        <v>8</v>
      </c>
      <c r="AR202">
        <v>0</v>
      </c>
      <c r="AS202" t="s">
        <v>73</v>
      </c>
      <c r="AT202" s="3" t="s">
        <v>103</v>
      </c>
      <c r="AU202" s="6">
        <v>7.0104166666666662E-2</v>
      </c>
      <c r="AV202" s="3" t="s">
        <v>72</v>
      </c>
      <c r="AW202" s="3" t="s">
        <v>508</v>
      </c>
      <c r="AX202" s="3">
        <v>487376</v>
      </c>
    </row>
    <row r="203" spans="1:51" hidden="1" x14ac:dyDescent="0.25">
      <c r="A203" t="s">
        <v>2285</v>
      </c>
      <c r="B203" t="s">
        <v>2286</v>
      </c>
      <c r="C203" s="3" t="s">
        <v>2286</v>
      </c>
      <c r="D203" s="3" t="s">
        <v>53</v>
      </c>
      <c r="E203" s="3" t="s">
        <v>2287</v>
      </c>
      <c r="F203" s="3">
        <v>2792352433</v>
      </c>
      <c r="G203" s="3" t="s">
        <v>55</v>
      </c>
      <c r="H203" s="3" t="s">
        <v>2288</v>
      </c>
      <c r="I203" s="3" t="s">
        <v>2289</v>
      </c>
      <c r="K203" t="s">
        <v>2290</v>
      </c>
      <c r="L203" t="s">
        <v>60</v>
      </c>
      <c r="M203" t="s">
        <v>2291</v>
      </c>
      <c r="O203" s="3">
        <v>2005</v>
      </c>
      <c r="P203" s="3" t="s">
        <v>2292</v>
      </c>
      <c r="Q203" t="s">
        <v>2293</v>
      </c>
      <c r="R203" s="3" t="b">
        <v>1</v>
      </c>
      <c r="S203" s="3" t="b">
        <v>1</v>
      </c>
      <c r="T203" t="s">
        <v>64</v>
      </c>
      <c r="U203" t="b">
        <v>1</v>
      </c>
      <c r="V203" s="3" t="s">
        <v>2294</v>
      </c>
      <c r="W203" s="3">
        <v>13341</v>
      </c>
      <c r="X203" s="1">
        <v>13341</v>
      </c>
      <c r="Y203" t="s">
        <v>186</v>
      </c>
      <c r="Z203" s="3" t="s">
        <v>67</v>
      </c>
      <c r="AG203" s="3" t="s">
        <v>53</v>
      </c>
      <c r="AI203" s="2" t="s">
        <v>69</v>
      </c>
      <c r="AJ203" s="2" t="s">
        <v>70</v>
      </c>
      <c r="AK203" s="2">
        <v>1080</v>
      </c>
      <c r="AL203">
        <v>0</v>
      </c>
      <c r="AM203">
        <v>2</v>
      </c>
      <c r="AN203" t="s">
        <v>71</v>
      </c>
      <c r="AO203" t="s">
        <v>72</v>
      </c>
      <c r="AP203">
        <v>1</v>
      </c>
      <c r="AQ203">
        <v>8</v>
      </c>
      <c r="AR203">
        <v>0</v>
      </c>
      <c r="AS203" t="s">
        <v>118</v>
      </c>
      <c r="AT203" s="3" t="s">
        <v>87</v>
      </c>
      <c r="AU203" s="6">
        <v>7.8611111111111118E-2</v>
      </c>
    </row>
    <row r="204" spans="1:51" hidden="1" x14ac:dyDescent="0.25">
      <c r="A204" t="s">
        <v>2295</v>
      </c>
      <c r="B204" t="s">
        <v>2296</v>
      </c>
      <c r="C204" s="3" t="s">
        <v>2296</v>
      </c>
      <c r="D204" s="3" t="s">
        <v>53</v>
      </c>
      <c r="E204" s="3" t="s">
        <v>2297</v>
      </c>
      <c r="F204" s="3">
        <v>2012557906</v>
      </c>
      <c r="G204" s="3" t="s">
        <v>55</v>
      </c>
      <c r="H204" s="3" t="s">
        <v>2298</v>
      </c>
      <c r="I204" s="3" t="s">
        <v>2299</v>
      </c>
      <c r="K204" t="s">
        <v>2300</v>
      </c>
      <c r="L204" t="s">
        <v>60</v>
      </c>
      <c r="M204" t="s">
        <v>2301</v>
      </c>
      <c r="N204" s="3" t="s">
        <v>2302</v>
      </c>
      <c r="O204" s="3">
        <v>2003</v>
      </c>
      <c r="P204" s="3" t="s">
        <v>2303</v>
      </c>
      <c r="Q204" t="s">
        <v>2304</v>
      </c>
      <c r="R204" s="3" t="b">
        <v>1</v>
      </c>
      <c r="S204" s="3" t="b">
        <v>1</v>
      </c>
      <c r="T204" t="s">
        <v>64</v>
      </c>
      <c r="U204" t="b">
        <v>1</v>
      </c>
      <c r="V204" s="3" t="s">
        <v>2305</v>
      </c>
      <c r="W204" s="3">
        <v>10147</v>
      </c>
      <c r="X204" s="1">
        <v>10147</v>
      </c>
      <c r="Y204" t="s">
        <v>100</v>
      </c>
      <c r="Z204" s="3" t="s">
        <v>101</v>
      </c>
      <c r="AA204" s="3" t="s">
        <v>67</v>
      </c>
      <c r="AB204" s="3" t="s">
        <v>171</v>
      </c>
      <c r="AG204" s="3" t="s">
        <v>53</v>
      </c>
      <c r="AI204" s="2" t="s">
        <v>69</v>
      </c>
      <c r="AJ204" s="2" t="s">
        <v>70</v>
      </c>
      <c r="AK204" s="2">
        <v>1080</v>
      </c>
      <c r="AL204">
        <v>0</v>
      </c>
      <c r="AM204">
        <v>5.0999999999999996</v>
      </c>
      <c r="AN204" t="s">
        <v>71</v>
      </c>
      <c r="AO204" t="s">
        <v>72</v>
      </c>
      <c r="AP204">
        <v>1</v>
      </c>
      <c r="AQ204">
        <v>8</v>
      </c>
      <c r="AR204">
        <v>0</v>
      </c>
      <c r="AS204" t="s">
        <v>73</v>
      </c>
      <c r="AT204" s="3" t="s">
        <v>263</v>
      </c>
      <c r="AU204" s="6">
        <v>6.9155092592592587E-2</v>
      </c>
      <c r="AV204" s="3" t="s">
        <v>72</v>
      </c>
      <c r="AW204" s="3" t="s">
        <v>2306</v>
      </c>
      <c r="AX204" s="3">
        <v>423173</v>
      </c>
    </row>
    <row r="205" spans="1:51" hidden="1" x14ac:dyDescent="0.25">
      <c r="A205" t="s">
        <v>2307</v>
      </c>
      <c r="B205" t="s">
        <v>2308</v>
      </c>
      <c r="C205" s="3" t="s">
        <v>2308</v>
      </c>
      <c r="D205" s="3" t="s">
        <v>53</v>
      </c>
      <c r="E205" s="3" t="s">
        <v>2309</v>
      </c>
      <c r="F205" s="3">
        <v>1982244583</v>
      </c>
      <c r="G205" s="3" t="s">
        <v>55</v>
      </c>
      <c r="H205" s="3" t="s">
        <v>2310</v>
      </c>
      <c r="I205" s="3" t="s">
        <v>2311</v>
      </c>
      <c r="J205" s="3" t="s">
        <v>2312</v>
      </c>
      <c r="K205" t="s">
        <v>2311</v>
      </c>
      <c r="L205" t="s">
        <v>60</v>
      </c>
      <c r="M205" t="s">
        <v>2313</v>
      </c>
      <c r="N205" s="3" t="s">
        <v>2314</v>
      </c>
      <c r="O205" s="3">
        <v>2016</v>
      </c>
      <c r="P205" s="3" t="s">
        <v>2315</v>
      </c>
      <c r="Q205" t="s">
        <v>981</v>
      </c>
      <c r="R205" s="3" t="b">
        <v>1</v>
      </c>
      <c r="S205" s="3" t="b">
        <v>1</v>
      </c>
      <c r="T205" t="s">
        <v>64</v>
      </c>
      <c r="U205" t="b">
        <v>1</v>
      </c>
      <c r="V205" s="3" t="s">
        <v>2316</v>
      </c>
      <c r="W205" s="3">
        <v>338964</v>
      </c>
      <c r="X205" s="1">
        <v>338964</v>
      </c>
      <c r="Y205" t="s">
        <v>100</v>
      </c>
      <c r="Z205" s="3" t="s">
        <v>67</v>
      </c>
      <c r="AA205" s="3" t="s">
        <v>171</v>
      </c>
      <c r="AB205" s="3" t="s">
        <v>473</v>
      </c>
      <c r="AG205" s="3" t="s">
        <v>53</v>
      </c>
      <c r="AI205" s="2" t="s">
        <v>69</v>
      </c>
      <c r="AJ205" s="2" t="s">
        <v>70</v>
      </c>
      <c r="AK205" s="2">
        <v>1080</v>
      </c>
      <c r="AL205">
        <v>0</v>
      </c>
      <c r="AM205">
        <v>5.0999999999999996</v>
      </c>
      <c r="AN205" t="s">
        <v>71</v>
      </c>
      <c r="AO205" t="s">
        <v>72</v>
      </c>
      <c r="AP205">
        <v>1</v>
      </c>
      <c r="AQ205">
        <v>8</v>
      </c>
      <c r="AR205">
        <v>0</v>
      </c>
      <c r="AS205" t="s">
        <v>73</v>
      </c>
      <c r="AT205" s="3" t="s">
        <v>263</v>
      </c>
      <c r="AU205" s="6">
        <v>6.5856481481481488E-2</v>
      </c>
      <c r="AW205" s="3" t="s">
        <v>2306</v>
      </c>
      <c r="AX205" s="3">
        <v>423173</v>
      </c>
    </row>
    <row r="206" spans="1:51" hidden="1" x14ac:dyDescent="0.25">
      <c r="A206" t="s">
        <v>2317</v>
      </c>
      <c r="B206" t="s">
        <v>2318</v>
      </c>
      <c r="C206" s="3" t="s">
        <v>2318</v>
      </c>
      <c r="D206" s="3" t="s">
        <v>53</v>
      </c>
      <c r="E206" s="3" t="s">
        <v>2319</v>
      </c>
      <c r="F206" s="3">
        <v>1995124088</v>
      </c>
      <c r="G206" s="3" t="s">
        <v>55</v>
      </c>
      <c r="H206" s="3" t="s">
        <v>2320</v>
      </c>
      <c r="I206" s="3" t="s">
        <v>2321</v>
      </c>
      <c r="J206" s="3" t="s">
        <v>2322</v>
      </c>
      <c r="K206" t="s">
        <v>2323</v>
      </c>
      <c r="L206" t="s">
        <v>60</v>
      </c>
      <c r="M206" t="s">
        <v>2324</v>
      </c>
      <c r="N206" s="3" t="s">
        <v>2325</v>
      </c>
      <c r="O206" s="3">
        <v>2011</v>
      </c>
      <c r="P206" s="3" t="s">
        <v>2326</v>
      </c>
      <c r="Q206" t="s">
        <v>220</v>
      </c>
      <c r="R206" s="3" t="b">
        <v>1</v>
      </c>
      <c r="S206" s="3" t="b">
        <v>1</v>
      </c>
      <c r="T206" t="s">
        <v>64</v>
      </c>
      <c r="U206" t="b">
        <v>1</v>
      </c>
      <c r="V206" s="3" t="s">
        <v>2327</v>
      </c>
      <c r="W206" s="3">
        <v>52449</v>
      </c>
      <c r="X206" s="1">
        <v>52449</v>
      </c>
      <c r="Y206" t="s">
        <v>100</v>
      </c>
      <c r="Z206" s="3" t="s">
        <v>67</v>
      </c>
      <c r="AG206" s="3" t="s">
        <v>53</v>
      </c>
      <c r="AI206" s="2" t="s">
        <v>69</v>
      </c>
      <c r="AJ206" s="2" t="s">
        <v>70</v>
      </c>
      <c r="AK206" s="2">
        <v>1080</v>
      </c>
      <c r="AL206">
        <v>0</v>
      </c>
      <c r="AM206">
        <v>5.0999999999999996</v>
      </c>
      <c r="AN206" t="s">
        <v>71</v>
      </c>
      <c r="AO206" t="s">
        <v>72</v>
      </c>
      <c r="AP206">
        <v>1</v>
      </c>
      <c r="AQ206">
        <v>8</v>
      </c>
      <c r="AR206">
        <v>0</v>
      </c>
      <c r="AS206" t="s">
        <v>73</v>
      </c>
      <c r="AT206" s="3" t="s">
        <v>263</v>
      </c>
      <c r="AU206" s="6">
        <v>6.7800925925925931E-2</v>
      </c>
    </row>
    <row r="207" spans="1:51" hidden="1" x14ac:dyDescent="0.25">
      <c r="A207" t="s">
        <v>2328</v>
      </c>
      <c r="B207" t="s">
        <v>2329</v>
      </c>
      <c r="C207" s="3" t="s">
        <v>2329</v>
      </c>
      <c r="D207" s="3" t="s">
        <v>53</v>
      </c>
      <c r="E207" s="3" t="s">
        <v>2330</v>
      </c>
      <c r="F207" s="3">
        <v>1861686223</v>
      </c>
      <c r="G207" s="3" t="s">
        <v>55</v>
      </c>
      <c r="H207" s="3" t="s">
        <v>2331</v>
      </c>
      <c r="I207" s="3" t="s">
        <v>2332</v>
      </c>
      <c r="L207" t="s">
        <v>60</v>
      </c>
      <c r="M207" t="s">
        <v>2333</v>
      </c>
      <c r="O207" s="3">
        <v>2002</v>
      </c>
      <c r="P207" s="3" t="s">
        <v>2334</v>
      </c>
      <c r="Q207" t="s">
        <v>2335</v>
      </c>
      <c r="R207" s="3" t="b">
        <v>1</v>
      </c>
      <c r="S207" s="3" t="b">
        <v>1</v>
      </c>
      <c r="T207" t="s">
        <v>64</v>
      </c>
      <c r="U207" t="b">
        <v>1</v>
      </c>
      <c r="V207" s="3" t="s">
        <v>2336</v>
      </c>
      <c r="W207" s="3">
        <v>10550</v>
      </c>
      <c r="X207" s="1">
        <v>10550</v>
      </c>
      <c r="Y207" t="s">
        <v>100</v>
      </c>
      <c r="Z207" s="3" t="s">
        <v>144</v>
      </c>
      <c r="AA207" s="3" t="s">
        <v>115</v>
      </c>
      <c r="AB207" s="3" t="s">
        <v>116</v>
      </c>
      <c r="AG207" s="3" t="s">
        <v>53</v>
      </c>
      <c r="AI207" s="2" t="s">
        <v>69</v>
      </c>
      <c r="AJ207" s="2" t="s">
        <v>70</v>
      </c>
      <c r="AK207" s="2">
        <v>1080</v>
      </c>
      <c r="AL207">
        <v>0</v>
      </c>
      <c r="AM207">
        <v>2</v>
      </c>
      <c r="AN207" t="s">
        <v>71</v>
      </c>
      <c r="AO207" t="s">
        <v>72</v>
      </c>
      <c r="AP207">
        <v>1</v>
      </c>
      <c r="AQ207">
        <v>8</v>
      </c>
      <c r="AR207">
        <v>0</v>
      </c>
      <c r="AS207" t="s">
        <v>73</v>
      </c>
      <c r="AT207" s="3" t="s">
        <v>1825</v>
      </c>
      <c r="AU207" s="6">
        <v>6.3275462962962964E-2</v>
      </c>
    </row>
    <row r="208" spans="1:51" hidden="1" x14ac:dyDescent="0.25">
      <c r="A208" t="s">
        <v>2337</v>
      </c>
      <c r="B208" t="s">
        <v>2338</v>
      </c>
      <c r="C208" s="3" t="s">
        <v>2338</v>
      </c>
      <c r="D208" s="3" t="s">
        <v>53</v>
      </c>
      <c r="E208" s="3" t="s">
        <v>2339</v>
      </c>
      <c r="F208" s="3">
        <v>2489463171</v>
      </c>
      <c r="G208" s="3" t="s">
        <v>55</v>
      </c>
      <c r="H208" s="3" t="s">
        <v>2340</v>
      </c>
      <c r="I208" s="3" t="s">
        <v>2341</v>
      </c>
      <c r="J208" s="3" t="s">
        <v>2341</v>
      </c>
      <c r="K208" t="s">
        <v>2341</v>
      </c>
      <c r="L208" t="s">
        <v>60</v>
      </c>
      <c r="M208" t="s">
        <v>2342</v>
      </c>
      <c r="O208" s="3">
        <v>2022</v>
      </c>
      <c r="P208" s="3" t="s">
        <v>2343</v>
      </c>
      <c r="Q208" t="s">
        <v>2344</v>
      </c>
      <c r="R208" s="3" t="b">
        <v>1</v>
      </c>
      <c r="S208" s="3" t="b">
        <v>1</v>
      </c>
      <c r="T208" t="s">
        <v>64</v>
      </c>
      <c r="U208" t="b">
        <v>1</v>
      </c>
      <c r="V208" s="3" t="s">
        <v>2345</v>
      </c>
      <c r="W208" s="3">
        <v>842942</v>
      </c>
      <c r="X208" s="1">
        <v>842942</v>
      </c>
      <c r="Y208" t="s">
        <v>100</v>
      </c>
      <c r="Z208" s="3" t="s">
        <v>171</v>
      </c>
      <c r="AA208" s="3" t="s">
        <v>101</v>
      </c>
      <c r="AB208" s="3" t="s">
        <v>116</v>
      </c>
      <c r="AG208" s="3" t="s">
        <v>53</v>
      </c>
      <c r="AI208" s="2" t="s">
        <v>69</v>
      </c>
      <c r="AJ208" s="2" t="s">
        <v>70</v>
      </c>
      <c r="AK208" s="2">
        <v>1080</v>
      </c>
      <c r="AL208">
        <v>0</v>
      </c>
      <c r="AM208">
        <v>5.0999999999999996</v>
      </c>
      <c r="AN208" t="s">
        <v>71</v>
      </c>
      <c r="AO208" t="s">
        <v>72</v>
      </c>
      <c r="AP208">
        <v>1</v>
      </c>
      <c r="AQ208">
        <v>8</v>
      </c>
      <c r="AR208">
        <v>0</v>
      </c>
      <c r="AS208" t="s">
        <v>73</v>
      </c>
      <c r="AT208" s="3" t="s">
        <v>495</v>
      </c>
      <c r="AU208" s="6">
        <v>8.7430555555555553E-2</v>
      </c>
    </row>
    <row r="209" spans="1:51" hidden="1" x14ac:dyDescent="0.25">
      <c r="A209" t="s">
        <v>2346</v>
      </c>
      <c r="B209" t="s">
        <v>2347</v>
      </c>
      <c r="C209" s="3" t="s">
        <v>2347</v>
      </c>
      <c r="D209" s="3" t="s">
        <v>53</v>
      </c>
      <c r="E209" s="3" t="s">
        <v>2348</v>
      </c>
      <c r="F209" s="3">
        <v>2514830183</v>
      </c>
      <c r="G209" s="3" t="s">
        <v>55</v>
      </c>
      <c r="H209" s="3" t="s">
        <v>2349</v>
      </c>
      <c r="I209" s="3" t="s">
        <v>2350</v>
      </c>
      <c r="J209" s="3" t="s">
        <v>2351</v>
      </c>
      <c r="L209" t="s">
        <v>60</v>
      </c>
      <c r="M209" t="s">
        <v>2352</v>
      </c>
      <c r="N209" s="3" t="s">
        <v>2353</v>
      </c>
      <c r="O209" s="3">
        <v>2001</v>
      </c>
      <c r="P209" s="3" t="s">
        <v>2354</v>
      </c>
      <c r="Q209" t="s">
        <v>2355</v>
      </c>
      <c r="R209" s="3" t="b">
        <v>1</v>
      </c>
      <c r="S209" s="3" t="b">
        <v>1</v>
      </c>
      <c r="T209" t="s">
        <v>64</v>
      </c>
      <c r="U209" t="b">
        <v>1</v>
      </c>
      <c r="V209" s="3" t="s">
        <v>2356</v>
      </c>
      <c r="W209" s="3">
        <v>3172</v>
      </c>
      <c r="X209" s="1">
        <v>3172</v>
      </c>
      <c r="Y209" t="s">
        <v>186</v>
      </c>
      <c r="Z209" s="3" t="s">
        <v>67</v>
      </c>
      <c r="AA209" s="3" t="s">
        <v>171</v>
      </c>
      <c r="AG209" s="3" t="s">
        <v>53</v>
      </c>
      <c r="AI209" s="2" t="s">
        <v>69</v>
      </c>
      <c r="AJ209" s="2" t="s">
        <v>70</v>
      </c>
      <c r="AK209" s="2">
        <v>1080</v>
      </c>
      <c r="AL209">
        <v>0</v>
      </c>
      <c r="AM209">
        <v>5.0999999999999996</v>
      </c>
      <c r="AN209" t="s">
        <v>71</v>
      </c>
      <c r="AO209" t="s">
        <v>72</v>
      </c>
      <c r="AP209">
        <v>1</v>
      </c>
      <c r="AQ209">
        <v>8</v>
      </c>
      <c r="AR209">
        <v>0</v>
      </c>
      <c r="AS209" t="s">
        <v>73</v>
      </c>
      <c r="AT209" s="3" t="s">
        <v>2357</v>
      </c>
      <c r="AU209" s="6">
        <v>8.5416666666666669E-2</v>
      </c>
      <c r="AY209">
        <v>2002</v>
      </c>
    </row>
    <row r="210" spans="1:51" hidden="1" x14ac:dyDescent="0.25">
      <c r="A210" t="s">
        <v>2358</v>
      </c>
      <c r="B210" t="s">
        <v>2359</v>
      </c>
      <c r="C210" s="3" t="s">
        <v>2359</v>
      </c>
      <c r="D210" s="3" t="s">
        <v>53</v>
      </c>
      <c r="E210" s="3" t="s">
        <v>2360</v>
      </c>
      <c r="F210" s="3">
        <v>1960964607</v>
      </c>
      <c r="G210" s="3" t="s">
        <v>55</v>
      </c>
      <c r="H210" s="3" t="s">
        <v>2361</v>
      </c>
      <c r="I210" s="3" t="s">
        <v>2362</v>
      </c>
      <c r="J210" s="3" t="s">
        <v>2363</v>
      </c>
      <c r="K210" t="s">
        <v>2364</v>
      </c>
      <c r="L210" t="s">
        <v>60</v>
      </c>
      <c r="M210" t="s">
        <v>2365</v>
      </c>
      <c r="N210" s="3" t="s">
        <v>2366</v>
      </c>
      <c r="O210" s="3">
        <v>2008</v>
      </c>
      <c r="P210" s="3" t="s">
        <v>2367</v>
      </c>
      <c r="Q210" t="s">
        <v>366</v>
      </c>
      <c r="R210" s="3" t="b">
        <v>1</v>
      </c>
      <c r="S210" s="3" t="b">
        <v>1</v>
      </c>
      <c r="T210" t="s">
        <v>64</v>
      </c>
      <c r="U210" t="b">
        <v>1</v>
      </c>
      <c r="V210" s="3" t="s">
        <v>2368</v>
      </c>
      <c r="W210" s="3">
        <v>13184</v>
      </c>
      <c r="X210" s="1">
        <v>13184</v>
      </c>
      <c r="Y210" t="s">
        <v>100</v>
      </c>
      <c r="Z210" s="3" t="s">
        <v>144</v>
      </c>
      <c r="AA210" s="3" t="s">
        <v>171</v>
      </c>
      <c r="AB210" s="3" t="s">
        <v>116</v>
      </c>
      <c r="AG210" s="3" t="s">
        <v>53</v>
      </c>
      <c r="AI210" s="2" t="s">
        <v>69</v>
      </c>
      <c r="AJ210" s="2" t="s">
        <v>70</v>
      </c>
      <c r="AK210" s="2">
        <v>1080</v>
      </c>
      <c r="AL210">
        <v>0</v>
      </c>
      <c r="AM210">
        <v>5.0999999999999996</v>
      </c>
      <c r="AN210" t="s">
        <v>71</v>
      </c>
      <c r="AO210" t="s">
        <v>72</v>
      </c>
      <c r="AP210">
        <v>1</v>
      </c>
      <c r="AQ210">
        <v>8</v>
      </c>
      <c r="AR210">
        <v>0</v>
      </c>
      <c r="AS210" t="s">
        <v>73</v>
      </c>
      <c r="AT210" s="3" t="s">
        <v>87</v>
      </c>
      <c r="AU210" s="6">
        <v>6.8900462962962969E-2</v>
      </c>
    </row>
    <row r="211" spans="1:51" hidden="1" x14ac:dyDescent="0.25">
      <c r="A211" t="s">
        <v>2369</v>
      </c>
      <c r="B211" t="s">
        <v>2370</v>
      </c>
      <c r="C211" s="3" t="s">
        <v>2370</v>
      </c>
      <c r="D211" s="3" t="s">
        <v>53</v>
      </c>
      <c r="E211" s="3" t="s">
        <v>2371</v>
      </c>
      <c r="F211" s="3">
        <v>3160970359</v>
      </c>
      <c r="G211" s="3" t="s">
        <v>55</v>
      </c>
      <c r="H211" s="3" t="s">
        <v>2372</v>
      </c>
      <c r="I211" s="3" t="s">
        <v>2373</v>
      </c>
      <c r="J211" s="3" t="s">
        <v>2374</v>
      </c>
      <c r="K211" t="s">
        <v>1052</v>
      </c>
      <c r="L211" t="s">
        <v>60</v>
      </c>
      <c r="M211" t="s">
        <v>2375</v>
      </c>
      <c r="N211" s="3" t="s">
        <v>2376</v>
      </c>
      <c r="O211" s="3">
        <v>2023</v>
      </c>
      <c r="P211" s="3" t="s">
        <v>2377</v>
      </c>
      <c r="Q211" t="s">
        <v>2378</v>
      </c>
      <c r="R211" s="3" t="b">
        <v>1</v>
      </c>
      <c r="S211" s="3" t="b">
        <v>1</v>
      </c>
      <c r="T211" t="s">
        <v>64</v>
      </c>
      <c r="U211" t="b">
        <v>1</v>
      </c>
      <c r="V211" s="3" t="s">
        <v>2379</v>
      </c>
      <c r="W211" s="3">
        <v>346698</v>
      </c>
      <c r="X211" s="1">
        <v>346698</v>
      </c>
      <c r="Y211" t="s">
        <v>186</v>
      </c>
      <c r="Z211" s="3" t="s">
        <v>67</v>
      </c>
      <c r="AA211" s="3" t="s">
        <v>115</v>
      </c>
      <c r="AG211" s="3" t="s">
        <v>53</v>
      </c>
      <c r="AI211" s="2" t="s">
        <v>69</v>
      </c>
      <c r="AJ211" s="2" t="s">
        <v>70</v>
      </c>
      <c r="AK211" s="2">
        <v>1080</v>
      </c>
      <c r="AL211">
        <v>0</v>
      </c>
      <c r="AM211">
        <v>2</v>
      </c>
      <c r="AN211" t="s">
        <v>71</v>
      </c>
      <c r="AO211" t="s">
        <v>72</v>
      </c>
      <c r="AP211">
        <v>1</v>
      </c>
      <c r="AQ211">
        <v>8</v>
      </c>
      <c r="AR211">
        <v>0</v>
      </c>
      <c r="AS211" t="s">
        <v>118</v>
      </c>
      <c r="AT211" s="3" t="s">
        <v>891</v>
      </c>
      <c r="AU211" s="6">
        <v>7.9178240740740743E-2</v>
      </c>
      <c r="AW211" s="3" t="s">
        <v>2380</v>
      </c>
      <c r="AX211" s="3">
        <v>1402107</v>
      </c>
    </row>
    <row r="212" spans="1:51" hidden="1" x14ac:dyDescent="0.25">
      <c r="A212" t="s">
        <v>2381</v>
      </c>
      <c r="B212" t="s">
        <v>2382</v>
      </c>
      <c r="C212" s="3" t="s">
        <v>2382</v>
      </c>
      <c r="D212" s="3" t="s">
        <v>53</v>
      </c>
      <c r="E212" s="3" t="s">
        <v>2383</v>
      </c>
      <c r="F212" s="3">
        <v>2655370697</v>
      </c>
      <c r="G212" s="3" t="s">
        <v>55</v>
      </c>
      <c r="H212" s="3" t="s">
        <v>2384</v>
      </c>
      <c r="I212" s="3" t="s">
        <v>2385</v>
      </c>
      <c r="K212" t="s">
        <v>2386</v>
      </c>
      <c r="L212" t="s">
        <v>60</v>
      </c>
      <c r="M212" t="s">
        <v>2387</v>
      </c>
      <c r="N212" s="3" t="s">
        <v>2388</v>
      </c>
      <c r="O212" s="3">
        <v>2010</v>
      </c>
      <c r="P212" s="3" t="s">
        <v>2389</v>
      </c>
      <c r="Q212" t="s">
        <v>2390</v>
      </c>
      <c r="R212" s="3" t="b">
        <v>1</v>
      </c>
      <c r="S212" s="3" t="b">
        <v>1</v>
      </c>
      <c r="T212" t="s">
        <v>64</v>
      </c>
      <c r="U212" t="b">
        <v>1</v>
      </c>
      <c r="V212" s="3" t="s">
        <v>2391</v>
      </c>
      <c r="W212" s="3">
        <v>46829</v>
      </c>
      <c r="X212" s="1">
        <v>46829</v>
      </c>
      <c r="Y212" t="s">
        <v>100</v>
      </c>
      <c r="Z212" s="3" t="s">
        <v>67</v>
      </c>
      <c r="AA212" s="3" t="s">
        <v>101</v>
      </c>
      <c r="AG212" s="3" t="s">
        <v>53</v>
      </c>
      <c r="AI212" s="2" t="s">
        <v>69</v>
      </c>
      <c r="AJ212" s="2" t="s">
        <v>70</v>
      </c>
      <c r="AK212" s="2">
        <v>1080</v>
      </c>
      <c r="AL212">
        <v>0</v>
      </c>
      <c r="AM212">
        <v>5.0999999999999996</v>
      </c>
      <c r="AN212" t="s">
        <v>71</v>
      </c>
      <c r="AO212" t="s">
        <v>72</v>
      </c>
      <c r="AP212">
        <v>1</v>
      </c>
      <c r="AQ212">
        <v>8</v>
      </c>
      <c r="AR212">
        <v>0</v>
      </c>
      <c r="AS212" t="s">
        <v>73</v>
      </c>
      <c r="AT212" s="3" t="s">
        <v>199</v>
      </c>
      <c r="AU212" s="6">
        <v>9.3275462962962963E-2</v>
      </c>
    </row>
    <row r="213" spans="1:51" hidden="1" x14ac:dyDescent="0.25">
      <c r="A213" t="s">
        <v>2392</v>
      </c>
      <c r="B213" t="s">
        <v>2393</v>
      </c>
      <c r="C213" s="3" t="s">
        <v>2393</v>
      </c>
      <c r="D213" s="3" t="s">
        <v>53</v>
      </c>
      <c r="E213" s="3" t="s">
        <v>2394</v>
      </c>
      <c r="F213" s="3">
        <v>2223888366</v>
      </c>
      <c r="G213" s="3" t="s">
        <v>55</v>
      </c>
      <c r="H213" s="3" t="s">
        <v>2395</v>
      </c>
      <c r="I213" s="3" t="s">
        <v>2396</v>
      </c>
      <c r="J213" s="3" t="s">
        <v>2397</v>
      </c>
      <c r="K213" t="s">
        <v>1657</v>
      </c>
      <c r="L213" t="s">
        <v>60</v>
      </c>
      <c r="M213" t="s">
        <v>2398</v>
      </c>
      <c r="O213" s="3">
        <v>2003</v>
      </c>
      <c r="P213" s="3" t="s">
        <v>2399</v>
      </c>
      <c r="Q213" t="s">
        <v>2400</v>
      </c>
      <c r="R213" s="3" t="b">
        <v>1</v>
      </c>
      <c r="S213" s="3" t="b">
        <v>1</v>
      </c>
      <c r="T213" t="s">
        <v>64</v>
      </c>
      <c r="U213" t="b">
        <v>1</v>
      </c>
      <c r="V213" s="3" t="s">
        <v>2401</v>
      </c>
      <c r="W213" s="3">
        <v>10782</v>
      </c>
      <c r="X213" s="1">
        <v>10782</v>
      </c>
      <c r="Y213" t="s">
        <v>100</v>
      </c>
      <c r="Z213" s="3" t="s">
        <v>144</v>
      </c>
      <c r="AA213" s="3" t="s">
        <v>101</v>
      </c>
      <c r="AB213" s="3" t="s">
        <v>473</v>
      </c>
      <c r="AG213" s="3" t="s">
        <v>53</v>
      </c>
      <c r="AI213" s="2" t="s">
        <v>69</v>
      </c>
      <c r="AJ213" s="2" t="s">
        <v>70</v>
      </c>
      <c r="AK213" s="2">
        <v>1080</v>
      </c>
      <c r="AL213">
        <v>640000</v>
      </c>
      <c r="AM213">
        <v>5.0999999999999996</v>
      </c>
      <c r="AN213" t="s">
        <v>172</v>
      </c>
      <c r="AO213" t="s">
        <v>72</v>
      </c>
      <c r="AP213">
        <v>1</v>
      </c>
      <c r="AQ213">
        <v>8</v>
      </c>
      <c r="AR213">
        <v>0</v>
      </c>
      <c r="AS213" t="s">
        <v>73</v>
      </c>
      <c r="AT213" s="3" t="s">
        <v>103</v>
      </c>
      <c r="AU213" s="6">
        <v>6.5543981481481481E-2</v>
      </c>
    </row>
    <row r="214" spans="1:51" hidden="1" x14ac:dyDescent="0.25">
      <c r="A214" t="s">
        <v>2402</v>
      </c>
      <c r="B214" t="s">
        <v>2403</v>
      </c>
      <c r="C214" s="3" t="s">
        <v>2403</v>
      </c>
      <c r="D214" s="3" t="s">
        <v>53</v>
      </c>
      <c r="E214" s="3" t="s">
        <v>2404</v>
      </c>
      <c r="F214" s="3">
        <v>1822202933</v>
      </c>
      <c r="G214" s="3" t="s">
        <v>55</v>
      </c>
      <c r="H214" s="3" t="s">
        <v>2405</v>
      </c>
      <c r="I214" s="3" t="s">
        <v>2406</v>
      </c>
      <c r="J214" s="3" t="s">
        <v>2407</v>
      </c>
      <c r="K214" t="s">
        <v>2408</v>
      </c>
      <c r="L214" t="s">
        <v>60</v>
      </c>
      <c r="M214" t="s">
        <v>2409</v>
      </c>
      <c r="N214" s="3" t="s">
        <v>2410</v>
      </c>
      <c r="O214" s="3">
        <v>1992</v>
      </c>
      <c r="P214" s="3" t="s">
        <v>2411</v>
      </c>
      <c r="Q214" t="s">
        <v>2412</v>
      </c>
      <c r="R214" s="3" t="b">
        <v>1</v>
      </c>
      <c r="S214" s="3" t="b">
        <v>1</v>
      </c>
      <c r="T214" t="s">
        <v>64</v>
      </c>
      <c r="U214" t="b">
        <v>1</v>
      </c>
      <c r="V214" s="3" t="s">
        <v>2413</v>
      </c>
      <c r="W214" s="3">
        <v>402</v>
      </c>
      <c r="X214" s="1">
        <v>402</v>
      </c>
      <c r="Y214" t="s">
        <v>100</v>
      </c>
      <c r="Z214" s="3" t="s">
        <v>116</v>
      </c>
      <c r="AA214" s="3" t="s">
        <v>473</v>
      </c>
      <c r="AG214" s="3" t="s">
        <v>53</v>
      </c>
      <c r="AI214" s="2" t="s">
        <v>69</v>
      </c>
      <c r="AJ214" s="2" t="s">
        <v>70</v>
      </c>
      <c r="AK214" s="2">
        <v>1080</v>
      </c>
      <c r="AL214">
        <v>0</v>
      </c>
      <c r="AM214">
        <v>2</v>
      </c>
      <c r="AN214" t="s">
        <v>71</v>
      </c>
      <c r="AO214" t="s">
        <v>72</v>
      </c>
      <c r="AP214">
        <v>1</v>
      </c>
      <c r="AQ214">
        <v>8</v>
      </c>
      <c r="AR214">
        <v>0</v>
      </c>
      <c r="AS214" t="s">
        <v>73</v>
      </c>
      <c r="AT214" s="3" t="s">
        <v>2414</v>
      </c>
      <c r="AU214" s="6">
        <v>8.9062500000000003E-2</v>
      </c>
      <c r="AW214" s="3" t="s">
        <v>2415</v>
      </c>
      <c r="AX214" s="3">
        <v>86336</v>
      </c>
    </row>
    <row r="215" spans="1:51" hidden="1" x14ac:dyDescent="0.25">
      <c r="A215" t="s">
        <v>2416</v>
      </c>
      <c r="B215" t="s">
        <v>2417</v>
      </c>
      <c r="C215" s="3" t="s">
        <v>2417</v>
      </c>
      <c r="D215" s="3" t="s">
        <v>53</v>
      </c>
      <c r="E215" s="3" t="s">
        <v>2418</v>
      </c>
      <c r="F215" s="3">
        <v>1932765963</v>
      </c>
      <c r="G215" s="3" t="s">
        <v>55</v>
      </c>
      <c r="H215" s="3" t="s">
        <v>2419</v>
      </c>
      <c r="I215" s="3" t="s">
        <v>2420</v>
      </c>
      <c r="L215" t="s">
        <v>60</v>
      </c>
      <c r="M215" t="s">
        <v>2421</v>
      </c>
      <c r="O215" s="3">
        <v>2006</v>
      </c>
      <c r="P215" s="3" t="s">
        <v>2422</v>
      </c>
      <c r="Q215" t="s">
        <v>1921</v>
      </c>
      <c r="R215" s="3" t="b">
        <v>1</v>
      </c>
      <c r="S215" s="3" t="b">
        <v>1</v>
      </c>
      <c r="T215" t="s">
        <v>64</v>
      </c>
      <c r="U215" t="b">
        <v>1</v>
      </c>
      <c r="V215" s="3" t="s">
        <v>2423</v>
      </c>
      <c r="W215" s="3">
        <v>3093</v>
      </c>
      <c r="X215" s="1">
        <v>3093</v>
      </c>
      <c r="Y215" t="s">
        <v>100</v>
      </c>
      <c r="Z215" s="3" t="s">
        <v>171</v>
      </c>
      <c r="AA215" s="3" t="s">
        <v>473</v>
      </c>
      <c r="AB215" s="3" t="s">
        <v>116</v>
      </c>
      <c r="AG215" s="3" t="s">
        <v>53</v>
      </c>
      <c r="AI215" s="2" t="s">
        <v>69</v>
      </c>
      <c r="AJ215" s="2" t="s">
        <v>70</v>
      </c>
      <c r="AK215" s="2">
        <v>1080</v>
      </c>
      <c r="AL215">
        <v>0</v>
      </c>
      <c r="AM215">
        <v>5.0999999999999996</v>
      </c>
      <c r="AN215" t="s">
        <v>71</v>
      </c>
      <c r="AO215" t="s">
        <v>72</v>
      </c>
      <c r="AP215">
        <v>1</v>
      </c>
      <c r="AQ215">
        <v>10</v>
      </c>
      <c r="AR215">
        <v>0</v>
      </c>
      <c r="AS215" t="s">
        <v>406</v>
      </c>
      <c r="AT215" s="3" t="s">
        <v>2424</v>
      </c>
      <c r="AU215" s="6">
        <v>8.0405092592592597E-2</v>
      </c>
      <c r="AW215" s="3" t="s">
        <v>2415</v>
      </c>
      <c r="AX215" s="3">
        <v>86336</v>
      </c>
    </row>
    <row r="216" spans="1:51" hidden="1" x14ac:dyDescent="0.25">
      <c r="A216" t="s">
        <v>2425</v>
      </c>
      <c r="B216" t="s">
        <v>2426</v>
      </c>
      <c r="C216" s="3" t="s">
        <v>2426</v>
      </c>
      <c r="D216" s="3" t="s">
        <v>53</v>
      </c>
      <c r="E216" s="3" t="s">
        <v>2427</v>
      </c>
      <c r="F216" s="3">
        <v>1610831449</v>
      </c>
      <c r="G216" s="3" t="s">
        <v>55</v>
      </c>
      <c r="H216" s="3" t="s">
        <v>2428</v>
      </c>
      <c r="I216" s="3" t="s">
        <v>2429</v>
      </c>
      <c r="J216" s="3" t="s">
        <v>2430</v>
      </c>
      <c r="K216" t="s">
        <v>2431</v>
      </c>
      <c r="L216" t="s">
        <v>60</v>
      </c>
      <c r="M216" t="s">
        <v>2432</v>
      </c>
      <c r="O216" s="3">
        <v>1989</v>
      </c>
      <c r="P216" s="3" t="s">
        <v>2433</v>
      </c>
      <c r="Q216" t="s">
        <v>574</v>
      </c>
      <c r="R216" s="3" t="b">
        <v>1</v>
      </c>
      <c r="S216" s="3" t="b">
        <v>1</v>
      </c>
      <c r="T216" t="s">
        <v>64</v>
      </c>
      <c r="U216" t="b">
        <v>1</v>
      </c>
      <c r="V216" s="3" t="s">
        <v>2434</v>
      </c>
      <c r="W216" s="3">
        <v>268</v>
      </c>
      <c r="X216" s="1">
        <v>268</v>
      </c>
      <c r="Y216" t="s">
        <v>186</v>
      </c>
      <c r="Z216" s="3" t="s">
        <v>405</v>
      </c>
      <c r="AA216" s="3" t="s">
        <v>144</v>
      </c>
      <c r="AB216" s="3" t="s">
        <v>171</v>
      </c>
      <c r="AG216" s="3" t="s">
        <v>53</v>
      </c>
      <c r="AI216" s="2" t="s">
        <v>69</v>
      </c>
      <c r="AJ216" s="2" t="s">
        <v>70</v>
      </c>
      <c r="AK216" s="2">
        <v>1080</v>
      </c>
      <c r="AL216">
        <v>0</v>
      </c>
      <c r="AM216">
        <v>2</v>
      </c>
      <c r="AN216" t="s">
        <v>71</v>
      </c>
      <c r="AO216" t="s">
        <v>72</v>
      </c>
      <c r="AP216">
        <v>1</v>
      </c>
      <c r="AQ216">
        <v>8</v>
      </c>
      <c r="AR216">
        <v>0</v>
      </c>
      <c r="AS216" t="s">
        <v>73</v>
      </c>
      <c r="AT216" s="3" t="s">
        <v>87</v>
      </c>
      <c r="AU216" s="6">
        <v>8.7719907407407413E-2</v>
      </c>
      <c r="AW216" s="3" t="s">
        <v>2435</v>
      </c>
      <c r="AX216" s="3">
        <v>120794</v>
      </c>
    </row>
    <row r="217" spans="1:51" hidden="1" x14ac:dyDescent="0.25">
      <c r="A217" t="s">
        <v>2436</v>
      </c>
      <c r="B217" t="s">
        <v>2437</v>
      </c>
      <c r="C217" s="3" t="s">
        <v>2437</v>
      </c>
      <c r="D217" s="3" t="s">
        <v>53</v>
      </c>
      <c r="E217" s="3" t="s">
        <v>2438</v>
      </c>
      <c r="F217" s="3">
        <v>2552404928</v>
      </c>
      <c r="G217" s="3" t="s">
        <v>55</v>
      </c>
      <c r="H217" s="3" t="s">
        <v>2439</v>
      </c>
      <c r="I217" s="3" t="s">
        <v>2440</v>
      </c>
      <c r="J217" s="3" t="s">
        <v>2441</v>
      </c>
      <c r="K217" t="s">
        <v>2442</v>
      </c>
      <c r="L217" t="s">
        <v>60</v>
      </c>
      <c r="M217" t="s">
        <v>2443</v>
      </c>
      <c r="O217" s="3">
        <v>1997</v>
      </c>
      <c r="P217" s="3" t="s">
        <v>2444</v>
      </c>
      <c r="Q217" t="s">
        <v>574</v>
      </c>
      <c r="R217" s="3" t="b">
        <v>1</v>
      </c>
      <c r="S217" s="3" t="b">
        <v>1</v>
      </c>
      <c r="T217" t="s">
        <v>64</v>
      </c>
      <c r="U217" t="b">
        <v>1</v>
      </c>
      <c r="V217" s="3" t="s">
        <v>2445</v>
      </c>
      <c r="W217" s="3">
        <v>415</v>
      </c>
      <c r="X217" s="1">
        <v>415</v>
      </c>
      <c r="Y217" t="s">
        <v>186</v>
      </c>
      <c r="Z217" s="3" t="s">
        <v>144</v>
      </c>
      <c r="AA217" s="3" t="s">
        <v>222</v>
      </c>
      <c r="AB217" s="3" t="s">
        <v>115</v>
      </c>
      <c r="AG217" s="3" t="s">
        <v>53</v>
      </c>
      <c r="AI217" s="2" t="s">
        <v>69</v>
      </c>
      <c r="AJ217" s="2" t="s">
        <v>70</v>
      </c>
      <c r="AK217" s="2">
        <v>1080</v>
      </c>
      <c r="AL217">
        <v>0</v>
      </c>
      <c r="AM217">
        <v>5.0999999999999996</v>
      </c>
      <c r="AN217" t="s">
        <v>71</v>
      </c>
      <c r="AO217" t="s">
        <v>72</v>
      </c>
      <c r="AP217">
        <v>1</v>
      </c>
      <c r="AQ217">
        <v>8</v>
      </c>
      <c r="AR217">
        <v>0</v>
      </c>
      <c r="AS217" t="s">
        <v>73</v>
      </c>
      <c r="AT217" s="3" t="s">
        <v>2273</v>
      </c>
      <c r="AU217" s="6">
        <v>8.6701388888888883E-2</v>
      </c>
      <c r="AW217" s="3" t="s">
        <v>2435</v>
      </c>
      <c r="AX217" s="3">
        <v>120794</v>
      </c>
    </row>
    <row r="218" spans="1:51" hidden="1" x14ac:dyDescent="0.25">
      <c r="A218" t="s">
        <v>2446</v>
      </c>
      <c r="B218" t="s">
        <v>2447</v>
      </c>
      <c r="C218" s="3" t="s">
        <v>2447</v>
      </c>
      <c r="D218" s="3" t="s">
        <v>53</v>
      </c>
      <c r="E218" s="3" t="s">
        <v>2448</v>
      </c>
      <c r="F218" s="3">
        <v>1768774650</v>
      </c>
      <c r="G218" s="3" t="s">
        <v>55</v>
      </c>
      <c r="H218" s="3" t="s">
        <v>2449</v>
      </c>
      <c r="I218" s="3" t="s">
        <v>2450</v>
      </c>
      <c r="J218" s="3" t="s">
        <v>2451</v>
      </c>
      <c r="K218" t="s">
        <v>2452</v>
      </c>
      <c r="L218" t="s">
        <v>60</v>
      </c>
      <c r="M218" t="s">
        <v>2453</v>
      </c>
      <c r="N218" s="3" t="s">
        <v>2454</v>
      </c>
      <c r="O218" s="3">
        <v>2005</v>
      </c>
      <c r="P218" s="3" t="s">
        <v>2455</v>
      </c>
      <c r="Q218" t="s">
        <v>574</v>
      </c>
      <c r="R218" s="3" t="b">
        <v>1</v>
      </c>
      <c r="S218" s="3" t="b">
        <v>1</v>
      </c>
      <c r="T218" t="s">
        <v>64</v>
      </c>
      <c r="U218" t="b">
        <v>1</v>
      </c>
      <c r="V218" s="3" t="s">
        <v>2456</v>
      </c>
      <c r="W218" s="3">
        <v>272</v>
      </c>
      <c r="X218" s="1">
        <v>272</v>
      </c>
      <c r="Y218" t="s">
        <v>186</v>
      </c>
      <c r="Z218" s="3" t="s">
        <v>144</v>
      </c>
      <c r="AA218" s="3" t="s">
        <v>171</v>
      </c>
      <c r="AB218" s="3" t="s">
        <v>101</v>
      </c>
      <c r="AG218" s="3" t="s">
        <v>53</v>
      </c>
      <c r="AI218" s="2" t="s">
        <v>69</v>
      </c>
      <c r="AJ218" s="2" t="s">
        <v>70</v>
      </c>
      <c r="AK218" s="2">
        <v>1080</v>
      </c>
      <c r="AL218">
        <v>0</v>
      </c>
      <c r="AM218">
        <v>5.0999999999999996</v>
      </c>
      <c r="AN218" t="s">
        <v>381</v>
      </c>
      <c r="AO218" t="s">
        <v>72</v>
      </c>
      <c r="AP218">
        <v>1</v>
      </c>
      <c r="AQ218">
        <v>10</v>
      </c>
      <c r="AR218">
        <v>0</v>
      </c>
      <c r="AS218" t="s">
        <v>2457</v>
      </c>
      <c r="AT218" s="3" t="s">
        <v>103</v>
      </c>
      <c r="AU218" s="6">
        <v>9.7256944444444438E-2</v>
      </c>
      <c r="AV218" s="3" t="s">
        <v>72</v>
      </c>
      <c r="AW218" s="3" t="s">
        <v>2458</v>
      </c>
      <c r="AX218" s="3">
        <v>263</v>
      </c>
    </row>
    <row r="219" spans="1:51" hidden="1" x14ac:dyDescent="0.25">
      <c r="A219" t="s">
        <v>2459</v>
      </c>
      <c r="B219" t="s">
        <v>2460</v>
      </c>
      <c r="C219" s="3" t="s">
        <v>2460</v>
      </c>
      <c r="D219" s="3" t="s">
        <v>53</v>
      </c>
      <c r="E219" s="3" t="s">
        <v>2461</v>
      </c>
      <c r="F219" s="3">
        <v>2031086883</v>
      </c>
      <c r="G219" s="3" t="s">
        <v>55</v>
      </c>
      <c r="H219" s="3" t="s">
        <v>2462</v>
      </c>
      <c r="I219" s="3" t="s">
        <v>2463</v>
      </c>
      <c r="J219" s="3" t="s">
        <v>2464</v>
      </c>
      <c r="L219" t="s">
        <v>60</v>
      </c>
      <c r="M219" t="s">
        <v>2465</v>
      </c>
      <c r="O219" s="3">
        <v>1995</v>
      </c>
      <c r="P219" s="3" t="s">
        <v>2466</v>
      </c>
      <c r="Q219" t="s">
        <v>574</v>
      </c>
      <c r="R219" s="3" t="b">
        <v>1</v>
      </c>
      <c r="S219" s="3" t="b">
        <v>1</v>
      </c>
      <c r="T219" t="s">
        <v>64</v>
      </c>
      <c r="U219" t="b">
        <v>1</v>
      </c>
      <c r="V219" s="3" t="s">
        <v>2467</v>
      </c>
      <c r="W219" s="3">
        <v>414</v>
      </c>
      <c r="X219" s="1">
        <v>414</v>
      </c>
      <c r="Y219" t="s">
        <v>186</v>
      </c>
      <c r="Z219" s="3" t="s">
        <v>144</v>
      </c>
      <c r="AA219" s="3" t="s">
        <v>171</v>
      </c>
      <c r="AB219" s="3" t="s">
        <v>405</v>
      </c>
      <c r="AG219" s="3" t="s">
        <v>53</v>
      </c>
      <c r="AI219" s="2" t="s">
        <v>69</v>
      </c>
      <c r="AJ219" s="2" t="s">
        <v>70</v>
      </c>
      <c r="AK219" s="2">
        <v>1080</v>
      </c>
      <c r="AL219">
        <v>0</v>
      </c>
      <c r="AM219">
        <v>5.0999999999999996</v>
      </c>
      <c r="AN219" t="s">
        <v>71</v>
      </c>
      <c r="AO219" t="s">
        <v>72</v>
      </c>
      <c r="AP219">
        <v>1</v>
      </c>
      <c r="AQ219">
        <v>10</v>
      </c>
      <c r="AR219">
        <v>0</v>
      </c>
      <c r="AS219" t="s">
        <v>406</v>
      </c>
      <c r="AT219" s="3" t="s">
        <v>2273</v>
      </c>
      <c r="AU219" s="6">
        <v>8.4432870370370366E-2</v>
      </c>
      <c r="AW219" s="3" t="s">
        <v>2435</v>
      </c>
      <c r="AX219" s="3">
        <v>120794</v>
      </c>
    </row>
    <row r="220" spans="1:51" hidden="1" x14ac:dyDescent="0.25">
      <c r="A220" t="s">
        <v>2468</v>
      </c>
      <c r="B220" t="s">
        <v>2469</v>
      </c>
      <c r="C220" s="3" t="s">
        <v>2469</v>
      </c>
      <c r="D220" s="3" t="s">
        <v>53</v>
      </c>
      <c r="E220" s="3" t="s">
        <v>2470</v>
      </c>
      <c r="F220" s="3">
        <v>2111898916</v>
      </c>
      <c r="G220" s="3" t="s">
        <v>55</v>
      </c>
      <c r="H220" s="3" t="s">
        <v>2471</v>
      </c>
      <c r="I220" s="3" t="s">
        <v>2472</v>
      </c>
      <c r="J220" s="3" t="s">
        <v>2473</v>
      </c>
      <c r="K220" t="s">
        <v>2474</v>
      </c>
      <c r="L220" t="s">
        <v>60</v>
      </c>
      <c r="M220" t="s">
        <v>2475</v>
      </c>
      <c r="O220" s="3">
        <v>1992</v>
      </c>
      <c r="P220" s="3" t="s">
        <v>2476</v>
      </c>
      <c r="Q220" t="s">
        <v>574</v>
      </c>
      <c r="R220" s="3" t="b">
        <v>1</v>
      </c>
      <c r="S220" s="3" t="b">
        <v>1</v>
      </c>
      <c r="T220" t="s">
        <v>64</v>
      </c>
      <c r="U220" t="b">
        <v>1</v>
      </c>
      <c r="V220" s="3" t="s">
        <v>2477</v>
      </c>
      <c r="W220" s="3">
        <v>364</v>
      </c>
      <c r="X220" s="1">
        <v>364</v>
      </c>
      <c r="Y220" t="s">
        <v>186</v>
      </c>
      <c r="Z220" s="3" t="s">
        <v>144</v>
      </c>
      <c r="AA220" s="3" t="s">
        <v>405</v>
      </c>
      <c r="AG220" s="3" t="s">
        <v>53</v>
      </c>
      <c r="AI220" s="2" t="s">
        <v>69</v>
      </c>
      <c r="AJ220" s="2" t="s">
        <v>70</v>
      </c>
      <c r="AK220" s="2">
        <v>1080</v>
      </c>
      <c r="AL220">
        <v>0</v>
      </c>
      <c r="AM220">
        <v>5.0999999999999996</v>
      </c>
      <c r="AN220" t="s">
        <v>71</v>
      </c>
      <c r="AO220" t="s">
        <v>72</v>
      </c>
      <c r="AP220">
        <v>1</v>
      </c>
      <c r="AQ220">
        <v>10</v>
      </c>
      <c r="AR220">
        <v>0</v>
      </c>
      <c r="AS220" t="s">
        <v>406</v>
      </c>
      <c r="AT220" s="3" t="s">
        <v>2273</v>
      </c>
      <c r="AU220" s="6">
        <v>8.7812500000000002E-2</v>
      </c>
      <c r="AW220" s="3" t="s">
        <v>2435</v>
      </c>
      <c r="AX220" s="3">
        <v>120794</v>
      </c>
    </row>
    <row r="221" spans="1:51" hidden="1" x14ac:dyDescent="0.25">
      <c r="A221" t="s">
        <v>2478</v>
      </c>
      <c r="B221" t="s">
        <v>2479</v>
      </c>
      <c r="C221" s="3" t="s">
        <v>2479</v>
      </c>
      <c r="D221" s="3" t="s">
        <v>53</v>
      </c>
      <c r="E221" s="3" t="s">
        <v>2480</v>
      </c>
      <c r="F221" s="3">
        <v>1766461337</v>
      </c>
      <c r="G221" s="3" t="s">
        <v>55</v>
      </c>
      <c r="H221" s="3" t="s">
        <v>2481</v>
      </c>
      <c r="I221" s="3" t="s">
        <v>2482</v>
      </c>
      <c r="J221" s="3" t="s">
        <v>2483</v>
      </c>
      <c r="K221" t="s">
        <v>2484</v>
      </c>
      <c r="L221" t="s">
        <v>60</v>
      </c>
      <c r="M221" t="s">
        <v>2485</v>
      </c>
      <c r="N221" s="3" t="s">
        <v>2486</v>
      </c>
      <c r="O221" s="3">
        <v>2016</v>
      </c>
      <c r="P221" s="3" t="s">
        <v>2487</v>
      </c>
      <c r="Q221" t="s">
        <v>574</v>
      </c>
      <c r="R221" s="3" t="b">
        <v>1</v>
      </c>
      <c r="S221" s="3" t="b">
        <v>1</v>
      </c>
      <c r="T221" t="s">
        <v>64</v>
      </c>
      <c r="U221" t="b">
        <v>1</v>
      </c>
      <c r="V221" s="3" t="s">
        <v>2488</v>
      </c>
      <c r="W221" s="3">
        <v>209112</v>
      </c>
      <c r="X221" s="1">
        <v>209112</v>
      </c>
      <c r="Y221" t="s">
        <v>186</v>
      </c>
      <c r="Z221" s="3" t="s">
        <v>144</v>
      </c>
      <c r="AA221" s="3" t="s">
        <v>115</v>
      </c>
      <c r="AB221" s="3" t="s">
        <v>405</v>
      </c>
      <c r="AG221" s="3" t="s">
        <v>53</v>
      </c>
      <c r="AI221" s="2" t="s">
        <v>117</v>
      </c>
      <c r="AJ221" s="2" t="s">
        <v>70</v>
      </c>
      <c r="AK221" s="2">
        <v>720</v>
      </c>
      <c r="AL221">
        <v>0</v>
      </c>
      <c r="AM221">
        <v>5.0999999999999996</v>
      </c>
      <c r="AN221" t="s">
        <v>71</v>
      </c>
      <c r="AO221" t="s">
        <v>72</v>
      </c>
      <c r="AP221">
        <v>1</v>
      </c>
      <c r="AQ221">
        <v>8</v>
      </c>
      <c r="AR221">
        <v>0</v>
      </c>
      <c r="AS221" t="s">
        <v>73</v>
      </c>
      <c r="AT221" s="3" t="s">
        <v>2489</v>
      </c>
      <c r="AU221" s="6">
        <v>0.12677083333333333</v>
      </c>
      <c r="AV221" s="3" t="s">
        <v>72</v>
      </c>
      <c r="AW221" s="3" t="s">
        <v>2490</v>
      </c>
      <c r="AX221" s="3">
        <v>209131</v>
      </c>
    </row>
    <row r="222" spans="1:51" hidden="1" x14ac:dyDescent="0.25">
      <c r="A222" t="s">
        <v>2491</v>
      </c>
      <c r="B222" t="s">
        <v>2492</v>
      </c>
      <c r="C222" s="3" t="s">
        <v>2492</v>
      </c>
      <c r="D222" s="3" t="s">
        <v>53</v>
      </c>
      <c r="E222" s="3" t="s">
        <v>2493</v>
      </c>
      <c r="F222" s="3">
        <v>2193390280</v>
      </c>
      <c r="G222" s="3" t="s">
        <v>55</v>
      </c>
      <c r="H222" s="3" t="s">
        <v>2494</v>
      </c>
      <c r="I222" s="3" t="s">
        <v>2495</v>
      </c>
      <c r="J222" s="3" t="s">
        <v>2496</v>
      </c>
      <c r="K222" t="s">
        <v>2496</v>
      </c>
      <c r="L222" t="s">
        <v>60</v>
      </c>
      <c r="M222" t="s">
        <v>2497</v>
      </c>
      <c r="O222" s="3">
        <v>2012</v>
      </c>
      <c r="P222" s="3" t="s">
        <v>2498</v>
      </c>
      <c r="Q222" t="s">
        <v>2499</v>
      </c>
      <c r="R222" s="3" t="b">
        <v>1</v>
      </c>
      <c r="S222" s="3" t="b">
        <v>1</v>
      </c>
      <c r="T222" t="s">
        <v>64</v>
      </c>
      <c r="U222" t="b">
        <v>1</v>
      </c>
      <c r="V222" s="3" t="s">
        <v>2500</v>
      </c>
      <c r="W222" s="3">
        <v>44833</v>
      </c>
      <c r="X222" s="1">
        <v>44833</v>
      </c>
      <c r="Y222" t="s">
        <v>186</v>
      </c>
      <c r="Z222" s="3" t="s">
        <v>116</v>
      </c>
      <c r="AA222" s="3" t="s">
        <v>144</v>
      </c>
      <c r="AB222" s="3" t="s">
        <v>115</v>
      </c>
      <c r="AG222" s="3" t="s">
        <v>53</v>
      </c>
      <c r="AI222" s="2" t="s">
        <v>69</v>
      </c>
      <c r="AJ222" s="2" t="s">
        <v>70</v>
      </c>
      <c r="AK222" s="2">
        <v>1080</v>
      </c>
      <c r="AL222">
        <v>0</v>
      </c>
      <c r="AM222">
        <v>5.0999999999999996</v>
      </c>
      <c r="AN222" t="s">
        <v>71</v>
      </c>
      <c r="AO222" t="s">
        <v>72</v>
      </c>
      <c r="AP222">
        <v>1</v>
      </c>
      <c r="AQ222">
        <v>10</v>
      </c>
      <c r="AR222">
        <v>0</v>
      </c>
      <c r="AS222" t="s">
        <v>406</v>
      </c>
      <c r="AT222" s="3" t="s">
        <v>103</v>
      </c>
      <c r="AU222" s="6">
        <v>9.1145833333333329E-2</v>
      </c>
    </row>
    <row r="223" spans="1:51" hidden="1" x14ac:dyDescent="0.25">
      <c r="A223" t="s">
        <v>2501</v>
      </c>
      <c r="B223" t="s">
        <v>2502</v>
      </c>
      <c r="C223" s="3" t="s">
        <v>2502</v>
      </c>
      <c r="D223" s="3" t="s">
        <v>53</v>
      </c>
      <c r="E223" s="3" t="s">
        <v>2503</v>
      </c>
      <c r="F223" s="3">
        <v>2445358731</v>
      </c>
      <c r="G223" s="3" t="s">
        <v>55</v>
      </c>
      <c r="H223" s="3" t="s">
        <v>2504</v>
      </c>
      <c r="I223" s="3" t="s">
        <v>2505</v>
      </c>
      <c r="J223" s="3" t="s">
        <v>2506</v>
      </c>
      <c r="K223" t="s">
        <v>2507</v>
      </c>
      <c r="L223" t="s">
        <v>60</v>
      </c>
      <c r="M223" t="s">
        <v>2508</v>
      </c>
      <c r="O223" s="3">
        <v>2005</v>
      </c>
      <c r="P223" s="3" t="s">
        <v>2509</v>
      </c>
      <c r="Q223" t="s">
        <v>1921</v>
      </c>
      <c r="R223" s="3" t="b">
        <v>1</v>
      </c>
      <c r="S223" s="3" t="b">
        <v>1</v>
      </c>
      <c r="T223" t="s">
        <v>64</v>
      </c>
      <c r="U223" t="b">
        <v>1</v>
      </c>
      <c r="V223" s="3" t="s">
        <v>2510</v>
      </c>
      <c r="W223" s="3">
        <v>4551</v>
      </c>
      <c r="X223" s="1">
        <v>4551</v>
      </c>
      <c r="Y223" t="s">
        <v>186</v>
      </c>
      <c r="Z223" s="3" t="s">
        <v>67</v>
      </c>
      <c r="AA223" s="3" t="s">
        <v>171</v>
      </c>
      <c r="AG223" s="3" t="s">
        <v>53</v>
      </c>
      <c r="AI223" s="2" t="s">
        <v>69</v>
      </c>
      <c r="AJ223" s="2" t="s">
        <v>70</v>
      </c>
      <c r="AK223" s="2">
        <v>1080</v>
      </c>
      <c r="AL223">
        <v>0</v>
      </c>
      <c r="AM223">
        <v>5.0999999999999996</v>
      </c>
      <c r="AN223" t="s">
        <v>71</v>
      </c>
      <c r="AO223" t="s">
        <v>72</v>
      </c>
      <c r="AP223">
        <v>1</v>
      </c>
      <c r="AQ223">
        <v>8</v>
      </c>
      <c r="AR223">
        <v>0</v>
      </c>
      <c r="AS223" t="s">
        <v>73</v>
      </c>
      <c r="AT223" s="3" t="s">
        <v>103</v>
      </c>
      <c r="AU223" s="6">
        <v>8.3055555555555549E-2</v>
      </c>
      <c r="AW223" s="3" t="s">
        <v>2511</v>
      </c>
      <c r="AX223" s="3">
        <v>91698</v>
      </c>
    </row>
    <row r="224" spans="1:51" hidden="1" x14ac:dyDescent="0.25">
      <c r="A224" t="s">
        <v>2512</v>
      </c>
      <c r="B224" t="s">
        <v>2513</v>
      </c>
      <c r="C224" s="3" t="s">
        <v>2513</v>
      </c>
      <c r="D224" s="3" t="s">
        <v>53</v>
      </c>
      <c r="E224" s="3" t="s">
        <v>2514</v>
      </c>
      <c r="F224" s="3">
        <v>3231207730</v>
      </c>
      <c r="G224" s="3" t="s">
        <v>55</v>
      </c>
      <c r="H224" s="3" t="s">
        <v>2515</v>
      </c>
      <c r="I224" s="3" t="s">
        <v>2516</v>
      </c>
      <c r="J224" s="3" t="s">
        <v>2517</v>
      </c>
      <c r="K224" t="s">
        <v>2516</v>
      </c>
      <c r="L224" t="s">
        <v>60</v>
      </c>
      <c r="M224" t="s">
        <v>2518</v>
      </c>
      <c r="N224" s="3" t="s">
        <v>2519</v>
      </c>
      <c r="O224" s="3">
        <v>2017</v>
      </c>
      <c r="Q224" t="s">
        <v>1111</v>
      </c>
      <c r="R224" s="3" t="b">
        <v>1</v>
      </c>
      <c r="S224" s="3" t="b">
        <v>1</v>
      </c>
      <c r="T224" t="s">
        <v>64</v>
      </c>
      <c r="U224" t="b">
        <v>1</v>
      </c>
      <c r="V224" s="3" t="s">
        <v>2520</v>
      </c>
      <c r="W224" s="3">
        <v>321612</v>
      </c>
      <c r="X224" s="1">
        <v>321612</v>
      </c>
      <c r="Y224" t="s">
        <v>66</v>
      </c>
      <c r="Z224" s="3" t="s">
        <v>839</v>
      </c>
      <c r="AA224" s="3" t="s">
        <v>405</v>
      </c>
      <c r="AB224" s="3" t="s">
        <v>439</v>
      </c>
      <c r="AG224" s="3" t="s">
        <v>53</v>
      </c>
      <c r="AI224" s="2" t="s">
        <v>69</v>
      </c>
      <c r="AJ224" s="2" t="s">
        <v>70</v>
      </c>
      <c r="AK224" s="2">
        <v>1080</v>
      </c>
      <c r="AL224">
        <v>0</v>
      </c>
      <c r="AM224">
        <v>2</v>
      </c>
      <c r="AN224" t="s">
        <v>71</v>
      </c>
      <c r="AO224" t="s">
        <v>72</v>
      </c>
      <c r="AP224">
        <v>1</v>
      </c>
      <c r="AQ224">
        <v>8</v>
      </c>
      <c r="AR224">
        <v>0</v>
      </c>
      <c r="AS224" t="s">
        <v>118</v>
      </c>
      <c r="AT224" s="3" t="s">
        <v>495</v>
      </c>
      <c r="AU224" s="6">
        <v>8.9768518518518525E-2</v>
      </c>
    </row>
    <row r="225" spans="1:51" hidden="1" x14ac:dyDescent="0.25">
      <c r="A225" t="s">
        <v>2521</v>
      </c>
      <c r="B225" t="s">
        <v>2522</v>
      </c>
      <c r="C225" s="3" t="s">
        <v>2522</v>
      </c>
      <c r="D225" s="3" t="s">
        <v>53</v>
      </c>
      <c r="E225" s="3" t="s">
        <v>2523</v>
      </c>
      <c r="F225" s="3">
        <v>1842118930</v>
      </c>
      <c r="G225" s="3" t="s">
        <v>55</v>
      </c>
      <c r="H225" s="3" t="s">
        <v>2524</v>
      </c>
      <c r="I225" s="3" t="s">
        <v>2525</v>
      </c>
      <c r="J225" s="3" t="s">
        <v>1802</v>
      </c>
      <c r="K225" t="s">
        <v>2526</v>
      </c>
      <c r="L225" t="s">
        <v>60</v>
      </c>
      <c r="M225" t="s">
        <v>2527</v>
      </c>
      <c r="N225" s="3" t="s">
        <v>2528</v>
      </c>
      <c r="O225" s="3">
        <v>2020</v>
      </c>
      <c r="P225" s="3" t="s">
        <v>2529</v>
      </c>
      <c r="Q225" t="s">
        <v>2530</v>
      </c>
      <c r="R225" s="3" t="b">
        <v>1</v>
      </c>
      <c r="S225" s="3" t="b">
        <v>1</v>
      </c>
      <c r="T225" t="s">
        <v>64</v>
      </c>
      <c r="U225" t="b">
        <v>1</v>
      </c>
      <c r="V225" s="3" t="s">
        <v>2531</v>
      </c>
      <c r="W225" s="3">
        <v>601844</v>
      </c>
      <c r="X225" s="1">
        <v>601844</v>
      </c>
      <c r="Y225" t="s">
        <v>100</v>
      </c>
      <c r="Z225" s="3" t="s">
        <v>116</v>
      </c>
      <c r="AA225" s="3" t="s">
        <v>2532</v>
      </c>
      <c r="AB225" s="3" t="s">
        <v>144</v>
      </c>
      <c r="AG225" s="3" t="s">
        <v>53</v>
      </c>
      <c r="AI225" s="2" t="s">
        <v>69</v>
      </c>
      <c r="AJ225" s="2" t="s">
        <v>70</v>
      </c>
      <c r="AK225" s="2">
        <v>1080</v>
      </c>
      <c r="AL225">
        <v>0</v>
      </c>
      <c r="AM225">
        <v>5.0999999999999996</v>
      </c>
      <c r="AN225" t="s">
        <v>71</v>
      </c>
      <c r="AO225" t="s">
        <v>72</v>
      </c>
      <c r="AP225">
        <v>1</v>
      </c>
      <c r="AQ225">
        <v>8</v>
      </c>
      <c r="AR225">
        <v>0</v>
      </c>
      <c r="AS225" t="s">
        <v>73</v>
      </c>
      <c r="AT225" s="3" t="s">
        <v>2533</v>
      </c>
      <c r="AU225" s="6">
        <v>6.4675925925925928E-2</v>
      </c>
      <c r="AW225" s="3" t="s">
        <v>2534</v>
      </c>
      <c r="AX225" s="3">
        <v>986072</v>
      </c>
    </row>
    <row r="226" spans="1:51" hidden="1" x14ac:dyDescent="0.25">
      <c r="A226" t="s">
        <v>2535</v>
      </c>
      <c r="B226" t="s">
        <v>2536</v>
      </c>
      <c r="C226" s="3" t="s">
        <v>2536</v>
      </c>
      <c r="D226" s="3" t="s">
        <v>53</v>
      </c>
      <c r="E226" s="3" t="s">
        <v>2537</v>
      </c>
      <c r="F226" s="3">
        <v>1904068999</v>
      </c>
      <c r="G226" s="3" t="s">
        <v>55</v>
      </c>
      <c r="H226" s="3" t="s">
        <v>2538</v>
      </c>
      <c r="I226" s="3" t="s">
        <v>2539</v>
      </c>
      <c r="J226" s="3" t="s">
        <v>1237</v>
      </c>
      <c r="K226" t="s">
        <v>2540</v>
      </c>
      <c r="L226" t="s">
        <v>60</v>
      </c>
      <c r="M226" t="s">
        <v>2541</v>
      </c>
      <c r="O226" s="3">
        <v>2000</v>
      </c>
      <c r="P226" s="3" t="s">
        <v>2542</v>
      </c>
      <c r="Q226" t="s">
        <v>2543</v>
      </c>
      <c r="R226" s="3" t="b">
        <v>1</v>
      </c>
      <c r="S226" s="3" t="b">
        <v>1</v>
      </c>
      <c r="T226" t="s">
        <v>64</v>
      </c>
      <c r="U226" t="b">
        <v>1</v>
      </c>
      <c r="V226" s="3" t="s">
        <v>2544</v>
      </c>
      <c r="W226" s="3">
        <v>1636</v>
      </c>
      <c r="X226" s="1">
        <v>1636</v>
      </c>
      <c r="Y226" t="s">
        <v>186</v>
      </c>
      <c r="Z226" s="3" t="s">
        <v>405</v>
      </c>
      <c r="AA226" s="3" t="s">
        <v>67</v>
      </c>
      <c r="AB226" s="3" t="s">
        <v>439</v>
      </c>
      <c r="AG226" s="3" t="s">
        <v>53</v>
      </c>
      <c r="AI226" s="2" t="s">
        <v>69</v>
      </c>
      <c r="AJ226" s="2" t="s">
        <v>70</v>
      </c>
      <c r="AK226" s="2">
        <v>1080</v>
      </c>
      <c r="AL226">
        <v>0</v>
      </c>
      <c r="AM226">
        <v>5.0999999999999996</v>
      </c>
      <c r="AN226" t="s">
        <v>71</v>
      </c>
      <c r="AO226" t="s">
        <v>72</v>
      </c>
      <c r="AP226">
        <v>1</v>
      </c>
      <c r="AQ226">
        <v>8</v>
      </c>
      <c r="AR226">
        <v>0</v>
      </c>
      <c r="AS226" t="s">
        <v>73</v>
      </c>
      <c r="AT226" s="3" t="s">
        <v>199</v>
      </c>
      <c r="AU226" s="6">
        <v>6.4675925925925928E-2</v>
      </c>
    </row>
    <row r="227" spans="1:51" hidden="1" x14ac:dyDescent="0.25">
      <c r="A227" t="s">
        <v>2545</v>
      </c>
      <c r="B227" t="s">
        <v>2546</v>
      </c>
      <c r="C227" s="3" t="s">
        <v>2546</v>
      </c>
      <c r="D227" s="3" t="s">
        <v>53</v>
      </c>
      <c r="E227" s="3" t="s">
        <v>2547</v>
      </c>
      <c r="F227" s="3">
        <v>2090682713</v>
      </c>
      <c r="G227" s="3" t="s">
        <v>55</v>
      </c>
      <c r="H227" s="3" t="s">
        <v>2548</v>
      </c>
      <c r="I227" s="3" t="s">
        <v>2549</v>
      </c>
      <c r="J227" s="3" t="s">
        <v>2550</v>
      </c>
      <c r="K227" t="s">
        <v>2551</v>
      </c>
      <c r="L227" t="s">
        <v>60</v>
      </c>
      <c r="M227" t="s">
        <v>2552</v>
      </c>
      <c r="O227" s="3">
        <v>1988</v>
      </c>
      <c r="P227" s="3" t="s">
        <v>2553</v>
      </c>
      <c r="Q227" t="s">
        <v>574</v>
      </c>
      <c r="R227" s="3" t="b">
        <v>1</v>
      </c>
      <c r="S227" s="3" t="b">
        <v>1</v>
      </c>
      <c r="T227" t="s">
        <v>64</v>
      </c>
      <c r="U227" t="b">
        <v>1</v>
      </c>
      <c r="V227" s="3" t="s">
        <v>2554</v>
      </c>
      <c r="W227" s="3">
        <v>4011</v>
      </c>
      <c r="X227" s="1">
        <v>4011</v>
      </c>
      <c r="Y227" t="s">
        <v>66</v>
      </c>
      <c r="Z227" s="3" t="s">
        <v>405</v>
      </c>
      <c r="AA227" s="3" t="s">
        <v>67</v>
      </c>
      <c r="AG227" s="3" t="s">
        <v>53</v>
      </c>
      <c r="AI227" s="2" t="s">
        <v>69</v>
      </c>
      <c r="AJ227" s="2" t="s">
        <v>70</v>
      </c>
      <c r="AK227" s="2">
        <v>1080</v>
      </c>
      <c r="AL227">
        <v>0</v>
      </c>
      <c r="AM227">
        <v>5.0999999999999996</v>
      </c>
      <c r="AN227" t="s">
        <v>71</v>
      </c>
      <c r="AO227" t="s">
        <v>72</v>
      </c>
      <c r="AP227">
        <v>1</v>
      </c>
      <c r="AQ227">
        <v>8</v>
      </c>
      <c r="AR227">
        <v>0</v>
      </c>
      <c r="AS227" t="s">
        <v>73</v>
      </c>
      <c r="AT227" s="3" t="s">
        <v>87</v>
      </c>
      <c r="AU227" s="6">
        <v>6.3958333333333339E-2</v>
      </c>
      <c r="AW227" s="3" t="s">
        <v>2555</v>
      </c>
      <c r="AX227" s="3">
        <v>945475</v>
      </c>
    </row>
    <row r="228" spans="1:51" hidden="1" x14ac:dyDescent="0.25">
      <c r="A228" t="s">
        <v>2556</v>
      </c>
      <c r="B228" t="s">
        <v>2557</v>
      </c>
      <c r="C228" s="3" t="s">
        <v>2557</v>
      </c>
      <c r="D228" s="3" t="s">
        <v>53</v>
      </c>
      <c r="E228" s="3" t="s">
        <v>2558</v>
      </c>
      <c r="F228" s="3">
        <v>2307462416</v>
      </c>
      <c r="G228" s="3" t="s">
        <v>55</v>
      </c>
      <c r="H228" s="3" t="s">
        <v>2559</v>
      </c>
      <c r="I228" s="3" t="s">
        <v>2560</v>
      </c>
      <c r="J228" s="3" t="s">
        <v>2561</v>
      </c>
      <c r="K228" t="s">
        <v>2562</v>
      </c>
      <c r="L228" t="s">
        <v>60</v>
      </c>
      <c r="M228" t="s">
        <v>2563</v>
      </c>
      <c r="O228" s="3">
        <v>2007</v>
      </c>
      <c r="P228" s="3" t="s">
        <v>2564</v>
      </c>
      <c r="Q228" t="s">
        <v>2565</v>
      </c>
      <c r="R228" s="3" t="b">
        <v>1</v>
      </c>
      <c r="S228" s="3" t="b">
        <v>1</v>
      </c>
      <c r="T228" t="s">
        <v>64</v>
      </c>
      <c r="U228" t="b">
        <v>1</v>
      </c>
      <c r="V228" s="3" t="s">
        <v>2566</v>
      </c>
      <c r="W228" s="3">
        <v>7972</v>
      </c>
      <c r="X228" s="1">
        <v>7972</v>
      </c>
      <c r="Y228" t="s">
        <v>100</v>
      </c>
      <c r="Z228" s="3" t="s">
        <v>171</v>
      </c>
      <c r="AA228" s="3" t="s">
        <v>101</v>
      </c>
      <c r="AB228" s="3" t="s">
        <v>116</v>
      </c>
      <c r="AG228" s="3" t="s">
        <v>53</v>
      </c>
      <c r="AI228" s="2" t="s">
        <v>69</v>
      </c>
      <c r="AJ228" s="2" t="s">
        <v>70</v>
      </c>
      <c r="AK228" s="2">
        <v>1080</v>
      </c>
      <c r="AL228">
        <v>0</v>
      </c>
      <c r="AM228">
        <v>5.0999999999999996</v>
      </c>
      <c r="AN228" t="s">
        <v>71</v>
      </c>
      <c r="AO228" t="s">
        <v>72</v>
      </c>
      <c r="AP228">
        <v>1</v>
      </c>
      <c r="AQ228">
        <v>8</v>
      </c>
      <c r="AR228">
        <v>0</v>
      </c>
      <c r="AS228" t="s">
        <v>73</v>
      </c>
      <c r="AT228" s="3" t="s">
        <v>263</v>
      </c>
      <c r="AU228" s="6">
        <v>8.1053240740740745E-2</v>
      </c>
    </row>
    <row r="229" spans="1:51" hidden="1" x14ac:dyDescent="0.25">
      <c r="A229" t="s">
        <v>2567</v>
      </c>
      <c r="B229" t="s">
        <v>2568</v>
      </c>
      <c r="C229" s="3" t="s">
        <v>2568</v>
      </c>
      <c r="D229" s="3" t="s">
        <v>53</v>
      </c>
      <c r="E229" s="3" t="s">
        <v>2569</v>
      </c>
      <c r="F229" s="3">
        <v>1823741613</v>
      </c>
      <c r="G229" s="3" t="s">
        <v>55</v>
      </c>
      <c r="H229" s="3" t="s">
        <v>2570</v>
      </c>
      <c r="I229" s="3" t="s">
        <v>2571</v>
      </c>
      <c r="J229" s="3" t="s">
        <v>2572</v>
      </c>
      <c r="K229" t="s">
        <v>2573</v>
      </c>
      <c r="L229" t="s">
        <v>60</v>
      </c>
      <c r="M229" t="s">
        <v>2574</v>
      </c>
      <c r="O229" s="3">
        <v>2001</v>
      </c>
      <c r="P229" s="3" t="s">
        <v>2575</v>
      </c>
      <c r="Q229" t="s">
        <v>2576</v>
      </c>
      <c r="R229" s="3" t="b">
        <v>1</v>
      </c>
      <c r="S229" s="3" t="b">
        <v>1</v>
      </c>
      <c r="T229" t="s">
        <v>64</v>
      </c>
      <c r="U229" t="b">
        <v>1</v>
      </c>
      <c r="V229" s="3" t="s">
        <v>2577</v>
      </c>
      <c r="W229" s="3">
        <v>8007</v>
      </c>
      <c r="X229" s="1">
        <v>8007</v>
      </c>
      <c r="Y229" t="s">
        <v>186</v>
      </c>
      <c r="Z229" s="3" t="s">
        <v>144</v>
      </c>
      <c r="AA229" s="3" t="s">
        <v>101</v>
      </c>
      <c r="AB229" s="3" t="s">
        <v>116</v>
      </c>
      <c r="AC229" s="3" t="s">
        <v>158</v>
      </c>
      <c r="AG229" s="3" t="s">
        <v>53</v>
      </c>
      <c r="AI229" s="2" t="s">
        <v>69</v>
      </c>
      <c r="AJ229" s="2" t="s">
        <v>70</v>
      </c>
      <c r="AK229" s="2">
        <v>1080</v>
      </c>
      <c r="AL229">
        <v>0</v>
      </c>
      <c r="AM229">
        <v>2</v>
      </c>
      <c r="AN229" t="s">
        <v>71</v>
      </c>
      <c r="AO229" t="s">
        <v>72</v>
      </c>
      <c r="AP229">
        <v>1</v>
      </c>
      <c r="AQ229">
        <v>8</v>
      </c>
      <c r="AR229">
        <v>0</v>
      </c>
      <c r="AS229" t="s">
        <v>73</v>
      </c>
      <c r="AT229" s="3" t="s">
        <v>199</v>
      </c>
      <c r="AU229" s="6">
        <v>7.3472222222222217E-2</v>
      </c>
      <c r="AW229" s="3" t="s">
        <v>2578</v>
      </c>
      <c r="AX229" s="3">
        <v>98513</v>
      </c>
    </row>
    <row r="230" spans="1:51" hidden="1" x14ac:dyDescent="0.25">
      <c r="A230" t="s">
        <v>2579</v>
      </c>
      <c r="B230" t="s">
        <v>2580</v>
      </c>
      <c r="C230" s="3" t="s">
        <v>2580</v>
      </c>
      <c r="D230" s="3" t="s">
        <v>53</v>
      </c>
      <c r="E230" s="3" t="s">
        <v>2581</v>
      </c>
      <c r="F230" s="3">
        <v>1900531873</v>
      </c>
      <c r="G230" s="3" t="s">
        <v>55</v>
      </c>
      <c r="H230" s="3" t="s">
        <v>2582</v>
      </c>
      <c r="I230" s="3" t="s">
        <v>2583</v>
      </c>
      <c r="J230" s="3" t="s">
        <v>2583</v>
      </c>
      <c r="K230" t="s">
        <v>1744</v>
      </c>
      <c r="L230" t="s">
        <v>60</v>
      </c>
      <c r="M230" t="s">
        <v>2584</v>
      </c>
      <c r="O230" s="3">
        <v>1999</v>
      </c>
      <c r="P230" s="3" t="s">
        <v>2585</v>
      </c>
      <c r="Q230" t="s">
        <v>2586</v>
      </c>
      <c r="R230" s="3" t="b">
        <v>1</v>
      </c>
      <c r="S230" s="3" t="b">
        <v>1</v>
      </c>
      <c r="T230" t="s">
        <v>64</v>
      </c>
      <c r="U230" t="b">
        <v>1</v>
      </c>
      <c r="V230" s="3" t="s">
        <v>2587</v>
      </c>
      <c r="W230" s="3">
        <v>492</v>
      </c>
      <c r="X230" s="1">
        <v>492</v>
      </c>
      <c r="Y230" t="s">
        <v>100</v>
      </c>
      <c r="Z230" s="3" t="s">
        <v>67</v>
      </c>
      <c r="AA230" s="3" t="s">
        <v>101</v>
      </c>
      <c r="AB230" s="3" t="s">
        <v>405</v>
      </c>
      <c r="AG230" s="3" t="s">
        <v>53</v>
      </c>
      <c r="AI230" s="2" t="s">
        <v>69</v>
      </c>
      <c r="AJ230" s="2" t="s">
        <v>70</v>
      </c>
      <c r="AK230" s="2">
        <v>1080</v>
      </c>
      <c r="AL230">
        <v>0</v>
      </c>
      <c r="AM230">
        <v>5.0999999999999996</v>
      </c>
      <c r="AN230" t="s">
        <v>71</v>
      </c>
      <c r="AO230" t="s">
        <v>72</v>
      </c>
      <c r="AP230">
        <v>1</v>
      </c>
      <c r="AQ230">
        <v>10</v>
      </c>
      <c r="AR230">
        <v>0</v>
      </c>
      <c r="AS230" t="s">
        <v>406</v>
      </c>
      <c r="AT230" s="3" t="s">
        <v>702</v>
      </c>
      <c r="AU230" s="6">
        <v>7.8993055555555552E-2</v>
      </c>
    </row>
    <row r="231" spans="1:51" hidden="1" x14ac:dyDescent="0.25">
      <c r="A231" t="s">
        <v>2588</v>
      </c>
      <c r="B231" t="s">
        <v>2589</v>
      </c>
      <c r="C231" s="3" t="s">
        <v>2589</v>
      </c>
      <c r="D231" s="3" t="s">
        <v>53</v>
      </c>
      <c r="E231" s="3" t="s">
        <v>2591</v>
      </c>
      <c r="F231" s="3">
        <v>979139599</v>
      </c>
      <c r="G231" s="3" t="s">
        <v>55</v>
      </c>
      <c r="H231" s="3" t="s">
        <v>2592</v>
      </c>
      <c r="I231" s="3" t="s">
        <v>2593</v>
      </c>
      <c r="J231" s="3" t="s">
        <v>2594</v>
      </c>
      <c r="K231" t="s">
        <v>2593</v>
      </c>
      <c r="L231" t="s">
        <v>60</v>
      </c>
      <c r="M231" t="s">
        <v>2595</v>
      </c>
      <c r="N231" s="3" t="s">
        <v>2596</v>
      </c>
      <c r="O231" s="3">
        <v>2018</v>
      </c>
      <c r="P231" s="3" t="s">
        <v>2597</v>
      </c>
      <c r="Q231" t="s">
        <v>2598</v>
      </c>
      <c r="R231" s="3" t="b">
        <v>1</v>
      </c>
      <c r="S231" s="3" t="b">
        <v>1</v>
      </c>
      <c r="T231" t="s">
        <v>64</v>
      </c>
      <c r="U231" t="b">
        <v>1</v>
      </c>
      <c r="V231" s="3" t="s">
        <v>2599</v>
      </c>
      <c r="W231" s="3">
        <v>399248</v>
      </c>
      <c r="X231" s="1">
        <v>399248</v>
      </c>
      <c r="Y231" t="s">
        <v>100</v>
      </c>
      <c r="Z231" s="3" t="s">
        <v>144</v>
      </c>
      <c r="AA231" s="3" t="s">
        <v>116</v>
      </c>
      <c r="AB231" s="3" t="s">
        <v>101</v>
      </c>
      <c r="AG231" s="3" t="s">
        <v>53</v>
      </c>
      <c r="AI231" s="2" t="s">
        <v>117</v>
      </c>
      <c r="AJ231" s="2" t="s">
        <v>70</v>
      </c>
      <c r="AK231" s="2">
        <v>720</v>
      </c>
      <c r="AL231">
        <v>0</v>
      </c>
      <c r="AM231">
        <v>2</v>
      </c>
      <c r="AN231" t="s">
        <v>71</v>
      </c>
      <c r="AO231" t="s">
        <v>72</v>
      </c>
      <c r="AP231">
        <v>1</v>
      </c>
      <c r="AQ231">
        <v>8</v>
      </c>
      <c r="AR231">
        <v>0</v>
      </c>
      <c r="AS231" t="s">
        <v>73</v>
      </c>
      <c r="AT231" s="3" t="s">
        <v>334</v>
      </c>
      <c r="AU231" s="6">
        <v>7.6215277777777785E-2</v>
      </c>
    </row>
    <row r="232" spans="1:51" hidden="1" x14ac:dyDescent="0.25">
      <c r="A232" t="s">
        <v>2600</v>
      </c>
      <c r="B232" t="s">
        <v>2601</v>
      </c>
      <c r="C232" s="3" t="s">
        <v>2601</v>
      </c>
      <c r="D232" s="3" t="s">
        <v>53</v>
      </c>
      <c r="E232" s="3" t="s">
        <v>2602</v>
      </c>
      <c r="F232" s="3">
        <v>860278051</v>
      </c>
      <c r="G232" s="3" t="s">
        <v>55</v>
      </c>
      <c r="H232" s="3" t="s">
        <v>2603</v>
      </c>
      <c r="I232" s="3" t="s">
        <v>2604</v>
      </c>
      <c r="J232" s="3" t="s">
        <v>2605</v>
      </c>
      <c r="K232" t="s">
        <v>2604</v>
      </c>
      <c r="L232" t="s">
        <v>60</v>
      </c>
      <c r="M232" t="s">
        <v>2606</v>
      </c>
      <c r="O232" s="3">
        <v>2018</v>
      </c>
      <c r="P232" s="3" t="s">
        <v>2607</v>
      </c>
      <c r="Q232" t="s">
        <v>2608</v>
      </c>
      <c r="R232" s="3" t="b">
        <v>1</v>
      </c>
      <c r="S232" s="3" t="b">
        <v>1</v>
      </c>
      <c r="T232" t="s">
        <v>64</v>
      </c>
      <c r="U232" t="b">
        <v>1</v>
      </c>
      <c r="V232" s="3" t="s">
        <v>2609</v>
      </c>
      <c r="W232" s="3">
        <v>505579</v>
      </c>
      <c r="X232" s="1">
        <v>505579</v>
      </c>
      <c r="Y232" t="s">
        <v>100</v>
      </c>
      <c r="Z232" s="3" t="s">
        <v>116</v>
      </c>
      <c r="AA232" s="3" t="s">
        <v>171</v>
      </c>
      <c r="AG232" s="3" t="s">
        <v>53</v>
      </c>
      <c r="AI232" s="2" t="s">
        <v>117</v>
      </c>
      <c r="AJ232" s="2" t="s">
        <v>70</v>
      </c>
      <c r="AK232" s="2">
        <v>720</v>
      </c>
      <c r="AL232">
        <v>0</v>
      </c>
      <c r="AM232">
        <v>2</v>
      </c>
      <c r="AN232" t="s">
        <v>71</v>
      </c>
      <c r="AO232" t="s">
        <v>72</v>
      </c>
      <c r="AP232">
        <v>1</v>
      </c>
      <c r="AQ232">
        <v>8</v>
      </c>
      <c r="AR232">
        <v>0</v>
      </c>
      <c r="AS232" t="s">
        <v>73</v>
      </c>
      <c r="AT232" s="3" t="s">
        <v>2610</v>
      </c>
      <c r="AU232" s="6">
        <v>6.7025462962962967E-2</v>
      </c>
    </row>
    <row r="233" spans="1:51" hidden="1" x14ac:dyDescent="0.25">
      <c r="A233" t="s">
        <v>2611</v>
      </c>
      <c r="B233" t="s">
        <v>2612</v>
      </c>
      <c r="C233" s="3" t="s">
        <v>2612</v>
      </c>
      <c r="D233" s="3" t="s">
        <v>53</v>
      </c>
      <c r="E233" s="3" t="s">
        <v>2613</v>
      </c>
      <c r="F233" s="3">
        <v>2575155195</v>
      </c>
      <c r="G233" s="3" t="s">
        <v>55</v>
      </c>
      <c r="H233" s="3" t="s">
        <v>2614</v>
      </c>
      <c r="I233" s="3" t="s">
        <v>2615</v>
      </c>
      <c r="J233" s="3" t="s">
        <v>2616</v>
      </c>
      <c r="K233" t="s">
        <v>2617</v>
      </c>
      <c r="L233" t="s">
        <v>60</v>
      </c>
      <c r="M233" t="s">
        <v>2618</v>
      </c>
      <c r="N233" s="3" t="s">
        <v>2619</v>
      </c>
      <c r="O233" s="3">
        <v>2007</v>
      </c>
      <c r="P233" s="3" t="s">
        <v>2620</v>
      </c>
      <c r="Q233" t="s">
        <v>2621</v>
      </c>
      <c r="R233" s="3" t="b">
        <v>1</v>
      </c>
      <c r="S233" s="3" t="b">
        <v>1</v>
      </c>
      <c r="T233" t="s">
        <v>64</v>
      </c>
      <c r="U233" t="b">
        <v>1</v>
      </c>
      <c r="V233" s="3" t="s">
        <v>2622</v>
      </c>
      <c r="W233" s="3">
        <v>2310</v>
      </c>
      <c r="X233" s="1">
        <v>2310</v>
      </c>
      <c r="Y233" t="s">
        <v>186</v>
      </c>
      <c r="Z233" s="3" t="s">
        <v>115</v>
      </c>
      <c r="AA233" s="3" t="s">
        <v>144</v>
      </c>
      <c r="AB233" s="3" t="s">
        <v>1114</v>
      </c>
      <c r="AG233" s="3" t="s">
        <v>53</v>
      </c>
      <c r="AI233" s="2" t="s">
        <v>69</v>
      </c>
      <c r="AJ233" s="2" t="s">
        <v>70</v>
      </c>
      <c r="AK233" s="2">
        <v>1080</v>
      </c>
      <c r="AL233">
        <v>0</v>
      </c>
      <c r="AM233">
        <v>2</v>
      </c>
      <c r="AN233" t="s">
        <v>71</v>
      </c>
      <c r="AO233" t="s">
        <v>1198</v>
      </c>
      <c r="AP233">
        <v>3</v>
      </c>
      <c r="AQ233">
        <v>8</v>
      </c>
      <c r="AR233">
        <v>0</v>
      </c>
      <c r="AS233" t="s">
        <v>73</v>
      </c>
      <c r="AT233" s="3" t="s">
        <v>199</v>
      </c>
      <c r="AU233" s="6">
        <v>7.9652777777777781E-2</v>
      </c>
      <c r="AV233" s="3" t="s">
        <v>275</v>
      </c>
    </row>
    <row r="234" spans="1:51" hidden="1" x14ac:dyDescent="0.25">
      <c r="A234" t="s">
        <v>2623</v>
      </c>
      <c r="B234" t="s">
        <v>2624</v>
      </c>
      <c r="C234" s="3" t="s">
        <v>2624</v>
      </c>
      <c r="D234" s="3" t="s">
        <v>53</v>
      </c>
      <c r="E234" s="3" t="s">
        <v>2625</v>
      </c>
      <c r="F234" s="3">
        <v>2128907272</v>
      </c>
      <c r="G234" s="3" t="s">
        <v>55</v>
      </c>
      <c r="H234" s="3" t="s">
        <v>2626</v>
      </c>
      <c r="I234" s="3" t="s">
        <v>2627</v>
      </c>
      <c r="J234" s="3" t="s">
        <v>2628</v>
      </c>
      <c r="L234" t="s">
        <v>60</v>
      </c>
      <c r="M234" t="s">
        <v>2629</v>
      </c>
      <c r="N234" s="3" t="s">
        <v>2630</v>
      </c>
      <c r="O234" s="3">
        <v>2005</v>
      </c>
      <c r="P234" s="3" t="s">
        <v>2631</v>
      </c>
      <c r="Q234" t="s">
        <v>2632</v>
      </c>
      <c r="R234" s="3" t="b">
        <v>1</v>
      </c>
      <c r="S234" s="3" t="b">
        <v>1</v>
      </c>
      <c r="T234" t="s">
        <v>64</v>
      </c>
      <c r="U234" t="b">
        <v>1</v>
      </c>
      <c r="V234" s="3" t="s">
        <v>2633</v>
      </c>
      <c r="W234" s="3">
        <v>5471</v>
      </c>
      <c r="X234" s="1">
        <v>5471</v>
      </c>
      <c r="Y234" t="s">
        <v>100</v>
      </c>
      <c r="Z234" s="3" t="s">
        <v>144</v>
      </c>
      <c r="AA234" s="3" t="s">
        <v>115</v>
      </c>
      <c r="AB234" s="3" t="s">
        <v>101</v>
      </c>
      <c r="AG234" s="3" t="s">
        <v>53</v>
      </c>
      <c r="AI234" s="2" t="s">
        <v>69</v>
      </c>
      <c r="AJ234" s="2" t="s">
        <v>70</v>
      </c>
      <c r="AK234" s="2">
        <v>1080</v>
      </c>
      <c r="AL234">
        <v>0</v>
      </c>
      <c r="AM234">
        <v>5.0999999999999996</v>
      </c>
      <c r="AN234" t="s">
        <v>71</v>
      </c>
      <c r="AO234" t="s">
        <v>72</v>
      </c>
      <c r="AP234">
        <v>1</v>
      </c>
      <c r="AQ234">
        <v>8</v>
      </c>
      <c r="AR234">
        <v>0</v>
      </c>
      <c r="AS234" t="s">
        <v>73</v>
      </c>
      <c r="AT234" s="3" t="s">
        <v>199</v>
      </c>
      <c r="AU234" s="6">
        <v>7.2337962962962965E-2</v>
      </c>
    </row>
    <row r="235" spans="1:51" hidden="1" x14ac:dyDescent="0.25">
      <c r="A235" t="s">
        <v>2634</v>
      </c>
      <c r="B235" t="s">
        <v>2635</v>
      </c>
      <c r="C235" s="3" t="s">
        <v>2635</v>
      </c>
      <c r="D235" s="3" t="s">
        <v>53</v>
      </c>
      <c r="E235" s="3" t="s">
        <v>2636</v>
      </c>
      <c r="F235" s="3">
        <v>1662076925</v>
      </c>
      <c r="G235" s="3" t="s">
        <v>55</v>
      </c>
      <c r="H235" s="3" t="s">
        <v>2637</v>
      </c>
      <c r="I235" s="3" t="s">
        <v>2638</v>
      </c>
      <c r="J235" s="3" t="s">
        <v>2639</v>
      </c>
      <c r="K235" t="s">
        <v>2640</v>
      </c>
      <c r="L235" t="s">
        <v>60</v>
      </c>
      <c r="M235" t="s">
        <v>2641</v>
      </c>
      <c r="O235" s="3">
        <v>2012</v>
      </c>
      <c r="P235" s="3" t="s">
        <v>2642</v>
      </c>
      <c r="Q235" t="s">
        <v>2643</v>
      </c>
      <c r="R235" s="3" t="b">
        <v>1</v>
      </c>
      <c r="S235" s="3" t="b">
        <v>1</v>
      </c>
      <c r="T235" t="s">
        <v>64</v>
      </c>
      <c r="U235" t="b">
        <v>1</v>
      </c>
      <c r="V235" s="3" t="s">
        <v>2644</v>
      </c>
      <c r="W235" s="3">
        <v>92591</v>
      </c>
      <c r="X235" s="1">
        <v>92591</v>
      </c>
      <c r="Y235" t="s">
        <v>186</v>
      </c>
      <c r="Z235" s="3" t="s">
        <v>67</v>
      </c>
      <c r="AA235" s="3" t="s">
        <v>171</v>
      </c>
      <c r="AB235" s="3" t="s">
        <v>101</v>
      </c>
      <c r="AG235" s="3" t="s">
        <v>53</v>
      </c>
      <c r="AI235" s="2" t="s">
        <v>69</v>
      </c>
      <c r="AJ235" s="2" t="s">
        <v>70</v>
      </c>
      <c r="AK235" s="2">
        <v>1080</v>
      </c>
      <c r="AL235">
        <v>0</v>
      </c>
      <c r="AM235">
        <v>5.0999999999999996</v>
      </c>
      <c r="AN235" t="s">
        <v>71</v>
      </c>
      <c r="AO235" t="s">
        <v>72</v>
      </c>
      <c r="AP235">
        <v>1</v>
      </c>
      <c r="AQ235">
        <v>10</v>
      </c>
      <c r="AR235">
        <v>0</v>
      </c>
      <c r="AS235" t="s">
        <v>406</v>
      </c>
      <c r="AT235" s="3" t="s">
        <v>263</v>
      </c>
      <c r="AU235" s="6">
        <v>6.9212962962962962E-2</v>
      </c>
      <c r="AY235">
        <v>2011</v>
      </c>
    </row>
    <row r="236" spans="1:51" hidden="1" x14ac:dyDescent="0.25">
      <c r="A236" t="s">
        <v>2645</v>
      </c>
      <c r="B236" t="s">
        <v>2646</v>
      </c>
      <c r="C236" s="3" t="s">
        <v>2646</v>
      </c>
      <c r="D236" s="3" t="s">
        <v>53</v>
      </c>
      <c r="E236" s="3" t="s">
        <v>2647</v>
      </c>
      <c r="F236" s="3">
        <v>1982548319</v>
      </c>
      <c r="G236" s="3" t="s">
        <v>55</v>
      </c>
      <c r="H236" s="3" t="s">
        <v>2648</v>
      </c>
      <c r="I236" s="3" t="s">
        <v>2649</v>
      </c>
      <c r="J236" s="3" t="s">
        <v>2650</v>
      </c>
      <c r="L236" t="s">
        <v>60</v>
      </c>
      <c r="M236" t="s">
        <v>2651</v>
      </c>
      <c r="O236" s="3">
        <v>1985</v>
      </c>
      <c r="P236" s="3" t="s">
        <v>2652</v>
      </c>
      <c r="Q236" t="s">
        <v>2653</v>
      </c>
      <c r="R236" s="3" t="b">
        <v>1</v>
      </c>
      <c r="S236" s="3" t="b">
        <v>1</v>
      </c>
      <c r="T236" t="s">
        <v>64</v>
      </c>
      <c r="U236" t="b">
        <v>1</v>
      </c>
      <c r="V236" s="3" t="s">
        <v>2654</v>
      </c>
      <c r="W236" s="3">
        <v>13667</v>
      </c>
      <c r="X236" s="1">
        <v>13667</v>
      </c>
      <c r="Y236" t="s">
        <v>66</v>
      </c>
      <c r="Z236" s="3" t="s">
        <v>67</v>
      </c>
      <c r="AG236" s="3" t="s">
        <v>53</v>
      </c>
      <c r="AI236" s="2" t="s">
        <v>69</v>
      </c>
      <c r="AJ236" s="2" t="s">
        <v>70</v>
      </c>
      <c r="AK236" s="2">
        <v>1080</v>
      </c>
      <c r="AL236">
        <v>0</v>
      </c>
      <c r="AM236">
        <v>5.0999999999999996</v>
      </c>
      <c r="AN236" t="s">
        <v>71</v>
      </c>
      <c r="AO236" t="s">
        <v>72</v>
      </c>
      <c r="AP236">
        <v>1</v>
      </c>
      <c r="AQ236">
        <v>8</v>
      </c>
      <c r="AR236">
        <v>0</v>
      </c>
      <c r="AS236" t="s">
        <v>73</v>
      </c>
      <c r="AT236" s="3" t="s">
        <v>87</v>
      </c>
      <c r="AU236" s="6">
        <v>6.7326388888888894E-2</v>
      </c>
    </row>
    <row r="237" spans="1:51" hidden="1" x14ac:dyDescent="0.25">
      <c r="A237" t="s">
        <v>2655</v>
      </c>
      <c r="B237" t="s">
        <v>2656</v>
      </c>
      <c r="C237" s="3" t="s">
        <v>2656</v>
      </c>
      <c r="D237" s="3" t="s">
        <v>53</v>
      </c>
      <c r="E237" s="3" t="s">
        <v>2657</v>
      </c>
      <c r="F237" s="3">
        <v>2423391484</v>
      </c>
      <c r="G237" s="3" t="s">
        <v>55</v>
      </c>
      <c r="H237" s="3" t="s">
        <v>2658</v>
      </c>
      <c r="I237" s="3" t="s">
        <v>2659</v>
      </c>
      <c r="J237" s="3" t="s">
        <v>2660</v>
      </c>
      <c r="K237" t="s">
        <v>2661</v>
      </c>
      <c r="L237" t="s">
        <v>60</v>
      </c>
      <c r="M237" t="s">
        <v>2662</v>
      </c>
      <c r="N237" s="3" t="s">
        <v>2663</v>
      </c>
      <c r="O237" s="3">
        <v>1984</v>
      </c>
      <c r="P237" s="3" t="s">
        <v>2664</v>
      </c>
      <c r="Q237" t="s">
        <v>156</v>
      </c>
      <c r="R237" s="3" t="b">
        <v>1</v>
      </c>
      <c r="S237" s="3" t="b">
        <v>1</v>
      </c>
      <c r="T237" t="s">
        <v>64</v>
      </c>
      <c r="U237" t="b">
        <v>1</v>
      </c>
      <c r="V237" s="3" t="s">
        <v>2665</v>
      </c>
      <c r="W237" s="3">
        <v>90</v>
      </c>
      <c r="X237" s="1">
        <v>90</v>
      </c>
      <c r="Y237" t="s">
        <v>100</v>
      </c>
      <c r="Z237" s="3" t="s">
        <v>67</v>
      </c>
      <c r="AA237" s="3" t="s">
        <v>171</v>
      </c>
      <c r="AB237" s="3" t="s">
        <v>144</v>
      </c>
      <c r="AG237" s="3" t="s">
        <v>53</v>
      </c>
      <c r="AI237" s="2" t="s">
        <v>69</v>
      </c>
      <c r="AJ237" s="2" t="s">
        <v>70</v>
      </c>
      <c r="AK237" s="2">
        <v>1080</v>
      </c>
      <c r="AL237">
        <v>224000</v>
      </c>
      <c r="AM237">
        <v>2</v>
      </c>
      <c r="AN237" t="s">
        <v>172</v>
      </c>
      <c r="AO237" t="s">
        <v>72</v>
      </c>
      <c r="AP237">
        <v>1</v>
      </c>
      <c r="AQ237">
        <v>8</v>
      </c>
      <c r="AR237">
        <v>0</v>
      </c>
      <c r="AS237" t="s">
        <v>73</v>
      </c>
      <c r="AT237" s="3" t="s">
        <v>87</v>
      </c>
      <c r="AU237" s="6">
        <v>7.2962962962962966E-2</v>
      </c>
      <c r="AW237" s="3" t="s">
        <v>2666</v>
      </c>
      <c r="AX237" s="3">
        <v>85861</v>
      </c>
    </row>
    <row r="238" spans="1:51" hidden="1" x14ac:dyDescent="0.25">
      <c r="A238" t="s">
        <v>2667</v>
      </c>
      <c r="B238" t="s">
        <v>2668</v>
      </c>
      <c r="C238" s="3" t="s">
        <v>2668</v>
      </c>
      <c r="D238" s="3" t="s">
        <v>53</v>
      </c>
      <c r="E238" s="3" t="s">
        <v>2669</v>
      </c>
      <c r="F238" s="3">
        <v>2374342690</v>
      </c>
      <c r="G238" s="3" t="s">
        <v>55</v>
      </c>
      <c r="H238" s="3" t="s">
        <v>2670</v>
      </c>
      <c r="I238" s="3" t="s">
        <v>2671</v>
      </c>
      <c r="J238" s="3" t="s">
        <v>413</v>
      </c>
      <c r="K238" t="s">
        <v>2672</v>
      </c>
      <c r="L238" t="s">
        <v>60</v>
      </c>
      <c r="M238" t="s">
        <v>2673</v>
      </c>
      <c r="N238" s="3" t="s">
        <v>2674</v>
      </c>
      <c r="O238" s="3">
        <v>1987</v>
      </c>
      <c r="P238" s="3" t="s">
        <v>2675</v>
      </c>
      <c r="Q238" t="s">
        <v>2676</v>
      </c>
      <c r="R238" s="3" t="b">
        <v>1</v>
      </c>
      <c r="S238" s="3" t="b">
        <v>1</v>
      </c>
      <c r="T238" t="s">
        <v>64</v>
      </c>
      <c r="U238" t="b">
        <v>1</v>
      </c>
      <c r="V238" s="3" t="s">
        <v>2677</v>
      </c>
      <c r="W238" s="3">
        <v>96</v>
      </c>
      <c r="X238" s="1">
        <v>96</v>
      </c>
      <c r="Y238" t="s">
        <v>100</v>
      </c>
      <c r="Z238" s="3" t="s">
        <v>144</v>
      </c>
      <c r="AA238" s="3" t="s">
        <v>67</v>
      </c>
      <c r="AB238" s="3" t="s">
        <v>171</v>
      </c>
      <c r="AG238" s="3" t="s">
        <v>53</v>
      </c>
      <c r="AI238" s="2" t="s">
        <v>69</v>
      </c>
      <c r="AJ238" s="2" t="s">
        <v>70</v>
      </c>
      <c r="AK238" s="2">
        <v>1080</v>
      </c>
      <c r="AL238">
        <v>224000</v>
      </c>
      <c r="AM238">
        <v>2</v>
      </c>
      <c r="AN238" t="s">
        <v>172</v>
      </c>
      <c r="AO238" t="s">
        <v>72</v>
      </c>
      <c r="AP238">
        <v>1</v>
      </c>
      <c r="AQ238">
        <v>8</v>
      </c>
      <c r="AR238">
        <v>0</v>
      </c>
      <c r="AS238" t="s">
        <v>73</v>
      </c>
      <c r="AT238" s="3" t="s">
        <v>87</v>
      </c>
      <c r="AU238" s="6">
        <v>7.1504629629629626E-2</v>
      </c>
      <c r="AW238" s="3" t="s">
        <v>2666</v>
      </c>
      <c r="AX238" s="3">
        <v>85861</v>
      </c>
    </row>
    <row r="239" spans="1:51" hidden="1" x14ac:dyDescent="0.25">
      <c r="A239" t="s">
        <v>2678</v>
      </c>
      <c r="B239" t="s">
        <v>2679</v>
      </c>
      <c r="C239" s="3" t="s">
        <v>2679</v>
      </c>
      <c r="D239" s="3" t="s">
        <v>53</v>
      </c>
      <c r="E239" s="3" t="s">
        <v>2680</v>
      </c>
      <c r="F239" s="3">
        <v>2527040766</v>
      </c>
      <c r="G239" s="3" t="s">
        <v>55</v>
      </c>
      <c r="H239" s="3" t="s">
        <v>2681</v>
      </c>
      <c r="I239" s="3" t="s">
        <v>2682</v>
      </c>
      <c r="J239" s="3" t="s">
        <v>2683</v>
      </c>
      <c r="K239" t="s">
        <v>2684</v>
      </c>
      <c r="L239" t="s">
        <v>60</v>
      </c>
      <c r="M239" t="s">
        <v>2685</v>
      </c>
      <c r="N239" s="3" t="s">
        <v>2686</v>
      </c>
      <c r="O239" s="3">
        <v>1994</v>
      </c>
      <c r="P239" s="3" t="s">
        <v>2687</v>
      </c>
      <c r="Q239" t="s">
        <v>2676</v>
      </c>
      <c r="R239" s="3" t="b">
        <v>1</v>
      </c>
      <c r="S239" s="3" t="b">
        <v>1</v>
      </c>
      <c r="T239" t="s">
        <v>64</v>
      </c>
      <c r="U239" t="b">
        <v>1</v>
      </c>
      <c r="V239" s="3" t="s">
        <v>2688</v>
      </c>
      <c r="W239" s="3">
        <v>306</v>
      </c>
      <c r="X239" s="1">
        <v>306</v>
      </c>
      <c r="Y239" t="s">
        <v>100</v>
      </c>
      <c r="Z239" s="3" t="s">
        <v>144</v>
      </c>
      <c r="AA239" s="3" t="s">
        <v>67</v>
      </c>
      <c r="AB239" s="3" t="s">
        <v>171</v>
      </c>
      <c r="AG239" s="3" t="s">
        <v>53</v>
      </c>
      <c r="AI239" s="2" t="s">
        <v>69</v>
      </c>
      <c r="AJ239" s="2" t="s">
        <v>70</v>
      </c>
      <c r="AK239" s="2">
        <v>1080</v>
      </c>
      <c r="AL239">
        <v>384000</v>
      </c>
      <c r="AM239">
        <v>2</v>
      </c>
      <c r="AN239" t="s">
        <v>172</v>
      </c>
      <c r="AO239" t="s">
        <v>72</v>
      </c>
      <c r="AP239">
        <v>1</v>
      </c>
      <c r="AQ239">
        <v>8</v>
      </c>
      <c r="AR239">
        <v>0</v>
      </c>
      <c r="AS239" t="s">
        <v>73</v>
      </c>
      <c r="AT239" s="3" t="s">
        <v>87</v>
      </c>
      <c r="AU239" s="6">
        <v>7.2372685185185179E-2</v>
      </c>
      <c r="AW239" s="3" t="s">
        <v>2666</v>
      </c>
      <c r="AX239" s="3">
        <v>85861</v>
      </c>
    </row>
    <row r="240" spans="1:51" hidden="1" x14ac:dyDescent="0.25">
      <c r="A240" t="s">
        <v>2689</v>
      </c>
      <c r="B240" t="s">
        <v>2690</v>
      </c>
      <c r="C240" s="3" t="s">
        <v>2690</v>
      </c>
      <c r="D240" s="3" t="s">
        <v>53</v>
      </c>
      <c r="E240" s="3" t="s">
        <v>2691</v>
      </c>
      <c r="F240" s="3">
        <v>1510115230</v>
      </c>
      <c r="G240" s="3" t="s">
        <v>55</v>
      </c>
      <c r="H240" s="3" t="s">
        <v>2692</v>
      </c>
      <c r="I240" s="3" t="s">
        <v>2693</v>
      </c>
      <c r="L240" t="s">
        <v>60</v>
      </c>
      <c r="M240" t="s">
        <v>2694</v>
      </c>
      <c r="O240" s="3">
        <v>1997</v>
      </c>
      <c r="P240" s="3" t="s">
        <v>2695</v>
      </c>
      <c r="Q240" t="s">
        <v>2696</v>
      </c>
      <c r="R240" s="3" t="b">
        <v>1</v>
      </c>
      <c r="S240" s="3" t="b">
        <v>1</v>
      </c>
      <c r="T240" t="s">
        <v>64</v>
      </c>
      <c r="U240" t="b">
        <v>1</v>
      </c>
      <c r="V240" s="3" t="s">
        <v>2697</v>
      </c>
      <c r="W240" s="3">
        <v>9622</v>
      </c>
      <c r="X240" s="1">
        <v>9622</v>
      </c>
      <c r="Y240" t="s">
        <v>186</v>
      </c>
      <c r="Z240" s="3" t="s">
        <v>67</v>
      </c>
      <c r="AA240" s="3" t="s">
        <v>144</v>
      </c>
      <c r="AG240" s="3" t="s">
        <v>53</v>
      </c>
      <c r="AI240" s="2" t="s">
        <v>69</v>
      </c>
      <c r="AJ240" s="2" t="s">
        <v>70</v>
      </c>
      <c r="AK240" s="2">
        <v>1080</v>
      </c>
      <c r="AL240">
        <v>0</v>
      </c>
      <c r="AM240">
        <v>2</v>
      </c>
      <c r="AN240" t="s">
        <v>71</v>
      </c>
      <c r="AO240" t="s">
        <v>72</v>
      </c>
      <c r="AP240">
        <v>1</v>
      </c>
      <c r="AQ240">
        <v>8</v>
      </c>
      <c r="AR240">
        <v>0</v>
      </c>
      <c r="AS240" t="s">
        <v>73</v>
      </c>
      <c r="AT240" s="3" t="s">
        <v>2698</v>
      </c>
      <c r="AU240" s="6">
        <v>6.1527777777777778E-2</v>
      </c>
    </row>
    <row r="241" spans="1:51" hidden="1" x14ac:dyDescent="0.25">
      <c r="A241" t="s">
        <v>2699</v>
      </c>
      <c r="B241" t="s">
        <v>2700</v>
      </c>
      <c r="C241" s="3" t="s">
        <v>2700</v>
      </c>
      <c r="D241" s="3" t="s">
        <v>53</v>
      </c>
      <c r="E241" s="3" t="s">
        <v>2701</v>
      </c>
      <c r="F241" s="3">
        <v>2663277247</v>
      </c>
      <c r="G241" s="3" t="s">
        <v>55</v>
      </c>
      <c r="H241" s="3" t="s">
        <v>2702</v>
      </c>
      <c r="I241" s="3" t="s">
        <v>2703</v>
      </c>
      <c r="K241" t="s">
        <v>2704</v>
      </c>
      <c r="L241" t="s">
        <v>60</v>
      </c>
      <c r="M241" t="s">
        <v>2705</v>
      </c>
      <c r="O241" s="3">
        <v>2023</v>
      </c>
      <c r="P241" s="3" t="s">
        <v>2706</v>
      </c>
      <c r="Q241" t="s">
        <v>2707</v>
      </c>
      <c r="R241" s="3" t="b">
        <v>1</v>
      </c>
      <c r="S241" s="3" t="b">
        <v>1</v>
      </c>
      <c r="T241" t="s">
        <v>64</v>
      </c>
      <c r="U241" t="b">
        <v>1</v>
      </c>
      <c r="V241" s="3" t="s">
        <v>2708</v>
      </c>
      <c r="W241" s="3">
        <v>982104</v>
      </c>
      <c r="X241" s="1">
        <v>982104</v>
      </c>
      <c r="Y241" t="s">
        <v>100</v>
      </c>
      <c r="Z241" s="3" t="s">
        <v>101</v>
      </c>
      <c r="AG241" s="3" t="s">
        <v>53</v>
      </c>
      <c r="AI241" s="2" t="s">
        <v>69</v>
      </c>
      <c r="AJ241" s="2" t="s">
        <v>70</v>
      </c>
      <c r="AK241" s="2">
        <v>1080</v>
      </c>
      <c r="AL241">
        <v>0</v>
      </c>
      <c r="AM241">
        <v>2</v>
      </c>
      <c r="AN241" t="s">
        <v>71</v>
      </c>
      <c r="AO241" t="s">
        <v>72</v>
      </c>
      <c r="AP241">
        <v>1</v>
      </c>
      <c r="AQ241">
        <v>8</v>
      </c>
      <c r="AR241">
        <v>0</v>
      </c>
      <c r="AS241" t="s">
        <v>118</v>
      </c>
      <c r="AT241" s="3" t="s">
        <v>103</v>
      </c>
      <c r="AU241" s="6">
        <v>6.8703703703703697E-2</v>
      </c>
    </row>
    <row r="242" spans="1:51" hidden="1" x14ac:dyDescent="0.25">
      <c r="A242" t="s">
        <v>2709</v>
      </c>
      <c r="B242" t="s">
        <v>2710</v>
      </c>
      <c r="C242" s="3" t="s">
        <v>2710</v>
      </c>
      <c r="D242" s="3" t="s">
        <v>53</v>
      </c>
      <c r="E242" s="3" t="s">
        <v>2711</v>
      </c>
      <c r="F242" s="3">
        <v>2710413891</v>
      </c>
      <c r="G242" s="3" t="s">
        <v>55</v>
      </c>
      <c r="H242" s="3" t="s">
        <v>2712</v>
      </c>
      <c r="I242" s="3" t="s">
        <v>2713</v>
      </c>
      <c r="J242" s="3" t="s">
        <v>2713</v>
      </c>
      <c r="K242" t="s">
        <v>2714</v>
      </c>
      <c r="L242" t="s">
        <v>60</v>
      </c>
      <c r="M242" t="s">
        <v>2715</v>
      </c>
      <c r="O242" s="3">
        <v>1999</v>
      </c>
      <c r="P242" s="3" t="s">
        <v>2716</v>
      </c>
      <c r="Q242" t="s">
        <v>220</v>
      </c>
      <c r="R242" s="3" t="b">
        <v>1</v>
      </c>
      <c r="S242" s="3" t="b">
        <v>1</v>
      </c>
      <c r="T242" t="s">
        <v>64</v>
      </c>
      <c r="U242" t="b">
        <v>1</v>
      </c>
      <c r="V242" s="3" t="s">
        <v>2717</v>
      </c>
      <c r="W242" s="3">
        <v>2277</v>
      </c>
      <c r="X242" s="1">
        <v>2277</v>
      </c>
      <c r="Y242" t="s">
        <v>66</v>
      </c>
      <c r="Z242" s="3" t="s">
        <v>222</v>
      </c>
      <c r="AA242" s="3" t="s">
        <v>101</v>
      </c>
      <c r="AG242" s="3" t="s">
        <v>53</v>
      </c>
      <c r="AI242" s="2" t="s">
        <v>69</v>
      </c>
      <c r="AJ242" s="2" t="s">
        <v>70</v>
      </c>
      <c r="AK242" s="2">
        <v>1080</v>
      </c>
      <c r="AL242">
        <v>0</v>
      </c>
      <c r="AM242">
        <v>2</v>
      </c>
      <c r="AN242" t="s">
        <v>71</v>
      </c>
      <c r="AO242" t="s">
        <v>72</v>
      </c>
      <c r="AP242">
        <v>1</v>
      </c>
      <c r="AQ242">
        <v>8</v>
      </c>
      <c r="AR242">
        <v>0</v>
      </c>
      <c r="AS242" t="s">
        <v>406</v>
      </c>
      <c r="AT242" s="3" t="s">
        <v>263</v>
      </c>
      <c r="AU242" s="6">
        <v>9.1273148148148145E-2</v>
      </c>
    </row>
    <row r="243" spans="1:51" hidden="1" x14ac:dyDescent="0.25">
      <c r="A243" t="s">
        <v>2718</v>
      </c>
      <c r="B243" t="s">
        <v>2719</v>
      </c>
      <c r="C243" s="3" t="s">
        <v>2719</v>
      </c>
      <c r="D243" s="3" t="s">
        <v>53</v>
      </c>
      <c r="E243" s="3" t="s">
        <v>2720</v>
      </c>
      <c r="F243" s="3">
        <v>2046927758</v>
      </c>
      <c r="G243" s="3" t="s">
        <v>55</v>
      </c>
      <c r="H243" s="3" t="s">
        <v>2721</v>
      </c>
      <c r="I243" s="3" t="s">
        <v>2722</v>
      </c>
      <c r="J243" s="3" t="s">
        <v>2723</v>
      </c>
      <c r="K243" t="s">
        <v>2650</v>
      </c>
      <c r="L243" t="s">
        <v>60</v>
      </c>
      <c r="M243" t="s">
        <v>2724</v>
      </c>
      <c r="O243" s="3">
        <v>1988</v>
      </c>
      <c r="P243" s="3" t="s">
        <v>2725</v>
      </c>
      <c r="Q243" t="s">
        <v>2726</v>
      </c>
      <c r="R243" s="3" t="b">
        <v>1</v>
      </c>
      <c r="S243" s="3" t="b">
        <v>1</v>
      </c>
      <c r="T243" t="s">
        <v>64</v>
      </c>
      <c r="U243" t="b">
        <v>1</v>
      </c>
      <c r="V243" s="3" t="s">
        <v>2727</v>
      </c>
      <c r="W243" s="3">
        <v>2280</v>
      </c>
      <c r="X243" s="1">
        <v>2280</v>
      </c>
      <c r="Y243" t="s">
        <v>66</v>
      </c>
      <c r="Z243" s="3" t="s">
        <v>405</v>
      </c>
      <c r="AA243" s="3" t="s">
        <v>101</v>
      </c>
      <c r="AB243" s="3" t="s">
        <v>67</v>
      </c>
      <c r="AG243" s="3" t="s">
        <v>53</v>
      </c>
      <c r="AI243" s="2" t="s">
        <v>69</v>
      </c>
      <c r="AJ243" s="2" t="s">
        <v>70</v>
      </c>
      <c r="AK243" s="2">
        <v>1080</v>
      </c>
      <c r="AL243">
        <v>0</v>
      </c>
      <c r="AM243">
        <v>2</v>
      </c>
      <c r="AN243" t="s">
        <v>71</v>
      </c>
      <c r="AO243" t="s">
        <v>72</v>
      </c>
      <c r="AP243">
        <v>1</v>
      </c>
      <c r="AQ243">
        <v>8</v>
      </c>
      <c r="AR243">
        <v>0</v>
      </c>
      <c r="AS243" t="s">
        <v>73</v>
      </c>
      <c r="AT243" s="3" t="s">
        <v>263</v>
      </c>
      <c r="AU243" s="6">
        <v>9.0567129629629636E-2</v>
      </c>
    </row>
    <row r="244" spans="1:51" hidden="1" x14ac:dyDescent="0.25">
      <c r="A244" t="s">
        <v>2728</v>
      </c>
      <c r="B244" t="s">
        <v>2729</v>
      </c>
      <c r="C244" s="3" t="s">
        <v>2729</v>
      </c>
      <c r="D244" s="3" t="s">
        <v>53</v>
      </c>
      <c r="E244" s="3" t="s">
        <v>2730</v>
      </c>
      <c r="F244" s="3">
        <v>1554252548</v>
      </c>
      <c r="G244" s="3" t="s">
        <v>55</v>
      </c>
      <c r="H244" s="3" t="s">
        <v>2731</v>
      </c>
      <c r="I244" s="3" t="s">
        <v>2732</v>
      </c>
      <c r="J244" s="3" t="s">
        <v>2733</v>
      </c>
      <c r="K244" t="s">
        <v>2734</v>
      </c>
      <c r="L244" t="s">
        <v>60</v>
      </c>
      <c r="M244" t="s">
        <v>2735</v>
      </c>
      <c r="O244" s="3">
        <v>1999</v>
      </c>
      <c r="P244" s="3" t="s">
        <v>2736</v>
      </c>
      <c r="Q244" t="s">
        <v>220</v>
      </c>
      <c r="R244" s="3" t="b">
        <v>1</v>
      </c>
      <c r="S244" s="3" t="b">
        <v>1</v>
      </c>
      <c r="T244" t="s">
        <v>64</v>
      </c>
      <c r="U244" t="b">
        <v>1</v>
      </c>
      <c r="V244" s="3" t="s">
        <v>2737</v>
      </c>
      <c r="W244" s="3">
        <v>9032</v>
      </c>
      <c r="X244" s="1">
        <v>9032</v>
      </c>
      <c r="Y244" t="s">
        <v>186</v>
      </c>
      <c r="Z244" s="3" t="s">
        <v>67</v>
      </c>
      <c r="AA244" s="3" t="s">
        <v>101</v>
      </c>
      <c r="AG244" s="3" t="s">
        <v>53</v>
      </c>
      <c r="AI244" s="2" t="s">
        <v>69</v>
      </c>
      <c r="AJ244" s="2" t="s">
        <v>70</v>
      </c>
      <c r="AK244" s="2">
        <v>1080</v>
      </c>
      <c r="AL244">
        <v>0</v>
      </c>
      <c r="AM244">
        <v>5.0999999999999996</v>
      </c>
      <c r="AN244" t="s">
        <v>71</v>
      </c>
      <c r="AO244" t="s">
        <v>72</v>
      </c>
      <c r="AP244">
        <v>1</v>
      </c>
      <c r="AQ244">
        <v>10</v>
      </c>
      <c r="AR244">
        <v>0</v>
      </c>
      <c r="AS244" t="s">
        <v>406</v>
      </c>
      <c r="AT244" s="3" t="s">
        <v>2273</v>
      </c>
      <c r="AU244" s="6">
        <v>6.4629629629629634E-2</v>
      </c>
    </row>
    <row r="245" spans="1:51" hidden="1" x14ac:dyDescent="0.25">
      <c r="A245" t="s">
        <v>2738</v>
      </c>
      <c r="B245" t="s">
        <v>2739</v>
      </c>
      <c r="C245" s="3" t="s">
        <v>2739</v>
      </c>
      <c r="D245" s="3" t="s">
        <v>53</v>
      </c>
      <c r="E245" s="3" t="s">
        <v>2740</v>
      </c>
      <c r="F245" s="3">
        <v>1564066881</v>
      </c>
      <c r="G245" s="3" t="s">
        <v>55</v>
      </c>
      <c r="H245" s="3" t="s">
        <v>2741</v>
      </c>
      <c r="I245" s="3" t="s">
        <v>2742</v>
      </c>
      <c r="J245" s="3" t="s">
        <v>1248</v>
      </c>
      <c r="K245" t="s">
        <v>2742</v>
      </c>
      <c r="L245" t="s">
        <v>60</v>
      </c>
      <c r="M245" t="s">
        <v>2743</v>
      </c>
      <c r="O245" s="3">
        <v>2015</v>
      </c>
      <c r="P245" s="3" t="s">
        <v>2744</v>
      </c>
      <c r="Q245" t="s">
        <v>2745</v>
      </c>
      <c r="R245" s="3" t="b">
        <v>1</v>
      </c>
      <c r="S245" s="3" t="b">
        <v>1</v>
      </c>
      <c r="T245" t="s">
        <v>64</v>
      </c>
      <c r="U245" t="b">
        <v>1</v>
      </c>
      <c r="V245" s="3" t="s">
        <v>2746</v>
      </c>
      <c r="W245" s="3">
        <v>230179</v>
      </c>
      <c r="X245" s="1">
        <v>230179</v>
      </c>
      <c r="Y245" t="s">
        <v>186</v>
      </c>
      <c r="Z245" s="3" t="s">
        <v>144</v>
      </c>
      <c r="AA245" s="3" t="s">
        <v>115</v>
      </c>
      <c r="AB245" s="3" t="s">
        <v>116</v>
      </c>
      <c r="AG245" s="3" t="s">
        <v>53</v>
      </c>
      <c r="AI245" s="2" t="s">
        <v>69</v>
      </c>
      <c r="AJ245" s="2" t="s">
        <v>70</v>
      </c>
      <c r="AK245" s="2">
        <v>1080</v>
      </c>
      <c r="AL245">
        <v>0</v>
      </c>
      <c r="AM245">
        <v>2</v>
      </c>
      <c r="AN245" t="s">
        <v>71</v>
      </c>
      <c r="AO245" t="s">
        <v>72</v>
      </c>
      <c r="AP245">
        <v>1</v>
      </c>
      <c r="AQ245">
        <v>8</v>
      </c>
      <c r="AR245">
        <v>0</v>
      </c>
      <c r="AS245" t="s">
        <v>73</v>
      </c>
      <c r="AT245" s="3" t="s">
        <v>103</v>
      </c>
      <c r="AU245" s="6">
        <v>6.2847222222222221E-2</v>
      </c>
      <c r="AY245">
        <v>2014</v>
      </c>
    </row>
    <row r="246" spans="1:51" hidden="1" x14ac:dyDescent="0.25">
      <c r="A246" t="s">
        <v>2747</v>
      </c>
      <c r="B246" t="s">
        <v>2748</v>
      </c>
      <c r="C246" s="3" t="s">
        <v>2748</v>
      </c>
      <c r="D246" s="3" t="s">
        <v>53</v>
      </c>
      <c r="E246" s="3" t="s">
        <v>2749</v>
      </c>
      <c r="F246" s="3">
        <v>1795653887</v>
      </c>
      <c r="G246" s="3" t="s">
        <v>55</v>
      </c>
      <c r="H246" s="3" t="s">
        <v>2750</v>
      </c>
      <c r="I246" s="3" t="s">
        <v>2751</v>
      </c>
      <c r="K246" t="s">
        <v>2752</v>
      </c>
      <c r="L246" t="s">
        <v>60</v>
      </c>
      <c r="M246" t="s">
        <v>2753</v>
      </c>
      <c r="N246" s="3" t="s">
        <v>2754</v>
      </c>
      <c r="O246" s="3">
        <v>2020</v>
      </c>
      <c r="P246" s="3" t="s">
        <v>2755</v>
      </c>
      <c r="Q246" t="s">
        <v>2756</v>
      </c>
      <c r="R246" s="3" t="b">
        <v>1</v>
      </c>
      <c r="S246" s="3" t="b">
        <v>1</v>
      </c>
      <c r="T246" t="s">
        <v>64</v>
      </c>
      <c r="U246" t="b">
        <v>1</v>
      </c>
      <c r="V246" s="3" t="s">
        <v>2757</v>
      </c>
      <c r="W246" s="3">
        <v>539617</v>
      </c>
      <c r="X246" s="1">
        <v>539617</v>
      </c>
      <c r="Y246" t="s">
        <v>100</v>
      </c>
      <c r="Z246" s="3" t="s">
        <v>67</v>
      </c>
      <c r="AG246" s="3" t="s">
        <v>53</v>
      </c>
      <c r="AI246" s="2" t="s">
        <v>69</v>
      </c>
      <c r="AJ246" s="2" t="s">
        <v>70</v>
      </c>
      <c r="AK246" s="2">
        <v>1080</v>
      </c>
      <c r="AL246">
        <v>0</v>
      </c>
      <c r="AM246">
        <v>5.0999999999999996</v>
      </c>
      <c r="AN246" t="s">
        <v>71</v>
      </c>
      <c r="AO246" t="s">
        <v>72</v>
      </c>
      <c r="AP246">
        <v>1</v>
      </c>
      <c r="AQ246">
        <v>8</v>
      </c>
      <c r="AR246">
        <v>0</v>
      </c>
      <c r="AS246" t="s">
        <v>73</v>
      </c>
      <c r="AT246" s="3" t="s">
        <v>263</v>
      </c>
      <c r="AU246" s="6">
        <v>6.3055555555555559E-2</v>
      </c>
      <c r="AY246">
        <v>2019</v>
      </c>
    </row>
    <row r="247" spans="1:51" hidden="1" x14ac:dyDescent="0.25">
      <c r="A247" t="s">
        <v>2758</v>
      </c>
      <c r="B247" t="s">
        <v>2759</v>
      </c>
      <c r="C247" s="3" t="s">
        <v>2759</v>
      </c>
      <c r="D247" s="3" t="s">
        <v>53</v>
      </c>
      <c r="E247" s="3" t="s">
        <v>2760</v>
      </c>
      <c r="F247" s="3">
        <v>2205974919</v>
      </c>
      <c r="G247" s="3" t="s">
        <v>55</v>
      </c>
      <c r="H247" s="3" t="s">
        <v>2761</v>
      </c>
      <c r="I247" s="3" t="s">
        <v>2762</v>
      </c>
      <c r="L247" t="s">
        <v>60</v>
      </c>
      <c r="M247" t="s">
        <v>2763</v>
      </c>
      <c r="O247" s="3">
        <v>1967</v>
      </c>
      <c r="P247" s="3" t="s">
        <v>2764</v>
      </c>
      <c r="Q247" t="s">
        <v>2765</v>
      </c>
      <c r="R247" s="3" t="b">
        <v>1</v>
      </c>
      <c r="S247" s="3" t="b">
        <v>1</v>
      </c>
      <c r="T247" t="s">
        <v>64</v>
      </c>
      <c r="U247" t="b">
        <v>1</v>
      </c>
      <c r="V247" s="3" t="s">
        <v>2766</v>
      </c>
      <c r="W247" s="3">
        <v>4889</v>
      </c>
      <c r="X247" s="1">
        <v>4889</v>
      </c>
      <c r="Z247" s="3" t="s">
        <v>116</v>
      </c>
      <c r="AG247" s="3" t="s">
        <v>53</v>
      </c>
      <c r="AI247" s="2" t="s">
        <v>69</v>
      </c>
      <c r="AJ247" s="2" t="s">
        <v>70</v>
      </c>
      <c r="AK247" s="2">
        <v>1080</v>
      </c>
      <c r="AL247">
        <v>0</v>
      </c>
      <c r="AM247">
        <v>2</v>
      </c>
      <c r="AN247" t="s">
        <v>71</v>
      </c>
      <c r="AO247" t="s">
        <v>72</v>
      </c>
      <c r="AP247">
        <v>1</v>
      </c>
      <c r="AQ247">
        <v>8</v>
      </c>
      <c r="AR247">
        <v>0</v>
      </c>
      <c r="AS247" t="s">
        <v>73</v>
      </c>
      <c r="AT247" s="3" t="s">
        <v>2357</v>
      </c>
      <c r="AU247" s="6">
        <v>7.4918981481481475E-2</v>
      </c>
      <c r="AW247" s="3" t="s">
        <v>2767</v>
      </c>
      <c r="AX247" s="3">
        <v>89188</v>
      </c>
    </row>
    <row r="248" spans="1:51" hidden="1" x14ac:dyDescent="0.25">
      <c r="A248" t="s">
        <v>2768</v>
      </c>
      <c r="B248" t="s">
        <v>2769</v>
      </c>
      <c r="C248" s="3" t="s">
        <v>2769</v>
      </c>
      <c r="D248" s="3" t="s">
        <v>53</v>
      </c>
      <c r="E248" s="3" t="s">
        <v>2770</v>
      </c>
      <c r="F248" s="3">
        <v>2284438728</v>
      </c>
      <c r="G248" s="3" t="s">
        <v>55</v>
      </c>
      <c r="H248" s="3" t="s">
        <v>2771</v>
      </c>
      <c r="K248" t="s">
        <v>2772</v>
      </c>
      <c r="L248" t="s">
        <v>60</v>
      </c>
      <c r="M248" t="s">
        <v>2773</v>
      </c>
      <c r="N248" s="3" t="s">
        <v>2774</v>
      </c>
      <c r="O248" s="3">
        <v>2023</v>
      </c>
      <c r="P248" s="3" t="s">
        <v>2775</v>
      </c>
      <c r="Q248" t="s">
        <v>2776</v>
      </c>
      <c r="R248" s="3" t="b">
        <v>1</v>
      </c>
      <c r="S248" s="3" t="b">
        <v>1</v>
      </c>
      <c r="T248" t="s">
        <v>64</v>
      </c>
      <c r="U248" t="b">
        <v>1</v>
      </c>
      <c r="V248" s="3" t="s">
        <v>2777</v>
      </c>
      <c r="W248" s="3">
        <v>1147203</v>
      </c>
      <c r="X248" s="1">
        <v>1147203</v>
      </c>
      <c r="Y248" t="s">
        <v>771</v>
      </c>
      <c r="Z248" s="3" t="s">
        <v>86</v>
      </c>
      <c r="AG248" s="3" t="s">
        <v>53</v>
      </c>
      <c r="AI248" s="2" t="s">
        <v>69</v>
      </c>
      <c r="AJ248" s="2" t="s">
        <v>70</v>
      </c>
      <c r="AK248" s="2">
        <v>1080</v>
      </c>
      <c r="AL248">
        <v>0</v>
      </c>
      <c r="AM248">
        <v>2</v>
      </c>
      <c r="AN248" t="s">
        <v>71</v>
      </c>
      <c r="AO248" t="s">
        <v>72</v>
      </c>
      <c r="AP248">
        <v>1</v>
      </c>
      <c r="AQ248">
        <v>8</v>
      </c>
      <c r="AR248">
        <v>0</v>
      </c>
      <c r="AS248" t="s">
        <v>118</v>
      </c>
      <c r="AT248" s="3" t="s">
        <v>87</v>
      </c>
      <c r="AU248" s="6">
        <v>5.8553240740740739E-2</v>
      </c>
    </row>
    <row r="249" spans="1:51" hidden="1" x14ac:dyDescent="0.25">
      <c r="A249" t="s">
        <v>2778</v>
      </c>
      <c r="B249" t="s">
        <v>2779</v>
      </c>
      <c r="C249" s="3" t="s">
        <v>2779</v>
      </c>
      <c r="D249" s="3" t="s">
        <v>53</v>
      </c>
      <c r="E249" s="3" t="s">
        <v>2780</v>
      </c>
      <c r="F249" s="3">
        <v>1071763874</v>
      </c>
      <c r="G249" s="3" t="s">
        <v>55</v>
      </c>
      <c r="H249" s="3" t="s">
        <v>2781</v>
      </c>
      <c r="I249" s="3" t="s">
        <v>2782</v>
      </c>
      <c r="L249" t="s">
        <v>60</v>
      </c>
      <c r="M249" t="s">
        <v>2783</v>
      </c>
      <c r="O249" s="3">
        <v>2011</v>
      </c>
      <c r="R249" s="3" t="b">
        <v>1</v>
      </c>
      <c r="S249" s="3" t="b">
        <v>1</v>
      </c>
      <c r="T249" t="s">
        <v>64</v>
      </c>
      <c r="U249" t="b">
        <v>1</v>
      </c>
      <c r="V249" s="3" t="s">
        <v>2784</v>
      </c>
      <c r="W249" s="3">
        <v>80043</v>
      </c>
      <c r="X249" s="1">
        <v>80043</v>
      </c>
      <c r="Y249" t="s">
        <v>771</v>
      </c>
      <c r="Z249" s="3" t="s">
        <v>67</v>
      </c>
      <c r="AG249" s="3" t="s">
        <v>53</v>
      </c>
      <c r="AI249" s="2" t="s">
        <v>2785</v>
      </c>
      <c r="AJ249" s="2" t="s">
        <v>2786</v>
      </c>
      <c r="AK249" s="2">
        <v>576</v>
      </c>
      <c r="AL249">
        <v>0</v>
      </c>
      <c r="AM249">
        <v>2</v>
      </c>
      <c r="AN249" t="s">
        <v>71</v>
      </c>
      <c r="AO249" t="s">
        <v>72</v>
      </c>
      <c r="AP249">
        <v>1</v>
      </c>
      <c r="AQ249">
        <v>8</v>
      </c>
      <c r="AR249">
        <v>0</v>
      </c>
      <c r="AS249" t="s">
        <v>73</v>
      </c>
      <c r="AT249" s="3" t="s">
        <v>2787</v>
      </c>
      <c r="AU249" s="6">
        <v>6.6759259259259254E-2</v>
      </c>
    </row>
    <row r="250" spans="1:51" hidden="1" x14ac:dyDescent="0.25">
      <c r="A250" t="s">
        <v>2788</v>
      </c>
      <c r="B250" t="s">
        <v>2789</v>
      </c>
      <c r="C250" s="3" t="s">
        <v>2789</v>
      </c>
      <c r="D250" s="3" t="s">
        <v>53</v>
      </c>
      <c r="E250" s="3" t="s">
        <v>2790</v>
      </c>
      <c r="F250" s="3">
        <v>1836256425</v>
      </c>
      <c r="G250" s="3" t="s">
        <v>55</v>
      </c>
      <c r="H250" s="3" t="s">
        <v>2791</v>
      </c>
      <c r="I250" s="3" t="s">
        <v>2792</v>
      </c>
      <c r="J250" s="3" t="s">
        <v>2793</v>
      </c>
      <c r="K250" t="s">
        <v>2792</v>
      </c>
      <c r="L250" t="s">
        <v>60</v>
      </c>
      <c r="M250" t="s">
        <v>2794</v>
      </c>
      <c r="O250" s="3">
        <v>1995</v>
      </c>
      <c r="P250" s="3" t="s">
        <v>2795</v>
      </c>
      <c r="Q250" t="s">
        <v>2796</v>
      </c>
      <c r="R250" s="3" t="b">
        <v>1</v>
      </c>
      <c r="S250" s="3" t="b">
        <v>1</v>
      </c>
      <c r="T250" t="s">
        <v>64</v>
      </c>
      <c r="U250" t="b">
        <v>1</v>
      </c>
      <c r="V250" s="3" t="s">
        <v>2797</v>
      </c>
      <c r="W250" s="3">
        <v>11017</v>
      </c>
      <c r="X250" s="1">
        <v>11017</v>
      </c>
      <c r="Y250" t="s">
        <v>186</v>
      </c>
      <c r="Z250" s="3" t="s">
        <v>67</v>
      </c>
      <c r="AG250" s="3" t="s">
        <v>53</v>
      </c>
      <c r="AI250" s="2" t="s">
        <v>69</v>
      </c>
      <c r="AJ250" s="2" t="s">
        <v>70</v>
      </c>
      <c r="AK250" s="2">
        <v>1080</v>
      </c>
      <c r="AL250">
        <v>0</v>
      </c>
      <c r="AM250">
        <v>5.0999999999999996</v>
      </c>
      <c r="AN250" t="s">
        <v>71</v>
      </c>
      <c r="AO250" t="s">
        <v>72</v>
      </c>
      <c r="AP250">
        <v>1</v>
      </c>
      <c r="AQ250">
        <v>8</v>
      </c>
      <c r="AR250">
        <v>0</v>
      </c>
      <c r="AS250" t="s">
        <v>73</v>
      </c>
      <c r="AT250" s="3" t="s">
        <v>263</v>
      </c>
      <c r="AU250" s="6">
        <v>6.2407407407407404E-2</v>
      </c>
    </row>
    <row r="251" spans="1:51" hidden="1" x14ac:dyDescent="0.25">
      <c r="A251" t="s">
        <v>2798</v>
      </c>
      <c r="B251" t="s">
        <v>2799</v>
      </c>
      <c r="C251" s="3" t="s">
        <v>2799</v>
      </c>
      <c r="D251" s="3" t="s">
        <v>53</v>
      </c>
      <c r="E251" s="3" t="s">
        <v>2800</v>
      </c>
      <c r="F251" s="3">
        <v>3020133059</v>
      </c>
      <c r="G251" s="3" t="s">
        <v>55</v>
      </c>
      <c r="H251" s="3" t="s">
        <v>2801</v>
      </c>
      <c r="I251" s="3" t="s">
        <v>2802</v>
      </c>
      <c r="J251" s="3" t="s">
        <v>2803</v>
      </c>
      <c r="K251" t="s">
        <v>2804</v>
      </c>
      <c r="L251" t="s">
        <v>60</v>
      </c>
      <c r="M251" t="s">
        <v>2805</v>
      </c>
      <c r="O251" s="3">
        <v>1990</v>
      </c>
      <c r="P251" s="3" t="s">
        <v>2806</v>
      </c>
      <c r="Q251" t="s">
        <v>210</v>
      </c>
      <c r="R251" s="3" t="b">
        <v>1</v>
      </c>
      <c r="S251" s="3" t="b">
        <v>1</v>
      </c>
      <c r="T251" t="s">
        <v>64</v>
      </c>
      <c r="U251" t="b">
        <v>1</v>
      </c>
      <c r="V251" s="3" t="s">
        <v>2807</v>
      </c>
      <c r="W251" s="3">
        <v>1727</v>
      </c>
      <c r="X251" s="1">
        <v>1727</v>
      </c>
      <c r="Y251" t="s">
        <v>186</v>
      </c>
      <c r="Z251" s="3" t="s">
        <v>144</v>
      </c>
      <c r="AA251" s="3" t="s">
        <v>115</v>
      </c>
      <c r="AB251" s="3" t="s">
        <v>67</v>
      </c>
      <c r="AG251" s="3" t="s">
        <v>53</v>
      </c>
      <c r="AI251" s="2" t="s">
        <v>69</v>
      </c>
      <c r="AJ251" s="2" t="s">
        <v>70</v>
      </c>
      <c r="AK251" s="2">
        <v>1080</v>
      </c>
      <c r="AL251">
        <v>640000</v>
      </c>
      <c r="AM251">
        <v>5.0999999999999996</v>
      </c>
      <c r="AN251" t="s">
        <v>172</v>
      </c>
      <c r="AO251" t="s">
        <v>72</v>
      </c>
      <c r="AP251">
        <v>1</v>
      </c>
      <c r="AQ251">
        <v>8</v>
      </c>
      <c r="AR251">
        <v>0</v>
      </c>
      <c r="AS251" t="s">
        <v>118</v>
      </c>
      <c r="AT251" s="3" t="s">
        <v>199</v>
      </c>
      <c r="AU251" s="6">
        <v>7.678240740740741E-2</v>
      </c>
    </row>
    <row r="252" spans="1:51" hidden="1" x14ac:dyDescent="0.25">
      <c r="A252" t="s">
        <v>2808</v>
      </c>
      <c r="B252" t="s">
        <v>2809</v>
      </c>
      <c r="C252" s="3" t="s">
        <v>2809</v>
      </c>
      <c r="D252" s="3" t="s">
        <v>53</v>
      </c>
      <c r="E252" s="3" t="s">
        <v>2810</v>
      </c>
      <c r="F252" s="3">
        <v>2438095114</v>
      </c>
      <c r="G252" s="3" t="s">
        <v>55</v>
      </c>
      <c r="H252" s="3" t="s">
        <v>2811</v>
      </c>
      <c r="I252" s="3" t="s">
        <v>2812</v>
      </c>
      <c r="J252" s="3" t="s">
        <v>2813</v>
      </c>
      <c r="K252" t="s">
        <v>2814</v>
      </c>
      <c r="L252" t="s">
        <v>60</v>
      </c>
      <c r="M252" t="s">
        <v>2815</v>
      </c>
      <c r="N252" s="3" t="s">
        <v>2816</v>
      </c>
      <c r="O252" s="3">
        <v>2014</v>
      </c>
      <c r="P252" s="3" t="s">
        <v>2817</v>
      </c>
      <c r="Q252" t="s">
        <v>2818</v>
      </c>
      <c r="R252" s="3" t="b">
        <v>1</v>
      </c>
      <c r="S252" s="3" t="b">
        <v>1</v>
      </c>
      <c r="T252" t="s">
        <v>64</v>
      </c>
      <c r="U252" t="b">
        <v>1</v>
      </c>
      <c r="V252" s="3" t="s">
        <v>2819</v>
      </c>
      <c r="W252" s="3">
        <v>194662</v>
      </c>
      <c r="X252" s="1">
        <v>194662</v>
      </c>
      <c r="Y252" t="s">
        <v>100</v>
      </c>
      <c r="Z252" s="3" t="s">
        <v>101</v>
      </c>
      <c r="AA252" s="3" t="s">
        <v>67</v>
      </c>
      <c r="AG252" s="3" t="s">
        <v>53</v>
      </c>
      <c r="AI252" s="2" t="s">
        <v>69</v>
      </c>
      <c r="AJ252" s="2" t="s">
        <v>70</v>
      </c>
      <c r="AK252" s="2">
        <v>1080</v>
      </c>
      <c r="AL252">
        <v>0</v>
      </c>
      <c r="AM252">
        <v>5.0999999999999996</v>
      </c>
      <c r="AN252" t="s">
        <v>71</v>
      </c>
      <c r="AO252" t="s">
        <v>72</v>
      </c>
      <c r="AP252">
        <v>1</v>
      </c>
      <c r="AQ252">
        <v>8</v>
      </c>
      <c r="AR252">
        <v>0</v>
      </c>
      <c r="AS252" t="s">
        <v>73</v>
      </c>
      <c r="AT252" s="3" t="s">
        <v>263</v>
      </c>
      <c r="AU252" s="6">
        <v>8.2835648148148144E-2</v>
      </c>
    </row>
    <row r="253" spans="1:51" hidden="1" x14ac:dyDescent="0.25">
      <c r="A253" t="s">
        <v>2820</v>
      </c>
      <c r="B253" t="s">
        <v>2821</v>
      </c>
      <c r="C253" s="3" t="s">
        <v>2821</v>
      </c>
      <c r="D253" s="3" t="s">
        <v>53</v>
      </c>
      <c r="E253" s="3" t="s">
        <v>2822</v>
      </c>
      <c r="F253" s="3">
        <v>2226532099</v>
      </c>
      <c r="G253" s="3" t="s">
        <v>55</v>
      </c>
      <c r="H253" s="3" t="s">
        <v>2823</v>
      </c>
      <c r="I253" s="3" t="s">
        <v>2824</v>
      </c>
      <c r="J253" s="3" t="s">
        <v>2825</v>
      </c>
      <c r="K253" t="s">
        <v>2752</v>
      </c>
      <c r="L253" t="s">
        <v>60</v>
      </c>
      <c r="M253" t="s">
        <v>2826</v>
      </c>
      <c r="N253" s="3" t="s">
        <v>2827</v>
      </c>
      <c r="O253" s="3">
        <v>2020</v>
      </c>
      <c r="P253" s="3" t="s">
        <v>2828</v>
      </c>
      <c r="Q253" t="s">
        <v>574</v>
      </c>
      <c r="R253" s="3" t="b">
        <v>1</v>
      </c>
      <c r="S253" s="3" t="b">
        <v>1</v>
      </c>
      <c r="T253" t="s">
        <v>64</v>
      </c>
      <c r="U253" t="b">
        <v>1</v>
      </c>
      <c r="V253" s="3" t="s">
        <v>2829</v>
      </c>
      <c r="W253" s="3">
        <v>495764</v>
      </c>
      <c r="X253" s="1">
        <v>495764</v>
      </c>
      <c r="Y253" t="s">
        <v>100</v>
      </c>
      <c r="Z253" s="3" t="s">
        <v>144</v>
      </c>
      <c r="AA253" s="3" t="s">
        <v>171</v>
      </c>
      <c r="AG253" s="3" t="s">
        <v>53</v>
      </c>
      <c r="AI253" s="2" t="s">
        <v>69</v>
      </c>
      <c r="AJ253" s="2" t="s">
        <v>70</v>
      </c>
      <c r="AK253" s="2">
        <v>1080</v>
      </c>
      <c r="AL253">
        <v>0</v>
      </c>
      <c r="AM253">
        <v>5.0999999999999996</v>
      </c>
      <c r="AN253" t="s">
        <v>71</v>
      </c>
      <c r="AO253" t="s">
        <v>72</v>
      </c>
      <c r="AP253">
        <v>1</v>
      </c>
      <c r="AQ253">
        <v>8</v>
      </c>
      <c r="AR253">
        <v>0</v>
      </c>
      <c r="AS253" t="s">
        <v>73</v>
      </c>
      <c r="AT253" s="3" t="s">
        <v>495</v>
      </c>
      <c r="AU253" s="6">
        <v>7.5624999999999998E-2</v>
      </c>
    </row>
    <row r="254" spans="1:51" hidden="1" x14ac:dyDescent="0.25">
      <c r="A254" t="s">
        <v>2830</v>
      </c>
      <c r="B254" t="s">
        <v>2831</v>
      </c>
      <c r="C254" s="3" t="s">
        <v>2831</v>
      </c>
      <c r="D254" s="3" t="s">
        <v>53</v>
      </c>
      <c r="E254" s="3" t="s">
        <v>2832</v>
      </c>
      <c r="F254" s="3">
        <v>3380595028</v>
      </c>
      <c r="G254" s="3" t="s">
        <v>55</v>
      </c>
      <c r="H254" s="3" t="s">
        <v>2833</v>
      </c>
      <c r="I254" s="3" t="s">
        <v>2834</v>
      </c>
      <c r="J254" s="3" t="s">
        <v>2835</v>
      </c>
      <c r="K254" t="s">
        <v>2836</v>
      </c>
      <c r="L254" t="s">
        <v>60</v>
      </c>
      <c r="M254" t="s">
        <v>2837</v>
      </c>
      <c r="N254" s="3" t="s">
        <v>2838</v>
      </c>
      <c r="O254" s="3">
        <v>2022</v>
      </c>
      <c r="P254" s="3" t="s">
        <v>2839</v>
      </c>
      <c r="Q254" t="s">
        <v>646</v>
      </c>
      <c r="R254" s="3" t="b">
        <v>1</v>
      </c>
      <c r="S254" s="3" t="b">
        <v>1</v>
      </c>
      <c r="T254" t="s">
        <v>64</v>
      </c>
      <c r="U254" t="b">
        <v>1</v>
      </c>
      <c r="V254" s="3" t="s">
        <v>2840</v>
      </c>
      <c r="W254" s="3">
        <v>436270</v>
      </c>
      <c r="X254" s="1">
        <v>436270</v>
      </c>
      <c r="Y254" t="s">
        <v>186</v>
      </c>
      <c r="Z254" s="3" t="s">
        <v>144</v>
      </c>
      <c r="AA254" s="3" t="s">
        <v>115</v>
      </c>
      <c r="AB254" s="3" t="s">
        <v>222</v>
      </c>
      <c r="AG254" s="3" t="s">
        <v>53</v>
      </c>
      <c r="AI254" s="2" t="s">
        <v>69</v>
      </c>
      <c r="AJ254" s="2" t="s">
        <v>70</v>
      </c>
      <c r="AK254" s="2">
        <v>1080</v>
      </c>
      <c r="AL254">
        <v>0</v>
      </c>
      <c r="AM254">
        <v>2</v>
      </c>
      <c r="AN254" t="s">
        <v>71</v>
      </c>
      <c r="AO254" t="s">
        <v>72</v>
      </c>
      <c r="AP254">
        <v>1</v>
      </c>
      <c r="AQ254">
        <v>8</v>
      </c>
      <c r="AR254">
        <v>0</v>
      </c>
      <c r="AS254" t="s">
        <v>118</v>
      </c>
      <c r="AT254" s="3" t="s">
        <v>87</v>
      </c>
      <c r="AU254" s="6">
        <v>8.6689814814814817E-2</v>
      </c>
    </row>
    <row r="255" spans="1:51" hidden="1" x14ac:dyDescent="0.25">
      <c r="A255" t="s">
        <v>2841</v>
      </c>
      <c r="B255" t="s">
        <v>2842</v>
      </c>
      <c r="C255" s="3" t="s">
        <v>2842</v>
      </c>
      <c r="D255" s="3" t="s">
        <v>53</v>
      </c>
      <c r="E255" s="3" t="s">
        <v>2843</v>
      </c>
      <c r="F255" s="3">
        <v>2746720221</v>
      </c>
      <c r="G255" s="3" t="s">
        <v>55</v>
      </c>
      <c r="H255" s="3" t="s">
        <v>2844</v>
      </c>
      <c r="I255" s="3" t="s">
        <v>2845</v>
      </c>
      <c r="J255" s="3" t="s">
        <v>2846</v>
      </c>
      <c r="K255" t="s">
        <v>2847</v>
      </c>
      <c r="L255" t="s">
        <v>60</v>
      </c>
      <c r="M255" t="s">
        <v>2848</v>
      </c>
      <c r="O255" s="3">
        <v>2001</v>
      </c>
      <c r="P255" s="3" t="s">
        <v>2849</v>
      </c>
      <c r="Q255" t="s">
        <v>2850</v>
      </c>
      <c r="R255" s="3" t="b">
        <v>1</v>
      </c>
      <c r="S255" s="3" t="b">
        <v>1</v>
      </c>
      <c r="T255" t="s">
        <v>64</v>
      </c>
      <c r="U255" t="b">
        <v>1</v>
      </c>
      <c r="V255" s="3" t="s">
        <v>2851</v>
      </c>
      <c r="W255" s="3">
        <v>855</v>
      </c>
      <c r="X255" s="1">
        <v>855</v>
      </c>
      <c r="Y255" t="s">
        <v>100</v>
      </c>
      <c r="Z255" s="3" t="s">
        <v>144</v>
      </c>
      <c r="AA255" s="3" t="s">
        <v>102</v>
      </c>
      <c r="AB255" s="3" t="s">
        <v>158</v>
      </c>
      <c r="AG255" s="3" t="s">
        <v>53</v>
      </c>
      <c r="AI255" s="2" t="s">
        <v>69</v>
      </c>
      <c r="AJ255" s="2" t="s">
        <v>70</v>
      </c>
      <c r="AK255" s="2">
        <v>1080</v>
      </c>
      <c r="AL255">
        <v>0</v>
      </c>
      <c r="AM255">
        <v>2</v>
      </c>
      <c r="AN255" t="s">
        <v>71</v>
      </c>
      <c r="AO255" t="s">
        <v>275</v>
      </c>
      <c r="AP255">
        <v>2</v>
      </c>
      <c r="AQ255">
        <v>8</v>
      </c>
      <c r="AR255">
        <v>0</v>
      </c>
      <c r="AS255" t="s">
        <v>73</v>
      </c>
      <c r="AT255" s="3" t="s">
        <v>103</v>
      </c>
      <c r="AU255" s="6">
        <v>0.10021990740740741</v>
      </c>
    </row>
    <row r="256" spans="1:51" hidden="1" x14ac:dyDescent="0.25">
      <c r="A256" t="s">
        <v>2852</v>
      </c>
      <c r="B256" t="s">
        <v>2853</v>
      </c>
      <c r="C256" s="3" t="s">
        <v>2853</v>
      </c>
      <c r="D256" s="3" t="s">
        <v>53</v>
      </c>
      <c r="E256" s="3" t="s">
        <v>2854</v>
      </c>
      <c r="F256" s="3">
        <v>2047794136</v>
      </c>
      <c r="G256" s="3" t="s">
        <v>55</v>
      </c>
      <c r="H256" s="3" t="s">
        <v>2855</v>
      </c>
      <c r="I256" s="3" t="s">
        <v>2856</v>
      </c>
      <c r="J256" s="3" t="s">
        <v>2857</v>
      </c>
      <c r="K256" t="s">
        <v>2858</v>
      </c>
      <c r="L256" t="s">
        <v>60</v>
      </c>
      <c r="M256" t="s">
        <v>2859</v>
      </c>
      <c r="O256" s="3">
        <v>2015</v>
      </c>
      <c r="P256" s="3" t="s">
        <v>2860</v>
      </c>
      <c r="Q256" t="s">
        <v>2861</v>
      </c>
      <c r="R256" s="3" t="b">
        <v>1</v>
      </c>
      <c r="S256" s="3" t="b">
        <v>1</v>
      </c>
      <c r="T256" t="s">
        <v>64</v>
      </c>
      <c r="U256" t="b">
        <v>1</v>
      </c>
      <c r="V256" s="3" t="s">
        <v>2862</v>
      </c>
      <c r="W256" s="3">
        <v>261023</v>
      </c>
      <c r="X256" s="1">
        <v>261023</v>
      </c>
      <c r="Y256" t="s">
        <v>100</v>
      </c>
      <c r="Z256" s="3" t="s">
        <v>101</v>
      </c>
      <c r="AA256" s="3" t="s">
        <v>171</v>
      </c>
      <c r="AB256" s="3" t="s">
        <v>102</v>
      </c>
      <c r="AG256" s="3" t="s">
        <v>53</v>
      </c>
      <c r="AI256" s="2" t="s">
        <v>69</v>
      </c>
      <c r="AJ256" s="2" t="s">
        <v>70</v>
      </c>
      <c r="AK256" s="2">
        <v>1080</v>
      </c>
      <c r="AL256">
        <v>0</v>
      </c>
      <c r="AM256">
        <v>5.0999999999999996</v>
      </c>
      <c r="AN256" t="s">
        <v>71</v>
      </c>
      <c r="AO256" t="s">
        <v>72</v>
      </c>
      <c r="AP256">
        <v>1</v>
      </c>
      <c r="AQ256">
        <v>10</v>
      </c>
      <c r="AR256">
        <v>0</v>
      </c>
      <c r="AS256" t="s">
        <v>406</v>
      </c>
      <c r="AT256" s="3" t="s">
        <v>103</v>
      </c>
      <c r="AU256" s="6">
        <v>8.5150462962962969E-2</v>
      </c>
    </row>
    <row r="257" spans="1:50" hidden="1" x14ac:dyDescent="0.25">
      <c r="A257" t="s">
        <v>2863</v>
      </c>
      <c r="B257" t="s">
        <v>2864</v>
      </c>
      <c r="C257" s="3" t="s">
        <v>2864</v>
      </c>
      <c r="D257" s="3" t="s">
        <v>53</v>
      </c>
      <c r="E257" s="3" t="s">
        <v>2865</v>
      </c>
      <c r="F257" s="3">
        <v>3283094448</v>
      </c>
      <c r="G257" s="3" t="s">
        <v>55</v>
      </c>
      <c r="H257" s="3" t="s">
        <v>2866</v>
      </c>
      <c r="I257" s="3" t="s">
        <v>2867</v>
      </c>
      <c r="J257" s="3" t="s">
        <v>2868</v>
      </c>
      <c r="K257" t="s">
        <v>2869</v>
      </c>
      <c r="L257" t="s">
        <v>60</v>
      </c>
      <c r="M257" t="s">
        <v>2870</v>
      </c>
      <c r="N257" s="3" t="s">
        <v>2871</v>
      </c>
      <c r="O257" s="3">
        <v>2018</v>
      </c>
      <c r="P257" s="3" t="s">
        <v>2872</v>
      </c>
      <c r="Q257" t="s">
        <v>1649</v>
      </c>
      <c r="R257" s="3" t="b">
        <v>1</v>
      </c>
      <c r="S257" s="3" t="b">
        <v>1</v>
      </c>
      <c r="T257" t="s">
        <v>64</v>
      </c>
      <c r="U257" t="b">
        <v>1</v>
      </c>
      <c r="V257" s="3" t="s">
        <v>2873</v>
      </c>
      <c r="W257" s="3">
        <v>284054</v>
      </c>
      <c r="X257" s="1">
        <v>284054</v>
      </c>
      <c r="Y257" t="s">
        <v>186</v>
      </c>
      <c r="Z257" s="3" t="s">
        <v>144</v>
      </c>
      <c r="AA257" s="3" t="s">
        <v>115</v>
      </c>
      <c r="AB257" s="3" t="s">
        <v>222</v>
      </c>
      <c r="AG257" s="3" t="s">
        <v>53</v>
      </c>
      <c r="AI257" s="2" t="s">
        <v>69</v>
      </c>
      <c r="AJ257" s="2" t="s">
        <v>70</v>
      </c>
      <c r="AK257" s="2">
        <v>1080</v>
      </c>
      <c r="AL257">
        <v>0</v>
      </c>
      <c r="AM257">
        <v>5.0999999999999996</v>
      </c>
      <c r="AN257" t="s">
        <v>71</v>
      </c>
      <c r="AO257" t="s">
        <v>72</v>
      </c>
      <c r="AP257">
        <v>1</v>
      </c>
      <c r="AQ257">
        <v>8</v>
      </c>
      <c r="AR257">
        <v>0</v>
      </c>
      <c r="AS257" t="s">
        <v>118</v>
      </c>
      <c r="AT257" s="3" t="s">
        <v>87</v>
      </c>
      <c r="AU257" s="6">
        <v>9.3506944444444448E-2</v>
      </c>
      <c r="AV257" s="3" t="s">
        <v>275</v>
      </c>
      <c r="AW257" s="3" t="s">
        <v>2874</v>
      </c>
      <c r="AX257" s="3">
        <v>529892</v>
      </c>
    </row>
    <row r="258" spans="1:50" hidden="1" x14ac:dyDescent="0.25">
      <c r="A258" t="s">
        <v>2875</v>
      </c>
      <c r="B258" t="s">
        <v>2876</v>
      </c>
      <c r="C258" s="3" t="s">
        <v>2876</v>
      </c>
      <c r="D258" s="3" t="s">
        <v>53</v>
      </c>
      <c r="E258" s="3" t="s">
        <v>2877</v>
      </c>
      <c r="F258" s="3">
        <v>4488091872</v>
      </c>
      <c r="G258" s="3" t="s">
        <v>55</v>
      </c>
      <c r="H258" s="3" t="s">
        <v>2878</v>
      </c>
      <c r="I258" s="3" t="s">
        <v>2879</v>
      </c>
      <c r="J258" s="3" t="s">
        <v>2880</v>
      </c>
      <c r="K258" t="s">
        <v>2094</v>
      </c>
      <c r="L258" t="s">
        <v>60</v>
      </c>
      <c r="M258" t="s">
        <v>2881</v>
      </c>
      <c r="N258" s="3" t="s">
        <v>2882</v>
      </c>
      <c r="O258" s="3">
        <v>2022</v>
      </c>
      <c r="P258" s="3" t="s">
        <v>2883</v>
      </c>
      <c r="Q258" t="s">
        <v>1649</v>
      </c>
      <c r="R258" s="3" t="b">
        <v>1</v>
      </c>
      <c r="S258" s="3" t="b">
        <v>1</v>
      </c>
      <c r="T258" t="s">
        <v>64</v>
      </c>
      <c r="U258" t="b">
        <v>1</v>
      </c>
      <c r="V258" s="3" t="s">
        <v>2884</v>
      </c>
      <c r="W258" s="3">
        <v>505642</v>
      </c>
      <c r="X258" s="1">
        <v>505642</v>
      </c>
      <c r="Y258" t="s">
        <v>186</v>
      </c>
      <c r="Z258" s="3" t="s">
        <v>144</v>
      </c>
      <c r="AA258" s="3" t="s">
        <v>115</v>
      </c>
      <c r="AB258" s="3" t="s">
        <v>222</v>
      </c>
      <c r="AG258" s="3" t="s">
        <v>53</v>
      </c>
      <c r="AI258" s="2" t="s">
        <v>69</v>
      </c>
      <c r="AJ258" s="2" t="s">
        <v>70</v>
      </c>
      <c r="AK258" s="2">
        <v>1080</v>
      </c>
      <c r="AL258">
        <v>0</v>
      </c>
      <c r="AM258">
        <v>2</v>
      </c>
      <c r="AN258" t="s">
        <v>71</v>
      </c>
      <c r="AO258" t="s">
        <v>72</v>
      </c>
      <c r="AP258">
        <v>1</v>
      </c>
      <c r="AQ258">
        <v>8</v>
      </c>
      <c r="AR258">
        <v>0</v>
      </c>
      <c r="AS258" t="s">
        <v>118</v>
      </c>
      <c r="AT258" s="3" t="s">
        <v>495</v>
      </c>
      <c r="AU258" s="6">
        <v>0.11201388888888889</v>
      </c>
      <c r="AW258" s="3" t="s">
        <v>2874</v>
      </c>
      <c r="AX258" s="3">
        <v>529892</v>
      </c>
    </row>
    <row r="259" spans="1:50" hidden="1" x14ac:dyDescent="0.25">
      <c r="A259" t="s">
        <v>2885</v>
      </c>
      <c r="B259" t="s">
        <v>2886</v>
      </c>
      <c r="C259" s="3" t="s">
        <v>2886</v>
      </c>
      <c r="D259" s="3" t="s">
        <v>53</v>
      </c>
      <c r="E259" s="3" t="s">
        <v>2887</v>
      </c>
      <c r="F259" s="3">
        <v>2483977205</v>
      </c>
      <c r="G259" s="3" t="s">
        <v>55</v>
      </c>
      <c r="H259" s="3" t="s">
        <v>2888</v>
      </c>
      <c r="I259" s="3" t="s">
        <v>2889</v>
      </c>
      <c r="L259" t="s">
        <v>60</v>
      </c>
      <c r="M259" t="s">
        <v>2890</v>
      </c>
      <c r="O259" s="3">
        <v>1996</v>
      </c>
      <c r="P259" s="3" t="s">
        <v>2891</v>
      </c>
      <c r="Q259" t="s">
        <v>156</v>
      </c>
      <c r="R259" s="3" t="b">
        <v>1</v>
      </c>
      <c r="S259" s="3" t="b">
        <v>1</v>
      </c>
      <c r="T259" t="s">
        <v>64</v>
      </c>
      <c r="U259" t="b">
        <v>1</v>
      </c>
      <c r="V259" s="3" t="s">
        <v>2892</v>
      </c>
      <c r="W259" s="3">
        <v>13997</v>
      </c>
      <c r="X259" s="1">
        <v>13997</v>
      </c>
      <c r="Y259" t="s">
        <v>186</v>
      </c>
      <c r="Z259" s="3" t="s">
        <v>67</v>
      </c>
      <c r="AG259" s="3" t="s">
        <v>53</v>
      </c>
      <c r="AI259" s="2" t="s">
        <v>69</v>
      </c>
      <c r="AJ259" s="2" t="s">
        <v>70</v>
      </c>
      <c r="AK259" s="2">
        <v>1080</v>
      </c>
      <c r="AL259">
        <v>0</v>
      </c>
      <c r="AM259">
        <v>5.0999999999999996</v>
      </c>
      <c r="AN259" t="s">
        <v>71</v>
      </c>
      <c r="AO259" t="s">
        <v>72</v>
      </c>
      <c r="AP259">
        <v>1</v>
      </c>
      <c r="AQ259">
        <v>10</v>
      </c>
      <c r="AR259">
        <v>0</v>
      </c>
      <c r="AS259" t="s">
        <v>406</v>
      </c>
      <c r="AT259" s="3" t="s">
        <v>87</v>
      </c>
      <c r="AU259" s="6">
        <v>6.0034722222222225E-2</v>
      </c>
    </row>
    <row r="260" spans="1:50" hidden="1" x14ac:dyDescent="0.25">
      <c r="A260" t="s">
        <v>2893</v>
      </c>
      <c r="B260" t="s">
        <v>2894</v>
      </c>
      <c r="C260" s="3" t="s">
        <v>2894</v>
      </c>
      <c r="D260" s="3" t="s">
        <v>53</v>
      </c>
      <c r="E260" s="3" t="s">
        <v>2895</v>
      </c>
      <c r="F260" s="3">
        <v>1154485157</v>
      </c>
      <c r="G260" s="3" t="s">
        <v>55</v>
      </c>
      <c r="H260" s="3" t="s">
        <v>2896</v>
      </c>
      <c r="I260" s="3" t="s">
        <v>2897</v>
      </c>
      <c r="J260" s="3" t="s">
        <v>2898</v>
      </c>
      <c r="K260" t="s">
        <v>2899</v>
      </c>
      <c r="L260" t="s">
        <v>60</v>
      </c>
      <c r="M260" t="s">
        <v>2900</v>
      </c>
      <c r="O260" s="3">
        <v>2022</v>
      </c>
      <c r="P260" s="3" t="s">
        <v>2901</v>
      </c>
      <c r="Q260" t="s">
        <v>2902</v>
      </c>
      <c r="R260" s="3" t="b">
        <v>1</v>
      </c>
      <c r="S260" s="3" t="b">
        <v>1</v>
      </c>
      <c r="T260" t="s">
        <v>64</v>
      </c>
      <c r="U260" t="b">
        <v>1</v>
      </c>
      <c r="V260" s="3" t="s">
        <v>2903</v>
      </c>
      <c r="W260" s="3">
        <v>848123</v>
      </c>
      <c r="X260" s="1">
        <v>848123</v>
      </c>
      <c r="Y260" t="s">
        <v>100</v>
      </c>
      <c r="Z260" s="3" t="s">
        <v>144</v>
      </c>
      <c r="AA260" s="3" t="s">
        <v>116</v>
      </c>
      <c r="AG260" s="3" t="s">
        <v>53</v>
      </c>
      <c r="AI260" s="2" t="s">
        <v>117</v>
      </c>
      <c r="AJ260" s="2" t="s">
        <v>70</v>
      </c>
      <c r="AK260" s="2">
        <v>720</v>
      </c>
      <c r="AL260">
        <v>0</v>
      </c>
      <c r="AM260">
        <v>2</v>
      </c>
      <c r="AN260" t="s">
        <v>71</v>
      </c>
      <c r="AO260" t="s">
        <v>72</v>
      </c>
      <c r="AP260">
        <v>1</v>
      </c>
      <c r="AQ260">
        <v>8</v>
      </c>
      <c r="AR260">
        <v>0</v>
      </c>
      <c r="AS260" t="s">
        <v>118</v>
      </c>
      <c r="AT260" s="3" t="s">
        <v>129</v>
      </c>
      <c r="AU260" s="6">
        <v>6.3738425925925921E-2</v>
      </c>
    </row>
    <row r="261" spans="1:50" hidden="1" x14ac:dyDescent="0.25">
      <c r="A261" t="s">
        <v>2904</v>
      </c>
      <c r="B261" t="s">
        <v>2905</v>
      </c>
      <c r="C261" s="3" t="s">
        <v>2905</v>
      </c>
      <c r="D261" s="3" t="s">
        <v>53</v>
      </c>
      <c r="E261" s="3" t="s">
        <v>2906</v>
      </c>
      <c r="F261" s="3">
        <v>2571491943</v>
      </c>
      <c r="G261" s="3" t="s">
        <v>55</v>
      </c>
      <c r="H261" s="3" t="s">
        <v>2907</v>
      </c>
      <c r="I261" s="3" t="s">
        <v>2908</v>
      </c>
      <c r="K261" t="s">
        <v>2909</v>
      </c>
      <c r="L261" t="s">
        <v>60</v>
      </c>
      <c r="M261" t="s">
        <v>2910</v>
      </c>
      <c r="O261" s="3">
        <v>2022</v>
      </c>
      <c r="P261" s="3" t="s">
        <v>2911</v>
      </c>
      <c r="Q261" t="s">
        <v>2912</v>
      </c>
      <c r="R261" s="3" t="b">
        <v>1</v>
      </c>
      <c r="S261" s="3" t="b">
        <v>1</v>
      </c>
      <c r="T261" t="s">
        <v>64</v>
      </c>
      <c r="U261" t="b">
        <v>1</v>
      </c>
      <c r="V261" s="3" t="s">
        <v>2913</v>
      </c>
      <c r="W261" s="3">
        <v>983768</v>
      </c>
      <c r="X261" s="1">
        <v>983768</v>
      </c>
      <c r="Y261" t="s">
        <v>100</v>
      </c>
      <c r="Z261" s="3" t="s">
        <v>144</v>
      </c>
      <c r="AA261" s="3" t="s">
        <v>473</v>
      </c>
      <c r="AB261" s="3" t="s">
        <v>116</v>
      </c>
      <c r="AG261" s="3" t="s">
        <v>53</v>
      </c>
      <c r="AI261" s="2" t="s">
        <v>69</v>
      </c>
      <c r="AJ261" s="2" t="s">
        <v>70</v>
      </c>
      <c r="AK261" s="2">
        <v>1080</v>
      </c>
      <c r="AL261">
        <v>0</v>
      </c>
      <c r="AM261">
        <v>2</v>
      </c>
      <c r="AN261" t="s">
        <v>71</v>
      </c>
      <c r="AO261" t="s">
        <v>72</v>
      </c>
      <c r="AP261">
        <v>1</v>
      </c>
      <c r="AQ261">
        <v>8</v>
      </c>
      <c r="AR261">
        <v>0</v>
      </c>
      <c r="AS261" t="s">
        <v>118</v>
      </c>
      <c r="AT261" s="3" t="s">
        <v>103</v>
      </c>
      <c r="AU261" s="6">
        <v>6.5428240740740745E-2</v>
      </c>
    </row>
    <row r="262" spans="1:50" hidden="1" x14ac:dyDescent="0.25">
      <c r="A262" t="s">
        <v>2914</v>
      </c>
      <c r="B262" t="s">
        <v>2915</v>
      </c>
      <c r="C262" s="3" t="s">
        <v>2915</v>
      </c>
      <c r="D262" s="3" t="s">
        <v>53</v>
      </c>
      <c r="E262" s="3" t="s">
        <v>2916</v>
      </c>
      <c r="F262" s="3">
        <v>2646034242</v>
      </c>
      <c r="G262" s="3" t="s">
        <v>55</v>
      </c>
      <c r="H262" s="3" t="s">
        <v>2917</v>
      </c>
      <c r="I262" s="3" t="s">
        <v>2918</v>
      </c>
      <c r="J262" s="3" t="s">
        <v>2919</v>
      </c>
      <c r="K262" t="s">
        <v>2920</v>
      </c>
      <c r="L262" t="s">
        <v>60</v>
      </c>
      <c r="M262" t="s">
        <v>2921</v>
      </c>
      <c r="N262" s="3" t="s">
        <v>2922</v>
      </c>
      <c r="O262" s="3">
        <v>2021</v>
      </c>
      <c r="P262" s="3" t="s">
        <v>2923</v>
      </c>
      <c r="Q262" t="s">
        <v>1649</v>
      </c>
      <c r="R262" s="3" t="b">
        <v>1</v>
      </c>
      <c r="S262" s="3" t="b">
        <v>1</v>
      </c>
      <c r="T262" t="s">
        <v>64</v>
      </c>
      <c r="U262" t="b">
        <v>1</v>
      </c>
      <c r="V262" s="3" t="s">
        <v>2924</v>
      </c>
      <c r="W262" s="3">
        <v>497698</v>
      </c>
      <c r="X262" s="1">
        <v>497698</v>
      </c>
      <c r="Y262" t="s">
        <v>186</v>
      </c>
      <c r="Z262" s="3" t="s">
        <v>144</v>
      </c>
      <c r="AA262" s="3" t="s">
        <v>115</v>
      </c>
      <c r="AB262" s="3" t="s">
        <v>222</v>
      </c>
      <c r="AG262" s="3" t="s">
        <v>53</v>
      </c>
      <c r="AI262" s="2" t="s">
        <v>69</v>
      </c>
      <c r="AJ262" s="2" t="s">
        <v>70</v>
      </c>
      <c r="AK262" s="2">
        <v>1080</v>
      </c>
      <c r="AL262">
        <v>0</v>
      </c>
      <c r="AM262">
        <v>5.0999999999999996</v>
      </c>
      <c r="AN262" t="s">
        <v>71</v>
      </c>
      <c r="AO262" t="s">
        <v>72</v>
      </c>
      <c r="AP262">
        <v>1</v>
      </c>
      <c r="AQ262">
        <v>8</v>
      </c>
      <c r="AR262">
        <v>0</v>
      </c>
      <c r="AS262" t="s">
        <v>73</v>
      </c>
      <c r="AT262" s="3" t="s">
        <v>103</v>
      </c>
      <c r="AU262" s="6">
        <v>9.2893518518518514E-2</v>
      </c>
    </row>
    <row r="263" spans="1:50" hidden="1" x14ac:dyDescent="0.25">
      <c r="A263" t="s">
        <v>2925</v>
      </c>
      <c r="B263" t="s">
        <v>2926</v>
      </c>
      <c r="C263" s="3" t="s">
        <v>2926</v>
      </c>
      <c r="D263" s="3" t="s">
        <v>53</v>
      </c>
      <c r="E263" s="3" t="s">
        <v>2927</v>
      </c>
      <c r="F263" s="3">
        <v>2367979317</v>
      </c>
      <c r="G263" s="3" t="s">
        <v>55</v>
      </c>
      <c r="H263" s="3" t="s">
        <v>2928</v>
      </c>
      <c r="I263" s="3" t="s">
        <v>2929</v>
      </c>
      <c r="J263" s="3" t="s">
        <v>2930</v>
      </c>
      <c r="K263" t="s">
        <v>2931</v>
      </c>
      <c r="L263" t="s">
        <v>60</v>
      </c>
      <c r="M263" t="s">
        <v>2932</v>
      </c>
      <c r="N263" s="3" t="s">
        <v>2933</v>
      </c>
      <c r="O263" s="3">
        <v>2023</v>
      </c>
      <c r="P263" s="3" t="s">
        <v>2934</v>
      </c>
      <c r="Q263" t="s">
        <v>2935</v>
      </c>
      <c r="R263" s="3" t="b">
        <v>1</v>
      </c>
      <c r="S263" s="3" t="b">
        <v>1</v>
      </c>
      <c r="T263" t="s">
        <v>64</v>
      </c>
      <c r="U263" t="b">
        <v>1</v>
      </c>
      <c r="V263" s="3" t="s">
        <v>2936</v>
      </c>
      <c r="W263" s="3">
        <v>1016084</v>
      </c>
      <c r="X263" s="1">
        <v>1016084</v>
      </c>
      <c r="Y263" t="s">
        <v>100</v>
      </c>
      <c r="Z263" s="3" t="s">
        <v>67</v>
      </c>
      <c r="AA263" s="3" t="s">
        <v>101</v>
      </c>
      <c r="AB263" s="3" t="s">
        <v>102</v>
      </c>
      <c r="AG263" s="3" t="s">
        <v>53</v>
      </c>
      <c r="AI263" s="2" t="s">
        <v>69</v>
      </c>
      <c r="AJ263" s="2" t="s">
        <v>70</v>
      </c>
      <c r="AK263" s="2">
        <v>1080</v>
      </c>
      <c r="AL263">
        <v>0</v>
      </c>
      <c r="AM263">
        <v>5.0999999999999996</v>
      </c>
      <c r="AN263" t="s">
        <v>71</v>
      </c>
      <c r="AO263" t="s">
        <v>72</v>
      </c>
      <c r="AP263">
        <v>1</v>
      </c>
      <c r="AQ263">
        <v>8</v>
      </c>
      <c r="AR263">
        <v>0</v>
      </c>
      <c r="AS263" t="s">
        <v>73</v>
      </c>
      <c r="AT263" s="3" t="s">
        <v>2937</v>
      </c>
      <c r="AU263" s="6">
        <v>8.3159722222222218E-2</v>
      </c>
    </row>
    <row r="264" spans="1:50" hidden="1" x14ac:dyDescent="0.25">
      <c r="A264" t="s">
        <v>2938</v>
      </c>
      <c r="B264" t="s">
        <v>2939</v>
      </c>
      <c r="C264" s="3" t="s">
        <v>2939</v>
      </c>
      <c r="D264" s="3" t="s">
        <v>53</v>
      </c>
      <c r="E264" s="3" t="s">
        <v>2940</v>
      </c>
      <c r="F264" s="3">
        <v>2271105001</v>
      </c>
      <c r="G264" s="3" t="s">
        <v>55</v>
      </c>
      <c r="H264" s="3" t="s">
        <v>2941</v>
      </c>
      <c r="I264" s="3" t="s">
        <v>2942</v>
      </c>
      <c r="J264" s="3" t="s">
        <v>2943</v>
      </c>
      <c r="K264" t="s">
        <v>2944</v>
      </c>
      <c r="L264" t="s">
        <v>60</v>
      </c>
      <c r="M264" t="s">
        <v>2945</v>
      </c>
      <c r="O264" s="3">
        <v>2015</v>
      </c>
      <c r="P264" s="3" t="e">
        <f>-CA95Bzpy7s</f>
        <v>#NAME?</v>
      </c>
      <c r="Q264" t="s">
        <v>379</v>
      </c>
      <c r="R264" s="3" t="b">
        <v>1</v>
      </c>
      <c r="S264" s="3" t="b">
        <v>1</v>
      </c>
      <c r="T264" t="s">
        <v>64</v>
      </c>
      <c r="U264" t="b">
        <v>1</v>
      </c>
      <c r="V264" s="3" t="s">
        <v>2946</v>
      </c>
      <c r="W264" s="3">
        <v>201088</v>
      </c>
      <c r="X264" s="1">
        <v>201088</v>
      </c>
      <c r="Y264" t="s">
        <v>100</v>
      </c>
      <c r="Z264" s="3" t="s">
        <v>171</v>
      </c>
      <c r="AA264" s="3" t="s">
        <v>116</v>
      </c>
      <c r="AB264" s="3" t="s">
        <v>144</v>
      </c>
      <c r="AG264" s="3" t="s">
        <v>53</v>
      </c>
      <c r="AI264" s="2" t="s">
        <v>117</v>
      </c>
      <c r="AJ264" s="2" t="s">
        <v>70</v>
      </c>
      <c r="AK264" s="2">
        <v>720</v>
      </c>
      <c r="AL264">
        <v>384000</v>
      </c>
      <c r="AM264">
        <v>5.0999999999999996</v>
      </c>
      <c r="AN264" t="s">
        <v>172</v>
      </c>
      <c r="AO264" t="s">
        <v>72</v>
      </c>
      <c r="AP264">
        <v>1</v>
      </c>
      <c r="AQ264">
        <v>8</v>
      </c>
      <c r="AR264">
        <v>0</v>
      </c>
      <c r="AS264" t="s">
        <v>73</v>
      </c>
      <c r="AT264" s="3" t="s">
        <v>2610</v>
      </c>
      <c r="AU264" s="6">
        <v>9.2303240740740741E-2</v>
      </c>
      <c r="AV264" s="3" t="s">
        <v>72</v>
      </c>
    </row>
    <row r="265" spans="1:50" hidden="1" x14ac:dyDescent="0.25">
      <c r="A265" t="s">
        <v>2947</v>
      </c>
      <c r="B265" t="s">
        <v>2948</v>
      </c>
      <c r="C265" s="3" t="s">
        <v>2948</v>
      </c>
      <c r="D265" s="3" t="s">
        <v>53</v>
      </c>
      <c r="E265" s="3" t="s">
        <v>2949</v>
      </c>
      <c r="F265" s="3">
        <v>2204231622</v>
      </c>
      <c r="G265" s="3" t="s">
        <v>55</v>
      </c>
      <c r="H265" s="3" t="s">
        <v>2950</v>
      </c>
      <c r="I265" s="3" t="s">
        <v>2951</v>
      </c>
      <c r="J265" s="3" t="s">
        <v>2952</v>
      </c>
      <c r="K265" t="s">
        <v>2953</v>
      </c>
      <c r="L265" t="s">
        <v>60</v>
      </c>
      <c r="M265" t="s">
        <v>2954</v>
      </c>
      <c r="N265" s="3" t="s">
        <v>2955</v>
      </c>
      <c r="O265" s="3">
        <v>2022</v>
      </c>
      <c r="P265" s="3" t="s">
        <v>2956</v>
      </c>
      <c r="Q265" t="s">
        <v>2957</v>
      </c>
      <c r="R265" s="3" t="b">
        <v>1</v>
      </c>
      <c r="S265" s="3" t="b">
        <v>1</v>
      </c>
      <c r="T265" t="s">
        <v>64</v>
      </c>
      <c r="U265" t="b">
        <v>1</v>
      </c>
      <c r="V265" s="3" t="s">
        <v>2958</v>
      </c>
      <c r="W265" s="3">
        <v>823625</v>
      </c>
      <c r="X265" s="1">
        <v>823625</v>
      </c>
      <c r="Y265" t="s">
        <v>186</v>
      </c>
      <c r="Z265" s="3" t="s">
        <v>144</v>
      </c>
      <c r="AA265" s="3" t="s">
        <v>116</v>
      </c>
      <c r="AG265" s="3" t="s">
        <v>53</v>
      </c>
      <c r="AI265" s="2" t="s">
        <v>69</v>
      </c>
      <c r="AJ265" s="2" t="s">
        <v>70</v>
      </c>
      <c r="AK265" s="2">
        <v>1080</v>
      </c>
      <c r="AL265">
        <v>640000</v>
      </c>
      <c r="AM265">
        <v>5.0999999999999996</v>
      </c>
      <c r="AN265" t="s">
        <v>172</v>
      </c>
      <c r="AO265" t="s">
        <v>72</v>
      </c>
      <c r="AP265">
        <v>1</v>
      </c>
      <c r="AQ265">
        <v>10</v>
      </c>
      <c r="AR265">
        <v>0</v>
      </c>
      <c r="AS265" t="s">
        <v>276</v>
      </c>
      <c r="AT265" s="3" t="s">
        <v>103</v>
      </c>
      <c r="AU265" s="6">
        <v>7.2835648148148149E-2</v>
      </c>
      <c r="AV265" s="3" t="s">
        <v>275</v>
      </c>
    </row>
    <row r="266" spans="1:50" hidden="1" x14ac:dyDescent="0.25">
      <c r="A266" t="s">
        <v>2959</v>
      </c>
      <c r="B266" t="s">
        <v>2960</v>
      </c>
      <c r="C266" s="3" t="s">
        <v>2960</v>
      </c>
      <c r="D266" s="3" t="s">
        <v>53</v>
      </c>
      <c r="E266" s="3" t="s">
        <v>2961</v>
      </c>
      <c r="F266" s="3">
        <v>1919677464</v>
      </c>
      <c r="G266" s="3" t="s">
        <v>55</v>
      </c>
      <c r="H266" s="3" t="s">
        <v>2962</v>
      </c>
      <c r="I266" s="3" t="s">
        <v>2963</v>
      </c>
      <c r="J266" s="3" t="s">
        <v>2964</v>
      </c>
      <c r="K266" t="s">
        <v>2963</v>
      </c>
      <c r="L266" t="s">
        <v>60</v>
      </c>
      <c r="M266" t="s">
        <v>2965</v>
      </c>
      <c r="O266" s="3">
        <v>2022</v>
      </c>
      <c r="P266" s="3" t="s">
        <v>2966</v>
      </c>
      <c r="Q266" t="s">
        <v>2967</v>
      </c>
      <c r="R266" s="3" t="b">
        <v>1</v>
      </c>
      <c r="S266" s="3" t="b">
        <v>1</v>
      </c>
      <c r="T266" t="s">
        <v>64</v>
      </c>
      <c r="U266" t="b">
        <v>1</v>
      </c>
      <c r="V266" s="3" t="s">
        <v>2968</v>
      </c>
      <c r="W266" s="3">
        <v>759507</v>
      </c>
      <c r="X266" s="1">
        <v>759507</v>
      </c>
      <c r="Z266" s="3" t="s">
        <v>144</v>
      </c>
      <c r="AA266" s="3" t="s">
        <v>115</v>
      </c>
      <c r="AB266" s="3" t="s">
        <v>116</v>
      </c>
      <c r="AG266" s="3" t="s">
        <v>53</v>
      </c>
      <c r="AI266" s="2" t="s">
        <v>69</v>
      </c>
      <c r="AJ266" s="2" t="s">
        <v>70</v>
      </c>
      <c r="AK266" s="2">
        <v>1080</v>
      </c>
      <c r="AL266">
        <v>640000</v>
      </c>
      <c r="AM266">
        <v>5.0999999999999996</v>
      </c>
      <c r="AN266" t="s">
        <v>950</v>
      </c>
      <c r="AO266" t="s">
        <v>72</v>
      </c>
      <c r="AP266">
        <v>1</v>
      </c>
      <c r="AQ266">
        <v>8</v>
      </c>
      <c r="AR266">
        <v>0</v>
      </c>
      <c r="AS266" t="s">
        <v>73</v>
      </c>
      <c r="AT266" s="3" t="s">
        <v>103</v>
      </c>
      <c r="AU266" s="6">
        <v>5.6597222222222222E-2</v>
      </c>
      <c r="AV266" s="3" t="s">
        <v>72</v>
      </c>
    </row>
    <row r="267" spans="1:50" hidden="1" x14ac:dyDescent="0.25">
      <c r="A267" t="s">
        <v>2969</v>
      </c>
      <c r="B267" t="s">
        <v>2970</v>
      </c>
      <c r="C267" s="3" t="s">
        <v>2970</v>
      </c>
      <c r="D267" s="3" t="s">
        <v>53</v>
      </c>
      <c r="E267" s="3" t="s">
        <v>2971</v>
      </c>
      <c r="F267" s="3">
        <v>2969967721</v>
      </c>
      <c r="G267" s="3" t="s">
        <v>55</v>
      </c>
      <c r="H267" s="3" t="s">
        <v>2972</v>
      </c>
      <c r="I267" s="3" t="s">
        <v>2973</v>
      </c>
      <c r="J267" s="3" t="s">
        <v>2974</v>
      </c>
      <c r="K267" t="s">
        <v>2975</v>
      </c>
      <c r="L267" t="s">
        <v>60</v>
      </c>
      <c r="M267" t="s">
        <v>2976</v>
      </c>
      <c r="N267" s="3" t="s">
        <v>2977</v>
      </c>
      <c r="O267" s="3">
        <v>1998</v>
      </c>
      <c r="P267" s="3" t="s">
        <v>2978</v>
      </c>
      <c r="Q267" t="s">
        <v>646</v>
      </c>
      <c r="R267" s="3" t="b">
        <v>1</v>
      </c>
      <c r="S267" s="3" t="b">
        <v>1</v>
      </c>
      <c r="T267" t="s">
        <v>64</v>
      </c>
      <c r="U267" t="b">
        <v>1</v>
      </c>
      <c r="V267" s="3" t="s">
        <v>2979</v>
      </c>
      <c r="W267" s="3">
        <v>36647</v>
      </c>
      <c r="X267" s="1">
        <v>36647</v>
      </c>
      <c r="Y267" t="s">
        <v>100</v>
      </c>
      <c r="Z267" s="3" t="s">
        <v>2532</v>
      </c>
      <c r="AA267" s="3" t="s">
        <v>144</v>
      </c>
      <c r="AG267" s="3" t="s">
        <v>53</v>
      </c>
      <c r="AI267" s="2" t="s">
        <v>69</v>
      </c>
      <c r="AJ267" s="2" t="s">
        <v>70</v>
      </c>
      <c r="AK267" s="2">
        <v>1080</v>
      </c>
      <c r="AL267">
        <v>0</v>
      </c>
      <c r="AM267">
        <v>2</v>
      </c>
      <c r="AN267" t="s">
        <v>71</v>
      </c>
      <c r="AO267" t="s">
        <v>72</v>
      </c>
      <c r="AP267">
        <v>1</v>
      </c>
      <c r="AQ267">
        <v>8</v>
      </c>
      <c r="AR267">
        <v>0</v>
      </c>
      <c r="AS267" t="s">
        <v>118</v>
      </c>
      <c r="AT267" s="3" t="s">
        <v>199</v>
      </c>
      <c r="AU267" s="6">
        <v>8.3495370370370373E-2</v>
      </c>
      <c r="AW267" s="3" t="s">
        <v>2980</v>
      </c>
      <c r="AX267" s="3">
        <v>735</v>
      </c>
    </row>
    <row r="268" spans="1:50" hidden="1" x14ac:dyDescent="0.25">
      <c r="A268" t="s">
        <v>2981</v>
      </c>
      <c r="B268" t="s">
        <v>2982</v>
      </c>
      <c r="C268" s="3" t="s">
        <v>2982</v>
      </c>
      <c r="D268" s="3" t="s">
        <v>53</v>
      </c>
      <c r="E268" s="3" t="s">
        <v>2983</v>
      </c>
      <c r="F268" s="3">
        <v>2827651741</v>
      </c>
      <c r="G268" s="3" t="s">
        <v>55</v>
      </c>
      <c r="H268" s="3" t="s">
        <v>2984</v>
      </c>
      <c r="I268" s="3" t="s">
        <v>2985</v>
      </c>
      <c r="J268" s="3" t="s">
        <v>2986</v>
      </c>
      <c r="K268" t="s">
        <v>2987</v>
      </c>
      <c r="L268" t="s">
        <v>60</v>
      </c>
      <c r="M268" t="s">
        <v>2988</v>
      </c>
      <c r="N268" s="3" t="s">
        <v>2989</v>
      </c>
      <c r="O268" s="3">
        <v>2002</v>
      </c>
      <c r="P268" s="3" t="s">
        <v>2990</v>
      </c>
      <c r="Q268" t="s">
        <v>646</v>
      </c>
      <c r="R268" s="3" t="b">
        <v>1</v>
      </c>
      <c r="S268" s="3" t="b">
        <v>1</v>
      </c>
      <c r="T268" t="s">
        <v>64</v>
      </c>
      <c r="U268" t="b">
        <v>1</v>
      </c>
      <c r="V268" s="3" t="s">
        <v>2991</v>
      </c>
      <c r="W268" s="3">
        <v>36586</v>
      </c>
      <c r="X268" s="1">
        <v>36586</v>
      </c>
      <c r="Y268" t="s">
        <v>100</v>
      </c>
      <c r="Z268" s="3" t="s">
        <v>405</v>
      </c>
      <c r="AA268" s="3" t="s">
        <v>2532</v>
      </c>
      <c r="AB268" s="3" t="s">
        <v>144</v>
      </c>
      <c r="AC268" s="3" t="s">
        <v>116</v>
      </c>
      <c r="AG268" s="3" t="s">
        <v>53</v>
      </c>
      <c r="AI268" s="2" t="s">
        <v>69</v>
      </c>
      <c r="AJ268" s="2" t="s">
        <v>70</v>
      </c>
      <c r="AK268" s="2">
        <v>1080</v>
      </c>
      <c r="AL268">
        <v>0</v>
      </c>
      <c r="AM268">
        <v>2</v>
      </c>
      <c r="AN268" t="s">
        <v>71</v>
      </c>
      <c r="AO268" t="s">
        <v>72</v>
      </c>
      <c r="AP268">
        <v>1</v>
      </c>
      <c r="AQ268">
        <v>8</v>
      </c>
      <c r="AR268">
        <v>0</v>
      </c>
      <c r="AS268" t="s">
        <v>118</v>
      </c>
      <c r="AT268" s="3" t="s">
        <v>87</v>
      </c>
      <c r="AU268" s="6">
        <v>8.1134259259259253E-2</v>
      </c>
      <c r="AW268" s="3" t="s">
        <v>2980</v>
      </c>
      <c r="AX268" s="3">
        <v>735</v>
      </c>
    </row>
    <row r="269" spans="1:50" hidden="1" x14ac:dyDescent="0.25">
      <c r="A269" t="s">
        <v>2992</v>
      </c>
      <c r="B269" t="s">
        <v>2993</v>
      </c>
      <c r="C269" s="3" t="s">
        <v>2993</v>
      </c>
      <c r="D269" s="3" t="s">
        <v>53</v>
      </c>
      <c r="E269" s="3" t="s">
        <v>2994</v>
      </c>
      <c r="F269" s="3">
        <v>2098759982</v>
      </c>
      <c r="G269" s="3" t="s">
        <v>55</v>
      </c>
      <c r="H269" s="3" t="s">
        <v>2995</v>
      </c>
      <c r="I269" s="3" t="s">
        <v>2996</v>
      </c>
      <c r="J269" s="3" t="s">
        <v>2996</v>
      </c>
      <c r="K269" t="s">
        <v>2996</v>
      </c>
      <c r="L269" t="s">
        <v>60</v>
      </c>
      <c r="M269" t="s">
        <v>2997</v>
      </c>
      <c r="O269" s="3">
        <v>2022</v>
      </c>
      <c r="P269" s="3" t="s">
        <v>2998</v>
      </c>
      <c r="Q269" t="s">
        <v>2999</v>
      </c>
      <c r="R269" s="3" t="b">
        <v>1</v>
      </c>
      <c r="S269" s="3" t="b">
        <v>1</v>
      </c>
      <c r="T269" t="s">
        <v>64</v>
      </c>
      <c r="U269" t="b">
        <v>1</v>
      </c>
      <c r="V269" s="3" t="s">
        <v>3000</v>
      </c>
      <c r="W269" s="3">
        <v>732459</v>
      </c>
      <c r="X269" s="1">
        <v>732459</v>
      </c>
      <c r="Y269" t="s">
        <v>100</v>
      </c>
      <c r="Z269" s="3" t="s">
        <v>405</v>
      </c>
      <c r="AG269" s="3" t="s">
        <v>53</v>
      </c>
      <c r="AI269" s="2" t="s">
        <v>69</v>
      </c>
      <c r="AJ269" s="2" t="s">
        <v>70</v>
      </c>
      <c r="AK269" s="2">
        <v>1080</v>
      </c>
      <c r="AL269">
        <v>0</v>
      </c>
      <c r="AM269">
        <v>5.0999999999999996</v>
      </c>
      <c r="AN269" t="s">
        <v>71</v>
      </c>
      <c r="AO269" t="s">
        <v>72</v>
      </c>
      <c r="AP269">
        <v>1</v>
      </c>
      <c r="AQ269">
        <v>8</v>
      </c>
      <c r="AR269">
        <v>0</v>
      </c>
      <c r="AS269" t="s">
        <v>73</v>
      </c>
      <c r="AT269" s="3" t="s">
        <v>891</v>
      </c>
      <c r="AU269" s="6">
        <v>7.3703703703703702E-2</v>
      </c>
      <c r="AW269" s="3" t="s">
        <v>407</v>
      </c>
      <c r="AX269" s="3">
        <v>732461</v>
      </c>
    </row>
    <row r="270" spans="1:50" hidden="1" x14ac:dyDescent="0.25">
      <c r="A270" t="s">
        <v>3001</v>
      </c>
      <c r="B270" t="s">
        <v>3002</v>
      </c>
      <c r="C270" s="3" t="s">
        <v>3002</v>
      </c>
      <c r="D270" s="3" t="s">
        <v>53</v>
      </c>
      <c r="E270" s="3" t="s">
        <v>3003</v>
      </c>
      <c r="F270" s="3">
        <v>2403971234</v>
      </c>
      <c r="G270" s="3" t="s">
        <v>55</v>
      </c>
      <c r="H270" s="3" t="s">
        <v>3004</v>
      </c>
      <c r="I270" s="3" t="s">
        <v>3005</v>
      </c>
      <c r="J270" s="3" t="s">
        <v>3006</v>
      </c>
      <c r="K270" t="s">
        <v>3007</v>
      </c>
      <c r="L270" t="s">
        <v>60</v>
      </c>
      <c r="M270" t="s">
        <v>3008</v>
      </c>
      <c r="N270" s="3" t="s">
        <v>3009</v>
      </c>
      <c r="O270" s="3">
        <v>1982</v>
      </c>
      <c r="P270" s="3" t="s">
        <v>3010</v>
      </c>
      <c r="Q270" t="s">
        <v>3011</v>
      </c>
      <c r="R270" s="3" t="b">
        <v>1</v>
      </c>
      <c r="S270" s="3" t="b">
        <v>1</v>
      </c>
      <c r="T270" t="s">
        <v>64</v>
      </c>
      <c r="U270" t="b">
        <v>1</v>
      </c>
      <c r="V270" s="3" t="s">
        <v>3012</v>
      </c>
      <c r="W270" s="3">
        <v>78</v>
      </c>
      <c r="X270" s="1">
        <v>78</v>
      </c>
      <c r="Y270" t="s">
        <v>100</v>
      </c>
      <c r="Z270" s="3" t="s">
        <v>222</v>
      </c>
      <c r="AA270" s="3" t="s">
        <v>101</v>
      </c>
      <c r="AB270" s="3" t="s">
        <v>116</v>
      </c>
      <c r="AG270" s="3" t="s">
        <v>53</v>
      </c>
      <c r="AI270" s="2" t="s">
        <v>69</v>
      </c>
      <c r="AJ270" s="2" t="s">
        <v>70</v>
      </c>
      <c r="AK270" s="2">
        <v>1080</v>
      </c>
      <c r="AL270">
        <v>0</v>
      </c>
      <c r="AM270">
        <v>5.0999999999999996</v>
      </c>
      <c r="AN270" t="s">
        <v>71</v>
      </c>
      <c r="AO270" t="s">
        <v>72</v>
      </c>
      <c r="AP270">
        <v>1</v>
      </c>
      <c r="AQ270">
        <v>8</v>
      </c>
      <c r="AR270">
        <v>0</v>
      </c>
      <c r="AS270" t="s">
        <v>73</v>
      </c>
      <c r="AT270" s="3" t="s">
        <v>103</v>
      </c>
      <c r="AU270" s="6">
        <v>8.1666666666666665E-2</v>
      </c>
      <c r="AW270" s="3" t="s">
        <v>3013</v>
      </c>
      <c r="AX270" s="3">
        <v>422837</v>
      </c>
    </row>
    <row r="271" spans="1:50" hidden="1" x14ac:dyDescent="0.25">
      <c r="A271" t="s">
        <v>3014</v>
      </c>
      <c r="B271" t="s">
        <v>3015</v>
      </c>
      <c r="C271" s="3" t="s">
        <v>3015</v>
      </c>
      <c r="D271" s="3" t="s">
        <v>53</v>
      </c>
      <c r="E271" s="3" t="s">
        <v>3016</v>
      </c>
      <c r="F271" s="3">
        <v>2501269479</v>
      </c>
      <c r="G271" s="3" t="s">
        <v>55</v>
      </c>
      <c r="H271" s="3" t="s">
        <v>3017</v>
      </c>
      <c r="I271" s="3" t="s">
        <v>3018</v>
      </c>
      <c r="J271" s="3" t="s">
        <v>3019</v>
      </c>
      <c r="K271" t="s">
        <v>3020</v>
      </c>
      <c r="L271" t="s">
        <v>60</v>
      </c>
      <c r="M271" t="s">
        <v>3021</v>
      </c>
      <c r="N271" s="3" t="s">
        <v>3022</v>
      </c>
      <c r="O271" s="3">
        <v>2017</v>
      </c>
      <c r="P271" s="3" t="s">
        <v>3023</v>
      </c>
      <c r="Q271" t="s">
        <v>184</v>
      </c>
      <c r="R271" s="3" t="b">
        <v>1</v>
      </c>
      <c r="S271" s="3" t="b">
        <v>1</v>
      </c>
      <c r="T271" t="s">
        <v>64</v>
      </c>
      <c r="U271" t="b">
        <v>1</v>
      </c>
      <c r="V271" s="3" t="s">
        <v>3024</v>
      </c>
      <c r="W271" s="3">
        <v>335984</v>
      </c>
      <c r="X271" s="1">
        <v>335984</v>
      </c>
      <c r="Y271" t="s">
        <v>100</v>
      </c>
      <c r="Z271" s="3" t="s">
        <v>222</v>
      </c>
      <c r="AA271" s="3" t="s">
        <v>101</v>
      </c>
      <c r="AG271" s="3" t="s">
        <v>53</v>
      </c>
      <c r="AI271" s="2" t="s">
        <v>2085</v>
      </c>
      <c r="AJ271" s="2" t="s">
        <v>70</v>
      </c>
      <c r="AK271" s="2">
        <v>2160</v>
      </c>
      <c r="AL271">
        <v>320000</v>
      </c>
      <c r="AM271">
        <v>5.0999999999999996</v>
      </c>
      <c r="AN271" t="s">
        <v>172</v>
      </c>
      <c r="AO271" t="s">
        <v>72</v>
      </c>
      <c r="AP271">
        <v>1</v>
      </c>
      <c r="AQ271">
        <v>10</v>
      </c>
      <c r="AR271">
        <v>0</v>
      </c>
      <c r="AS271" t="s">
        <v>276</v>
      </c>
      <c r="AT271" s="3" t="s">
        <v>3025</v>
      </c>
      <c r="AU271" s="6">
        <v>0.11350694444444444</v>
      </c>
      <c r="AV271" s="3" t="s">
        <v>275</v>
      </c>
      <c r="AW271" s="3" t="s">
        <v>3013</v>
      </c>
      <c r="AX271" s="3">
        <v>422837</v>
      </c>
    </row>
    <row r="272" spans="1:50" hidden="1" x14ac:dyDescent="0.25">
      <c r="A272" t="s">
        <v>3026</v>
      </c>
      <c r="B272" t="s">
        <v>3027</v>
      </c>
      <c r="C272" s="3" t="s">
        <v>3027</v>
      </c>
      <c r="D272" s="3" t="s">
        <v>53</v>
      </c>
      <c r="E272" s="3" t="s">
        <v>3028</v>
      </c>
      <c r="F272" s="3">
        <v>3012156358</v>
      </c>
      <c r="G272" s="3" t="s">
        <v>55</v>
      </c>
      <c r="H272" s="3" t="s">
        <v>3029</v>
      </c>
      <c r="I272" s="3" t="s">
        <v>3030</v>
      </c>
      <c r="J272" s="3" t="s">
        <v>3031</v>
      </c>
      <c r="K272" t="s">
        <v>3032</v>
      </c>
      <c r="L272" t="s">
        <v>60</v>
      </c>
      <c r="M272" t="s">
        <v>3033</v>
      </c>
      <c r="N272" s="3" t="s">
        <v>3034</v>
      </c>
      <c r="O272" s="3">
        <v>2004</v>
      </c>
      <c r="P272" s="3" t="s">
        <v>3035</v>
      </c>
      <c r="Q272" t="s">
        <v>3036</v>
      </c>
      <c r="R272" s="3" t="b">
        <v>1</v>
      </c>
      <c r="S272" s="3" t="b">
        <v>1</v>
      </c>
      <c r="T272" t="s">
        <v>64</v>
      </c>
      <c r="U272" t="b">
        <v>1</v>
      </c>
      <c r="V272" s="3" t="s">
        <v>3037</v>
      </c>
      <c r="W272" s="3">
        <v>36648</v>
      </c>
      <c r="X272" s="1">
        <v>36648</v>
      </c>
      <c r="Y272" t="s">
        <v>100</v>
      </c>
      <c r="Z272" s="3" t="s">
        <v>144</v>
      </c>
      <c r="AA272" s="3" t="s">
        <v>2532</v>
      </c>
      <c r="AB272" s="3" t="s">
        <v>222</v>
      </c>
      <c r="AG272" s="3" t="s">
        <v>53</v>
      </c>
      <c r="AI272" s="2" t="s">
        <v>69</v>
      </c>
      <c r="AJ272" s="2" t="s">
        <v>70</v>
      </c>
      <c r="AK272" s="2">
        <v>1080</v>
      </c>
      <c r="AL272">
        <v>0</v>
      </c>
      <c r="AM272">
        <v>2</v>
      </c>
      <c r="AN272" t="s">
        <v>71</v>
      </c>
      <c r="AO272" t="s">
        <v>72</v>
      </c>
      <c r="AP272">
        <v>1</v>
      </c>
      <c r="AQ272">
        <v>8</v>
      </c>
      <c r="AR272">
        <v>0</v>
      </c>
      <c r="AS272" t="s">
        <v>118</v>
      </c>
      <c r="AT272" s="3" t="s">
        <v>299</v>
      </c>
      <c r="AU272" s="6">
        <v>8.4965277777777778E-2</v>
      </c>
      <c r="AW272" s="3" t="s">
        <v>2980</v>
      </c>
      <c r="AX272" s="3">
        <v>735</v>
      </c>
    </row>
    <row r="273" spans="1:51" hidden="1" x14ac:dyDescent="0.25">
      <c r="A273" t="s">
        <v>3038</v>
      </c>
      <c r="B273" t="s">
        <v>3039</v>
      </c>
      <c r="C273" s="3" t="s">
        <v>3039</v>
      </c>
      <c r="D273" s="3" t="s">
        <v>53</v>
      </c>
      <c r="E273" s="3" t="s">
        <v>3040</v>
      </c>
      <c r="F273" s="3">
        <v>2217970306</v>
      </c>
      <c r="G273" s="3" t="s">
        <v>55</v>
      </c>
      <c r="H273" s="3" t="s">
        <v>3041</v>
      </c>
      <c r="I273" s="3" t="s">
        <v>3042</v>
      </c>
      <c r="J273" s="3" t="s">
        <v>3043</v>
      </c>
      <c r="K273" t="s">
        <v>3044</v>
      </c>
      <c r="L273" t="s">
        <v>60</v>
      </c>
      <c r="M273" t="s">
        <v>3045</v>
      </c>
      <c r="N273" s="3" t="s">
        <v>3046</v>
      </c>
      <c r="O273" s="3">
        <v>1974</v>
      </c>
      <c r="P273" s="3" t="s">
        <v>3047</v>
      </c>
      <c r="Q273" t="s">
        <v>3048</v>
      </c>
      <c r="R273" s="3" t="b">
        <v>1</v>
      </c>
      <c r="S273" s="3" t="b">
        <v>1</v>
      </c>
      <c r="T273" t="s">
        <v>64</v>
      </c>
      <c r="U273" t="b">
        <v>1</v>
      </c>
      <c r="V273" s="3" t="s">
        <v>3049</v>
      </c>
      <c r="W273" s="3">
        <v>11072</v>
      </c>
      <c r="X273" s="1">
        <v>11072</v>
      </c>
      <c r="Y273" t="s">
        <v>100</v>
      </c>
      <c r="Z273" s="3" t="s">
        <v>68</v>
      </c>
      <c r="AA273" s="3" t="s">
        <v>67</v>
      </c>
      <c r="AG273" s="3" t="s">
        <v>53</v>
      </c>
      <c r="AI273" s="2" t="s">
        <v>69</v>
      </c>
      <c r="AJ273" s="2" t="s">
        <v>70</v>
      </c>
      <c r="AK273" s="2">
        <v>1080</v>
      </c>
      <c r="AL273">
        <v>384000</v>
      </c>
      <c r="AM273">
        <v>5.0999999999999996</v>
      </c>
      <c r="AN273" t="s">
        <v>172</v>
      </c>
      <c r="AO273" t="s">
        <v>72</v>
      </c>
      <c r="AP273">
        <v>1</v>
      </c>
      <c r="AQ273">
        <v>8</v>
      </c>
      <c r="AR273">
        <v>0</v>
      </c>
      <c r="AS273" t="s">
        <v>73</v>
      </c>
      <c r="AT273" s="3" t="s">
        <v>103</v>
      </c>
      <c r="AU273" s="6">
        <v>6.4479166666666671E-2</v>
      </c>
    </row>
    <row r="274" spans="1:51" hidden="1" x14ac:dyDescent="0.25">
      <c r="A274" t="s">
        <v>3050</v>
      </c>
      <c r="B274" t="s">
        <v>3051</v>
      </c>
      <c r="C274" s="3" t="s">
        <v>3051</v>
      </c>
      <c r="D274" s="3" t="s">
        <v>53</v>
      </c>
      <c r="E274" s="3" t="s">
        <v>3052</v>
      </c>
      <c r="F274" s="3">
        <v>2397149759</v>
      </c>
      <c r="G274" s="3" t="s">
        <v>55</v>
      </c>
      <c r="H274" s="3" t="s">
        <v>3053</v>
      </c>
      <c r="I274" s="3" t="s">
        <v>3054</v>
      </c>
      <c r="J274" s="3" t="s">
        <v>3055</v>
      </c>
      <c r="K274" t="s">
        <v>3056</v>
      </c>
      <c r="L274" t="s">
        <v>60</v>
      </c>
      <c r="M274" t="s">
        <v>3057</v>
      </c>
      <c r="O274" s="3">
        <v>2014</v>
      </c>
      <c r="P274" s="3" t="s">
        <v>3058</v>
      </c>
      <c r="Q274" t="s">
        <v>3059</v>
      </c>
      <c r="R274" s="3" t="b">
        <v>1</v>
      </c>
      <c r="S274" s="3" t="b">
        <v>1</v>
      </c>
      <c r="T274" t="s">
        <v>64</v>
      </c>
      <c r="U274" t="b">
        <v>1</v>
      </c>
      <c r="V274" s="3" t="s">
        <v>3060</v>
      </c>
      <c r="W274" s="3">
        <v>232672</v>
      </c>
      <c r="X274" s="1">
        <v>232672</v>
      </c>
      <c r="Y274" t="s">
        <v>186</v>
      </c>
      <c r="Z274" s="3" t="s">
        <v>67</v>
      </c>
      <c r="AA274" s="3" t="s">
        <v>439</v>
      </c>
      <c r="AG274" s="3" t="s">
        <v>53</v>
      </c>
      <c r="AI274" s="2" t="s">
        <v>69</v>
      </c>
      <c r="AJ274" s="2" t="s">
        <v>70</v>
      </c>
      <c r="AK274" s="2">
        <v>1080</v>
      </c>
      <c r="AL274">
        <v>0</v>
      </c>
      <c r="AM274">
        <v>5.0999999999999996</v>
      </c>
      <c r="AN274" t="s">
        <v>71</v>
      </c>
      <c r="AO274" t="s">
        <v>72</v>
      </c>
      <c r="AP274">
        <v>1</v>
      </c>
      <c r="AQ274">
        <v>8</v>
      </c>
      <c r="AR274">
        <v>0</v>
      </c>
      <c r="AS274" t="s">
        <v>73</v>
      </c>
      <c r="AT274" s="3" t="s">
        <v>263</v>
      </c>
      <c r="AU274" s="6">
        <v>8.1400462962962966E-2</v>
      </c>
    </row>
    <row r="275" spans="1:51" hidden="1" x14ac:dyDescent="0.25">
      <c r="A275" t="s">
        <v>3061</v>
      </c>
      <c r="B275" t="s">
        <v>3062</v>
      </c>
      <c r="C275" s="3" t="s">
        <v>3062</v>
      </c>
      <c r="D275" s="3" t="s">
        <v>53</v>
      </c>
      <c r="E275" s="3" t="s">
        <v>3063</v>
      </c>
      <c r="F275" s="3">
        <v>1982908515</v>
      </c>
      <c r="G275" s="3" t="s">
        <v>55</v>
      </c>
      <c r="H275" s="3" t="s">
        <v>3064</v>
      </c>
      <c r="I275" s="3" t="s">
        <v>3065</v>
      </c>
      <c r="J275" s="3" t="s">
        <v>887</v>
      </c>
      <c r="K275" t="s">
        <v>3065</v>
      </c>
      <c r="L275" t="s">
        <v>60</v>
      </c>
      <c r="M275" t="s">
        <v>3066</v>
      </c>
      <c r="O275" s="3">
        <v>2011</v>
      </c>
      <c r="P275" s="3" t="s">
        <v>3067</v>
      </c>
      <c r="Q275" t="s">
        <v>3068</v>
      </c>
      <c r="R275" s="3" t="b">
        <v>1</v>
      </c>
      <c r="S275" s="3" t="b">
        <v>1</v>
      </c>
      <c r="T275" t="s">
        <v>64</v>
      </c>
      <c r="U275" t="b">
        <v>1</v>
      </c>
      <c r="V275" s="3" t="s">
        <v>3069</v>
      </c>
      <c r="W275" s="3">
        <v>55846</v>
      </c>
      <c r="X275" s="1">
        <v>55846</v>
      </c>
      <c r="Y275" t="s">
        <v>100</v>
      </c>
      <c r="Z275" s="3" t="s">
        <v>171</v>
      </c>
      <c r="AA275" s="3" t="s">
        <v>144</v>
      </c>
      <c r="AB275" s="3" t="s">
        <v>116</v>
      </c>
      <c r="AG275" s="3" t="s">
        <v>53</v>
      </c>
      <c r="AI275" s="2" t="s">
        <v>69</v>
      </c>
      <c r="AJ275" s="2" t="s">
        <v>70</v>
      </c>
      <c r="AK275" s="2">
        <v>1080</v>
      </c>
      <c r="AL275">
        <v>0</v>
      </c>
      <c r="AM275">
        <v>5.0999999999999996</v>
      </c>
      <c r="AN275" t="s">
        <v>71</v>
      </c>
      <c r="AO275" t="s">
        <v>72</v>
      </c>
      <c r="AP275">
        <v>1</v>
      </c>
      <c r="AQ275">
        <v>8</v>
      </c>
      <c r="AR275">
        <v>0</v>
      </c>
      <c r="AS275" t="s">
        <v>73</v>
      </c>
      <c r="AT275" s="3" t="s">
        <v>199</v>
      </c>
      <c r="AU275" s="6">
        <v>6.7372685185185188E-2</v>
      </c>
    </row>
    <row r="276" spans="1:51" hidden="1" x14ac:dyDescent="0.25">
      <c r="A276" t="s">
        <v>3070</v>
      </c>
      <c r="B276" t="s">
        <v>3071</v>
      </c>
      <c r="C276" s="3" t="s">
        <v>3071</v>
      </c>
      <c r="D276" s="3" t="s">
        <v>53</v>
      </c>
      <c r="E276" s="3" t="s">
        <v>3072</v>
      </c>
      <c r="F276" s="3">
        <v>2797029450</v>
      </c>
      <c r="G276" s="3" t="s">
        <v>55</v>
      </c>
      <c r="H276" s="3" t="s">
        <v>3073</v>
      </c>
      <c r="I276" s="3" t="s">
        <v>3074</v>
      </c>
      <c r="K276" t="s">
        <v>3075</v>
      </c>
      <c r="L276" t="s">
        <v>60</v>
      </c>
      <c r="M276" t="s">
        <v>3076</v>
      </c>
      <c r="N276" s="3" t="s">
        <v>3077</v>
      </c>
      <c r="O276" s="3">
        <v>2022</v>
      </c>
      <c r="P276" s="3" t="s">
        <v>3078</v>
      </c>
      <c r="Q276" t="s">
        <v>3079</v>
      </c>
      <c r="R276" s="3" t="b">
        <v>1</v>
      </c>
      <c r="S276" s="3" t="b">
        <v>1</v>
      </c>
      <c r="T276" t="s">
        <v>64</v>
      </c>
      <c r="U276" t="b">
        <v>1</v>
      </c>
      <c r="V276" s="3" t="s">
        <v>3080</v>
      </c>
      <c r="W276" s="3">
        <v>301502</v>
      </c>
      <c r="X276" s="1">
        <v>301502</v>
      </c>
      <c r="Y276" t="s">
        <v>576</v>
      </c>
      <c r="Z276" s="3" t="s">
        <v>101</v>
      </c>
      <c r="AG276" s="3" t="s">
        <v>53</v>
      </c>
      <c r="AI276" s="2" t="s">
        <v>69</v>
      </c>
      <c r="AJ276" s="2" t="s">
        <v>70</v>
      </c>
      <c r="AK276" s="2">
        <v>1080</v>
      </c>
      <c r="AL276">
        <v>0</v>
      </c>
      <c r="AM276">
        <v>5.0999999999999996</v>
      </c>
      <c r="AN276" t="s">
        <v>71</v>
      </c>
      <c r="AO276" t="s">
        <v>72</v>
      </c>
      <c r="AP276">
        <v>1</v>
      </c>
      <c r="AQ276">
        <v>10</v>
      </c>
      <c r="AR276">
        <v>0</v>
      </c>
      <c r="AS276" t="s">
        <v>406</v>
      </c>
      <c r="AT276" s="3" t="s">
        <v>87</v>
      </c>
      <c r="AU276" s="6">
        <v>0.1162962962962963</v>
      </c>
    </row>
    <row r="277" spans="1:51" hidden="1" x14ac:dyDescent="0.25">
      <c r="A277" t="s">
        <v>3081</v>
      </c>
      <c r="B277" t="s">
        <v>3082</v>
      </c>
      <c r="C277" s="3" t="s">
        <v>3082</v>
      </c>
      <c r="D277" s="3" t="s">
        <v>53</v>
      </c>
      <c r="E277" s="3" t="s">
        <v>3083</v>
      </c>
      <c r="F277" s="3">
        <v>2394738741</v>
      </c>
      <c r="G277" s="3" t="s">
        <v>55</v>
      </c>
      <c r="H277" s="3" t="s">
        <v>3084</v>
      </c>
      <c r="I277" s="3" t="s">
        <v>3085</v>
      </c>
      <c r="J277" s="3" t="s">
        <v>3086</v>
      </c>
      <c r="K277" t="s">
        <v>3087</v>
      </c>
      <c r="L277" t="s">
        <v>60</v>
      </c>
      <c r="M277" t="s">
        <v>3088</v>
      </c>
      <c r="O277" s="3">
        <v>2006</v>
      </c>
      <c r="P277" s="3" t="s">
        <v>3089</v>
      </c>
      <c r="Q277" t="s">
        <v>366</v>
      </c>
      <c r="R277" s="3" t="b">
        <v>1</v>
      </c>
      <c r="S277" s="3" t="b">
        <v>1</v>
      </c>
      <c r="T277" t="s">
        <v>64</v>
      </c>
      <c r="U277" t="b">
        <v>1</v>
      </c>
      <c r="V277" s="3" t="s">
        <v>3090</v>
      </c>
      <c r="W277" s="3">
        <v>1372</v>
      </c>
      <c r="X277" s="1">
        <v>1372</v>
      </c>
      <c r="Y277" t="s">
        <v>100</v>
      </c>
      <c r="Z277" s="3" t="s">
        <v>101</v>
      </c>
      <c r="AA277" s="3" t="s">
        <v>116</v>
      </c>
      <c r="AB277" s="3" t="s">
        <v>144</v>
      </c>
      <c r="AG277" s="3" t="s">
        <v>53</v>
      </c>
      <c r="AI277" s="2" t="s">
        <v>69</v>
      </c>
      <c r="AJ277" s="2" t="s">
        <v>70</v>
      </c>
      <c r="AK277" s="2">
        <v>1080</v>
      </c>
      <c r="AL277">
        <v>0</v>
      </c>
      <c r="AM277">
        <v>5.0999999999999996</v>
      </c>
      <c r="AN277" t="s">
        <v>71</v>
      </c>
      <c r="AO277" t="s">
        <v>72</v>
      </c>
      <c r="AP277">
        <v>1</v>
      </c>
      <c r="AQ277">
        <v>10</v>
      </c>
      <c r="AR277">
        <v>0</v>
      </c>
      <c r="AS277" t="s">
        <v>406</v>
      </c>
      <c r="AT277" s="3" t="s">
        <v>1825</v>
      </c>
      <c r="AU277" s="6">
        <v>9.9548611111111115E-2</v>
      </c>
    </row>
    <row r="278" spans="1:51" hidden="1" x14ac:dyDescent="0.25">
      <c r="A278" t="s">
        <v>3091</v>
      </c>
      <c r="B278" t="s">
        <v>3092</v>
      </c>
      <c r="C278" s="3" t="s">
        <v>3092</v>
      </c>
      <c r="D278" s="3" t="s">
        <v>53</v>
      </c>
      <c r="E278" s="3" t="s">
        <v>3093</v>
      </c>
      <c r="F278" s="3">
        <v>2301026458</v>
      </c>
      <c r="G278" s="3" t="s">
        <v>55</v>
      </c>
      <c r="H278" s="3" t="s">
        <v>3094</v>
      </c>
      <c r="I278" s="3" t="s">
        <v>3095</v>
      </c>
      <c r="J278" s="3" t="s">
        <v>3096</v>
      </c>
      <c r="K278" t="s">
        <v>3095</v>
      </c>
      <c r="L278" t="s">
        <v>60</v>
      </c>
      <c r="M278" t="s">
        <v>3097</v>
      </c>
      <c r="O278" s="3">
        <v>2016</v>
      </c>
      <c r="P278" s="3" t="s">
        <v>3098</v>
      </c>
      <c r="Q278" t="s">
        <v>3099</v>
      </c>
      <c r="R278" s="3" t="b">
        <v>1</v>
      </c>
      <c r="S278" s="3" t="b">
        <v>1</v>
      </c>
      <c r="T278" t="s">
        <v>64</v>
      </c>
      <c r="U278" t="b">
        <v>1</v>
      </c>
      <c r="V278" s="3" t="s">
        <v>3100</v>
      </c>
      <c r="W278" s="3">
        <v>309886</v>
      </c>
      <c r="X278" s="1">
        <v>309886</v>
      </c>
      <c r="Y278" t="s">
        <v>100</v>
      </c>
      <c r="Z278" s="3" t="s">
        <v>144</v>
      </c>
      <c r="AA278" s="3" t="s">
        <v>116</v>
      </c>
      <c r="AB278" s="3" t="s">
        <v>101</v>
      </c>
      <c r="AG278" s="3" t="s">
        <v>53</v>
      </c>
      <c r="AI278" s="2" t="s">
        <v>69</v>
      </c>
      <c r="AJ278" s="2" t="s">
        <v>70</v>
      </c>
      <c r="AK278" s="2">
        <v>1080</v>
      </c>
      <c r="AL278">
        <v>640000</v>
      </c>
      <c r="AM278">
        <v>5.0999999999999996</v>
      </c>
      <c r="AN278" t="s">
        <v>172</v>
      </c>
      <c r="AO278" t="s">
        <v>72</v>
      </c>
      <c r="AP278">
        <v>1</v>
      </c>
      <c r="AQ278">
        <v>8</v>
      </c>
      <c r="AR278">
        <v>0</v>
      </c>
      <c r="AS278" t="s">
        <v>118</v>
      </c>
      <c r="AT278" s="3" t="s">
        <v>495</v>
      </c>
      <c r="AU278" s="6">
        <v>6.0914351851851851E-2</v>
      </c>
    </row>
    <row r="279" spans="1:51" hidden="1" x14ac:dyDescent="0.25">
      <c r="A279" t="s">
        <v>3101</v>
      </c>
      <c r="B279" t="s">
        <v>3102</v>
      </c>
      <c r="C279" s="3" t="s">
        <v>3102</v>
      </c>
      <c r="D279" s="3" t="s">
        <v>53</v>
      </c>
      <c r="E279" s="3" t="s">
        <v>3103</v>
      </c>
      <c r="F279" s="3">
        <v>1399356772</v>
      </c>
      <c r="G279" s="3" t="s">
        <v>55</v>
      </c>
      <c r="H279" s="3" t="s">
        <v>3104</v>
      </c>
      <c r="I279" s="3" t="s">
        <v>3105</v>
      </c>
      <c r="K279" t="s">
        <v>3106</v>
      </c>
      <c r="L279" t="s">
        <v>60</v>
      </c>
      <c r="M279" t="s">
        <v>3107</v>
      </c>
      <c r="O279" s="3">
        <v>2017</v>
      </c>
      <c r="P279" s="3" t="s">
        <v>3108</v>
      </c>
      <c r="Q279" t="s">
        <v>3109</v>
      </c>
      <c r="R279" s="3" t="b">
        <v>1</v>
      </c>
      <c r="S279" s="3" t="b">
        <v>1</v>
      </c>
      <c r="T279" t="s">
        <v>64</v>
      </c>
      <c r="U279" t="b">
        <v>1</v>
      </c>
      <c r="V279" s="3" t="s">
        <v>3110</v>
      </c>
      <c r="W279" s="3">
        <v>422821</v>
      </c>
      <c r="X279" s="1">
        <v>422821</v>
      </c>
      <c r="Y279" t="s">
        <v>100</v>
      </c>
      <c r="Z279" s="3" t="s">
        <v>116</v>
      </c>
      <c r="AA279" s="3" t="s">
        <v>101</v>
      </c>
      <c r="AG279" s="3" t="s">
        <v>53</v>
      </c>
      <c r="AI279" s="2" t="s">
        <v>69</v>
      </c>
      <c r="AJ279" s="2" t="s">
        <v>70</v>
      </c>
      <c r="AK279" s="2">
        <v>1080</v>
      </c>
      <c r="AL279">
        <v>0</v>
      </c>
      <c r="AM279">
        <v>2</v>
      </c>
      <c r="AN279" t="s">
        <v>71</v>
      </c>
      <c r="AO279" t="s">
        <v>72</v>
      </c>
      <c r="AP279">
        <v>1</v>
      </c>
      <c r="AQ279">
        <v>8</v>
      </c>
      <c r="AR279">
        <v>0</v>
      </c>
      <c r="AS279" t="s">
        <v>73</v>
      </c>
      <c r="AT279" s="3" t="s">
        <v>103</v>
      </c>
      <c r="AU279" s="6">
        <v>5.9340277777777777E-2</v>
      </c>
    </row>
    <row r="280" spans="1:51" hidden="1" x14ac:dyDescent="0.25">
      <c r="A280" t="s">
        <v>3111</v>
      </c>
      <c r="B280" t="s">
        <v>2513</v>
      </c>
      <c r="C280" s="3" t="s">
        <v>2513</v>
      </c>
      <c r="D280" s="3" t="s">
        <v>53</v>
      </c>
      <c r="E280" s="3" t="s">
        <v>2514</v>
      </c>
      <c r="F280" s="3">
        <v>1148544027</v>
      </c>
      <c r="G280" s="3" t="s">
        <v>55</v>
      </c>
      <c r="H280" s="3" t="s">
        <v>3112</v>
      </c>
      <c r="J280" s="3" t="s">
        <v>3113</v>
      </c>
      <c r="L280" t="s">
        <v>60</v>
      </c>
      <c r="M280" t="s">
        <v>3114</v>
      </c>
      <c r="O280" s="3">
        <v>2005</v>
      </c>
      <c r="Q280" t="s">
        <v>3115</v>
      </c>
      <c r="R280" s="3" t="b">
        <v>1</v>
      </c>
      <c r="S280" s="3" t="b">
        <v>1</v>
      </c>
      <c r="T280" t="s">
        <v>64</v>
      </c>
      <c r="U280" t="b">
        <v>1</v>
      </c>
      <c r="V280" s="3" t="s">
        <v>3116</v>
      </c>
      <c r="W280" s="3">
        <v>69351</v>
      </c>
      <c r="X280" s="1">
        <v>69351</v>
      </c>
      <c r="Z280" s="3" t="s">
        <v>115</v>
      </c>
      <c r="AA280" s="3" t="s">
        <v>405</v>
      </c>
      <c r="AB280" s="3" t="s">
        <v>101</v>
      </c>
      <c r="AG280" s="3" t="s">
        <v>53</v>
      </c>
      <c r="AI280" s="2" t="s">
        <v>117</v>
      </c>
      <c r="AJ280" s="2" t="s">
        <v>70</v>
      </c>
      <c r="AK280" s="2">
        <v>720</v>
      </c>
      <c r="AL280">
        <v>0</v>
      </c>
      <c r="AM280">
        <v>2</v>
      </c>
      <c r="AN280" t="s">
        <v>71</v>
      </c>
      <c r="AO280" t="s">
        <v>72</v>
      </c>
      <c r="AP280">
        <v>1</v>
      </c>
      <c r="AQ280">
        <v>8</v>
      </c>
      <c r="AR280">
        <v>0</v>
      </c>
      <c r="AS280" t="s">
        <v>118</v>
      </c>
      <c r="AT280" s="3" t="s">
        <v>461</v>
      </c>
      <c r="AU280" s="6">
        <v>6.1932870370370367E-2</v>
      </c>
    </row>
    <row r="281" spans="1:51" hidden="1" x14ac:dyDescent="0.25">
      <c r="A281" t="s">
        <v>3117</v>
      </c>
      <c r="B281" t="s">
        <v>3118</v>
      </c>
      <c r="C281" s="3" t="s">
        <v>3118</v>
      </c>
      <c r="D281" s="3" t="s">
        <v>53</v>
      </c>
      <c r="E281" s="3" t="s">
        <v>3119</v>
      </c>
      <c r="F281" s="3">
        <v>2524749915</v>
      </c>
      <c r="G281" s="3" t="s">
        <v>55</v>
      </c>
      <c r="H281" s="3" t="s">
        <v>3120</v>
      </c>
      <c r="I281" s="3" t="s">
        <v>3121</v>
      </c>
      <c r="J281" s="3" t="s">
        <v>3122</v>
      </c>
      <c r="K281" t="s">
        <v>3123</v>
      </c>
      <c r="L281" t="s">
        <v>60</v>
      </c>
      <c r="M281" t="s">
        <v>3124</v>
      </c>
      <c r="O281" s="3">
        <v>2001</v>
      </c>
      <c r="P281" s="3" t="s">
        <v>3125</v>
      </c>
      <c r="Q281" t="s">
        <v>646</v>
      </c>
      <c r="R281" s="3" t="b">
        <v>1</v>
      </c>
      <c r="S281" s="3" t="b">
        <v>1</v>
      </c>
      <c r="T281" t="s">
        <v>64</v>
      </c>
      <c r="U281" t="b">
        <v>1</v>
      </c>
      <c r="V281" s="3" t="s">
        <v>3126</v>
      </c>
      <c r="W281" s="3">
        <v>4133</v>
      </c>
      <c r="X281" s="1">
        <v>4133</v>
      </c>
      <c r="Y281" t="s">
        <v>100</v>
      </c>
      <c r="Z281" s="3" t="s">
        <v>171</v>
      </c>
      <c r="AA281" s="3" t="s">
        <v>101</v>
      </c>
      <c r="AG281" s="3" t="s">
        <v>53</v>
      </c>
      <c r="AI281" s="2" t="s">
        <v>69</v>
      </c>
      <c r="AJ281" s="2" t="s">
        <v>70</v>
      </c>
      <c r="AK281" s="2">
        <v>1080</v>
      </c>
      <c r="AL281">
        <v>0</v>
      </c>
      <c r="AM281">
        <v>5.0999999999999996</v>
      </c>
      <c r="AN281" t="s">
        <v>71</v>
      </c>
      <c r="AO281" t="s">
        <v>72</v>
      </c>
      <c r="AP281">
        <v>1</v>
      </c>
      <c r="AQ281">
        <v>8</v>
      </c>
      <c r="AR281">
        <v>0</v>
      </c>
      <c r="AS281" t="s">
        <v>73</v>
      </c>
      <c r="AT281" s="3" t="s">
        <v>199</v>
      </c>
      <c r="AU281" s="6">
        <v>8.5717592592592595E-2</v>
      </c>
    </row>
    <row r="282" spans="1:51" hidden="1" x14ac:dyDescent="0.25">
      <c r="A282" t="s">
        <v>3127</v>
      </c>
      <c r="B282" t="s">
        <v>3128</v>
      </c>
      <c r="C282" s="3" t="s">
        <v>3128</v>
      </c>
      <c r="D282" s="3" t="s">
        <v>53</v>
      </c>
      <c r="E282" s="3" t="s">
        <v>3129</v>
      </c>
      <c r="F282" s="3">
        <v>1915311948</v>
      </c>
      <c r="G282" s="3" t="s">
        <v>55</v>
      </c>
      <c r="H282" s="3" t="s">
        <v>3130</v>
      </c>
      <c r="I282" s="3" t="s">
        <v>3131</v>
      </c>
      <c r="J282" s="3" t="s">
        <v>3132</v>
      </c>
      <c r="K282" t="s">
        <v>3133</v>
      </c>
      <c r="L282" t="s">
        <v>60</v>
      </c>
      <c r="M282" t="s">
        <v>3134</v>
      </c>
      <c r="O282" s="3">
        <v>2022</v>
      </c>
      <c r="P282" s="3" t="s">
        <v>3135</v>
      </c>
      <c r="Q282" t="s">
        <v>2912</v>
      </c>
      <c r="R282" s="3" t="b">
        <v>1</v>
      </c>
      <c r="S282" s="3" t="b">
        <v>1</v>
      </c>
      <c r="T282" t="s">
        <v>64</v>
      </c>
      <c r="U282" t="b">
        <v>1</v>
      </c>
      <c r="V282" s="3" t="s">
        <v>3136</v>
      </c>
      <c r="W282" s="3">
        <v>972313</v>
      </c>
      <c r="X282" s="1">
        <v>972313</v>
      </c>
      <c r="Y282" t="s">
        <v>100</v>
      </c>
      <c r="Z282" s="3" t="s">
        <v>144</v>
      </c>
      <c r="AA282" s="3" t="s">
        <v>473</v>
      </c>
      <c r="AB282" s="3" t="s">
        <v>116</v>
      </c>
      <c r="AG282" s="3" t="s">
        <v>53</v>
      </c>
      <c r="AI282" s="2" t="s">
        <v>69</v>
      </c>
      <c r="AJ282" s="2" t="s">
        <v>70</v>
      </c>
      <c r="AK282" s="2">
        <v>1080</v>
      </c>
      <c r="AL282">
        <v>0</v>
      </c>
      <c r="AM282">
        <v>5.0999999999999996</v>
      </c>
      <c r="AN282" t="s">
        <v>71</v>
      </c>
      <c r="AO282" t="s">
        <v>72</v>
      </c>
      <c r="AP282">
        <v>1</v>
      </c>
      <c r="AQ282">
        <v>8</v>
      </c>
      <c r="AR282">
        <v>0</v>
      </c>
      <c r="AS282" t="s">
        <v>73</v>
      </c>
      <c r="AT282" s="3" t="s">
        <v>495</v>
      </c>
      <c r="AU282" s="6">
        <v>6.5034722222222216E-2</v>
      </c>
      <c r="AV282" s="3" t="s">
        <v>72</v>
      </c>
    </row>
    <row r="283" spans="1:51" hidden="1" x14ac:dyDescent="0.25">
      <c r="A283" t="s">
        <v>3137</v>
      </c>
      <c r="B283" t="s">
        <v>3138</v>
      </c>
      <c r="C283" s="3" t="s">
        <v>3138</v>
      </c>
      <c r="D283" s="3" t="s">
        <v>53</v>
      </c>
      <c r="E283" s="3" t="s">
        <v>3139</v>
      </c>
      <c r="F283" s="3">
        <v>2936446741</v>
      </c>
      <c r="G283" s="3" t="s">
        <v>55</v>
      </c>
      <c r="H283" s="3" t="s">
        <v>3140</v>
      </c>
      <c r="I283" s="3" t="s">
        <v>3141</v>
      </c>
      <c r="J283" s="3" t="s">
        <v>3142</v>
      </c>
      <c r="K283" t="s">
        <v>3143</v>
      </c>
      <c r="L283" t="s">
        <v>60</v>
      </c>
      <c r="M283" t="s">
        <v>3144</v>
      </c>
      <c r="N283" s="3" t="s">
        <v>3145</v>
      </c>
      <c r="O283" s="3">
        <v>2023</v>
      </c>
      <c r="P283" s="3" t="s">
        <v>3146</v>
      </c>
      <c r="Q283" t="s">
        <v>574</v>
      </c>
      <c r="R283" s="3" t="b">
        <v>1</v>
      </c>
      <c r="S283" s="3" t="b">
        <v>1</v>
      </c>
      <c r="T283" t="s">
        <v>64</v>
      </c>
      <c r="U283" t="b">
        <v>1</v>
      </c>
      <c r="V283" s="3" t="s">
        <v>3147</v>
      </c>
      <c r="W283" s="3">
        <v>565770</v>
      </c>
      <c r="X283" s="1">
        <v>565770</v>
      </c>
      <c r="Y283" t="s">
        <v>186</v>
      </c>
      <c r="Z283" s="3" t="s">
        <v>144</v>
      </c>
      <c r="AA283" s="3" t="s">
        <v>222</v>
      </c>
      <c r="AB283" s="3" t="s">
        <v>115</v>
      </c>
      <c r="AG283" s="3" t="s">
        <v>53</v>
      </c>
      <c r="AI283" s="2" t="s">
        <v>69</v>
      </c>
      <c r="AJ283" s="2" t="s">
        <v>70</v>
      </c>
      <c r="AK283" s="2">
        <v>1080</v>
      </c>
      <c r="AL283">
        <v>384000</v>
      </c>
      <c r="AM283">
        <v>5.0999999999999996</v>
      </c>
      <c r="AN283" t="s">
        <v>950</v>
      </c>
      <c r="AO283" t="s">
        <v>72</v>
      </c>
      <c r="AP283">
        <v>1</v>
      </c>
      <c r="AQ283">
        <v>10</v>
      </c>
      <c r="AR283">
        <v>0</v>
      </c>
      <c r="AS283" t="s">
        <v>276</v>
      </c>
      <c r="AT283" s="3" t="s">
        <v>277</v>
      </c>
      <c r="AU283" s="6">
        <v>8.8483796296296297E-2</v>
      </c>
      <c r="AV283" s="3" t="s">
        <v>275</v>
      </c>
    </row>
    <row r="284" spans="1:51" hidden="1" x14ac:dyDescent="0.25">
      <c r="A284" t="s">
        <v>3148</v>
      </c>
      <c r="B284" t="s">
        <v>3149</v>
      </c>
      <c r="C284" s="3" t="s">
        <v>3149</v>
      </c>
      <c r="D284" s="3" t="s">
        <v>53</v>
      </c>
      <c r="E284" s="3" t="s">
        <v>3150</v>
      </c>
      <c r="F284" s="3">
        <v>2282671114</v>
      </c>
      <c r="G284" s="3" t="s">
        <v>55</v>
      </c>
      <c r="H284" s="3" t="s">
        <v>3151</v>
      </c>
      <c r="I284" s="3" t="s">
        <v>3152</v>
      </c>
      <c r="J284" s="3" t="s">
        <v>3153</v>
      </c>
      <c r="K284" t="s">
        <v>3154</v>
      </c>
      <c r="L284" t="s">
        <v>60</v>
      </c>
      <c r="M284" t="s">
        <v>3155</v>
      </c>
      <c r="N284" s="3" t="s">
        <v>3156</v>
      </c>
      <c r="O284" s="3">
        <v>2014</v>
      </c>
      <c r="P284" s="3" t="s">
        <v>3157</v>
      </c>
      <c r="Q284" t="s">
        <v>3158</v>
      </c>
      <c r="R284" s="3" t="b">
        <v>1</v>
      </c>
      <c r="S284" s="3" t="b">
        <v>1</v>
      </c>
      <c r="T284" t="s">
        <v>64</v>
      </c>
      <c r="U284" t="b">
        <v>1</v>
      </c>
      <c r="V284" s="3" t="s">
        <v>3159</v>
      </c>
      <c r="W284" s="3">
        <v>188166</v>
      </c>
      <c r="X284" s="1">
        <v>188166</v>
      </c>
      <c r="Y284" t="s">
        <v>100</v>
      </c>
      <c r="Z284" s="3" t="s">
        <v>171</v>
      </c>
      <c r="AA284" s="3" t="s">
        <v>116</v>
      </c>
      <c r="AG284" s="3" t="s">
        <v>53</v>
      </c>
      <c r="AI284" s="2" t="s">
        <v>69</v>
      </c>
      <c r="AJ284" s="2" t="s">
        <v>70</v>
      </c>
      <c r="AK284" s="2">
        <v>1080</v>
      </c>
      <c r="AL284">
        <v>0</v>
      </c>
      <c r="AM284">
        <v>5.0999999999999996</v>
      </c>
      <c r="AN284" t="s">
        <v>71</v>
      </c>
      <c r="AO284" t="s">
        <v>275</v>
      </c>
      <c r="AP284">
        <v>2</v>
      </c>
      <c r="AQ284">
        <v>10</v>
      </c>
      <c r="AR284">
        <v>0</v>
      </c>
      <c r="AS284" t="s">
        <v>276</v>
      </c>
      <c r="AT284" s="3" t="s">
        <v>3160</v>
      </c>
      <c r="AU284" s="6">
        <v>6.277777777777778E-2</v>
      </c>
      <c r="AV284" s="3" t="s">
        <v>72</v>
      </c>
      <c r="AY284">
        <v>2013</v>
      </c>
    </row>
    <row r="285" spans="1:51" hidden="1" x14ac:dyDescent="0.25">
      <c r="A285" t="s">
        <v>3161</v>
      </c>
      <c r="B285" t="s">
        <v>3162</v>
      </c>
      <c r="C285" s="3" t="s">
        <v>3162</v>
      </c>
      <c r="D285" s="3" t="s">
        <v>53</v>
      </c>
      <c r="E285" s="3" t="s">
        <v>3163</v>
      </c>
      <c r="F285" s="3">
        <v>2064246312</v>
      </c>
      <c r="G285" s="3" t="s">
        <v>55</v>
      </c>
      <c r="H285" s="3" t="s">
        <v>3164</v>
      </c>
      <c r="I285" s="3" t="s">
        <v>3165</v>
      </c>
      <c r="J285" s="3" t="s">
        <v>3166</v>
      </c>
      <c r="K285" t="s">
        <v>3167</v>
      </c>
      <c r="L285" t="s">
        <v>60</v>
      </c>
      <c r="M285" t="s">
        <v>3168</v>
      </c>
      <c r="O285" s="3">
        <v>1980</v>
      </c>
      <c r="P285" s="3" t="s">
        <v>3169</v>
      </c>
      <c r="Q285" t="s">
        <v>210</v>
      </c>
      <c r="R285" s="3" t="b">
        <v>1</v>
      </c>
      <c r="S285" s="3" t="b">
        <v>1</v>
      </c>
      <c r="T285" t="s">
        <v>64</v>
      </c>
      <c r="U285" t="b">
        <v>1</v>
      </c>
      <c r="V285" s="3" t="s">
        <v>3170</v>
      </c>
      <c r="W285" s="3">
        <v>525</v>
      </c>
      <c r="X285" s="1">
        <v>525</v>
      </c>
      <c r="Y285" t="s">
        <v>100</v>
      </c>
      <c r="Z285" s="3" t="s">
        <v>793</v>
      </c>
      <c r="AA285" s="3" t="s">
        <v>67</v>
      </c>
      <c r="AB285" s="3" t="s">
        <v>144</v>
      </c>
      <c r="AC285" s="3" t="s">
        <v>171</v>
      </c>
      <c r="AG285" s="3" t="s">
        <v>53</v>
      </c>
      <c r="AI285" s="2" t="s">
        <v>69</v>
      </c>
      <c r="AJ285" s="2" t="s">
        <v>70</v>
      </c>
      <c r="AK285" s="2">
        <v>1080</v>
      </c>
      <c r="AL285">
        <v>0</v>
      </c>
      <c r="AM285">
        <v>5.0999999999999996</v>
      </c>
      <c r="AN285" t="s">
        <v>71</v>
      </c>
      <c r="AO285" t="s">
        <v>72</v>
      </c>
      <c r="AP285">
        <v>1</v>
      </c>
      <c r="AQ285">
        <v>10</v>
      </c>
      <c r="AR285">
        <v>0</v>
      </c>
      <c r="AS285" t="s">
        <v>406</v>
      </c>
      <c r="AT285" s="3" t="s">
        <v>263</v>
      </c>
      <c r="AU285" s="6">
        <v>8.5821759259259264E-2</v>
      </c>
      <c r="AW285" s="3" t="s">
        <v>3171</v>
      </c>
      <c r="AX285" s="3">
        <v>112636</v>
      </c>
    </row>
    <row r="286" spans="1:51" hidden="1" x14ac:dyDescent="0.25">
      <c r="A286" t="s">
        <v>3172</v>
      </c>
      <c r="B286" t="s">
        <v>3173</v>
      </c>
      <c r="C286" s="3" t="s">
        <v>3173</v>
      </c>
      <c r="D286" s="3" t="s">
        <v>53</v>
      </c>
      <c r="E286" s="3" t="s">
        <v>3174</v>
      </c>
      <c r="F286" s="3">
        <v>2305097712</v>
      </c>
      <c r="G286" s="3" t="s">
        <v>55</v>
      </c>
      <c r="H286" s="3" t="s">
        <v>3175</v>
      </c>
      <c r="I286" s="3" t="s">
        <v>3176</v>
      </c>
      <c r="K286" t="s">
        <v>3177</v>
      </c>
      <c r="L286" t="s">
        <v>60</v>
      </c>
      <c r="M286" t="s">
        <v>3178</v>
      </c>
      <c r="O286" s="3">
        <v>2006</v>
      </c>
      <c r="P286" s="3" t="s">
        <v>3179</v>
      </c>
      <c r="Q286" t="s">
        <v>3180</v>
      </c>
      <c r="R286" s="3" t="b">
        <v>1</v>
      </c>
      <c r="S286" s="3" t="b">
        <v>1</v>
      </c>
      <c r="T286" t="s">
        <v>64</v>
      </c>
      <c r="U286" t="b">
        <v>1</v>
      </c>
      <c r="V286" s="3" t="s">
        <v>3181</v>
      </c>
      <c r="W286" s="3">
        <v>10741</v>
      </c>
      <c r="X286" s="1">
        <v>10741</v>
      </c>
      <c r="Y286" t="s">
        <v>100</v>
      </c>
      <c r="Z286" s="3" t="s">
        <v>101</v>
      </c>
      <c r="AG286" s="3" t="s">
        <v>53</v>
      </c>
      <c r="AI286" s="2" t="s">
        <v>69</v>
      </c>
      <c r="AJ286" s="2" t="s">
        <v>70</v>
      </c>
      <c r="AK286" s="2">
        <v>1080</v>
      </c>
      <c r="AL286">
        <v>0</v>
      </c>
      <c r="AM286">
        <v>5.0999999999999996</v>
      </c>
      <c r="AN286" t="s">
        <v>71</v>
      </c>
      <c r="AO286" t="s">
        <v>72</v>
      </c>
      <c r="AP286">
        <v>1</v>
      </c>
      <c r="AQ286">
        <v>8</v>
      </c>
      <c r="AR286">
        <v>0</v>
      </c>
      <c r="AS286" t="s">
        <v>73</v>
      </c>
      <c r="AT286" s="3" t="s">
        <v>199</v>
      </c>
      <c r="AU286" s="6">
        <v>8.0972222222222223E-2</v>
      </c>
    </row>
    <row r="287" spans="1:51" hidden="1" x14ac:dyDescent="0.25">
      <c r="A287" t="s">
        <v>3182</v>
      </c>
      <c r="B287" t="s">
        <v>3183</v>
      </c>
      <c r="C287" s="3" t="s">
        <v>3183</v>
      </c>
      <c r="D287" s="3" t="s">
        <v>53</v>
      </c>
      <c r="E287" s="3" t="s">
        <v>3184</v>
      </c>
      <c r="F287" s="3">
        <v>2622683633</v>
      </c>
      <c r="G287" s="3" t="s">
        <v>55</v>
      </c>
      <c r="H287" s="3" t="s">
        <v>3185</v>
      </c>
      <c r="I287" s="3" t="s">
        <v>3186</v>
      </c>
      <c r="J287" s="3" t="s">
        <v>3187</v>
      </c>
      <c r="K287" t="s">
        <v>3188</v>
      </c>
      <c r="L287" t="s">
        <v>60</v>
      </c>
      <c r="M287" t="s">
        <v>3189</v>
      </c>
      <c r="N287" s="3" t="s">
        <v>3190</v>
      </c>
      <c r="O287" s="3">
        <v>2008</v>
      </c>
      <c r="P287" s="3" t="s">
        <v>3191</v>
      </c>
      <c r="Q287" t="s">
        <v>3192</v>
      </c>
      <c r="R287" s="3" t="b">
        <v>1</v>
      </c>
      <c r="S287" s="3" t="b">
        <v>1</v>
      </c>
      <c r="T287" t="s">
        <v>64</v>
      </c>
      <c r="U287" t="b">
        <v>1</v>
      </c>
      <c r="V287" s="3" t="s">
        <v>3193</v>
      </c>
      <c r="W287" s="3">
        <v>12113</v>
      </c>
      <c r="X287" s="1">
        <v>12113</v>
      </c>
      <c r="Y287" t="s">
        <v>100</v>
      </c>
      <c r="Z287" s="3" t="s">
        <v>144</v>
      </c>
      <c r="AA287" s="3" t="s">
        <v>101</v>
      </c>
      <c r="AB287" s="3" t="s">
        <v>116</v>
      </c>
      <c r="AG287" s="3" t="s">
        <v>53</v>
      </c>
      <c r="AI287" s="2" t="s">
        <v>69</v>
      </c>
      <c r="AJ287" s="2" t="s">
        <v>70</v>
      </c>
      <c r="AK287" s="2">
        <v>1080</v>
      </c>
      <c r="AL287">
        <v>0</v>
      </c>
      <c r="AM287">
        <v>5.0999999999999996</v>
      </c>
      <c r="AN287" t="s">
        <v>71</v>
      </c>
      <c r="AO287" t="s">
        <v>72</v>
      </c>
      <c r="AP287">
        <v>1</v>
      </c>
      <c r="AQ287">
        <v>8</v>
      </c>
      <c r="AR287">
        <v>0</v>
      </c>
      <c r="AS287" t="s">
        <v>73</v>
      </c>
      <c r="AT287" s="3" t="s">
        <v>103</v>
      </c>
      <c r="AU287" s="6">
        <v>8.9108796296296297E-2</v>
      </c>
    </row>
    <row r="288" spans="1:51" hidden="1" x14ac:dyDescent="0.25">
      <c r="A288" t="s">
        <v>3194</v>
      </c>
      <c r="B288" t="s">
        <v>3195</v>
      </c>
      <c r="C288" s="3" t="s">
        <v>3195</v>
      </c>
      <c r="D288" s="3" t="s">
        <v>53</v>
      </c>
      <c r="E288" s="3" t="s">
        <v>3196</v>
      </c>
      <c r="F288" s="3">
        <v>2309425306</v>
      </c>
      <c r="G288" s="3" t="s">
        <v>55</v>
      </c>
      <c r="H288" s="3" t="s">
        <v>3197</v>
      </c>
      <c r="I288" s="3" t="s">
        <v>3198</v>
      </c>
      <c r="J288" s="3" t="s">
        <v>3199</v>
      </c>
      <c r="K288" t="s">
        <v>3200</v>
      </c>
      <c r="L288" t="s">
        <v>60</v>
      </c>
      <c r="M288" t="s">
        <v>3201</v>
      </c>
      <c r="N288" s="3" t="s">
        <v>3202</v>
      </c>
      <c r="O288" s="3">
        <v>2018</v>
      </c>
      <c r="P288" s="3" t="s">
        <v>3203</v>
      </c>
      <c r="Q288" t="s">
        <v>3204</v>
      </c>
      <c r="R288" s="3" t="b">
        <v>1</v>
      </c>
      <c r="S288" s="3" t="b">
        <v>1</v>
      </c>
      <c r="T288" t="s">
        <v>64</v>
      </c>
      <c r="U288" t="b">
        <v>1</v>
      </c>
      <c r="V288" s="3" t="s">
        <v>3205</v>
      </c>
      <c r="W288" s="3">
        <v>424694</v>
      </c>
      <c r="X288" s="1">
        <v>424694</v>
      </c>
      <c r="Y288" t="s">
        <v>186</v>
      </c>
      <c r="Z288" s="3" t="s">
        <v>793</v>
      </c>
      <c r="AA288" s="3" t="s">
        <v>101</v>
      </c>
      <c r="AB288" s="3" t="s">
        <v>102</v>
      </c>
      <c r="AG288" s="3" t="s">
        <v>53</v>
      </c>
      <c r="AI288" s="2" t="s">
        <v>69</v>
      </c>
      <c r="AJ288" s="2" t="s">
        <v>70</v>
      </c>
      <c r="AK288" s="2">
        <v>1080</v>
      </c>
      <c r="AL288">
        <v>0</v>
      </c>
      <c r="AM288">
        <v>2</v>
      </c>
      <c r="AN288" t="s">
        <v>71</v>
      </c>
      <c r="AO288" t="s">
        <v>72</v>
      </c>
      <c r="AP288">
        <v>1</v>
      </c>
      <c r="AQ288">
        <v>8</v>
      </c>
      <c r="AR288">
        <v>0</v>
      </c>
      <c r="AS288" t="s">
        <v>73</v>
      </c>
      <c r="AT288" s="3" t="s">
        <v>103</v>
      </c>
      <c r="AU288" s="6">
        <v>9.3483796296296301E-2</v>
      </c>
    </row>
    <row r="289" spans="1:48" hidden="1" x14ac:dyDescent="0.25">
      <c r="A289" t="s">
        <v>3206</v>
      </c>
      <c r="B289" t="s">
        <v>3207</v>
      </c>
      <c r="C289" s="3" t="s">
        <v>3207</v>
      </c>
      <c r="D289" s="3" t="s">
        <v>53</v>
      </c>
      <c r="E289" s="3" t="s">
        <v>3208</v>
      </c>
      <c r="F289" s="3">
        <v>2375073143</v>
      </c>
      <c r="G289" s="3" t="s">
        <v>55</v>
      </c>
      <c r="H289" s="3" t="s">
        <v>3209</v>
      </c>
      <c r="I289" s="3" t="s">
        <v>3210</v>
      </c>
      <c r="J289" s="3" t="s">
        <v>3211</v>
      </c>
      <c r="K289" t="s">
        <v>3212</v>
      </c>
      <c r="L289" t="s">
        <v>60</v>
      </c>
      <c r="M289" t="s">
        <v>3213</v>
      </c>
      <c r="N289" s="3" t="s">
        <v>3214</v>
      </c>
      <c r="O289" s="3">
        <v>2015</v>
      </c>
      <c r="P289" s="3" t="s">
        <v>3215</v>
      </c>
      <c r="Q289" t="s">
        <v>3216</v>
      </c>
      <c r="R289" s="3" t="b">
        <v>1</v>
      </c>
      <c r="S289" s="3" t="b">
        <v>1</v>
      </c>
      <c r="T289" t="s">
        <v>64</v>
      </c>
      <c r="U289" t="b">
        <v>1</v>
      </c>
      <c r="V289" s="3" t="s">
        <v>3217</v>
      </c>
      <c r="W289" s="3">
        <v>294963</v>
      </c>
      <c r="X289" s="1">
        <v>294963</v>
      </c>
      <c r="Y289" t="s">
        <v>771</v>
      </c>
      <c r="Z289" s="3" t="s">
        <v>68</v>
      </c>
      <c r="AA289" s="3" t="s">
        <v>2532</v>
      </c>
      <c r="AB289" s="3" t="s">
        <v>101</v>
      </c>
      <c r="AG289" s="3" t="s">
        <v>53</v>
      </c>
      <c r="AI289" s="2" t="s">
        <v>69</v>
      </c>
      <c r="AJ289" s="2" t="s">
        <v>70</v>
      </c>
      <c r="AK289" s="2">
        <v>1080</v>
      </c>
      <c r="AL289">
        <v>0</v>
      </c>
      <c r="AM289">
        <v>5.0999999999999996</v>
      </c>
      <c r="AN289" t="s">
        <v>71</v>
      </c>
      <c r="AO289" t="s">
        <v>72</v>
      </c>
      <c r="AP289">
        <v>1</v>
      </c>
      <c r="AQ289">
        <v>8</v>
      </c>
      <c r="AR289">
        <v>0</v>
      </c>
      <c r="AS289" t="s">
        <v>73</v>
      </c>
      <c r="AT289" s="3" t="s">
        <v>495</v>
      </c>
      <c r="AU289" s="6">
        <v>9.1701388888888888E-2</v>
      </c>
    </row>
    <row r="290" spans="1:48" hidden="1" x14ac:dyDescent="0.25">
      <c r="A290" t="s">
        <v>3218</v>
      </c>
      <c r="B290" t="s">
        <v>3219</v>
      </c>
      <c r="C290" s="3" t="s">
        <v>3219</v>
      </c>
      <c r="D290" s="3" t="s">
        <v>53</v>
      </c>
      <c r="E290" s="3" t="s">
        <v>3220</v>
      </c>
      <c r="F290" s="3">
        <v>3179835022</v>
      </c>
      <c r="G290" s="3" t="s">
        <v>55</v>
      </c>
      <c r="H290" s="3" t="s">
        <v>3221</v>
      </c>
      <c r="I290" s="3" t="s">
        <v>3222</v>
      </c>
      <c r="K290" t="s">
        <v>3223</v>
      </c>
      <c r="L290" t="s">
        <v>60</v>
      </c>
      <c r="M290" t="s">
        <v>3224</v>
      </c>
      <c r="O290" s="3">
        <v>1997</v>
      </c>
      <c r="P290" s="3" t="s">
        <v>3225</v>
      </c>
      <c r="Q290" t="s">
        <v>646</v>
      </c>
      <c r="R290" s="3" t="b">
        <v>1</v>
      </c>
      <c r="S290" s="3" t="b">
        <v>1</v>
      </c>
      <c r="T290" t="s">
        <v>64</v>
      </c>
      <c r="U290" t="b">
        <v>1</v>
      </c>
      <c r="V290" s="3" t="s">
        <v>3226</v>
      </c>
      <c r="W290" s="3">
        <v>4995</v>
      </c>
      <c r="X290" s="1">
        <v>4995</v>
      </c>
      <c r="Y290" t="s">
        <v>100</v>
      </c>
      <c r="Z290" s="3" t="s">
        <v>101</v>
      </c>
      <c r="AG290" s="3" t="s">
        <v>53</v>
      </c>
      <c r="AI290" s="2" t="s">
        <v>69</v>
      </c>
      <c r="AJ290" s="2" t="s">
        <v>70</v>
      </c>
      <c r="AK290" s="2">
        <v>1080</v>
      </c>
      <c r="AL290">
        <v>0</v>
      </c>
      <c r="AM290">
        <v>5.0999999999999996</v>
      </c>
      <c r="AN290" t="s">
        <v>71</v>
      </c>
      <c r="AO290" t="s">
        <v>72</v>
      </c>
      <c r="AP290">
        <v>1</v>
      </c>
      <c r="AQ290">
        <v>8</v>
      </c>
      <c r="AR290">
        <v>0</v>
      </c>
      <c r="AS290" t="s">
        <v>73</v>
      </c>
      <c r="AT290" s="3" t="s">
        <v>103</v>
      </c>
      <c r="AU290" s="6">
        <v>0.10804398148148148</v>
      </c>
    </row>
    <row r="291" spans="1:48" hidden="1" x14ac:dyDescent="0.25">
      <c r="A291" t="s">
        <v>3227</v>
      </c>
      <c r="B291" t="s">
        <v>3228</v>
      </c>
      <c r="C291" s="3" t="s">
        <v>3228</v>
      </c>
      <c r="D291" s="3" t="s">
        <v>53</v>
      </c>
      <c r="E291" s="3" t="s">
        <v>3229</v>
      </c>
      <c r="F291" s="3">
        <v>226824987</v>
      </c>
      <c r="G291" s="3" t="s">
        <v>55</v>
      </c>
      <c r="H291" s="3" t="s">
        <v>3230</v>
      </c>
      <c r="I291" s="3" t="s">
        <v>353</v>
      </c>
      <c r="L291" t="s">
        <v>60</v>
      </c>
      <c r="M291" t="s">
        <v>3231</v>
      </c>
      <c r="N291" s="3" t="s">
        <v>3232</v>
      </c>
      <c r="O291" s="3">
        <v>2011</v>
      </c>
      <c r="P291" s="3" t="s">
        <v>3233</v>
      </c>
      <c r="Q291" t="s">
        <v>3234</v>
      </c>
      <c r="R291" s="3" t="b">
        <v>1</v>
      </c>
      <c r="S291" s="3" t="b">
        <v>1</v>
      </c>
      <c r="T291" t="s">
        <v>64</v>
      </c>
      <c r="U291" t="b">
        <v>1</v>
      </c>
      <c r="V291" s="3" t="s">
        <v>3235</v>
      </c>
      <c r="W291" s="3">
        <v>79379</v>
      </c>
      <c r="X291" s="1">
        <v>79379</v>
      </c>
      <c r="Y291" t="s">
        <v>66</v>
      </c>
      <c r="Z291" s="3" t="s">
        <v>405</v>
      </c>
      <c r="AA291" s="3" t="s">
        <v>1114</v>
      </c>
      <c r="AB291" s="3" t="s">
        <v>144</v>
      </c>
      <c r="AG291" s="3" t="s">
        <v>53</v>
      </c>
      <c r="AI291" s="2" t="s">
        <v>117</v>
      </c>
      <c r="AJ291" s="2" t="s">
        <v>70</v>
      </c>
      <c r="AK291" s="2">
        <v>720</v>
      </c>
      <c r="AL291">
        <v>0</v>
      </c>
      <c r="AM291">
        <v>2</v>
      </c>
      <c r="AN291" t="s">
        <v>71</v>
      </c>
      <c r="AO291" t="s">
        <v>72</v>
      </c>
      <c r="AP291">
        <v>1</v>
      </c>
      <c r="AQ291">
        <v>8</v>
      </c>
      <c r="AR291">
        <v>0</v>
      </c>
      <c r="AS291" t="s">
        <v>118</v>
      </c>
      <c r="AT291" s="3" t="s">
        <v>461</v>
      </c>
      <c r="AU291" s="7">
        <v>0.73472222222222228</v>
      </c>
    </row>
    <row r="292" spans="1:48" hidden="1" x14ac:dyDescent="0.25">
      <c r="A292" t="s">
        <v>3236</v>
      </c>
      <c r="B292" t="s">
        <v>3237</v>
      </c>
      <c r="C292" s="3" t="s">
        <v>3237</v>
      </c>
      <c r="D292" s="3" t="s">
        <v>53</v>
      </c>
      <c r="E292" s="3" t="s">
        <v>3238</v>
      </c>
      <c r="F292" s="3">
        <v>1982385527</v>
      </c>
      <c r="G292" s="3" t="s">
        <v>55</v>
      </c>
      <c r="H292" s="3" t="s">
        <v>3239</v>
      </c>
      <c r="I292" s="3" t="s">
        <v>3240</v>
      </c>
      <c r="J292" s="3" t="s">
        <v>3241</v>
      </c>
      <c r="L292" t="s">
        <v>60</v>
      </c>
      <c r="M292" t="s">
        <v>3242</v>
      </c>
      <c r="N292" s="3" t="s">
        <v>3243</v>
      </c>
      <c r="O292" s="3">
        <v>1992</v>
      </c>
      <c r="P292" s="3" t="s">
        <v>3244</v>
      </c>
      <c r="Q292" t="s">
        <v>156</v>
      </c>
      <c r="R292" s="3" t="b">
        <v>1</v>
      </c>
      <c r="S292" s="3" t="b">
        <v>1</v>
      </c>
      <c r="T292" t="s">
        <v>64</v>
      </c>
      <c r="U292" t="b">
        <v>1</v>
      </c>
      <c r="V292" s="3" t="s">
        <v>3245</v>
      </c>
      <c r="W292" s="3">
        <v>11066</v>
      </c>
      <c r="X292" s="1">
        <v>11066</v>
      </c>
      <c r="Y292" t="s">
        <v>100</v>
      </c>
      <c r="Z292" s="3" t="s">
        <v>67</v>
      </c>
      <c r="AA292" s="3" t="s">
        <v>439</v>
      </c>
      <c r="AG292" s="3" t="s">
        <v>53</v>
      </c>
      <c r="AI292" s="2" t="s">
        <v>69</v>
      </c>
      <c r="AJ292" s="2" t="s">
        <v>70</v>
      </c>
      <c r="AK292" s="2">
        <v>1080</v>
      </c>
      <c r="AL292">
        <v>0</v>
      </c>
      <c r="AM292">
        <v>2</v>
      </c>
      <c r="AN292" t="s">
        <v>71</v>
      </c>
      <c r="AO292" t="s">
        <v>72</v>
      </c>
      <c r="AP292">
        <v>1</v>
      </c>
      <c r="AQ292">
        <v>8</v>
      </c>
      <c r="AR292">
        <v>0</v>
      </c>
      <c r="AS292" t="s">
        <v>73</v>
      </c>
      <c r="AT292" s="3" t="s">
        <v>2698</v>
      </c>
      <c r="AU292" s="6">
        <v>8.1041666666666665E-2</v>
      </c>
    </row>
    <row r="293" spans="1:48" hidden="1" x14ac:dyDescent="0.25">
      <c r="A293" t="s">
        <v>3246</v>
      </c>
      <c r="B293" t="s">
        <v>3247</v>
      </c>
      <c r="C293" s="3" t="s">
        <v>3247</v>
      </c>
      <c r="D293" s="3" t="s">
        <v>53</v>
      </c>
      <c r="E293" s="3" t="s">
        <v>3248</v>
      </c>
      <c r="F293" s="3">
        <v>2460443683</v>
      </c>
      <c r="G293" s="3" t="s">
        <v>55</v>
      </c>
      <c r="H293" s="3" t="s">
        <v>3249</v>
      </c>
      <c r="I293" s="3" t="s">
        <v>3250</v>
      </c>
      <c r="J293" s="3" t="s">
        <v>3251</v>
      </c>
      <c r="K293" t="s">
        <v>3252</v>
      </c>
      <c r="L293" t="s">
        <v>60</v>
      </c>
      <c r="M293" t="s">
        <v>3253</v>
      </c>
      <c r="O293" s="3">
        <v>1989</v>
      </c>
      <c r="P293" s="3" t="s">
        <v>3254</v>
      </c>
      <c r="Q293" t="s">
        <v>210</v>
      </c>
      <c r="R293" s="3" t="b">
        <v>1</v>
      </c>
      <c r="S293" s="3" t="b">
        <v>1</v>
      </c>
      <c r="T293" t="s">
        <v>64</v>
      </c>
      <c r="U293" t="b">
        <v>1</v>
      </c>
      <c r="V293" s="3" t="s">
        <v>3255</v>
      </c>
      <c r="W293" s="3">
        <v>2604</v>
      </c>
      <c r="X293" s="1">
        <v>2604</v>
      </c>
      <c r="Y293" t="s">
        <v>100</v>
      </c>
      <c r="Z293" s="3" t="s">
        <v>101</v>
      </c>
      <c r="AA293" s="3" t="s">
        <v>158</v>
      </c>
      <c r="AG293" s="3" t="s">
        <v>53</v>
      </c>
      <c r="AI293" s="2" t="s">
        <v>69</v>
      </c>
      <c r="AJ293" s="2" t="s">
        <v>70</v>
      </c>
      <c r="AK293" s="2">
        <v>1080</v>
      </c>
      <c r="AL293">
        <v>0</v>
      </c>
      <c r="AM293">
        <v>2</v>
      </c>
      <c r="AN293" t="s">
        <v>71</v>
      </c>
      <c r="AO293" t="s">
        <v>72</v>
      </c>
      <c r="AP293">
        <v>1</v>
      </c>
      <c r="AQ293">
        <v>8</v>
      </c>
      <c r="AR293">
        <v>0</v>
      </c>
      <c r="AS293" t="s">
        <v>73</v>
      </c>
      <c r="AT293" s="3" t="s">
        <v>199</v>
      </c>
      <c r="AU293" s="6">
        <v>0.10009259259259259</v>
      </c>
    </row>
    <row r="294" spans="1:48" hidden="1" x14ac:dyDescent="0.25">
      <c r="A294" t="s">
        <v>3256</v>
      </c>
      <c r="B294" t="s">
        <v>3257</v>
      </c>
      <c r="C294" s="3" t="s">
        <v>3257</v>
      </c>
      <c r="D294" s="3" t="s">
        <v>53</v>
      </c>
      <c r="E294" s="3" t="s">
        <v>3258</v>
      </c>
      <c r="F294" s="3">
        <v>1299399773</v>
      </c>
      <c r="G294" s="3" t="s">
        <v>55</v>
      </c>
      <c r="H294" s="3" t="s">
        <v>3259</v>
      </c>
      <c r="I294" s="3" t="s">
        <v>3260</v>
      </c>
      <c r="J294" s="3" t="s">
        <v>3261</v>
      </c>
      <c r="K294" t="s">
        <v>3262</v>
      </c>
      <c r="L294" t="s">
        <v>60</v>
      </c>
      <c r="M294" t="s">
        <v>3263</v>
      </c>
      <c r="N294" s="3" t="s">
        <v>3264</v>
      </c>
      <c r="O294" s="3">
        <v>2021</v>
      </c>
      <c r="P294" s="3" t="s">
        <v>3265</v>
      </c>
      <c r="Q294" t="s">
        <v>3266</v>
      </c>
      <c r="R294" s="3" t="b">
        <v>1</v>
      </c>
      <c r="S294" s="3" t="b">
        <v>1</v>
      </c>
      <c r="T294" t="s">
        <v>64</v>
      </c>
      <c r="U294" t="b">
        <v>1</v>
      </c>
      <c r="V294" s="3" t="s">
        <v>3267</v>
      </c>
      <c r="W294" s="3">
        <v>513310</v>
      </c>
      <c r="X294" s="1">
        <v>513310</v>
      </c>
      <c r="Y294" t="s">
        <v>100</v>
      </c>
      <c r="Z294" s="3" t="s">
        <v>144</v>
      </c>
      <c r="AA294" s="3" t="s">
        <v>222</v>
      </c>
      <c r="AB294" s="3" t="s">
        <v>116</v>
      </c>
      <c r="AG294" s="3" t="s">
        <v>53</v>
      </c>
      <c r="AI294" s="2" t="s">
        <v>117</v>
      </c>
      <c r="AJ294" s="2" t="s">
        <v>70</v>
      </c>
      <c r="AK294" s="2">
        <v>720</v>
      </c>
      <c r="AL294">
        <v>0</v>
      </c>
      <c r="AM294">
        <v>2</v>
      </c>
      <c r="AN294" t="s">
        <v>71</v>
      </c>
      <c r="AO294" t="s">
        <v>72</v>
      </c>
      <c r="AP294">
        <v>1</v>
      </c>
      <c r="AQ294">
        <v>8</v>
      </c>
      <c r="AR294">
        <v>0</v>
      </c>
      <c r="AS294" t="s">
        <v>118</v>
      </c>
      <c r="AT294" s="3" t="s">
        <v>334</v>
      </c>
      <c r="AU294" s="6">
        <v>6.987268518518519E-2</v>
      </c>
    </row>
    <row r="295" spans="1:48" hidden="1" x14ac:dyDescent="0.25">
      <c r="A295" t="s">
        <v>3268</v>
      </c>
      <c r="B295" t="s">
        <v>3269</v>
      </c>
      <c r="C295" s="3" t="s">
        <v>3269</v>
      </c>
      <c r="D295" s="3" t="s">
        <v>53</v>
      </c>
      <c r="E295" s="3" t="s">
        <v>3270</v>
      </c>
      <c r="F295" s="3">
        <v>1217463316</v>
      </c>
      <c r="G295" s="3" t="s">
        <v>55</v>
      </c>
      <c r="H295" s="3" t="s">
        <v>3271</v>
      </c>
      <c r="I295" s="3" t="s">
        <v>3272</v>
      </c>
      <c r="K295" t="s">
        <v>3272</v>
      </c>
      <c r="L295" t="s">
        <v>60</v>
      </c>
      <c r="M295" t="s">
        <v>3273</v>
      </c>
      <c r="O295" s="3">
        <v>2007</v>
      </c>
      <c r="P295" s="3" t="s">
        <v>3274</v>
      </c>
      <c r="Q295" t="s">
        <v>3275</v>
      </c>
      <c r="R295" s="3" t="b">
        <v>1</v>
      </c>
      <c r="S295" s="3" t="b">
        <v>1</v>
      </c>
      <c r="T295" t="s">
        <v>64</v>
      </c>
      <c r="U295" t="b">
        <v>1</v>
      </c>
      <c r="V295" s="3" t="s">
        <v>3276</v>
      </c>
      <c r="W295" s="3">
        <v>17153</v>
      </c>
      <c r="X295" s="1">
        <v>17153</v>
      </c>
      <c r="Z295" s="3" t="s">
        <v>67</v>
      </c>
      <c r="AA295" s="3" t="s">
        <v>171</v>
      </c>
      <c r="AB295" s="3" t="s">
        <v>2532</v>
      </c>
      <c r="AG295" s="3" t="s">
        <v>53</v>
      </c>
      <c r="AI295" s="2" t="s">
        <v>117</v>
      </c>
      <c r="AJ295" s="2" t="s">
        <v>70</v>
      </c>
      <c r="AK295" s="2">
        <v>720</v>
      </c>
      <c r="AL295">
        <v>0</v>
      </c>
      <c r="AM295">
        <v>2</v>
      </c>
      <c r="AN295" t="s">
        <v>71</v>
      </c>
      <c r="AO295" t="s">
        <v>72</v>
      </c>
      <c r="AP295">
        <v>1</v>
      </c>
      <c r="AQ295">
        <v>8</v>
      </c>
      <c r="AR295">
        <v>0</v>
      </c>
      <c r="AS295" t="s">
        <v>118</v>
      </c>
      <c r="AT295" s="3" t="s">
        <v>938</v>
      </c>
      <c r="AU295" s="6">
        <v>6.5717592592592591E-2</v>
      </c>
    </row>
    <row r="296" spans="1:48" hidden="1" x14ac:dyDescent="0.25">
      <c r="A296" t="s">
        <v>3277</v>
      </c>
      <c r="B296" t="s">
        <v>3278</v>
      </c>
      <c r="C296" s="3" t="s">
        <v>3278</v>
      </c>
      <c r="D296" s="3" t="s">
        <v>53</v>
      </c>
      <c r="E296" s="3" t="s">
        <v>3279</v>
      </c>
      <c r="F296" s="3">
        <v>1914914748</v>
      </c>
      <c r="G296" s="3" t="s">
        <v>55</v>
      </c>
      <c r="H296" s="3" t="s">
        <v>3280</v>
      </c>
      <c r="I296" s="3" t="s">
        <v>3281</v>
      </c>
      <c r="J296" s="3" t="s">
        <v>3282</v>
      </c>
      <c r="L296" t="s">
        <v>60</v>
      </c>
      <c r="M296" t="s">
        <v>3283</v>
      </c>
      <c r="O296" s="3">
        <v>1999</v>
      </c>
      <c r="P296" s="3" t="s">
        <v>3284</v>
      </c>
      <c r="Q296" t="s">
        <v>210</v>
      </c>
      <c r="R296" s="3" t="b">
        <v>1</v>
      </c>
      <c r="S296" s="3" t="b">
        <v>1</v>
      </c>
      <c r="T296" t="s">
        <v>64</v>
      </c>
      <c r="U296" t="b">
        <v>1</v>
      </c>
      <c r="V296" s="3" t="s">
        <v>3285</v>
      </c>
      <c r="W296" s="3">
        <v>11353</v>
      </c>
      <c r="X296" s="1">
        <v>11353</v>
      </c>
      <c r="Y296" t="s">
        <v>186</v>
      </c>
      <c r="Z296" s="3" t="s">
        <v>67</v>
      </c>
      <c r="AG296" s="3" t="s">
        <v>53</v>
      </c>
      <c r="AI296" s="2" t="s">
        <v>69</v>
      </c>
      <c r="AJ296" s="2" t="s">
        <v>70</v>
      </c>
      <c r="AK296" s="2">
        <v>1080</v>
      </c>
      <c r="AL296">
        <v>0</v>
      </c>
      <c r="AM296">
        <v>5.0999999999999996</v>
      </c>
      <c r="AN296" t="s">
        <v>71</v>
      </c>
      <c r="AO296" t="s">
        <v>72</v>
      </c>
      <c r="AP296">
        <v>1</v>
      </c>
      <c r="AQ296">
        <v>8</v>
      </c>
      <c r="AR296">
        <v>0</v>
      </c>
      <c r="AS296" t="s">
        <v>73</v>
      </c>
      <c r="AT296" s="3" t="s">
        <v>263</v>
      </c>
      <c r="AU296" s="6">
        <v>6.7280092592592586E-2</v>
      </c>
    </row>
    <row r="297" spans="1:48" hidden="1" x14ac:dyDescent="0.25">
      <c r="A297" t="s">
        <v>3286</v>
      </c>
      <c r="B297" t="s">
        <v>3287</v>
      </c>
      <c r="C297" s="3" t="s">
        <v>3287</v>
      </c>
      <c r="D297" s="3" t="s">
        <v>53</v>
      </c>
      <c r="E297" s="3" t="s">
        <v>3288</v>
      </c>
      <c r="F297" s="3">
        <v>2241715856</v>
      </c>
      <c r="G297" s="3" t="s">
        <v>55</v>
      </c>
      <c r="H297" s="3" t="s">
        <v>3289</v>
      </c>
      <c r="I297" s="3" t="s">
        <v>3290</v>
      </c>
      <c r="J297" s="3" t="s">
        <v>3290</v>
      </c>
      <c r="K297" t="s">
        <v>3290</v>
      </c>
      <c r="L297" t="s">
        <v>60</v>
      </c>
      <c r="M297" t="s">
        <v>3291</v>
      </c>
      <c r="O297" s="3">
        <v>2012</v>
      </c>
      <c r="P297" s="3" t="s">
        <v>3292</v>
      </c>
      <c r="Q297" t="s">
        <v>3293</v>
      </c>
      <c r="R297" s="3" t="b">
        <v>1</v>
      </c>
      <c r="S297" s="3" t="b">
        <v>1</v>
      </c>
      <c r="T297" t="s">
        <v>64</v>
      </c>
      <c r="U297" t="b">
        <v>1</v>
      </c>
      <c r="V297" s="3" t="s">
        <v>3294</v>
      </c>
      <c r="W297" s="3">
        <v>85414</v>
      </c>
      <c r="X297" s="1">
        <v>85414</v>
      </c>
      <c r="Y297" t="s">
        <v>100</v>
      </c>
      <c r="Z297" s="3" t="s">
        <v>171</v>
      </c>
      <c r="AA297" s="3" t="s">
        <v>144</v>
      </c>
      <c r="AB297" s="3" t="s">
        <v>116</v>
      </c>
      <c r="AG297" s="3" t="s">
        <v>53</v>
      </c>
      <c r="AI297" s="2" t="s">
        <v>69</v>
      </c>
      <c r="AJ297" s="2" t="s">
        <v>70</v>
      </c>
      <c r="AK297" s="2">
        <v>1080</v>
      </c>
      <c r="AL297">
        <v>0</v>
      </c>
      <c r="AM297">
        <v>2</v>
      </c>
      <c r="AN297" t="s">
        <v>71</v>
      </c>
      <c r="AO297" t="s">
        <v>72</v>
      </c>
      <c r="AP297">
        <v>1</v>
      </c>
      <c r="AQ297">
        <v>8</v>
      </c>
      <c r="AR297">
        <v>0</v>
      </c>
      <c r="AS297" t="s">
        <v>118</v>
      </c>
      <c r="AT297" s="3" t="s">
        <v>87</v>
      </c>
      <c r="AU297" s="6">
        <v>6.3425925925925927E-2</v>
      </c>
    </row>
    <row r="298" spans="1:48" hidden="1" x14ac:dyDescent="0.25">
      <c r="A298" t="s">
        <v>3295</v>
      </c>
      <c r="B298" t="s">
        <v>3296</v>
      </c>
      <c r="C298" s="3" t="s">
        <v>3296</v>
      </c>
      <c r="D298" s="3" t="s">
        <v>53</v>
      </c>
      <c r="E298" s="3" t="s">
        <v>3297</v>
      </c>
      <c r="F298" s="3">
        <v>1699643949</v>
      </c>
      <c r="G298" s="3" t="s">
        <v>55</v>
      </c>
      <c r="H298" s="3" t="s">
        <v>3298</v>
      </c>
      <c r="I298" s="3" t="s">
        <v>3299</v>
      </c>
      <c r="J298" s="3" t="s">
        <v>3299</v>
      </c>
      <c r="K298" t="s">
        <v>3299</v>
      </c>
      <c r="L298" t="s">
        <v>60</v>
      </c>
      <c r="M298" t="s">
        <v>3300</v>
      </c>
      <c r="O298" s="3">
        <v>2021</v>
      </c>
      <c r="P298" s="3" t="s">
        <v>3301</v>
      </c>
      <c r="Q298" t="s">
        <v>3302</v>
      </c>
      <c r="R298" s="3" t="b">
        <v>1</v>
      </c>
      <c r="S298" s="3" t="b">
        <v>1</v>
      </c>
      <c r="T298" t="s">
        <v>64</v>
      </c>
      <c r="U298" t="b">
        <v>1</v>
      </c>
      <c r="V298" s="3" t="s">
        <v>3303</v>
      </c>
      <c r="W298" s="3">
        <v>789413</v>
      </c>
      <c r="X298" s="1">
        <v>789413</v>
      </c>
      <c r="Z298" s="3" t="s">
        <v>2532</v>
      </c>
      <c r="AG298" s="3" t="s">
        <v>53</v>
      </c>
      <c r="AI298" s="2" t="s">
        <v>69</v>
      </c>
      <c r="AJ298" s="2" t="s">
        <v>70</v>
      </c>
      <c r="AK298" s="2">
        <v>1080</v>
      </c>
      <c r="AL298">
        <v>0</v>
      </c>
      <c r="AM298">
        <v>5.0999999999999996</v>
      </c>
      <c r="AN298" t="s">
        <v>71</v>
      </c>
      <c r="AO298" t="s">
        <v>72</v>
      </c>
      <c r="AP298">
        <v>1</v>
      </c>
      <c r="AQ298">
        <v>8</v>
      </c>
      <c r="AR298">
        <v>0</v>
      </c>
      <c r="AS298" t="s">
        <v>73</v>
      </c>
      <c r="AT298" s="3" t="s">
        <v>3304</v>
      </c>
      <c r="AU298" s="6">
        <v>5.9687499999999998E-2</v>
      </c>
    </row>
    <row r="299" spans="1:48" hidden="1" x14ac:dyDescent="0.25">
      <c r="A299" t="s">
        <v>3305</v>
      </c>
      <c r="B299" t="s">
        <v>3306</v>
      </c>
      <c r="C299" s="3" t="s">
        <v>3306</v>
      </c>
      <c r="D299" s="3" t="s">
        <v>53</v>
      </c>
      <c r="E299" s="3" t="s">
        <v>3307</v>
      </c>
      <c r="F299" s="3">
        <v>2475042738</v>
      </c>
      <c r="G299" s="3" t="s">
        <v>55</v>
      </c>
      <c r="H299" s="3" t="s">
        <v>3308</v>
      </c>
      <c r="I299" s="3" t="s">
        <v>3309</v>
      </c>
      <c r="J299" s="3" t="s">
        <v>3309</v>
      </c>
      <c r="K299" t="s">
        <v>3310</v>
      </c>
      <c r="L299" t="s">
        <v>60</v>
      </c>
      <c r="M299" t="s">
        <v>3311</v>
      </c>
      <c r="O299" s="3">
        <v>1995</v>
      </c>
      <c r="P299" s="3" t="s">
        <v>3312</v>
      </c>
      <c r="Q299" t="s">
        <v>3313</v>
      </c>
      <c r="R299" s="3" t="b">
        <v>1</v>
      </c>
      <c r="S299" s="3" t="b">
        <v>1</v>
      </c>
      <c r="T299" t="s">
        <v>64</v>
      </c>
      <c r="U299" t="b">
        <v>1</v>
      </c>
      <c r="V299" s="3" t="s">
        <v>3314</v>
      </c>
      <c r="W299" s="3">
        <v>197</v>
      </c>
      <c r="X299" s="1">
        <v>197</v>
      </c>
      <c r="Y299" t="s">
        <v>100</v>
      </c>
      <c r="Z299" s="3" t="s">
        <v>144</v>
      </c>
      <c r="AA299" s="3" t="s">
        <v>101</v>
      </c>
      <c r="AB299" s="3" t="s">
        <v>102</v>
      </c>
      <c r="AC299" s="3" t="s">
        <v>158</v>
      </c>
      <c r="AG299" s="3" t="s">
        <v>53</v>
      </c>
      <c r="AI299" s="2" t="s">
        <v>69</v>
      </c>
      <c r="AJ299" s="2" t="s">
        <v>70</v>
      </c>
      <c r="AK299" s="2">
        <v>1080</v>
      </c>
      <c r="AL299">
        <v>0</v>
      </c>
      <c r="AM299">
        <v>7.1</v>
      </c>
      <c r="AN299" t="s">
        <v>71</v>
      </c>
      <c r="AO299" t="s">
        <v>72</v>
      </c>
      <c r="AP299">
        <v>1</v>
      </c>
      <c r="AQ299">
        <v>10</v>
      </c>
      <c r="AR299">
        <v>0</v>
      </c>
      <c r="AS299" t="s">
        <v>276</v>
      </c>
      <c r="AT299" s="3" t="s">
        <v>199</v>
      </c>
      <c r="AU299" s="6">
        <v>0.12340277777777778</v>
      </c>
      <c r="AV299" s="3" t="s">
        <v>1198</v>
      </c>
    </row>
    <row r="300" spans="1:48" hidden="1" x14ac:dyDescent="0.25">
      <c r="A300" t="s">
        <v>3315</v>
      </c>
      <c r="B300" t="s">
        <v>3316</v>
      </c>
      <c r="C300" s="3" t="s">
        <v>3316</v>
      </c>
      <c r="D300" s="3" t="s">
        <v>53</v>
      </c>
      <c r="E300" s="3" t="s">
        <v>3317</v>
      </c>
      <c r="F300" s="3">
        <v>2455215599</v>
      </c>
      <c r="G300" s="3" t="s">
        <v>55</v>
      </c>
      <c r="H300" s="3" t="s">
        <v>3318</v>
      </c>
      <c r="I300" s="3" t="s">
        <v>3319</v>
      </c>
      <c r="J300" s="3" t="s">
        <v>3319</v>
      </c>
      <c r="K300" t="s">
        <v>306</v>
      </c>
      <c r="L300" t="s">
        <v>60</v>
      </c>
      <c r="M300" t="s">
        <v>3320</v>
      </c>
      <c r="N300" s="3" t="s">
        <v>3321</v>
      </c>
      <c r="O300" s="3">
        <v>2018</v>
      </c>
      <c r="P300" s="3" t="s">
        <v>3322</v>
      </c>
      <c r="Q300" t="s">
        <v>3323</v>
      </c>
      <c r="R300" s="3" t="b">
        <v>1</v>
      </c>
      <c r="S300" s="3" t="b">
        <v>1</v>
      </c>
      <c r="T300" t="s">
        <v>64</v>
      </c>
      <c r="U300" t="b">
        <v>1</v>
      </c>
      <c r="V300" s="3" t="s">
        <v>3324</v>
      </c>
      <c r="W300" s="3">
        <v>459910</v>
      </c>
      <c r="X300" s="1">
        <v>459910</v>
      </c>
      <c r="Y300" t="s">
        <v>100</v>
      </c>
      <c r="Z300" s="3" t="s">
        <v>101</v>
      </c>
      <c r="AA300" s="3" t="s">
        <v>144</v>
      </c>
      <c r="AB300" s="3" t="s">
        <v>116</v>
      </c>
      <c r="AG300" s="3" t="s">
        <v>53</v>
      </c>
      <c r="AI300" s="2" t="s">
        <v>69</v>
      </c>
      <c r="AJ300" s="2" t="s">
        <v>70</v>
      </c>
      <c r="AK300" s="2">
        <v>1080</v>
      </c>
      <c r="AL300">
        <v>0</v>
      </c>
      <c r="AM300">
        <v>2</v>
      </c>
      <c r="AN300" t="s">
        <v>71</v>
      </c>
      <c r="AO300" t="s">
        <v>72</v>
      </c>
      <c r="AP300">
        <v>1</v>
      </c>
      <c r="AQ300">
        <v>8</v>
      </c>
      <c r="AR300">
        <v>0</v>
      </c>
      <c r="AS300" t="s">
        <v>73</v>
      </c>
      <c r="AT300" s="3" t="s">
        <v>2186</v>
      </c>
      <c r="AU300" s="6">
        <v>6.5231481481481488E-2</v>
      </c>
    </row>
    <row r="301" spans="1:48" hidden="1" x14ac:dyDescent="0.25">
      <c r="A301" t="s">
        <v>3325</v>
      </c>
      <c r="B301" t="s">
        <v>3326</v>
      </c>
      <c r="C301" s="3" t="s">
        <v>3326</v>
      </c>
      <c r="D301" s="3" t="s">
        <v>53</v>
      </c>
      <c r="E301" s="3" t="s">
        <v>3327</v>
      </c>
      <c r="F301" s="3">
        <v>2375115982</v>
      </c>
      <c r="G301" s="3" t="s">
        <v>55</v>
      </c>
      <c r="H301" s="3" t="s">
        <v>3328</v>
      </c>
      <c r="I301" s="3" t="s">
        <v>3329</v>
      </c>
      <c r="L301" t="s">
        <v>60</v>
      </c>
      <c r="M301" t="s">
        <v>3330</v>
      </c>
      <c r="N301" s="3" t="s">
        <v>3331</v>
      </c>
      <c r="O301" s="3">
        <v>2007</v>
      </c>
      <c r="P301" s="3" t="s">
        <v>3332</v>
      </c>
      <c r="Q301" t="s">
        <v>210</v>
      </c>
      <c r="R301" s="3" t="b">
        <v>1</v>
      </c>
      <c r="S301" s="3" t="b">
        <v>1</v>
      </c>
      <c r="T301" t="s">
        <v>64</v>
      </c>
      <c r="U301" t="b">
        <v>1</v>
      </c>
      <c r="V301" s="3" t="s">
        <v>3333</v>
      </c>
      <c r="W301" s="3">
        <v>4169</v>
      </c>
      <c r="X301" s="1">
        <v>4169</v>
      </c>
      <c r="Y301" t="s">
        <v>186</v>
      </c>
      <c r="Z301" s="3" t="s">
        <v>101</v>
      </c>
      <c r="AA301" s="3" t="s">
        <v>116</v>
      </c>
      <c r="AB301" s="3" t="s">
        <v>171</v>
      </c>
      <c r="AG301" s="3" t="s">
        <v>53</v>
      </c>
      <c r="AI301" s="2" t="s">
        <v>69</v>
      </c>
      <c r="AJ301" s="2" t="s">
        <v>70</v>
      </c>
      <c r="AK301" s="2">
        <v>1080</v>
      </c>
      <c r="AL301">
        <v>384000</v>
      </c>
      <c r="AM301">
        <v>5.0999999999999996</v>
      </c>
      <c r="AN301" t="s">
        <v>172</v>
      </c>
      <c r="AO301" t="s">
        <v>72</v>
      </c>
      <c r="AP301">
        <v>1</v>
      </c>
      <c r="AQ301">
        <v>8</v>
      </c>
      <c r="AR301">
        <v>0</v>
      </c>
      <c r="AS301" t="s">
        <v>73</v>
      </c>
      <c r="AT301" s="3" t="s">
        <v>87</v>
      </c>
      <c r="AU301" s="6">
        <v>7.6261574074074079E-2</v>
      </c>
    </row>
    <row r="302" spans="1:48" hidden="1" x14ac:dyDescent="0.25">
      <c r="A302" t="s">
        <v>3334</v>
      </c>
      <c r="B302" t="s">
        <v>3335</v>
      </c>
      <c r="C302" s="3" t="s">
        <v>3335</v>
      </c>
      <c r="D302" s="3" t="s">
        <v>53</v>
      </c>
      <c r="E302" s="3" t="s">
        <v>3336</v>
      </c>
      <c r="F302" s="3">
        <v>1690969059</v>
      </c>
      <c r="G302" s="3" t="s">
        <v>55</v>
      </c>
      <c r="H302" s="3" t="s">
        <v>3337</v>
      </c>
      <c r="I302" s="3" t="s">
        <v>3338</v>
      </c>
      <c r="J302" s="3" t="s">
        <v>3339</v>
      </c>
      <c r="L302" t="s">
        <v>60</v>
      </c>
      <c r="M302" t="s">
        <v>3340</v>
      </c>
      <c r="O302" s="3">
        <v>1985</v>
      </c>
      <c r="P302" s="3" t="s">
        <v>3341</v>
      </c>
      <c r="Q302" t="s">
        <v>3342</v>
      </c>
      <c r="R302" s="3" t="b">
        <v>1</v>
      </c>
      <c r="S302" s="3" t="b">
        <v>1</v>
      </c>
      <c r="T302" t="s">
        <v>64</v>
      </c>
      <c r="U302" t="b">
        <v>1</v>
      </c>
      <c r="V302" s="3" t="s">
        <v>3343</v>
      </c>
      <c r="W302" s="3">
        <v>11064</v>
      </c>
      <c r="X302" s="1">
        <v>11064</v>
      </c>
      <c r="Y302" t="s">
        <v>66</v>
      </c>
      <c r="Z302" s="3" t="s">
        <v>67</v>
      </c>
      <c r="AG302" s="3" t="s">
        <v>53</v>
      </c>
      <c r="AI302" s="2" t="s">
        <v>69</v>
      </c>
      <c r="AJ302" s="2" t="s">
        <v>70</v>
      </c>
      <c r="AK302" s="2">
        <v>1080</v>
      </c>
      <c r="AL302">
        <v>0</v>
      </c>
      <c r="AM302">
        <v>2</v>
      </c>
      <c r="AN302" t="s">
        <v>71</v>
      </c>
      <c r="AO302" t="s">
        <v>72</v>
      </c>
      <c r="AP302">
        <v>1</v>
      </c>
      <c r="AQ302">
        <v>10</v>
      </c>
      <c r="AR302">
        <v>0</v>
      </c>
      <c r="AS302" t="s">
        <v>406</v>
      </c>
      <c r="AT302" s="3" t="s">
        <v>702</v>
      </c>
      <c r="AU302" s="6">
        <v>7.0277777777777772E-2</v>
      </c>
      <c r="AV302" s="3" t="s">
        <v>72</v>
      </c>
    </row>
    <row r="303" spans="1:48" hidden="1" x14ac:dyDescent="0.25">
      <c r="A303" t="s">
        <v>3344</v>
      </c>
      <c r="B303" t="s">
        <v>3345</v>
      </c>
      <c r="C303" s="3" t="s">
        <v>3345</v>
      </c>
      <c r="D303" s="3" t="s">
        <v>53</v>
      </c>
      <c r="E303" s="3" t="s">
        <v>3346</v>
      </c>
      <c r="F303" s="3">
        <v>2575737759</v>
      </c>
      <c r="G303" s="3" t="s">
        <v>55</v>
      </c>
      <c r="H303" s="3" t="s">
        <v>3347</v>
      </c>
      <c r="I303" s="3" t="s">
        <v>3348</v>
      </c>
      <c r="J303" s="3" t="s">
        <v>3349</v>
      </c>
      <c r="K303" t="s">
        <v>3350</v>
      </c>
      <c r="L303" t="s">
        <v>60</v>
      </c>
      <c r="M303" t="s">
        <v>3351</v>
      </c>
      <c r="N303" s="3" t="s">
        <v>3352</v>
      </c>
      <c r="O303" s="3">
        <v>2011</v>
      </c>
      <c r="P303" s="3" t="s">
        <v>3353</v>
      </c>
      <c r="Q303" t="s">
        <v>3354</v>
      </c>
      <c r="R303" s="3" t="b">
        <v>1</v>
      </c>
      <c r="S303" s="3" t="b">
        <v>1</v>
      </c>
      <c r="T303" t="s">
        <v>64</v>
      </c>
      <c r="U303" t="b">
        <v>1</v>
      </c>
      <c r="V303" s="3" t="s">
        <v>3355</v>
      </c>
      <c r="W303" s="3">
        <v>55721</v>
      </c>
      <c r="X303" s="1">
        <v>55721</v>
      </c>
      <c r="Y303" t="s">
        <v>100</v>
      </c>
      <c r="Z303" s="3" t="s">
        <v>67</v>
      </c>
      <c r="AA303" s="3" t="s">
        <v>439</v>
      </c>
      <c r="AG303" s="3" t="s">
        <v>53</v>
      </c>
      <c r="AI303" s="2" t="s">
        <v>69</v>
      </c>
      <c r="AJ303" s="2" t="s">
        <v>70</v>
      </c>
      <c r="AK303" s="2">
        <v>1080</v>
      </c>
      <c r="AL303">
        <v>0</v>
      </c>
      <c r="AM303">
        <v>5.0999999999999996</v>
      </c>
      <c r="AN303" t="s">
        <v>71</v>
      </c>
      <c r="AO303" t="s">
        <v>72</v>
      </c>
      <c r="AP303">
        <v>1</v>
      </c>
      <c r="AQ303">
        <v>8</v>
      </c>
      <c r="AR303">
        <v>0</v>
      </c>
      <c r="AS303" t="s">
        <v>73</v>
      </c>
      <c r="AT303" s="3" t="s">
        <v>103</v>
      </c>
      <c r="AU303" s="6">
        <v>9.0474537037037034E-2</v>
      </c>
    </row>
    <row r="304" spans="1:48" hidden="1" x14ac:dyDescent="0.25">
      <c r="A304" t="s">
        <v>3356</v>
      </c>
      <c r="B304" t="s">
        <v>3357</v>
      </c>
      <c r="C304" s="3" t="s">
        <v>3357</v>
      </c>
      <c r="D304" s="3" t="s">
        <v>53</v>
      </c>
      <c r="E304" s="3" t="s">
        <v>3358</v>
      </c>
      <c r="F304" s="3">
        <v>2565187758</v>
      </c>
      <c r="G304" s="3" t="s">
        <v>55</v>
      </c>
      <c r="H304" s="3" t="s">
        <v>3359</v>
      </c>
      <c r="I304" s="3" t="s">
        <v>3360</v>
      </c>
      <c r="J304" s="3" t="s">
        <v>3361</v>
      </c>
      <c r="K304" t="s">
        <v>3362</v>
      </c>
      <c r="L304" t="s">
        <v>60</v>
      </c>
      <c r="M304" t="s">
        <v>3363</v>
      </c>
      <c r="O304" s="3">
        <v>2015</v>
      </c>
      <c r="P304" s="3" t="s">
        <v>3364</v>
      </c>
      <c r="Q304" t="s">
        <v>2818</v>
      </c>
      <c r="R304" s="3" t="b">
        <v>1</v>
      </c>
      <c r="S304" s="3" t="b">
        <v>1</v>
      </c>
      <c r="T304" t="s">
        <v>64</v>
      </c>
      <c r="U304" t="b">
        <v>1</v>
      </c>
      <c r="V304" s="3" t="s">
        <v>3365</v>
      </c>
      <c r="W304" s="3">
        <v>296098</v>
      </c>
      <c r="X304" s="1">
        <v>296098</v>
      </c>
      <c r="Y304" t="s">
        <v>186</v>
      </c>
      <c r="Z304" s="3" t="s">
        <v>116</v>
      </c>
      <c r="AA304" s="3" t="s">
        <v>101</v>
      </c>
      <c r="AG304" s="3" t="s">
        <v>53</v>
      </c>
      <c r="AI304" s="2" t="s">
        <v>69</v>
      </c>
      <c r="AJ304" s="2" t="s">
        <v>70</v>
      </c>
      <c r="AK304" s="2">
        <v>1080</v>
      </c>
      <c r="AL304">
        <v>0</v>
      </c>
      <c r="AM304">
        <v>5.0999999999999996</v>
      </c>
      <c r="AN304" t="s">
        <v>71</v>
      </c>
      <c r="AO304" t="s">
        <v>72</v>
      </c>
      <c r="AP304">
        <v>1</v>
      </c>
      <c r="AQ304">
        <v>8</v>
      </c>
      <c r="AR304">
        <v>0</v>
      </c>
      <c r="AS304" t="s">
        <v>73</v>
      </c>
      <c r="AT304" s="3" t="s">
        <v>103</v>
      </c>
      <c r="AU304" s="6">
        <v>9.8136574074074071E-2</v>
      </c>
      <c r="AV304" s="3" t="s">
        <v>72</v>
      </c>
    </row>
    <row r="305" spans="1:50" hidden="1" x14ac:dyDescent="0.25">
      <c r="A305" t="s">
        <v>3366</v>
      </c>
      <c r="B305" t="s">
        <v>3367</v>
      </c>
      <c r="C305" s="3" t="s">
        <v>3367</v>
      </c>
      <c r="D305" s="3" t="s">
        <v>53</v>
      </c>
      <c r="E305" s="3" t="s">
        <v>3368</v>
      </c>
      <c r="F305" s="3">
        <v>1960452607</v>
      </c>
      <c r="G305" s="3" t="s">
        <v>55</v>
      </c>
      <c r="H305" s="3" t="s">
        <v>3369</v>
      </c>
      <c r="K305" t="s">
        <v>3370</v>
      </c>
      <c r="L305" t="s">
        <v>60</v>
      </c>
      <c r="M305" t="s">
        <v>3371</v>
      </c>
      <c r="N305" s="3" t="s">
        <v>3372</v>
      </c>
      <c r="O305" s="3">
        <v>2017</v>
      </c>
      <c r="P305" s="3" t="s">
        <v>3373</v>
      </c>
      <c r="Q305" t="s">
        <v>3374</v>
      </c>
      <c r="R305" s="3" t="b">
        <v>1</v>
      </c>
      <c r="S305" s="3" t="b">
        <v>1</v>
      </c>
      <c r="T305" t="s">
        <v>64</v>
      </c>
      <c r="U305" t="b">
        <v>1</v>
      </c>
      <c r="V305" s="3" t="s">
        <v>3375</v>
      </c>
      <c r="W305" s="3">
        <v>400106</v>
      </c>
      <c r="X305" s="1">
        <v>400106</v>
      </c>
      <c r="Y305" t="s">
        <v>100</v>
      </c>
      <c r="Z305" s="3" t="s">
        <v>405</v>
      </c>
      <c r="AA305" s="3" t="s">
        <v>144</v>
      </c>
      <c r="AB305" s="3" t="s">
        <v>116</v>
      </c>
      <c r="AG305" s="3" t="s">
        <v>53</v>
      </c>
      <c r="AI305" s="2" t="s">
        <v>69</v>
      </c>
      <c r="AJ305" s="2" t="s">
        <v>70</v>
      </c>
      <c r="AK305" s="2">
        <v>1080</v>
      </c>
      <c r="AL305">
        <v>0</v>
      </c>
      <c r="AM305">
        <v>5.0999999999999996</v>
      </c>
      <c r="AN305" t="s">
        <v>71</v>
      </c>
      <c r="AO305" t="s">
        <v>72</v>
      </c>
      <c r="AP305">
        <v>1</v>
      </c>
      <c r="AQ305">
        <v>10</v>
      </c>
      <c r="AR305">
        <v>0</v>
      </c>
      <c r="AS305" t="s">
        <v>406</v>
      </c>
      <c r="AT305" s="3" t="s">
        <v>495</v>
      </c>
      <c r="AU305" s="6">
        <v>8.1481481481481488E-2</v>
      </c>
    </row>
    <row r="306" spans="1:50" hidden="1" x14ac:dyDescent="0.25">
      <c r="A306" t="s">
        <v>3376</v>
      </c>
      <c r="B306" t="s">
        <v>3377</v>
      </c>
      <c r="C306" s="3" t="s">
        <v>3377</v>
      </c>
      <c r="D306" s="3" t="s">
        <v>53</v>
      </c>
      <c r="E306" s="3" t="s">
        <v>3378</v>
      </c>
      <c r="F306" s="3">
        <v>1809782518</v>
      </c>
      <c r="G306" s="3" t="s">
        <v>55</v>
      </c>
      <c r="H306" s="3" t="s">
        <v>3379</v>
      </c>
      <c r="I306" s="3" t="s">
        <v>3380</v>
      </c>
      <c r="J306" s="3" t="s">
        <v>3381</v>
      </c>
      <c r="K306" t="s">
        <v>3382</v>
      </c>
      <c r="L306" t="s">
        <v>60</v>
      </c>
      <c r="M306" t="s">
        <v>3383</v>
      </c>
      <c r="O306" s="3">
        <v>1996</v>
      </c>
      <c r="P306" s="3" t="s">
        <v>3384</v>
      </c>
      <c r="Q306" t="s">
        <v>3385</v>
      </c>
      <c r="R306" s="3" t="b">
        <v>1</v>
      </c>
      <c r="S306" s="3" t="b">
        <v>1</v>
      </c>
      <c r="T306" t="s">
        <v>64</v>
      </c>
      <c r="U306" t="b">
        <v>1</v>
      </c>
      <c r="V306" s="3" t="s">
        <v>3386</v>
      </c>
      <c r="W306" s="3">
        <v>9208</v>
      </c>
      <c r="X306" s="1">
        <v>9208</v>
      </c>
      <c r="Y306" t="s">
        <v>100</v>
      </c>
      <c r="Z306" s="3" t="s">
        <v>144</v>
      </c>
      <c r="AA306" s="3" t="s">
        <v>116</v>
      </c>
      <c r="AB306" s="3" t="s">
        <v>115</v>
      </c>
      <c r="AG306" s="3" t="s">
        <v>53</v>
      </c>
      <c r="AI306" s="2" t="s">
        <v>69</v>
      </c>
      <c r="AJ306" s="2" t="s">
        <v>70</v>
      </c>
      <c r="AK306" s="2">
        <v>1080</v>
      </c>
      <c r="AL306">
        <v>0</v>
      </c>
      <c r="AM306">
        <v>5.0999999999999996</v>
      </c>
      <c r="AN306" t="s">
        <v>71</v>
      </c>
      <c r="AO306" t="s">
        <v>72</v>
      </c>
      <c r="AP306">
        <v>1</v>
      </c>
      <c r="AQ306">
        <v>10</v>
      </c>
      <c r="AR306">
        <v>0</v>
      </c>
      <c r="AS306" t="s">
        <v>406</v>
      </c>
      <c r="AT306" s="3" t="s">
        <v>3387</v>
      </c>
      <c r="AU306" s="6">
        <v>7.5243055555555549E-2</v>
      </c>
    </row>
    <row r="307" spans="1:50" hidden="1" x14ac:dyDescent="0.25">
      <c r="A307" t="s">
        <v>3388</v>
      </c>
      <c r="B307" t="s">
        <v>3389</v>
      </c>
      <c r="C307" s="3" t="s">
        <v>3389</v>
      </c>
      <c r="D307" s="3" t="s">
        <v>53</v>
      </c>
      <c r="E307" s="3" t="s">
        <v>3390</v>
      </c>
      <c r="F307" s="3">
        <v>2131696328</v>
      </c>
      <c r="G307" s="3" t="s">
        <v>55</v>
      </c>
      <c r="H307" s="3" t="s">
        <v>3391</v>
      </c>
      <c r="I307" s="3" t="s">
        <v>3392</v>
      </c>
      <c r="J307" s="3" t="s">
        <v>3393</v>
      </c>
      <c r="K307" t="s">
        <v>3394</v>
      </c>
      <c r="L307" t="s">
        <v>60</v>
      </c>
      <c r="M307" t="s">
        <v>3395</v>
      </c>
      <c r="N307" s="3" t="s">
        <v>3396</v>
      </c>
      <c r="O307" s="3">
        <v>2013</v>
      </c>
      <c r="P307" s="3" t="s">
        <v>3397</v>
      </c>
      <c r="Q307" t="s">
        <v>3398</v>
      </c>
      <c r="R307" s="3" t="b">
        <v>1</v>
      </c>
      <c r="S307" s="3" t="b">
        <v>1</v>
      </c>
      <c r="T307" t="s">
        <v>64</v>
      </c>
      <c r="U307" t="b">
        <v>1</v>
      </c>
      <c r="V307" s="3" t="s">
        <v>3399</v>
      </c>
      <c r="W307" s="3">
        <v>98357</v>
      </c>
      <c r="X307" s="1">
        <v>98357</v>
      </c>
      <c r="Y307" t="s">
        <v>100</v>
      </c>
      <c r="Z307" s="3" t="s">
        <v>116</v>
      </c>
      <c r="AA307" s="3" t="s">
        <v>171</v>
      </c>
      <c r="AB307" s="3" t="s">
        <v>101</v>
      </c>
      <c r="AG307" s="3" t="s">
        <v>53</v>
      </c>
      <c r="AI307" s="2" t="s">
        <v>69</v>
      </c>
      <c r="AJ307" s="2" t="s">
        <v>70</v>
      </c>
      <c r="AK307" s="2">
        <v>1080</v>
      </c>
      <c r="AL307">
        <v>640000</v>
      </c>
      <c r="AM307">
        <v>5.0999999999999996</v>
      </c>
      <c r="AN307" t="s">
        <v>172</v>
      </c>
      <c r="AO307" t="s">
        <v>72</v>
      </c>
      <c r="AP307">
        <v>1</v>
      </c>
      <c r="AQ307">
        <v>8</v>
      </c>
      <c r="AR307">
        <v>0</v>
      </c>
      <c r="AS307" t="s">
        <v>118</v>
      </c>
      <c r="AT307" s="3" t="s">
        <v>103</v>
      </c>
      <c r="AU307" s="6">
        <v>7.481481481481482E-2</v>
      </c>
    </row>
    <row r="308" spans="1:50" hidden="1" x14ac:dyDescent="0.25">
      <c r="A308" t="s">
        <v>3400</v>
      </c>
      <c r="B308" t="s">
        <v>3401</v>
      </c>
      <c r="C308" s="3" t="s">
        <v>3401</v>
      </c>
      <c r="D308" s="3" t="s">
        <v>53</v>
      </c>
      <c r="E308" s="3" t="s">
        <v>3402</v>
      </c>
      <c r="F308" s="3">
        <v>1301828746</v>
      </c>
      <c r="G308" s="3" t="s">
        <v>55</v>
      </c>
      <c r="H308" s="3" t="s">
        <v>3403</v>
      </c>
      <c r="I308" s="3" t="s">
        <v>3404</v>
      </c>
      <c r="J308" s="3" t="s">
        <v>3405</v>
      </c>
      <c r="L308" t="s">
        <v>60</v>
      </c>
      <c r="M308" t="s">
        <v>3406</v>
      </c>
      <c r="N308" s="3" t="s">
        <v>3407</v>
      </c>
      <c r="O308" s="3">
        <v>2003</v>
      </c>
      <c r="P308" s="3" t="s">
        <v>3408</v>
      </c>
      <c r="Q308" t="s">
        <v>3409</v>
      </c>
      <c r="R308" s="3" t="b">
        <v>1</v>
      </c>
      <c r="S308" s="3" t="b">
        <v>1</v>
      </c>
      <c r="T308" t="s">
        <v>64</v>
      </c>
      <c r="U308" t="b">
        <v>1</v>
      </c>
      <c r="V308" s="3" t="s">
        <v>3410</v>
      </c>
      <c r="W308" s="3">
        <v>310</v>
      </c>
      <c r="X308" s="1">
        <v>310</v>
      </c>
      <c r="Y308" t="s">
        <v>186</v>
      </c>
      <c r="Z308" s="3" t="s">
        <v>405</v>
      </c>
      <c r="AA308" s="3" t="s">
        <v>67</v>
      </c>
      <c r="AG308" s="3" t="s">
        <v>53</v>
      </c>
      <c r="AI308" s="2" t="s">
        <v>117</v>
      </c>
      <c r="AJ308" s="2" t="s">
        <v>70</v>
      </c>
      <c r="AK308" s="2">
        <v>720</v>
      </c>
      <c r="AL308">
        <v>0</v>
      </c>
      <c r="AM308">
        <v>2</v>
      </c>
      <c r="AN308" t="s">
        <v>71</v>
      </c>
      <c r="AO308" t="s">
        <v>72</v>
      </c>
      <c r="AP308">
        <v>1</v>
      </c>
      <c r="AQ308">
        <v>8</v>
      </c>
      <c r="AR308">
        <v>0</v>
      </c>
      <c r="AS308" t="s">
        <v>118</v>
      </c>
      <c r="AT308" s="3" t="s">
        <v>1371</v>
      </c>
      <c r="AU308" s="6">
        <v>7.0289351851851853E-2</v>
      </c>
      <c r="AW308" s="3" t="s">
        <v>3411</v>
      </c>
      <c r="AX308" s="3">
        <v>124949</v>
      </c>
    </row>
    <row r="309" spans="1:50" hidden="1" x14ac:dyDescent="0.25">
      <c r="A309" t="s">
        <v>3412</v>
      </c>
      <c r="B309" t="s">
        <v>3413</v>
      </c>
      <c r="C309" s="3" t="s">
        <v>3413</v>
      </c>
      <c r="D309" s="3" t="s">
        <v>53</v>
      </c>
      <c r="E309" s="3" t="s">
        <v>3414</v>
      </c>
      <c r="F309" s="3">
        <v>2229196603</v>
      </c>
      <c r="G309" s="3" t="s">
        <v>55</v>
      </c>
      <c r="H309" s="3" t="s">
        <v>3415</v>
      </c>
      <c r="I309" s="3" t="s">
        <v>3416</v>
      </c>
      <c r="J309" s="3" t="s">
        <v>834</v>
      </c>
      <c r="K309" t="s">
        <v>832</v>
      </c>
      <c r="L309" t="s">
        <v>60</v>
      </c>
      <c r="M309" t="s">
        <v>3417</v>
      </c>
      <c r="O309" s="3">
        <v>2017</v>
      </c>
      <c r="P309" s="3" t="s">
        <v>3418</v>
      </c>
      <c r="Q309" t="s">
        <v>286</v>
      </c>
      <c r="R309" s="3" t="b">
        <v>1</v>
      </c>
      <c r="S309" s="3" t="b">
        <v>1</v>
      </c>
      <c r="T309" t="s">
        <v>64</v>
      </c>
      <c r="U309" t="b">
        <v>1</v>
      </c>
      <c r="V309" s="3" t="s">
        <v>3419</v>
      </c>
      <c r="W309" s="3">
        <v>480572</v>
      </c>
      <c r="X309" s="1">
        <v>480572</v>
      </c>
      <c r="Y309" t="s">
        <v>100</v>
      </c>
      <c r="Z309" s="3" t="s">
        <v>171</v>
      </c>
      <c r="AA309" s="3" t="s">
        <v>101</v>
      </c>
      <c r="AB309" s="3" t="s">
        <v>116</v>
      </c>
      <c r="AG309" s="3" t="s">
        <v>53</v>
      </c>
      <c r="AI309" s="2" t="s">
        <v>69</v>
      </c>
      <c r="AJ309" s="2" t="s">
        <v>70</v>
      </c>
      <c r="AK309" s="2">
        <v>1080</v>
      </c>
      <c r="AL309">
        <v>0</v>
      </c>
      <c r="AM309">
        <v>2</v>
      </c>
      <c r="AN309" t="s">
        <v>71</v>
      </c>
      <c r="AO309" t="s">
        <v>72</v>
      </c>
      <c r="AP309">
        <v>1</v>
      </c>
      <c r="AQ309">
        <v>8</v>
      </c>
      <c r="AR309">
        <v>0</v>
      </c>
      <c r="AS309" t="s">
        <v>118</v>
      </c>
      <c r="AT309" s="3" t="s">
        <v>299</v>
      </c>
      <c r="AU309" s="6">
        <v>6.5474537037037039E-2</v>
      </c>
    </row>
    <row r="310" spans="1:50" hidden="1" x14ac:dyDescent="0.25">
      <c r="A310" t="s">
        <v>3420</v>
      </c>
      <c r="B310" t="s">
        <v>3421</v>
      </c>
      <c r="C310" s="3" t="s">
        <v>3421</v>
      </c>
      <c r="D310" s="3" t="s">
        <v>53</v>
      </c>
      <c r="E310" s="3" t="s">
        <v>3422</v>
      </c>
      <c r="F310" s="3">
        <v>1830936433</v>
      </c>
      <c r="G310" s="3" t="s">
        <v>55</v>
      </c>
      <c r="H310" s="3" t="s">
        <v>3423</v>
      </c>
      <c r="I310" s="3" t="s">
        <v>3424</v>
      </c>
      <c r="J310" s="3" t="s">
        <v>3425</v>
      </c>
      <c r="K310" t="s">
        <v>3426</v>
      </c>
      <c r="L310" t="s">
        <v>60</v>
      </c>
      <c r="M310" t="s">
        <v>3427</v>
      </c>
      <c r="O310" s="3">
        <v>1995</v>
      </c>
      <c r="P310" s="3" t="s">
        <v>3428</v>
      </c>
      <c r="Q310" t="s">
        <v>3429</v>
      </c>
      <c r="R310" s="3" t="b">
        <v>1</v>
      </c>
      <c r="S310" s="3" t="b">
        <v>1</v>
      </c>
      <c r="T310" t="s">
        <v>64</v>
      </c>
      <c r="U310" t="b">
        <v>1</v>
      </c>
      <c r="V310" s="3" t="s">
        <v>3430</v>
      </c>
      <c r="W310" s="3">
        <v>37237</v>
      </c>
      <c r="X310" s="1">
        <v>37237</v>
      </c>
      <c r="Z310" s="3" t="s">
        <v>144</v>
      </c>
      <c r="AA310" s="3" t="s">
        <v>101</v>
      </c>
      <c r="AB310" s="3" t="s">
        <v>116</v>
      </c>
      <c r="AC310" s="3" t="s">
        <v>3431</v>
      </c>
      <c r="AG310" s="3" t="s">
        <v>53</v>
      </c>
      <c r="AI310" s="2" t="s">
        <v>3432</v>
      </c>
      <c r="AJ310" s="2" t="s">
        <v>70</v>
      </c>
      <c r="AK310" s="2">
        <v>480</v>
      </c>
      <c r="AL310">
        <v>448000</v>
      </c>
      <c r="AM310">
        <v>5.0999999999999996</v>
      </c>
      <c r="AN310" t="s">
        <v>172</v>
      </c>
      <c r="AO310" t="s">
        <v>275</v>
      </c>
      <c r="AP310">
        <v>2</v>
      </c>
      <c r="AQ310">
        <v>8</v>
      </c>
      <c r="AR310">
        <v>0</v>
      </c>
      <c r="AS310" t="s">
        <v>3433</v>
      </c>
      <c r="AT310" s="3" t="s">
        <v>3434</v>
      </c>
      <c r="AU310" s="6">
        <v>7.0011574074074073E-2</v>
      </c>
      <c r="AW310" s="3" t="s">
        <v>2767</v>
      </c>
      <c r="AX310" s="3">
        <v>89188</v>
      </c>
    </row>
    <row r="311" spans="1:50" hidden="1" x14ac:dyDescent="0.25">
      <c r="A311" t="s">
        <v>3435</v>
      </c>
      <c r="B311" t="s">
        <v>3436</v>
      </c>
      <c r="C311" s="3" t="s">
        <v>3436</v>
      </c>
      <c r="D311" s="3" t="s">
        <v>53</v>
      </c>
      <c r="E311" s="3" t="s">
        <v>3437</v>
      </c>
      <c r="F311" s="3">
        <v>3539064211</v>
      </c>
      <c r="G311" s="3" t="s">
        <v>55</v>
      </c>
      <c r="H311" s="3" t="s">
        <v>3438</v>
      </c>
      <c r="I311" s="3" t="s">
        <v>3439</v>
      </c>
      <c r="J311" s="3" t="s">
        <v>3440</v>
      </c>
      <c r="K311" t="s">
        <v>3441</v>
      </c>
      <c r="L311" t="s">
        <v>60</v>
      </c>
      <c r="M311" t="s">
        <v>3442</v>
      </c>
      <c r="N311" s="3" t="s">
        <v>3443</v>
      </c>
      <c r="O311" s="3">
        <v>2022</v>
      </c>
      <c r="P311" s="3" t="s">
        <v>3444</v>
      </c>
      <c r="Q311" t="s">
        <v>3445</v>
      </c>
      <c r="R311" s="3" t="b">
        <v>1</v>
      </c>
      <c r="S311" s="3" t="b">
        <v>1</v>
      </c>
      <c r="T311" t="s">
        <v>64</v>
      </c>
      <c r="U311" t="b">
        <v>1</v>
      </c>
      <c r="V311" s="3" t="s">
        <v>3446</v>
      </c>
      <c r="W311" s="3">
        <v>718930</v>
      </c>
      <c r="X311" s="1">
        <v>718930</v>
      </c>
      <c r="Y311" t="s">
        <v>100</v>
      </c>
      <c r="Z311" s="3" t="s">
        <v>144</v>
      </c>
      <c r="AA311" s="3" t="s">
        <v>67</v>
      </c>
      <c r="AB311" s="3" t="s">
        <v>116</v>
      </c>
      <c r="AG311" s="3" t="s">
        <v>53</v>
      </c>
      <c r="AI311" s="2" t="s">
        <v>69</v>
      </c>
      <c r="AJ311" s="2" t="s">
        <v>70</v>
      </c>
      <c r="AK311" s="2">
        <v>1080</v>
      </c>
      <c r="AL311">
        <v>0</v>
      </c>
      <c r="AM311">
        <v>2</v>
      </c>
      <c r="AN311" t="s">
        <v>71</v>
      </c>
      <c r="AO311" t="s">
        <v>72</v>
      </c>
      <c r="AP311">
        <v>1</v>
      </c>
      <c r="AQ311">
        <v>8</v>
      </c>
      <c r="AR311">
        <v>0</v>
      </c>
      <c r="AS311" t="s">
        <v>118</v>
      </c>
      <c r="AT311" s="3" t="s">
        <v>103</v>
      </c>
      <c r="AU311" s="6">
        <v>8.8043981481481487E-2</v>
      </c>
    </row>
    <row r="312" spans="1:50" hidden="1" x14ac:dyDescent="0.25">
      <c r="A312" t="s">
        <v>3447</v>
      </c>
      <c r="B312" t="s">
        <v>3448</v>
      </c>
      <c r="C312" s="3" t="s">
        <v>3448</v>
      </c>
      <c r="D312" s="3" t="s">
        <v>53</v>
      </c>
      <c r="E312" s="3" t="s">
        <v>3449</v>
      </c>
      <c r="F312" s="3">
        <v>1766854047</v>
      </c>
      <c r="G312" s="3" t="s">
        <v>55</v>
      </c>
      <c r="H312" s="3" t="s">
        <v>3450</v>
      </c>
      <c r="I312" s="3" t="s">
        <v>3451</v>
      </c>
      <c r="J312" s="3" t="s">
        <v>3452</v>
      </c>
      <c r="K312" t="s">
        <v>3453</v>
      </c>
      <c r="L312" t="s">
        <v>60</v>
      </c>
      <c r="M312" t="s">
        <v>3454</v>
      </c>
      <c r="O312" s="3">
        <v>1996</v>
      </c>
      <c r="P312" s="3" t="s">
        <v>3455</v>
      </c>
      <c r="Q312" t="s">
        <v>210</v>
      </c>
      <c r="R312" s="3" t="b">
        <v>1</v>
      </c>
      <c r="S312" s="3" t="b">
        <v>1</v>
      </c>
      <c r="T312" t="s">
        <v>64</v>
      </c>
      <c r="U312" t="b">
        <v>1</v>
      </c>
      <c r="V312" s="3" t="s">
        <v>3456</v>
      </c>
      <c r="W312" s="3">
        <v>10723</v>
      </c>
      <c r="X312" s="1">
        <v>10723</v>
      </c>
      <c r="Y312" t="s">
        <v>100</v>
      </c>
      <c r="Z312" s="3" t="s">
        <v>67</v>
      </c>
      <c r="AA312" s="3" t="s">
        <v>171</v>
      </c>
      <c r="AB312" s="3" t="s">
        <v>144</v>
      </c>
      <c r="AG312" s="3" t="s">
        <v>53</v>
      </c>
      <c r="AI312" s="2" t="s">
        <v>69</v>
      </c>
      <c r="AJ312" s="2" t="s">
        <v>70</v>
      </c>
      <c r="AK312" s="2">
        <v>1080</v>
      </c>
      <c r="AL312">
        <v>640000</v>
      </c>
      <c r="AM312">
        <v>5.0999999999999996</v>
      </c>
      <c r="AN312" t="s">
        <v>172</v>
      </c>
      <c r="AO312" t="s">
        <v>72</v>
      </c>
      <c r="AP312">
        <v>1</v>
      </c>
      <c r="AQ312">
        <v>8</v>
      </c>
      <c r="AR312">
        <v>0</v>
      </c>
      <c r="AS312" t="s">
        <v>73</v>
      </c>
      <c r="AT312" s="3" t="s">
        <v>199</v>
      </c>
      <c r="AU312" s="6">
        <v>5.859953703703704E-2</v>
      </c>
      <c r="AW312" s="3" t="s">
        <v>3457</v>
      </c>
      <c r="AX312" s="3">
        <v>814228</v>
      </c>
    </row>
    <row r="313" spans="1:50" hidden="1" x14ac:dyDescent="0.25">
      <c r="A313" t="s">
        <v>3458</v>
      </c>
      <c r="B313" t="s">
        <v>3459</v>
      </c>
      <c r="C313" s="3" t="s">
        <v>3459</v>
      </c>
      <c r="D313" s="3" t="s">
        <v>53</v>
      </c>
      <c r="E313" s="3" t="s">
        <v>3460</v>
      </c>
      <c r="F313" s="3">
        <v>1324386128</v>
      </c>
      <c r="G313" s="3" t="s">
        <v>55</v>
      </c>
      <c r="H313" s="3" t="s">
        <v>3461</v>
      </c>
      <c r="I313" s="3" t="s">
        <v>3462</v>
      </c>
      <c r="J313" s="3" t="s">
        <v>3463</v>
      </c>
      <c r="K313" t="s">
        <v>3464</v>
      </c>
      <c r="L313" t="s">
        <v>60</v>
      </c>
      <c r="M313" t="s">
        <v>3465</v>
      </c>
      <c r="O313" s="3">
        <v>2003</v>
      </c>
      <c r="P313" s="3" t="s">
        <v>3466</v>
      </c>
      <c r="Q313" t="s">
        <v>1747</v>
      </c>
      <c r="R313" s="3" t="b">
        <v>1</v>
      </c>
      <c r="S313" s="3" t="b">
        <v>1</v>
      </c>
      <c r="T313" t="s">
        <v>64</v>
      </c>
      <c r="U313" t="b">
        <v>1</v>
      </c>
      <c r="V313" s="3" t="s">
        <v>3467</v>
      </c>
      <c r="W313" s="3">
        <v>11817</v>
      </c>
      <c r="X313" s="1">
        <v>11817</v>
      </c>
      <c r="Y313" t="s">
        <v>186</v>
      </c>
      <c r="Z313" s="3" t="s">
        <v>144</v>
      </c>
      <c r="AA313" s="3" t="s">
        <v>67</v>
      </c>
      <c r="AB313" s="3" t="s">
        <v>405</v>
      </c>
      <c r="AG313" s="3" t="s">
        <v>53</v>
      </c>
      <c r="AI313" s="2" t="s">
        <v>117</v>
      </c>
      <c r="AJ313" s="2" t="s">
        <v>70</v>
      </c>
      <c r="AK313" s="2">
        <v>720</v>
      </c>
      <c r="AL313">
        <v>0</v>
      </c>
      <c r="AM313">
        <v>2</v>
      </c>
      <c r="AN313" t="s">
        <v>71</v>
      </c>
      <c r="AO313" t="s">
        <v>72</v>
      </c>
      <c r="AP313">
        <v>1</v>
      </c>
      <c r="AQ313">
        <v>8</v>
      </c>
      <c r="AR313">
        <v>0</v>
      </c>
      <c r="AS313" t="s">
        <v>118</v>
      </c>
      <c r="AT313" s="3" t="s">
        <v>656</v>
      </c>
      <c r="AU313" s="6">
        <v>7.2037037037037038E-2</v>
      </c>
    </row>
    <row r="314" spans="1:50" hidden="1" x14ac:dyDescent="0.25">
      <c r="A314" t="s">
        <v>3468</v>
      </c>
      <c r="B314" t="s">
        <v>3469</v>
      </c>
      <c r="C314" s="3" t="s">
        <v>3469</v>
      </c>
      <c r="D314" s="3" t="s">
        <v>53</v>
      </c>
      <c r="E314" s="3" t="s">
        <v>3470</v>
      </c>
      <c r="F314" s="3">
        <v>2647333689</v>
      </c>
      <c r="G314" s="3" t="s">
        <v>55</v>
      </c>
      <c r="H314" s="3" t="s">
        <v>3471</v>
      </c>
      <c r="I314" s="3" t="s">
        <v>2364</v>
      </c>
      <c r="J314" s="3" t="s">
        <v>3452</v>
      </c>
      <c r="K314" t="s">
        <v>3472</v>
      </c>
      <c r="L314" t="s">
        <v>60</v>
      </c>
      <c r="M314" t="s">
        <v>3473</v>
      </c>
      <c r="O314" s="3">
        <v>2008</v>
      </c>
      <c r="P314" s="3" t="s">
        <v>3474</v>
      </c>
      <c r="Q314" t="s">
        <v>1934</v>
      </c>
      <c r="R314" s="3" t="b">
        <v>1</v>
      </c>
      <c r="S314" s="3" t="b">
        <v>1</v>
      </c>
      <c r="T314" t="s">
        <v>64</v>
      </c>
      <c r="U314" t="b">
        <v>1</v>
      </c>
      <c r="V314" s="3" t="s">
        <v>3475</v>
      </c>
      <c r="W314" s="3">
        <v>4944</v>
      </c>
      <c r="X314" s="1">
        <v>4944</v>
      </c>
      <c r="Y314" t="s">
        <v>100</v>
      </c>
      <c r="Z314" s="3" t="s">
        <v>67</v>
      </c>
      <c r="AA314" s="3" t="s">
        <v>101</v>
      </c>
      <c r="AG314" s="3" t="s">
        <v>53</v>
      </c>
      <c r="AI314" s="2" t="s">
        <v>69</v>
      </c>
      <c r="AJ314" s="2" t="s">
        <v>70</v>
      </c>
      <c r="AK314" s="2">
        <v>1080</v>
      </c>
      <c r="AL314">
        <v>0</v>
      </c>
      <c r="AM314">
        <v>5.0999999999999996</v>
      </c>
      <c r="AN314" t="s">
        <v>71</v>
      </c>
      <c r="AO314" t="s">
        <v>72</v>
      </c>
      <c r="AP314">
        <v>1</v>
      </c>
      <c r="AQ314">
        <v>10</v>
      </c>
      <c r="AR314">
        <v>0</v>
      </c>
      <c r="AS314" t="s">
        <v>276</v>
      </c>
      <c r="AT314" s="3" t="s">
        <v>263</v>
      </c>
      <c r="AU314" s="6">
        <v>6.6597222222222224E-2</v>
      </c>
      <c r="AV314" s="3" t="s">
        <v>72</v>
      </c>
    </row>
    <row r="315" spans="1:50" hidden="1" x14ac:dyDescent="0.25">
      <c r="A315" t="s">
        <v>3476</v>
      </c>
      <c r="B315" t="s">
        <v>3477</v>
      </c>
      <c r="C315" s="3" t="s">
        <v>3477</v>
      </c>
      <c r="D315" s="3" t="s">
        <v>53</v>
      </c>
      <c r="E315" s="3" t="s">
        <v>3478</v>
      </c>
      <c r="F315" s="3">
        <v>2063944392</v>
      </c>
      <c r="G315" s="3" t="s">
        <v>55</v>
      </c>
      <c r="H315" s="3" t="s">
        <v>3479</v>
      </c>
      <c r="I315" s="3" t="s">
        <v>3480</v>
      </c>
      <c r="J315" s="3" t="s">
        <v>3481</v>
      </c>
      <c r="K315" t="s">
        <v>3482</v>
      </c>
      <c r="L315" t="s">
        <v>60</v>
      </c>
      <c r="M315" t="s">
        <v>3483</v>
      </c>
      <c r="N315" s="3" t="s">
        <v>3484</v>
      </c>
      <c r="O315" s="3">
        <v>2015</v>
      </c>
      <c r="P315" s="3" t="s">
        <v>3485</v>
      </c>
      <c r="Q315" t="s">
        <v>3486</v>
      </c>
      <c r="R315" s="3" t="b">
        <v>1</v>
      </c>
      <c r="S315" s="3" t="b">
        <v>1</v>
      </c>
      <c r="T315" t="s">
        <v>64</v>
      </c>
      <c r="U315" t="b">
        <v>1</v>
      </c>
      <c r="V315" s="3" t="s">
        <v>3487</v>
      </c>
      <c r="W315" s="3">
        <v>295964</v>
      </c>
      <c r="X315" s="1">
        <v>295964</v>
      </c>
      <c r="Y315" t="s">
        <v>100</v>
      </c>
      <c r="Z315" s="3" t="s">
        <v>101</v>
      </c>
      <c r="AG315" s="3" t="s">
        <v>53</v>
      </c>
      <c r="AI315" s="2" t="s">
        <v>69</v>
      </c>
      <c r="AJ315" s="2" t="s">
        <v>70</v>
      </c>
      <c r="AK315" s="2">
        <v>1080</v>
      </c>
      <c r="AL315">
        <v>0</v>
      </c>
      <c r="AM315">
        <v>5.0999999999999996</v>
      </c>
      <c r="AN315" t="s">
        <v>71</v>
      </c>
      <c r="AO315" t="s">
        <v>72</v>
      </c>
      <c r="AP315">
        <v>1</v>
      </c>
      <c r="AQ315">
        <v>8</v>
      </c>
      <c r="AR315">
        <v>0</v>
      </c>
      <c r="AS315" t="s">
        <v>73</v>
      </c>
      <c r="AT315" s="3" t="s">
        <v>103</v>
      </c>
      <c r="AU315" s="6">
        <v>7.0127314814814809E-2</v>
      </c>
    </row>
    <row r="316" spans="1:50" hidden="1" x14ac:dyDescent="0.25">
      <c r="A316" t="s">
        <v>3488</v>
      </c>
      <c r="B316" t="s">
        <v>3489</v>
      </c>
      <c r="C316" s="3" t="s">
        <v>3489</v>
      </c>
      <c r="D316" s="3" t="s">
        <v>53</v>
      </c>
      <c r="E316" s="3" t="s">
        <v>3490</v>
      </c>
      <c r="F316" s="3">
        <v>2003533337</v>
      </c>
      <c r="G316" s="3" t="s">
        <v>55</v>
      </c>
      <c r="H316" s="3" t="s">
        <v>3491</v>
      </c>
      <c r="I316" s="3" t="s">
        <v>3492</v>
      </c>
      <c r="K316" t="s">
        <v>3493</v>
      </c>
      <c r="L316" t="s">
        <v>60</v>
      </c>
      <c r="M316" t="s">
        <v>3494</v>
      </c>
      <c r="O316" s="3">
        <v>1980</v>
      </c>
      <c r="P316" s="3" t="s">
        <v>3495</v>
      </c>
      <c r="Q316" t="s">
        <v>1787</v>
      </c>
      <c r="R316" s="3" t="b">
        <v>1</v>
      </c>
      <c r="S316" s="3" t="b">
        <v>1</v>
      </c>
      <c r="T316" t="s">
        <v>64</v>
      </c>
      <c r="U316" t="b">
        <v>1</v>
      </c>
      <c r="V316" s="3" t="s">
        <v>3496</v>
      </c>
      <c r="W316" s="3">
        <v>11977</v>
      </c>
      <c r="X316" s="1">
        <v>11977</v>
      </c>
      <c r="Y316" t="s">
        <v>100</v>
      </c>
      <c r="Z316" s="3" t="s">
        <v>67</v>
      </c>
      <c r="AG316" s="3" t="s">
        <v>53</v>
      </c>
      <c r="AI316" s="2" t="s">
        <v>69</v>
      </c>
      <c r="AJ316" s="2" t="s">
        <v>70</v>
      </c>
      <c r="AK316" s="2">
        <v>1080</v>
      </c>
      <c r="AL316">
        <v>0</v>
      </c>
      <c r="AM316">
        <v>5.0999999999999996</v>
      </c>
      <c r="AN316" t="s">
        <v>71</v>
      </c>
      <c r="AO316" t="s">
        <v>72</v>
      </c>
      <c r="AP316">
        <v>1</v>
      </c>
      <c r="AQ316">
        <v>8</v>
      </c>
      <c r="AR316">
        <v>0</v>
      </c>
      <c r="AS316" t="s">
        <v>73</v>
      </c>
      <c r="AT316" s="3" t="s">
        <v>87</v>
      </c>
      <c r="AU316" s="6">
        <v>6.806712962962963E-2</v>
      </c>
      <c r="AW316" s="3" t="s">
        <v>3497</v>
      </c>
      <c r="AX316" s="3">
        <v>104847</v>
      </c>
    </row>
    <row r="317" spans="1:50" hidden="1" x14ac:dyDescent="0.25">
      <c r="A317" t="s">
        <v>3498</v>
      </c>
      <c r="B317" t="s">
        <v>3499</v>
      </c>
      <c r="C317" s="3" t="s">
        <v>3499</v>
      </c>
      <c r="D317" s="3" t="s">
        <v>53</v>
      </c>
      <c r="E317" s="3" t="s">
        <v>3500</v>
      </c>
      <c r="F317" s="3">
        <v>1741885333</v>
      </c>
      <c r="G317" s="3" t="s">
        <v>55</v>
      </c>
      <c r="H317" s="3" t="s">
        <v>3501</v>
      </c>
      <c r="I317" s="3" t="s">
        <v>3502</v>
      </c>
      <c r="J317" s="3" t="s">
        <v>3503</v>
      </c>
      <c r="L317" t="s">
        <v>60</v>
      </c>
      <c r="M317" t="s">
        <v>3504</v>
      </c>
      <c r="O317" s="3">
        <v>1988</v>
      </c>
      <c r="P317" s="3" t="s">
        <v>3505</v>
      </c>
      <c r="Q317" t="s">
        <v>574</v>
      </c>
      <c r="R317" s="3" t="b">
        <v>1</v>
      </c>
      <c r="S317" s="3" t="b">
        <v>1</v>
      </c>
      <c r="T317" t="s">
        <v>64</v>
      </c>
      <c r="U317" t="b">
        <v>1</v>
      </c>
      <c r="V317" s="3" t="s">
        <v>3506</v>
      </c>
      <c r="W317" s="3">
        <v>18509</v>
      </c>
      <c r="X317" s="1">
        <v>18509</v>
      </c>
      <c r="Y317" t="s">
        <v>66</v>
      </c>
      <c r="Z317" s="3" t="s">
        <v>67</v>
      </c>
      <c r="AG317" s="3" t="s">
        <v>53</v>
      </c>
      <c r="AI317" s="2" t="s">
        <v>69</v>
      </c>
      <c r="AJ317" s="2" t="s">
        <v>70</v>
      </c>
      <c r="AK317" s="2">
        <v>1080</v>
      </c>
      <c r="AL317">
        <v>0</v>
      </c>
      <c r="AM317">
        <v>2</v>
      </c>
      <c r="AN317" t="s">
        <v>71</v>
      </c>
      <c r="AO317" t="s">
        <v>72</v>
      </c>
      <c r="AP317">
        <v>1</v>
      </c>
      <c r="AQ317">
        <v>8</v>
      </c>
      <c r="AR317">
        <v>0</v>
      </c>
      <c r="AS317" t="s">
        <v>73</v>
      </c>
      <c r="AT317" s="3" t="s">
        <v>322</v>
      </c>
      <c r="AU317" s="6">
        <v>6.7766203703703703E-2</v>
      </c>
      <c r="AW317" s="3" t="s">
        <v>3497</v>
      </c>
      <c r="AX317" s="3">
        <v>104847</v>
      </c>
    </row>
    <row r="318" spans="1:50" hidden="1" x14ac:dyDescent="0.25">
      <c r="A318" t="s">
        <v>3507</v>
      </c>
      <c r="B318" t="s">
        <v>3508</v>
      </c>
      <c r="C318" s="3" t="s">
        <v>3508</v>
      </c>
      <c r="D318" s="3" t="s">
        <v>53</v>
      </c>
      <c r="E318" s="3" t="s">
        <v>3509</v>
      </c>
      <c r="F318" s="3">
        <v>2154951270</v>
      </c>
      <c r="G318" s="3" t="s">
        <v>55</v>
      </c>
      <c r="H318" s="3" t="s">
        <v>3510</v>
      </c>
      <c r="I318" s="3" t="s">
        <v>2114</v>
      </c>
      <c r="J318" s="3" t="s">
        <v>3511</v>
      </c>
      <c r="L318" t="s">
        <v>60</v>
      </c>
      <c r="M318" t="s">
        <v>3512</v>
      </c>
      <c r="O318" s="3">
        <v>1984</v>
      </c>
      <c r="P318" s="3" t="s">
        <v>3513</v>
      </c>
      <c r="Q318" t="s">
        <v>574</v>
      </c>
      <c r="R318" s="3" t="b">
        <v>1</v>
      </c>
      <c r="S318" s="3" t="b">
        <v>1</v>
      </c>
      <c r="T318" t="s">
        <v>64</v>
      </c>
      <c r="U318" t="b">
        <v>1</v>
      </c>
      <c r="V318" s="3" t="s">
        <v>3514</v>
      </c>
      <c r="W318" s="3">
        <v>11950</v>
      </c>
      <c r="X318" s="1">
        <v>11950</v>
      </c>
      <c r="Y318" t="s">
        <v>66</v>
      </c>
      <c r="Z318" s="3" t="s">
        <v>144</v>
      </c>
      <c r="AA318" s="3" t="s">
        <v>67</v>
      </c>
      <c r="AG318" s="3" t="s">
        <v>53</v>
      </c>
      <c r="AI318" s="2" t="s">
        <v>69</v>
      </c>
      <c r="AJ318" s="2" t="s">
        <v>70</v>
      </c>
      <c r="AK318" s="2">
        <v>1080</v>
      </c>
      <c r="AL318">
        <v>0</v>
      </c>
      <c r="AM318">
        <v>5.0999999999999996</v>
      </c>
      <c r="AN318" t="s">
        <v>71</v>
      </c>
      <c r="AO318" t="s">
        <v>72</v>
      </c>
      <c r="AP318">
        <v>1</v>
      </c>
      <c r="AQ318">
        <v>8</v>
      </c>
      <c r="AR318">
        <v>0</v>
      </c>
      <c r="AS318" t="s">
        <v>73</v>
      </c>
      <c r="AT318" s="3" t="s">
        <v>87</v>
      </c>
      <c r="AU318" s="6">
        <v>7.5659722222222225E-2</v>
      </c>
      <c r="AW318" s="3" t="s">
        <v>3515</v>
      </c>
      <c r="AX318" s="3">
        <v>101688</v>
      </c>
    </row>
    <row r="319" spans="1:50" hidden="1" x14ac:dyDescent="0.25">
      <c r="A319" t="s">
        <v>3516</v>
      </c>
      <c r="B319" t="s">
        <v>3517</v>
      </c>
      <c r="C319" s="3" t="s">
        <v>3517</v>
      </c>
      <c r="D319" s="3" t="s">
        <v>53</v>
      </c>
      <c r="E319" s="3" t="s">
        <v>3518</v>
      </c>
      <c r="F319" s="3">
        <v>2713118920</v>
      </c>
      <c r="G319" s="3" t="s">
        <v>55</v>
      </c>
      <c r="H319" s="3" t="s">
        <v>3519</v>
      </c>
      <c r="I319" s="3" t="s">
        <v>3520</v>
      </c>
      <c r="J319" s="3" t="s">
        <v>3521</v>
      </c>
      <c r="K319" t="s">
        <v>2825</v>
      </c>
      <c r="L319" t="s">
        <v>60</v>
      </c>
      <c r="M319" t="s">
        <v>3522</v>
      </c>
      <c r="O319" s="3">
        <v>2020</v>
      </c>
      <c r="P319" s="3" t="s">
        <v>3523</v>
      </c>
      <c r="Q319" t="s">
        <v>3524</v>
      </c>
      <c r="R319" s="3" t="b">
        <v>1</v>
      </c>
      <c r="S319" s="3" t="b">
        <v>1</v>
      </c>
      <c r="T319" t="s">
        <v>64</v>
      </c>
      <c r="U319" t="b">
        <v>1</v>
      </c>
      <c r="V319" s="3" t="s">
        <v>3525</v>
      </c>
      <c r="W319" s="3">
        <v>429422</v>
      </c>
      <c r="X319" s="1">
        <v>429422</v>
      </c>
      <c r="Y319" t="s">
        <v>100</v>
      </c>
      <c r="Z319" s="3" t="s">
        <v>171</v>
      </c>
      <c r="AA319" s="3" t="s">
        <v>101</v>
      </c>
      <c r="AG319" s="3" t="s">
        <v>53</v>
      </c>
      <c r="AI319" s="2" t="s">
        <v>69</v>
      </c>
      <c r="AJ319" s="2" t="s">
        <v>70</v>
      </c>
      <c r="AK319" s="2">
        <v>1080</v>
      </c>
      <c r="AL319">
        <v>0</v>
      </c>
      <c r="AM319">
        <v>2</v>
      </c>
      <c r="AN319" t="s">
        <v>71</v>
      </c>
      <c r="AO319" t="s">
        <v>72</v>
      </c>
      <c r="AP319">
        <v>1</v>
      </c>
      <c r="AQ319">
        <v>8</v>
      </c>
      <c r="AR319">
        <v>0</v>
      </c>
      <c r="AS319" t="s">
        <v>118</v>
      </c>
      <c r="AT319" s="3" t="s">
        <v>87</v>
      </c>
      <c r="AU319" s="6">
        <v>7.2187500000000002E-2</v>
      </c>
    </row>
    <row r="320" spans="1:50" hidden="1" x14ac:dyDescent="0.25">
      <c r="A320" t="s">
        <v>3526</v>
      </c>
      <c r="B320" t="s">
        <v>3527</v>
      </c>
      <c r="C320" s="3" t="s">
        <v>3527</v>
      </c>
      <c r="D320" s="3" t="s">
        <v>53</v>
      </c>
      <c r="E320" s="3" t="s">
        <v>3528</v>
      </c>
      <c r="F320" s="3">
        <v>2259875375</v>
      </c>
      <c r="G320" s="3" t="s">
        <v>55</v>
      </c>
      <c r="H320" s="3" t="s">
        <v>3529</v>
      </c>
      <c r="I320" s="3" t="s">
        <v>3530</v>
      </c>
      <c r="K320" t="s">
        <v>3531</v>
      </c>
      <c r="L320" t="s">
        <v>60</v>
      </c>
      <c r="M320" t="s">
        <v>3532</v>
      </c>
      <c r="N320" s="3" t="s">
        <v>3533</v>
      </c>
      <c r="O320" s="3">
        <v>2005</v>
      </c>
      <c r="P320" s="3" t="s">
        <v>3534</v>
      </c>
      <c r="Q320" t="s">
        <v>1880</v>
      </c>
      <c r="R320" s="3" t="b">
        <v>1</v>
      </c>
      <c r="S320" s="3" t="b">
        <v>1</v>
      </c>
      <c r="T320" t="s">
        <v>64</v>
      </c>
      <c r="U320" t="b">
        <v>1</v>
      </c>
      <c r="V320" s="3" t="s">
        <v>3535</v>
      </c>
      <c r="W320" s="3">
        <v>398</v>
      </c>
      <c r="X320" s="1">
        <v>398</v>
      </c>
      <c r="Y320" t="s">
        <v>100</v>
      </c>
      <c r="Z320" s="3" t="s">
        <v>171</v>
      </c>
      <c r="AA320" s="3" t="s">
        <v>101</v>
      </c>
      <c r="AG320" s="3" t="s">
        <v>53</v>
      </c>
      <c r="AI320" s="2" t="s">
        <v>69</v>
      </c>
      <c r="AJ320" s="2" t="s">
        <v>70</v>
      </c>
      <c r="AK320" s="2">
        <v>1080</v>
      </c>
      <c r="AL320">
        <v>0</v>
      </c>
      <c r="AM320">
        <v>5.0999999999999996</v>
      </c>
      <c r="AN320" t="s">
        <v>71</v>
      </c>
      <c r="AO320" t="s">
        <v>72</v>
      </c>
      <c r="AP320">
        <v>1</v>
      </c>
      <c r="AQ320">
        <v>8</v>
      </c>
      <c r="AR320">
        <v>0</v>
      </c>
      <c r="AS320" t="s">
        <v>73</v>
      </c>
      <c r="AT320" s="3" t="s">
        <v>199</v>
      </c>
      <c r="AU320" s="6">
        <v>7.9363425925925921E-2</v>
      </c>
    </row>
    <row r="321" spans="1:51" hidden="1" x14ac:dyDescent="0.25">
      <c r="A321" t="s">
        <v>3536</v>
      </c>
      <c r="B321" t="s">
        <v>3537</v>
      </c>
      <c r="C321" s="3" t="s">
        <v>3537</v>
      </c>
      <c r="D321" s="3" t="s">
        <v>53</v>
      </c>
      <c r="E321" s="3" t="s">
        <v>3538</v>
      </c>
      <c r="F321" s="3">
        <v>3197757614</v>
      </c>
      <c r="G321" s="3" t="s">
        <v>55</v>
      </c>
      <c r="H321" s="3" t="s">
        <v>3539</v>
      </c>
      <c r="I321" s="3" t="s">
        <v>3540</v>
      </c>
      <c r="J321" s="3" t="s">
        <v>3541</v>
      </c>
      <c r="K321" t="s">
        <v>3542</v>
      </c>
      <c r="L321" t="s">
        <v>60</v>
      </c>
      <c r="M321" t="s">
        <v>3543</v>
      </c>
      <c r="N321" s="3" t="s">
        <v>3544</v>
      </c>
      <c r="O321" s="3">
        <v>2016</v>
      </c>
      <c r="P321" s="3" t="s">
        <v>3545</v>
      </c>
      <c r="Q321" t="s">
        <v>1649</v>
      </c>
      <c r="R321" s="3" t="b">
        <v>1</v>
      </c>
      <c r="S321" s="3" t="b">
        <v>1</v>
      </c>
      <c r="T321" t="s">
        <v>64</v>
      </c>
      <c r="U321" t="b">
        <v>1</v>
      </c>
      <c r="V321" s="3" t="s">
        <v>3546</v>
      </c>
      <c r="W321" s="3">
        <v>271110</v>
      </c>
      <c r="X321" s="1">
        <v>271110</v>
      </c>
      <c r="Y321" t="s">
        <v>186</v>
      </c>
      <c r="Z321" s="3" t="s">
        <v>115</v>
      </c>
      <c r="AA321" s="3" t="s">
        <v>144</v>
      </c>
      <c r="AB321" s="3" t="s">
        <v>222</v>
      </c>
      <c r="AG321" s="3" t="s">
        <v>53</v>
      </c>
      <c r="AI321" s="2" t="s">
        <v>69</v>
      </c>
      <c r="AJ321" s="2" t="s">
        <v>70</v>
      </c>
      <c r="AK321" s="2">
        <v>1080</v>
      </c>
      <c r="AL321">
        <v>384000</v>
      </c>
      <c r="AM321">
        <v>5.0999999999999996</v>
      </c>
      <c r="AN321" t="s">
        <v>172</v>
      </c>
      <c r="AO321" t="s">
        <v>72</v>
      </c>
      <c r="AP321">
        <v>1</v>
      </c>
      <c r="AQ321">
        <v>8</v>
      </c>
      <c r="AR321">
        <v>0</v>
      </c>
      <c r="AS321" t="s">
        <v>73</v>
      </c>
      <c r="AT321" s="3" t="s">
        <v>103</v>
      </c>
      <c r="AU321" s="6">
        <v>0.10256944444444445</v>
      </c>
      <c r="AV321" s="3" t="s">
        <v>1198</v>
      </c>
      <c r="AW321" s="3" t="s">
        <v>3547</v>
      </c>
      <c r="AX321" s="3">
        <v>131295</v>
      </c>
    </row>
    <row r="322" spans="1:51" x14ac:dyDescent="0.25">
      <c r="A322" t="s">
        <v>3548</v>
      </c>
      <c r="B322" t="s">
        <v>3549</v>
      </c>
      <c r="C322" s="3" t="s">
        <v>3549</v>
      </c>
      <c r="D322" s="3" t="s">
        <v>53</v>
      </c>
      <c r="E322" s="3" t="s">
        <v>3550</v>
      </c>
      <c r="F322" s="3">
        <v>3083607288</v>
      </c>
      <c r="G322" s="3" t="s">
        <v>55</v>
      </c>
      <c r="H322" s="3" t="s">
        <v>3551</v>
      </c>
      <c r="I322" s="3" t="s">
        <v>3552</v>
      </c>
      <c r="J322" s="3" t="s">
        <v>3553</v>
      </c>
      <c r="K322" t="s">
        <v>3554</v>
      </c>
      <c r="L322" t="s">
        <v>60</v>
      </c>
      <c r="M322" t="s">
        <v>3555</v>
      </c>
      <c r="N322" s="3" t="s">
        <v>3556</v>
      </c>
      <c r="O322" s="3">
        <v>2011</v>
      </c>
      <c r="P322" s="3" t="s">
        <v>3557</v>
      </c>
      <c r="Q322" t="s">
        <v>1649</v>
      </c>
      <c r="R322" s="3" t="b">
        <v>1</v>
      </c>
      <c r="S322" s="3" t="b">
        <v>1</v>
      </c>
      <c r="T322" t="s">
        <v>64</v>
      </c>
      <c r="U322" t="b">
        <v>1</v>
      </c>
      <c r="V322" s="3" t="s">
        <v>3558</v>
      </c>
      <c r="W322" s="3">
        <v>1771</v>
      </c>
      <c r="X322" s="1">
        <v>1771</v>
      </c>
      <c r="Y322" t="s">
        <v>186</v>
      </c>
      <c r="Z322" s="3" t="s">
        <v>144</v>
      </c>
      <c r="AA322" s="3" t="s">
        <v>115</v>
      </c>
      <c r="AB322" s="3" t="s">
        <v>222</v>
      </c>
      <c r="AG322" s="3" t="s">
        <v>53</v>
      </c>
      <c r="AI322" s="2" t="s">
        <v>3559</v>
      </c>
      <c r="AJ322" s="2" t="s">
        <v>3560</v>
      </c>
      <c r="AK322" s="2">
        <v>1080</v>
      </c>
      <c r="AL322">
        <v>128384</v>
      </c>
      <c r="AM322">
        <v>2</v>
      </c>
      <c r="AN322" t="s">
        <v>71</v>
      </c>
      <c r="AO322" t="s">
        <v>3561</v>
      </c>
      <c r="AP322">
        <v>1</v>
      </c>
      <c r="AQ322">
        <v>8</v>
      </c>
      <c r="AR322">
        <v>3175322</v>
      </c>
      <c r="AS322" t="s">
        <v>118</v>
      </c>
      <c r="AT322" s="3" t="s">
        <v>199</v>
      </c>
      <c r="AU322" s="6">
        <v>8.6238425925925927E-2</v>
      </c>
      <c r="AW322" s="3" t="s">
        <v>3547</v>
      </c>
      <c r="AX322" s="3">
        <v>131295</v>
      </c>
    </row>
    <row r="323" spans="1:51" hidden="1" x14ac:dyDescent="0.25">
      <c r="A323" t="s">
        <v>3562</v>
      </c>
      <c r="B323" t="s">
        <v>3563</v>
      </c>
      <c r="C323" s="3" t="s">
        <v>3563</v>
      </c>
      <c r="D323" s="3" t="s">
        <v>53</v>
      </c>
      <c r="E323" s="3" t="s">
        <v>3564</v>
      </c>
      <c r="F323" s="3">
        <v>2936817388</v>
      </c>
      <c r="G323" s="3" t="s">
        <v>55</v>
      </c>
      <c r="H323" s="3" t="s">
        <v>3565</v>
      </c>
      <c r="I323" s="3" t="s">
        <v>3566</v>
      </c>
      <c r="J323" s="3" t="s">
        <v>3567</v>
      </c>
      <c r="K323" t="s">
        <v>3568</v>
      </c>
      <c r="L323" t="s">
        <v>60</v>
      </c>
      <c r="M323" t="s">
        <v>3569</v>
      </c>
      <c r="N323" s="3" t="s">
        <v>3570</v>
      </c>
      <c r="O323" s="3">
        <v>2014</v>
      </c>
      <c r="P323" s="3" t="s">
        <v>3571</v>
      </c>
      <c r="Q323" t="s">
        <v>1649</v>
      </c>
      <c r="R323" s="3" t="b">
        <v>1</v>
      </c>
      <c r="S323" s="3" t="b">
        <v>1</v>
      </c>
      <c r="T323" t="s">
        <v>64</v>
      </c>
      <c r="U323" t="b">
        <v>1</v>
      </c>
      <c r="V323" s="3" t="s">
        <v>3572</v>
      </c>
      <c r="W323" s="3">
        <v>100402</v>
      </c>
      <c r="X323" s="1">
        <v>100402</v>
      </c>
      <c r="Y323" t="s">
        <v>186</v>
      </c>
      <c r="Z323" s="3" t="s">
        <v>144</v>
      </c>
      <c r="AA323" s="3" t="s">
        <v>115</v>
      </c>
      <c r="AB323" s="3" t="s">
        <v>222</v>
      </c>
      <c r="AG323" s="3" t="s">
        <v>53</v>
      </c>
      <c r="AI323" s="2" t="s">
        <v>69</v>
      </c>
      <c r="AJ323" s="2" t="s">
        <v>70</v>
      </c>
      <c r="AK323" s="2">
        <v>1080</v>
      </c>
      <c r="AL323">
        <v>384000</v>
      </c>
      <c r="AM323">
        <v>5.0999999999999996</v>
      </c>
      <c r="AN323" t="s">
        <v>172</v>
      </c>
      <c r="AO323" t="s">
        <v>72</v>
      </c>
      <c r="AP323">
        <v>1</v>
      </c>
      <c r="AQ323">
        <v>8</v>
      </c>
      <c r="AR323">
        <v>0</v>
      </c>
      <c r="AS323" t="s">
        <v>73</v>
      </c>
      <c r="AT323" s="3" t="s">
        <v>103</v>
      </c>
      <c r="AU323" s="6">
        <v>9.4375000000000001E-2</v>
      </c>
      <c r="AV323" s="3" t="s">
        <v>1198</v>
      </c>
      <c r="AW323" s="3" t="s">
        <v>3547</v>
      </c>
      <c r="AX323" s="3">
        <v>131295</v>
      </c>
    </row>
    <row r="324" spans="1:51" hidden="1" x14ac:dyDescent="0.25">
      <c r="A324" t="s">
        <v>3573</v>
      </c>
      <c r="B324" t="s">
        <v>3574</v>
      </c>
      <c r="C324" s="3" t="s">
        <v>3574</v>
      </c>
      <c r="D324" s="3" t="s">
        <v>53</v>
      </c>
      <c r="E324" s="3" t="s">
        <v>3575</v>
      </c>
      <c r="F324" s="3">
        <v>2134647998</v>
      </c>
      <c r="G324" s="3" t="s">
        <v>55</v>
      </c>
      <c r="H324" s="3" t="s">
        <v>3576</v>
      </c>
      <c r="I324" s="3" t="s">
        <v>1720</v>
      </c>
      <c r="J324" s="3" t="s">
        <v>3577</v>
      </c>
      <c r="K324" t="s">
        <v>1720</v>
      </c>
      <c r="L324" t="s">
        <v>60</v>
      </c>
      <c r="M324" t="s">
        <v>3578</v>
      </c>
      <c r="N324" s="3" t="s">
        <v>3579</v>
      </c>
      <c r="O324" s="3">
        <v>2019</v>
      </c>
      <c r="P324" s="3" t="s">
        <v>3580</v>
      </c>
      <c r="Q324" t="s">
        <v>1649</v>
      </c>
      <c r="R324" s="3" t="b">
        <v>1</v>
      </c>
      <c r="S324" s="3" t="b">
        <v>1</v>
      </c>
      <c r="T324" t="s">
        <v>64</v>
      </c>
      <c r="U324" t="b">
        <v>1</v>
      </c>
      <c r="V324" s="3" t="s">
        <v>3581</v>
      </c>
      <c r="W324" s="3">
        <v>299537</v>
      </c>
      <c r="X324" s="1">
        <v>299537</v>
      </c>
      <c r="Y324" t="s">
        <v>186</v>
      </c>
      <c r="Z324" s="3" t="s">
        <v>144</v>
      </c>
      <c r="AA324" s="3" t="s">
        <v>115</v>
      </c>
      <c r="AB324" s="3" t="s">
        <v>222</v>
      </c>
      <c r="AG324" s="3" t="s">
        <v>53</v>
      </c>
      <c r="AI324" s="2" t="s">
        <v>69</v>
      </c>
      <c r="AJ324" s="2" t="s">
        <v>70</v>
      </c>
      <c r="AK324" s="2">
        <v>1080</v>
      </c>
      <c r="AL324">
        <v>0</v>
      </c>
      <c r="AM324">
        <v>2</v>
      </c>
      <c r="AN324" t="s">
        <v>71</v>
      </c>
      <c r="AO324" t="s">
        <v>72</v>
      </c>
      <c r="AP324">
        <v>1</v>
      </c>
      <c r="AQ324">
        <v>8</v>
      </c>
      <c r="AR324">
        <v>0</v>
      </c>
      <c r="AS324" t="s">
        <v>73</v>
      </c>
      <c r="AT324" s="3" t="s">
        <v>103</v>
      </c>
      <c r="AU324" s="6">
        <v>8.5902777777777772E-2</v>
      </c>
      <c r="AV324" s="3" t="s">
        <v>72</v>
      </c>
      <c r="AW324" s="3" t="s">
        <v>3582</v>
      </c>
      <c r="AX324" s="3">
        <v>623911</v>
      </c>
    </row>
    <row r="325" spans="1:51" hidden="1" x14ac:dyDescent="0.25">
      <c r="A325" t="s">
        <v>3583</v>
      </c>
      <c r="B325" t="s">
        <v>3584</v>
      </c>
      <c r="C325" s="3" t="s">
        <v>3584</v>
      </c>
      <c r="D325" s="3" t="s">
        <v>53</v>
      </c>
      <c r="E325" s="3" t="s">
        <v>3585</v>
      </c>
      <c r="F325" s="3">
        <v>2236669095</v>
      </c>
      <c r="G325" s="3" t="s">
        <v>55</v>
      </c>
      <c r="H325" s="3" t="s">
        <v>3586</v>
      </c>
      <c r="I325" s="3" t="s">
        <v>3587</v>
      </c>
      <c r="J325" s="3" t="s">
        <v>3588</v>
      </c>
      <c r="K325" t="s">
        <v>3589</v>
      </c>
      <c r="L325" t="s">
        <v>60</v>
      </c>
      <c r="M325" t="s">
        <v>3590</v>
      </c>
      <c r="N325" s="3" t="s">
        <v>3591</v>
      </c>
      <c r="O325" s="3">
        <v>2013</v>
      </c>
      <c r="P325" s="3" t="s">
        <v>3592</v>
      </c>
      <c r="Q325" t="s">
        <v>220</v>
      </c>
      <c r="R325" s="3" t="b">
        <v>1</v>
      </c>
      <c r="S325" s="3" t="b">
        <v>1</v>
      </c>
      <c r="T325" t="s">
        <v>64</v>
      </c>
      <c r="U325" t="b">
        <v>1</v>
      </c>
      <c r="V325" s="3" t="s">
        <v>3593</v>
      </c>
      <c r="W325" s="3">
        <v>109424</v>
      </c>
      <c r="X325" s="1">
        <v>109424</v>
      </c>
      <c r="Y325" t="s">
        <v>186</v>
      </c>
      <c r="Z325" s="3" t="s">
        <v>144</v>
      </c>
      <c r="AA325" s="3" t="s">
        <v>101</v>
      </c>
      <c r="AB325" s="3" t="s">
        <v>116</v>
      </c>
      <c r="AG325" s="3" t="s">
        <v>53</v>
      </c>
      <c r="AI325" s="2" t="s">
        <v>69</v>
      </c>
      <c r="AJ325" s="2" t="s">
        <v>70</v>
      </c>
      <c r="AK325" s="2">
        <v>1080</v>
      </c>
      <c r="AL325">
        <v>0</v>
      </c>
      <c r="AM325">
        <v>5.0999999999999996</v>
      </c>
      <c r="AN325" t="s">
        <v>71</v>
      </c>
      <c r="AO325" t="s">
        <v>72</v>
      </c>
      <c r="AP325">
        <v>1</v>
      </c>
      <c r="AQ325">
        <v>10</v>
      </c>
      <c r="AR325">
        <v>0</v>
      </c>
      <c r="AS325" t="s">
        <v>406</v>
      </c>
      <c r="AT325" s="3" t="s">
        <v>103</v>
      </c>
      <c r="AU325" s="6">
        <v>9.3101851851851852E-2</v>
      </c>
    </row>
    <row r="326" spans="1:51" hidden="1" x14ac:dyDescent="0.25">
      <c r="A326" t="s">
        <v>3594</v>
      </c>
      <c r="B326" t="s">
        <v>3595</v>
      </c>
      <c r="C326" s="3" t="s">
        <v>3595</v>
      </c>
      <c r="D326" s="3" t="s">
        <v>53</v>
      </c>
      <c r="E326" s="3" t="s">
        <v>3596</v>
      </c>
      <c r="F326" s="3">
        <v>2396874444</v>
      </c>
      <c r="G326" s="3" t="s">
        <v>55</v>
      </c>
      <c r="H326" s="3" t="s">
        <v>3597</v>
      </c>
      <c r="I326" s="3" t="s">
        <v>3598</v>
      </c>
      <c r="L326" t="s">
        <v>60</v>
      </c>
      <c r="M326" t="s">
        <v>3599</v>
      </c>
      <c r="O326" s="3">
        <v>1976</v>
      </c>
      <c r="P326" s="3" t="s">
        <v>3600</v>
      </c>
      <c r="Q326" t="s">
        <v>210</v>
      </c>
      <c r="R326" s="3" t="b">
        <v>1</v>
      </c>
      <c r="S326" s="3" t="b">
        <v>1</v>
      </c>
      <c r="T326" t="s">
        <v>64</v>
      </c>
      <c r="U326" t="b">
        <v>1</v>
      </c>
      <c r="V326" s="3" t="s">
        <v>3601</v>
      </c>
      <c r="W326" s="3">
        <v>15462</v>
      </c>
      <c r="X326" s="1">
        <v>15462</v>
      </c>
      <c r="Y326" t="s">
        <v>66</v>
      </c>
      <c r="Z326" s="3" t="s">
        <v>67</v>
      </c>
      <c r="AG326" s="3" t="s">
        <v>53</v>
      </c>
      <c r="AI326" s="2" t="s">
        <v>69</v>
      </c>
      <c r="AJ326" s="2" t="s">
        <v>70</v>
      </c>
      <c r="AK326" s="2">
        <v>1080</v>
      </c>
      <c r="AL326">
        <v>0</v>
      </c>
      <c r="AM326">
        <v>2</v>
      </c>
      <c r="AN326" t="s">
        <v>71</v>
      </c>
      <c r="AO326" t="s">
        <v>72</v>
      </c>
      <c r="AP326">
        <v>1</v>
      </c>
      <c r="AQ326">
        <v>8</v>
      </c>
      <c r="AR326">
        <v>0</v>
      </c>
      <c r="AS326" t="s">
        <v>118</v>
      </c>
      <c r="AT326" s="3" t="s">
        <v>263</v>
      </c>
      <c r="AU326" s="6">
        <v>6.6875000000000004E-2</v>
      </c>
    </row>
    <row r="327" spans="1:51" hidden="1" x14ac:dyDescent="0.25">
      <c r="A327" t="s">
        <v>3602</v>
      </c>
      <c r="B327" t="s">
        <v>3603</v>
      </c>
      <c r="C327" s="3" t="s">
        <v>3603</v>
      </c>
      <c r="D327" s="3" t="s">
        <v>53</v>
      </c>
      <c r="E327" s="3" t="s">
        <v>3604</v>
      </c>
      <c r="F327" s="3">
        <v>3602759733</v>
      </c>
      <c r="G327" s="3" t="s">
        <v>55</v>
      </c>
      <c r="H327" s="3" t="s">
        <v>3605</v>
      </c>
      <c r="I327" s="3" t="s">
        <v>3606</v>
      </c>
      <c r="J327" s="3" t="s">
        <v>3607</v>
      </c>
      <c r="K327" t="s">
        <v>3608</v>
      </c>
      <c r="L327" t="s">
        <v>60</v>
      </c>
      <c r="M327" t="s">
        <v>3609</v>
      </c>
      <c r="O327" s="3">
        <v>1993</v>
      </c>
      <c r="P327" s="3" t="s">
        <v>3610</v>
      </c>
      <c r="Q327" t="s">
        <v>210</v>
      </c>
      <c r="R327" s="3" t="b">
        <v>1</v>
      </c>
      <c r="S327" s="3" t="b">
        <v>1</v>
      </c>
      <c r="T327" t="s">
        <v>64</v>
      </c>
      <c r="U327" t="b">
        <v>1</v>
      </c>
      <c r="V327" s="3" t="s">
        <v>3611</v>
      </c>
      <c r="W327" s="3">
        <v>6075</v>
      </c>
      <c r="X327" s="1">
        <v>6075</v>
      </c>
      <c r="Y327" t="s">
        <v>100</v>
      </c>
      <c r="Z327" s="3" t="s">
        <v>171</v>
      </c>
      <c r="AA327" s="3" t="s">
        <v>101</v>
      </c>
      <c r="AB327" s="3" t="s">
        <v>116</v>
      </c>
      <c r="AG327" s="3" t="s">
        <v>53</v>
      </c>
      <c r="AI327" s="2" t="s">
        <v>69</v>
      </c>
      <c r="AJ327" s="2" t="s">
        <v>70</v>
      </c>
      <c r="AK327" s="2">
        <v>1080</v>
      </c>
      <c r="AL327">
        <v>0</v>
      </c>
      <c r="AM327">
        <v>2</v>
      </c>
      <c r="AN327" t="s">
        <v>71</v>
      </c>
      <c r="AO327" t="s">
        <v>72</v>
      </c>
      <c r="AP327">
        <v>1</v>
      </c>
      <c r="AQ327">
        <v>8</v>
      </c>
      <c r="AR327">
        <v>0</v>
      </c>
      <c r="AS327" t="s">
        <v>118</v>
      </c>
      <c r="AT327" s="3" t="s">
        <v>199</v>
      </c>
      <c r="AU327" s="6">
        <v>0.10005787037037037</v>
      </c>
      <c r="AW327" s="3" t="s">
        <v>3612</v>
      </c>
      <c r="AX327" s="3">
        <v>625861</v>
      </c>
    </row>
    <row r="328" spans="1:51" hidden="1" x14ac:dyDescent="0.25">
      <c r="A328" t="s">
        <v>3613</v>
      </c>
      <c r="B328" t="s">
        <v>3614</v>
      </c>
      <c r="C328" s="3" t="s">
        <v>3614</v>
      </c>
      <c r="D328" s="3" t="s">
        <v>53</v>
      </c>
      <c r="E328" s="3" t="s">
        <v>3615</v>
      </c>
      <c r="F328" s="3">
        <v>2314971681</v>
      </c>
      <c r="G328" s="3" t="s">
        <v>55</v>
      </c>
      <c r="H328" s="3" t="s">
        <v>3616</v>
      </c>
      <c r="I328" s="3" t="s">
        <v>3617</v>
      </c>
      <c r="K328" t="s">
        <v>3618</v>
      </c>
      <c r="L328" t="s">
        <v>60</v>
      </c>
      <c r="M328" t="s">
        <v>3619</v>
      </c>
      <c r="O328" s="3">
        <v>2005</v>
      </c>
      <c r="P328" s="3" t="s">
        <v>3620</v>
      </c>
      <c r="Q328" t="s">
        <v>3621</v>
      </c>
      <c r="R328" s="3" t="b">
        <v>1</v>
      </c>
      <c r="S328" s="3" t="b">
        <v>1</v>
      </c>
      <c r="T328" t="s">
        <v>64</v>
      </c>
      <c r="U328" t="b">
        <v>1</v>
      </c>
      <c r="V328" s="3" t="s">
        <v>3622</v>
      </c>
      <c r="W328" s="3">
        <v>12261</v>
      </c>
      <c r="X328" s="1">
        <v>12261</v>
      </c>
      <c r="Y328" t="s">
        <v>186</v>
      </c>
      <c r="Z328" s="3" t="s">
        <v>144</v>
      </c>
      <c r="AA328" s="3" t="s">
        <v>115</v>
      </c>
      <c r="AB328" s="3" t="s">
        <v>101</v>
      </c>
      <c r="AC328" s="3" t="s">
        <v>116</v>
      </c>
      <c r="AG328" s="3" t="s">
        <v>53</v>
      </c>
      <c r="AI328" s="2" t="s">
        <v>69</v>
      </c>
      <c r="AJ328" s="2" t="s">
        <v>70</v>
      </c>
      <c r="AK328" s="2">
        <v>1080</v>
      </c>
      <c r="AL328">
        <v>0</v>
      </c>
      <c r="AM328">
        <v>2</v>
      </c>
      <c r="AN328" t="s">
        <v>71</v>
      </c>
      <c r="AO328" t="s">
        <v>72</v>
      </c>
      <c r="AP328">
        <v>1</v>
      </c>
      <c r="AQ328">
        <v>8</v>
      </c>
      <c r="AR328">
        <v>0</v>
      </c>
      <c r="AS328" t="s">
        <v>118</v>
      </c>
      <c r="AT328" s="3" t="s">
        <v>87</v>
      </c>
      <c r="AU328" s="6">
        <v>6.4849537037037039E-2</v>
      </c>
      <c r="AW328" s="3" t="s">
        <v>3612</v>
      </c>
      <c r="AX328" s="3">
        <v>625861</v>
      </c>
    </row>
    <row r="329" spans="1:51" hidden="1" x14ac:dyDescent="0.25">
      <c r="A329" t="s">
        <v>3623</v>
      </c>
      <c r="B329" t="s">
        <v>3624</v>
      </c>
      <c r="C329" s="3" t="s">
        <v>3624</v>
      </c>
      <c r="D329" s="3" t="s">
        <v>53</v>
      </c>
      <c r="E329" s="3" t="s">
        <v>3625</v>
      </c>
      <c r="F329" s="3">
        <v>2327822698</v>
      </c>
      <c r="G329" s="3" t="s">
        <v>55</v>
      </c>
      <c r="H329" s="3" t="s">
        <v>3626</v>
      </c>
      <c r="I329" s="3" t="s">
        <v>3627</v>
      </c>
      <c r="J329" s="3" t="s">
        <v>3628</v>
      </c>
      <c r="K329" t="s">
        <v>3629</v>
      </c>
      <c r="L329" t="s">
        <v>60</v>
      </c>
      <c r="M329" t="s">
        <v>3630</v>
      </c>
      <c r="O329" s="3">
        <v>1943</v>
      </c>
      <c r="P329" s="3" t="s">
        <v>3631</v>
      </c>
      <c r="Q329" t="s">
        <v>574</v>
      </c>
      <c r="R329" s="3" t="b">
        <v>1</v>
      </c>
      <c r="S329" s="3" t="b">
        <v>1</v>
      </c>
      <c r="T329" t="s">
        <v>64</v>
      </c>
      <c r="U329" t="b">
        <v>1</v>
      </c>
      <c r="V329" s="3" t="s">
        <v>3632</v>
      </c>
      <c r="W329" s="3">
        <v>289</v>
      </c>
      <c r="X329" s="1">
        <v>289</v>
      </c>
      <c r="Y329" t="s">
        <v>66</v>
      </c>
      <c r="Z329" s="3" t="s">
        <v>101</v>
      </c>
      <c r="AA329" s="3" t="s">
        <v>439</v>
      </c>
      <c r="AG329" s="3" t="s">
        <v>53</v>
      </c>
      <c r="AI329" s="2" t="s">
        <v>69</v>
      </c>
      <c r="AJ329" s="2" t="s">
        <v>70</v>
      </c>
      <c r="AK329" s="2">
        <v>1080</v>
      </c>
      <c r="AL329">
        <v>0</v>
      </c>
      <c r="AM329">
        <v>1</v>
      </c>
      <c r="AN329" t="s">
        <v>71</v>
      </c>
      <c r="AO329" t="s">
        <v>72</v>
      </c>
      <c r="AP329">
        <v>1</v>
      </c>
      <c r="AQ329">
        <v>10</v>
      </c>
      <c r="AR329">
        <v>0</v>
      </c>
      <c r="AS329" t="s">
        <v>406</v>
      </c>
      <c r="AT329" s="3" t="s">
        <v>87</v>
      </c>
      <c r="AU329" s="6">
        <v>7.1261574074074074E-2</v>
      </c>
      <c r="AV329" s="3" t="s">
        <v>72</v>
      </c>
      <c r="AY329">
        <v>1942</v>
      </c>
    </row>
    <row r="330" spans="1:51" hidden="1" x14ac:dyDescent="0.25">
      <c r="A330" t="s">
        <v>3633</v>
      </c>
      <c r="B330" t="s">
        <v>3634</v>
      </c>
      <c r="C330" s="3" t="s">
        <v>3634</v>
      </c>
      <c r="D330" s="3" t="s">
        <v>53</v>
      </c>
      <c r="E330" s="3" t="s">
        <v>3635</v>
      </c>
      <c r="F330" s="3">
        <v>3523055806</v>
      </c>
      <c r="G330" s="3" t="s">
        <v>55</v>
      </c>
      <c r="H330" s="3" t="s">
        <v>3636</v>
      </c>
      <c r="I330" s="3" t="s">
        <v>3637</v>
      </c>
      <c r="J330" s="3" t="s">
        <v>3638</v>
      </c>
      <c r="K330" t="s">
        <v>3639</v>
      </c>
      <c r="L330" t="s">
        <v>60</v>
      </c>
      <c r="M330" t="s">
        <v>3640</v>
      </c>
      <c r="O330" s="3">
        <v>1995</v>
      </c>
      <c r="P330" s="3" t="s">
        <v>3641</v>
      </c>
      <c r="Q330" t="s">
        <v>210</v>
      </c>
      <c r="R330" s="3" t="b">
        <v>1</v>
      </c>
      <c r="S330" s="3" t="b">
        <v>1</v>
      </c>
      <c r="T330" t="s">
        <v>64</v>
      </c>
      <c r="U330" t="b">
        <v>1</v>
      </c>
      <c r="V330" s="3" t="s">
        <v>3642</v>
      </c>
      <c r="W330" s="3">
        <v>524</v>
      </c>
      <c r="X330" s="1">
        <v>524</v>
      </c>
      <c r="Y330" t="s">
        <v>100</v>
      </c>
      <c r="Z330" s="3" t="s">
        <v>171</v>
      </c>
      <c r="AA330" s="3" t="s">
        <v>101</v>
      </c>
      <c r="AG330" s="3" t="s">
        <v>53</v>
      </c>
      <c r="AI330" s="2" t="s">
        <v>69</v>
      </c>
      <c r="AJ330" s="2" t="s">
        <v>70</v>
      </c>
      <c r="AK330" s="2">
        <v>1080</v>
      </c>
      <c r="AL330">
        <v>0</v>
      </c>
      <c r="AM330">
        <v>5.0999999999999996</v>
      </c>
      <c r="AN330" t="s">
        <v>71</v>
      </c>
      <c r="AO330" t="s">
        <v>72</v>
      </c>
      <c r="AP330">
        <v>1</v>
      </c>
      <c r="AQ330">
        <v>8</v>
      </c>
      <c r="AR330">
        <v>0</v>
      </c>
      <c r="AS330" t="s">
        <v>73</v>
      </c>
      <c r="AT330" s="3" t="s">
        <v>3643</v>
      </c>
      <c r="AU330" s="6">
        <v>0.12375</v>
      </c>
    </row>
    <row r="331" spans="1:51" hidden="1" x14ac:dyDescent="0.25">
      <c r="A331" t="s">
        <v>3644</v>
      </c>
      <c r="B331" t="s">
        <v>3645</v>
      </c>
      <c r="C331" s="3" t="s">
        <v>3645</v>
      </c>
      <c r="D331" s="3" t="s">
        <v>53</v>
      </c>
      <c r="E331" s="3" t="s">
        <v>3646</v>
      </c>
      <c r="F331" s="3">
        <v>2358426508</v>
      </c>
      <c r="G331" s="3" t="s">
        <v>55</v>
      </c>
      <c r="H331" s="3" t="s">
        <v>3647</v>
      </c>
      <c r="I331" s="3" t="s">
        <v>3648</v>
      </c>
      <c r="J331" s="3" t="s">
        <v>3649</v>
      </c>
      <c r="L331" t="s">
        <v>60</v>
      </c>
      <c r="M331" t="s">
        <v>3650</v>
      </c>
      <c r="O331" s="3">
        <v>1967</v>
      </c>
      <c r="P331" s="3" t="s">
        <v>3651</v>
      </c>
      <c r="Q331" t="s">
        <v>3652</v>
      </c>
      <c r="R331" s="3" t="b">
        <v>1</v>
      </c>
      <c r="S331" s="3" t="b">
        <v>1</v>
      </c>
      <c r="T331" t="s">
        <v>64</v>
      </c>
      <c r="U331" t="b">
        <v>1</v>
      </c>
      <c r="V331" s="3" t="s">
        <v>3653</v>
      </c>
      <c r="W331" s="3">
        <v>12208</v>
      </c>
      <c r="X331" s="1">
        <v>12208</v>
      </c>
      <c r="Y331" t="s">
        <v>66</v>
      </c>
      <c r="Z331" s="3" t="s">
        <v>115</v>
      </c>
      <c r="AA331" s="3" t="s">
        <v>144</v>
      </c>
      <c r="AB331" s="3" t="s">
        <v>67</v>
      </c>
      <c r="AG331" s="3" t="s">
        <v>53</v>
      </c>
      <c r="AI331" s="2" t="s">
        <v>69</v>
      </c>
      <c r="AJ331" s="2" t="s">
        <v>70</v>
      </c>
      <c r="AK331" s="2">
        <v>1080</v>
      </c>
      <c r="AL331">
        <v>640000</v>
      </c>
      <c r="AM331">
        <v>5.0999999999999996</v>
      </c>
      <c r="AN331" t="s">
        <v>172</v>
      </c>
      <c r="AO331" t="s">
        <v>72</v>
      </c>
      <c r="AP331">
        <v>1</v>
      </c>
      <c r="AQ331">
        <v>8</v>
      </c>
      <c r="AR331">
        <v>0</v>
      </c>
      <c r="AS331" t="s">
        <v>276</v>
      </c>
      <c r="AT331" s="3" t="s">
        <v>2414</v>
      </c>
      <c r="AU331" s="6">
        <v>9.1064814814814821E-2</v>
      </c>
      <c r="AV331" s="3" t="s">
        <v>72</v>
      </c>
    </row>
    <row r="332" spans="1:51" hidden="1" x14ac:dyDescent="0.25">
      <c r="A332" t="s">
        <v>3654</v>
      </c>
      <c r="B332" t="s">
        <v>3645</v>
      </c>
      <c r="C332" s="3" t="s">
        <v>3645</v>
      </c>
      <c r="D332" s="3" t="s">
        <v>53</v>
      </c>
      <c r="E332" s="3" t="s">
        <v>3646</v>
      </c>
      <c r="F332" s="3">
        <v>3587432049</v>
      </c>
      <c r="G332" s="3" t="s">
        <v>55</v>
      </c>
      <c r="H332" s="3" t="s">
        <v>3655</v>
      </c>
      <c r="I332" s="3" t="s">
        <v>876</v>
      </c>
      <c r="J332" s="3" t="s">
        <v>3656</v>
      </c>
      <c r="K332" t="s">
        <v>3657</v>
      </c>
      <c r="L332" t="s">
        <v>60</v>
      </c>
      <c r="M332" t="s">
        <v>3658</v>
      </c>
      <c r="N332" s="3" t="s">
        <v>3659</v>
      </c>
      <c r="O332" s="3">
        <v>2006</v>
      </c>
      <c r="P332" s="3" t="s">
        <v>3660</v>
      </c>
      <c r="Q332" t="s">
        <v>1921</v>
      </c>
      <c r="R332" s="3" t="b">
        <v>1</v>
      </c>
      <c r="S332" s="3" t="b">
        <v>1</v>
      </c>
      <c r="T332" t="s">
        <v>64</v>
      </c>
      <c r="U332" t="b">
        <v>1</v>
      </c>
      <c r="V332" s="3" t="s">
        <v>3661</v>
      </c>
      <c r="W332" s="3">
        <v>36557</v>
      </c>
      <c r="X332" s="1">
        <v>36557</v>
      </c>
      <c r="Y332" t="s">
        <v>186</v>
      </c>
      <c r="Z332" s="3" t="s">
        <v>115</v>
      </c>
      <c r="AA332" s="3" t="s">
        <v>144</v>
      </c>
      <c r="AB332" s="3" t="s">
        <v>116</v>
      </c>
      <c r="AG332" s="3" t="s">
        <v>53</v>
      </c>
      <c r="AI332" s="2" t="s">
        <v>69</v>
      </c>
      <c r="AJ332" s="2" t="s">
        <v>70</v>
      </c>
      <c r="AK332" s="2">
        <v>1080</v>
      </c>
      <c r="AL332">
        <v>0</v>
      </c>
      <c r="AM332">
        <v>2</v>
      </c>
      <c r="AN332" t="s">
        <v>71</v>
      </c>
      <c r="AO332" t="s">
        <v>72</v>
      </c>
      <c r="AP332">
        <v>1</v>
      </c>
      <c r="AQ332">
        <v>8</v>
      </c>
      <c r="AR332">
        <v>0</v>
      </c>
      <c r="AS332" t="s">
        <v>118</v>
      </c>
      <c r="AT332" s="3" t="s">
        <v>103</v>
      </c>
      <c r="AU332" s="6">
        <v>0.10039351851851852</v>
      </c>
      <c r="AW332" s="3" t="s">
        <v>827</v>
      </c>
      <c r="AX332" s="3">
        <v>645</v>
      </c>
    </row>
    <row r="333" spans="1:51" hidden="1" x14ac:dyDescent="0.25">
      <c r="A333" t="s">
        <v>3662</v>
      </c>
      <c r="B333" t="s">
        <v>3663</v>
      </c>
      <c r="C333" s="3" t="s">
        <v>3663</v>
      </c>
      <c r="D333" s="3" t="s">
        <v>53</v>
      </c>
      <c r="E333" s="3" t="s">
        <v>3664</v>
      </c>
      <c r="F333" s="3">
        <v>2401548890</v>
      </c>
      <c r="G333" s="3" t="s">
        <v>55</v>
      </c>
      <c r="H333" s="3" t="s">
        <v>3665</v>
      </c>
      <c r="I333" s="3" t="s">
        <v>3282</v>
      </c>
      <c r="J333" s="3" t="s">
        <v>3666</v>
      </c>
      <c r="K333" t="s">
        <v>3667</v>
      </c>
      <c r="L333" t="s">
        <v>60</v>
      </c>
      <c r="M333" t="s">
        <v>3668</v>
      </c>
      <c r="O333" s="3">
        <v>2000</v>
      </c>
      <c r="P333" s="3" t="s">
        <v>3669</v>
      </c>
      <c r="Q333" t="s">
        <v>3204</v>
      </c>
      <c r="R333" s="3" t="b">
        <v>1</v>
      </c>
      <c r="S333" s="3" t="b">
        <v>1</v>
      </c>
      <c r="T333" t="s">
        <v>64</v>
      </c>
      <c r="U333" t="b">
        <v>1</v>
      </c>
      <c r="V333" s="3" t="s">
        <v>3670</v>
      </c>
      <c r="W333" s="3">
        <v>8358</v>
      </c>
      <c r="X333" s="1">
        <v>8358</v>
      </c>
      <c r="Y333" t="s">
        <v>186</v>
      </c>
      <c r="Z333" s="3" t="s">
        <v>115</v>
      </c>
      <c r="AA333" s="3" t="s">
        <v>101</v>
      </c>
      <c r="AG333" s="3" t="s">
        <v>53</v>
      </c>
      <c r="AI333" s="2" t="s">
        <v>69</v>
      </c>
      <c r="AJ333" s="2" t="s">
        <v>70</v>
      </c>
      <c r="AK333" s="2">
        <v>1080</v>
      </c>
      <c r="AL333">
        <v>0</v>
      </c>
      <c r="AM333">
        <v>5.0999999999999996</v>
      </c>
      <c r="AN333" t="s">
        <v>71</v>
      </c>
      <c r="AO333" t="s">
        <v>72</v>
      </c>
      <c r="AP333">
        <v>1</v>
      </c>
      <c r="AQ333">
        <v>10</v>
      </c>
      <c r="AR333">
        <v>0</v>
      </c>
      <c r="AS333" t="s">
        <v>406</v>
      </c>
      <c r="AT333" s="3" t="s">
        <v>3671</v>
      </c>
      <c r="AU333" s="6">
        <v>9.9837962962962962E-2</v>
      </c>
    </row>
    <row r="334" spans="1:51" hidden="1" x14ac:dyDescent="0.25">
      <c r="A334" t="s">
        <v>3672</v>
      </c>
      <c r="B334" t="s">
        <v>3673</v>
      </c>
      <c r="C334" s="3" t="s">
        <v>3673</v>
      </c>
      <c r="D334" s="3" t="s">
        <v>53</v>
      </c>
      <c r="E334" s="3" t="s">
        <v>3674</v>
      </c>
      <c r="F334" s="3">
        <v>2098550058</v>
      </c>
      <c r="G334" s="3" t="s">
        <v>55</v>
      </c>
      <c r="H334" s="3" t="s">
        <v>3675</v>
      </c>
      <c r="I334" s="3" t="s">
        <v>3676</v>
      </c>
      <c r="J334" s="3" t="s">
        <v>3677</v>
      </c>
      <c r="L334" t="s">
        <v>60</v>
      </c>
      <c r="M334" t="s">
        <v>3678</v>
      </c>
      <c r="N334" s="3" t="s">
        <v>3679</v>
      </c>
      <c r="O334" s="3">
        <v>2011</v>
      </c>
      <c r="P334" s="3" t="s">
        <v>3680</v>
      </c>
      <c r="Q334" t="s">
        <v>3681</v>
      </c>
      <c r="R334" s="3" t="b">
        <v>1</v>
      </c>
      <c r="S334" s="3" t="b">
        <v>1</v>
      </c>
      <c r="T334" t="s">
        <v>64</v>
      </c>
      <c r="U334" t="b">
        <v>1</v>
      </c>
      <c r="V334" s="3" t="s">
        <v>3682</v>
      </c>
      <c r="W334" s="3">
        <v>57353</v>
      </c>
      <c r="X334" s="1">
        <v>57353</v>
      </c>
      <c r="Y334" t="s">
        <v>100</v>
      </c>
      <c r="Z334" s="3" t="s">
        <v>144</v>
      </c>
      <c r="AA334" s="3" t="s">
        <v>67</v>
      </c>
      <c r="AB334" s="3" t="s">
        <v>116</v>
      </c>
      <c r="AG334" s="3" t="s">
        <v>53</v>
      </c>
      <c r="AI334" s="2" t="s">
        <v>69</v>
      </c>
      <c r="AJ334" s="2" t="s">
        <v>70</v>
      </c>
      <c r="AK334" s="2">
        <v>1080</v>
      </c>
      <c r="AL334">
        <v>0</v>
      </c>
      <c r="AM334">
        <v>5.0999999999999996</v>
      </c>
      <c r="AN334" t="s">
        <v>71</v>
      </c>
      <c r="AO334" t="s">
        <v>72</v>
      </c>
      <c r="AP334">
        <v>1</v>
      </c>
      <c r="AQ334">
        <v>8</v>
      </c>
      <c r="AR334">
        <v>0</v>
      </c>
      <c r="AS334" t="s">
        <v>73</v>
      </c>
      <c r="AT334" s="3" t="s">
        <v>199</v>
      </c>
      <c r="AU334" s="6">
        <v>7.3692129629629635E-2</v>
      </c>
      <c r="AW334" s="3" t="s">
        <v>3683</v>
      </c>
      <c r="AX334" s="3">
        <v>288235</v>
      </c>
    </row>
    <row r="335" spans="1:51" hidden="1" x14ac:dyDescent="0.25">
      <c r="A335" t="s">
        <v>3684</v>
      </c>
      <c r="B335" t="s">
        <v>3685</v>
      </c>
      <c r="C335" s="3" t="s">
        <v>3685</v>
      </c>
      <c r="D335" s="3" t="s">
        <v>53</v>
      </c>
      <c r="E335" s="3" t="s">
        <v>3686</v>
      </c>
      <c r="F335" s="3">
        <v>2330138933</v>
      </c>
      <c r="G335" s="3" t="s">
        <v>55</v>
      </c>
      <c r="H335" s="3" t="s">
        <v>3687</v>
      </c>
      <c r="I335" s="3" t="s">
        <v>3688</v>
      </c>
      <c r="K335" t="s">
        <v>3689</v>
      </c>
      <c r="L335" t="s">
        <v>60</v>
      </c>
      <c r="M335" t="s">
        <v>3690</v>
      </c>
      <c r="O335" s="3">
        <v>2014</v>
      </c>
      <c r="Q335" t="s">
        <v>2999</v>
      </c>
      <c r="R335" s="3" t="b">
        <v>1</v>
      </c>
      <c r="S335" s="3" t="b">
        <v>1</v>
      </c>
      <c r="T335" t="s">
        <v>64</v>
      </c>
      <c r="U335" t="b">
        <v>1</v>
      </c>
      <c r="V335" s="3" t="s">
        <v>3691</v>
      </c>
      <c r="W335" s="3">
        <v>273621</v>
      </c>
      <c r="X335" s="1">
        <v>273621</v>
      </c>
      <c r="Y335" t="s">
        <v>100</v>
      </c>
      <c r="Z335" s="3" t="s">
        <v>144</v>
      </c>
      <c r="AA335" s="3" t="s">
        <v>67</v>
      </c>
      <c r="AG335" s="3" t="s">
        <v>53</v>
      </c>
      <c r="AI335" s="2" t="s">
        <v>69</v>
      </c>
      <c r="AJ335" s="2" t="s">
        <v>70</v>
      </c>
      <c r="AK335" s="2">
        <v>1080</v>
      </c>
      <c r="AL335">
        <v>0</v>
      </c>
      <c r="AM335">
        <v>2</v>
      </c>
      <c r="AN335" t="s">
        <v>71</v>
      </c>
      <c r="AO335" t="s">
        <v>72</v>
      </c>
      <c r="AP335">
        <v>1</v>
      </c>
      <c r="AQ335">
        <v>8</v>
      </c>
      <c r="AR335">
        <v>0</v>
      </c>
      <c r="AS335" t="s">
        <v>118</v>
      </c>
      <c r="AT335" s="3" t="s">
        <v>87</v>
      </c>
      <c r="AU335" s="6">
        <v>6.6793981481481482E-2</v>
      </c>
      <c r="AW335" s="3" t="s">
        <v>3683</v>
      </c>
      <c r="AX335" s="3">
        <v>288235</v>
      </c>
    </row>
    <row r="336" spans="1:51" hidden="1" x14ac:dyDescent="0.25">
      <c r="A336" t="s">
        <v>3692</v>
      </c>
      <c r="B336" t="s">
        <v>3693</v>
      </c>
      <c r="C336" s="3" t="s">
        <v>3693</v>
      </c>
      <c r="D336" s="3" t="s">
        <v>53</v>
      </c>
      <c r="E336" s="3" t="s">
        <v>3694</v>
      </c>
      <c r="F336" s="3">
        <v>2530327926</v>
      </c>
      <c r="G336" s="3" t="s">
        <v>55</v>
      </c>
      <c r="H336" s="3" t="s">
        <v>3695</v>
      </c>
      <c r="I336" s="3" t="s">
        <v>3696</v>
      </c>
      <c r="J336" s="3" t="s">
        <v>3697</v>
      </c>
      <c r="K336" t="s">
        <v>3698</v>
      </c>
      <c r="L336" t="s">
        <v>60</v>
      </c>
      <c r="M336" t="s">
        <v>3699</v>
      </c>
      <c r="O336" s="3">
        <v>2002</v>
      </c>
      <c r="P336" s="3" t="s">
        <v>3700</v>
      </c>
      <c r="Q336" t="s">
        <v>3701</v>
      </c>
      <c r="R336" s="3" t="b">
        <v>1</v>
      </c>
      <c r="S336" s="3" t="b">
        <v>1</v>
      </c>
      <c r="T336" t="s">
        <v>64</v>
      </c>
      <c r="U336" t="b">
        <v>1</v>
      </c>
      <c r="V336" s="3" t="s">
        <v>3702</v>
      </c>
      <c r="W336" s="3">
        <v>640</v>
      </c>
      <c r="X336" s="1">
        <v>640</v>
      </c>
      <c r="Y336" t="s">
        <v>186</v>
      </c>
      <c r="Z336" s="3" t="s">
        <v>101</v>
      </c>
      <c r="AA336" s="3" t="s">
        <v>171</v>
      </c>
      <c r="AG336" s="3" t="s">
        <v>53</v>
      </c>
      <c r="AI336" s="2" t="s">
        <v>69</v>
      </c>
      <c r="AJ336" s="2" t="s">
        <v>70</v>
      </c>
      <c r="AK336" s="2">
        <v>1080</v>
      </c>
      <c r="AL336">
        <v>384000</v>
      </c>
      <c r="AM336">
        <v>5.0999999999999996</v>
      </c>
      <c r="AN336" t="s">
        <v>172</v>
      </c>
      <c r="AO336" t="s">
        <v>72</v>
      </c>
      <c r="AP336">
        <v>1</v>
      </c>
      <c r="AQ336">
        <v>10</v>
      </c>
      <c r="AR336">
        <v>0</v>
      </c>
      <c r="AS336" t="s">
        <v>406</v>
      </c>
      <c r="AT336" s="3" t="s">
        <v>702</v>
      </c>
      <c r="AU336" s="6">
        <v>9.7719907407407408E-2</v>
      </c>
      <c r="AV336" s="3" t="s">
        <v>72</v>
      </c>
    </row>
    <row r="337" spans="1:51" hidden="1" x14ac:dyDescent="0.25">
      <c r="A337" t="s">
        <v>3703</v>
      </c>
      <c r="B337" t="s">
        <v>3704</v>
      </c>
      <c r="C337" s="3" t="s">
        <v>3704</v>
      </c>
      <c r="D337" s="3" t="s">
        <v>53</v>
      </c>
      <c r="E337" s="3" t="s">
        <v>3705</v>
      </c>
      <c r="F337" s="3">
        <v>2540621098</v>
      </c>
      <c r="G337" s="3" t="s">
        <v>55</v>
      </c>
      <c r="H337" s="3" t="s">
        <v>3706</v>
      </c>
      <c r="I337" s="3" t="s">
        <v>3707</v>
      </c>
      <c r="L337" t="s">
        <v>60</v>
      </c>
      <c r="M337" t="s">
        <v>3708</v>
      </c>
      <c r="O337" s="3">
        <v>2004</v>
      </c>
      <c r="P337" s="3" t="s">
        <v>3709</v>
      </c>
      <c r="Q337" t="s">
        <v>3710</v>
      </c>
      <c r="R337" s="3" t="b">
        <v>1</v>
      </c>
      <c r="S337" s="3" t="b">
        <v>1</v>
      </c>
      <c r="T337" t="s">
        <v>64</v>
      </c>
      <c r="U337" t="b">
        <v>1</v>
      </c>
      <c r="V337" s="3" t="s">
        <v>3711</v>
      </c>
      <c r="W337" s="3">
        <v>314</v>
      </c>
      <c r="X337" s="1">
        <v>314</v>
      </c>
      <c r="Y337" t="s">
        <v>186</v>
      </c>
      <c r="Z337" s="3" t="s">
        <v>144</v>
      </c>
      <c r="AA337" s="3" t="s">
        <v>405</v>
      </c>
      <c r="AB337" s="3" t="s">
        <v>473</v>
      </c>
      <c r="AG337" s="3" t="s">
        <v>53</v>
      </c>
      <c r="AI337" s="2" t="s">
        <v>69</v>
      </c>
      <c r="AJ337" s="2" t="s">
        <v>70</v>
      </c>
      <c r="AK337" s="2">
        <v>1080</v>
      </c>
      <c r="AL337">
        <v>448000</v>
      </c>
      <c r="AM337">
        <v>5.0999999999999996</v>
      </c>
      <c r="AN337" t="s">
        <v>172</v>
      </c>
      <c r="AO337" t="s">
        <v>72</v>
      </c>
      <c r="AP337">
        <v>1</v>
      </c>
      <c r="AQ337">
        <v>8</v>
      </c>
      <c r="AR337">
        <v>0</v>
      </c>
      <c r="AS337" t="s">
        <v>276</v>
      </c>
      <c r="AT337" s="3" t="s">
        <v>103</v>
      </c>
      <c r="AU337" s="6">
        <v>7.2418981481481487E-2</v>
      </c>
      <c r="AV337" s="3" t="s">
        <v>72</v>
      </c>
    </row>
    <row r="338" spans="1:51" hidden="1" x14ac:dyDescent="0.25">
      <c r="A338" t="s">
        <v>3712</v>
      </c>
      <c r="B338" t="s">
        <v>3713</v>
      </c>
      <c r="C338" s="3" t="s">
        <v>3713</v>
      </c>
      <c r="D338" s="3" t="s">
        <v>53</v>
      </c>
      <c r="E338" s="3" t="s">
        <v>3714</v>
      </c>
      <c r="F338" s="3">
        <v>1862066260</v>
      </c>
      <c r="G338" s="3" t="s">
        <v>55</v>
      </c>
      <c r="H338" s="3" t="s">
        <v>3715</v>
      </c>
      <c r="I338" s="3" t="s">
        <v>2964</v>
      </c>
      <c r="K338" t="s">
        <v>3716</v>
      </c>
      <c r="L338" t="s">
        <v>60</v>
      </c>
      <c r="M338" t="s">
        <v>3717</v>
      </c>
      <c r="N338" s="3" t="s">
        <v>3718</v>
      </c>
      <c r="O338" s="3">
        <v>2022</v>
      </c>
      <c r="P338" s="3" t="s">
        <v>3719</v>
      </c>
      <c r="Q338" t="s">
        <v>3720</v>
      </c>
      <c r="R338" s="3" t="b">
        <v>1</v>
      </c>
      <c r="S338" s="3" t="b">
        <v>1</v>
      </c>
      <c r="T338" t="s">
        <v>64</v>
      </c>
      <c r="U338" t="b">
        <v>1</v>
      </c>
      <c r="V338" s="3" t="s">
        <v>3721</v>
      </c>
      <c r="W338" s="3">
        <v>595586</v>
      </c>
      <c r="X338" s="1">
        <v>595586</v>
      </c>
      <c r="Y338" t="s">
        <v>100</v>
      </c>
      <c r="Z338" s="3" t="s">
        <v>101</v>
      </c>
      <c r="AG338" s="3" t="s">
        <v>53</v>
      </c>
      <c r="AI338" s="2" t="s">
        <v>69</v>
      </c>
      <c r="AJ338" s="2" t="s">
        <v>70</v>
      </c>
      <c r="AK338" s="2">
        <v>1080</v>
      </c>
      <c r="AL338">
        <v>0</v>
      </c>
      <c r="AM338">
        <v>5.0999999999999996</v>
      </c>
      <c r="AN338" t="s">
        <v>71</v>
      </c>
      <c r="AO338" t="s">
        <v>72</v>
      </c>
      <c r="AP338">
        <v>1</v>
      </c>
      <c r="AQ338">
        <v>8</v>
      </c>
      <c r="AR338">
        <v>0</v>
      </c>
      <c r="AS338" t="s">
        <v>73</v>
      </c>
      <c r="AT338" s="3" t="s">
        <v>2273</v>
      </c>
      <c r="AU338" s="6">
        <v>6.5393518518518517E-2</v>
      </c>
    </row>
    <row r="339" spans="1:51" hidden="1" x14ac:dyDescent="0.25">
      <c r="A339" t="s">
        <v>3722</v>
      </c>
      <c r="B339" t="s">
        <v>3723</v>
      </c>
      <c r="C339" s="3" t="s">
        <v>3723</v>
      </c>
      <c r="D339" s="3" t="s">
        <v>53</v>
      </c>
      <c r="E339" s="3" t="s">
        <v>3724</v>
      </c>
      <c r="F339" s="3">
        <v>1931912670</v>
      </c>
      <c r="G339" s="3" t="s">
        <v>55</v>
      </c>
      <c r="H339" s="3" t="s">
        <v>3725</v>
      </c>
      <c r="I339" s="3" t="s">
        <v>3726</v>
      </c>
      <c r="J339" s="3" t="s">
        <v>3727</v>
      </c>
      <c r="K339" t="s">
        <v>3728</v>
      </c>
      <c r="L339" t="s">
        <v>60</v>
      </c>
      <c r="M339" t="s">
        <v>3729</v>
      </c>
      <c r="O339" s="3">
        <v>2016</v>
      </c>
      <c r="P339" s="3" t="s">
        <v>3730</v>
      </c>
      <c r="Q339" t="s">
        <v>3731</v>
      </c>
      <c r="R339" s="3" t="b">
        <v>1</v>
      </c>
      <c r="S339" s="3" t="b">
        <v>1</v>
      </c>
      <c r="T339" t="s">
        <v>64</v>
      </c>
      <c r="U339" t="b">
        <v>1</v>
      </c>
      <c r="V339" s="3" t="s">
        <v>3732</v>
      </c>
      <c r="W339" s="3">
        <v>168098</v>
      </c>
      <c r="X339" s="1">
        <v>168098</v>
      </c>
      <c r="Y339" t="s">
        <v>100</v>
      </c>
      <c r="Z339" s="3" t="s">
        <v>2532</v>
      </c>
      <c r="AA339" s="3" t="s">
        <v>222</v>
      </c>
      <c r="AB339" s="3" t="s">
        <v>116</v>
      </c>
      <c r="AG339" s="3" t="s">
        <v>53</v>
      </c>
      <c r="AI339" s="2" t="s">
        <v>69</v>
      </c>
      <c r="AJ339" s="2" t="s">
        <v>70</v>
      </c>
      <c r="AK339" s="2">
        <v>1080</v>
      </c>
      <c r="AL339">
        <v>0</v>
      </c>
      <c r="AM339">
        <v>5.0999999999999996</v>
      </c>
      <c r="AN339" t="s">
        <v>71</v>
      </c>
      <c r="AO339" t="s">
        <v>72</v>
      </c>
      <c r="AP339">
        <v>1</v>
      </c>
      <c r="AQ339">
        <v>10</v>
      </c>
      <c r="AR339">
        <v>0</v>
      </c>
      <c r="AS339" t="s">
        <v>406</v>
      </c>
      <c r="AT339" s="3" t="s">
        <v>103</v>
      </c>
      <c r="AU339" s="6">
        <v>6.7650462962962968E-2</v>
      </c>
      <c r="AV339" s="3" t="s">
        <v>275</v>
      </c>
    </row>
    <row r="340" spans="1:51" hidden="1" x14ac:dyDescent="0.25">
      <c r="A340" t="s">
        <v>3733</v>
      </c>
      <c r="B340" t="s">
        <v>3734</v>
      </c>
      <c r="C340" s="3" t="s">
        <v>3734</v>
      </c>
      <c r="D340" s="3" t="s">
        <v>53</v>
      </c>
      <c r="E340" s="3" t="s">
        <v>3735</v>
      </c>
      <c r="F340" s="3">
        <v>1857727226</v>
      </c>
      <c r="G340" s="3" t="s">
        <v>55</v>
      </c>
      <c r="H340" s="3" t="s">
        <v>3736</v>
      </c>
      <c r="I340" s="3" t="s">
        <v>3737</v>
      </c>
      <c r="J340" s="3" t="s">
        <v>3738</v>
      </c>
      <c r="K340" t="s">
        <v>3739</v>
      </c>
      <c r="L340" t="s">
        <v>60</v>
      </c>
      <c r="M340" t="s">
        <v>3740</v>
      </c>
      <c r="N340" s="3" t="s">
        <v>3741</v>
      </c>
      <c r="O340" s="3">
        <v>2004</v>
      </c>
      <c r="P340" s="3" t="s">
        <v>3742</v>
      </c>
      <c r="Q340" t="s">
        <v>3743</v>
      </c>
      <c r="R340" s="3" t="b">
        <v>1</v>
      </c>
      <c r="S340" s="3" t="b">
        <v>1</v>
      </c>
      <c r="T340" t="s">
        <v>64</v>
      </c>
      <c r="U340" t="b">
        <v>1</v>
      </c>
      <c r="V340" s="3" t="s">
        <v>3744</v>
      </c>
      <c r="W340" s="3">
        <v>9759</v>
      </c>
      <c r="X340" s="1">
        <v>9759</v>
      </c>
      <c r="Y340" t="s">
        <v>186</v>
      </c>
      <c r="Z340" s="3" t="s">
        <v>144</v>
      </c>
      <c r="AA340" s="3" t="s">
        <v>116</v>
      </c>
      <c r="AG340" s="3" t="s">
        <v>53</v>
      </c>
      <c r="AI340" s="2" t="s">
        <v>69</v>
      </c>
      <c r="AJ340" s="2" t="s">
        <v>70</v>
      </c>
      <c r="AK340" s="2">
        <v>1080</v>
      </c>
      <c r="AL340">
        <v>0</v>
      </c>
      <c r="AM340">
        <v>5.0999999999999996</v>
      </c>
      <c r="AN340" t="s">
        <v>71</v>
      </c>
      <c r="AO340" t="s">
        <v>72</v>
      </c>
      <c r="AP340">
        <v>1</v>
      </c>
      <c r="AQ340">
        <v>8</v>
      </c>
      <c r="AR340">
        <v>0</v>
      </c>
      <c r="AS340" t="s">
        <v>73</v>
      </c>
      <c r="AT340" s="3" t="s">
        <v>322</v>
      </c>
      <c r="AU340" s="6">
        <v>6.5266203703703701E-2</v>
      </c>
    </row>
    <row r="341" spans="1:51" hidden="1" x14ac:dyDescent="0.25">
      <c r="A341" t="s">
        <v>3745</v>
      </c>
      <c r="B341" t="s">
        <v>3746</v>
      </c>
      <c r="C341" s="3" t="s">
        <v>3746</v>
      </c>
      <c r="D341" s="3" t="s">
        <v>53</v>
      </c>
      <c r="E341" s="3" t="s">
        <v>3747</v>
      </c>
      <c r="F341" s="3">
        <v>2911997995</v>
      </c>
      <c r="G341" s="3" t="s">
        <v>55</v>
      </c>
      <c r="H341" s="3" t="s">
        <v>3748</v>
      </c>
      <c r="I341" s="3" t="s">
        <v>3749</v>
      </c>
      <c r="J341" s="3" t="s">
        <v>3750</v>
      </c>
      <c r="K341" t="s">
        <v>3751</v>
      </c>
      <c r="L341" t="s">
        <v>60</v>
      </c>
      <c r="M341" t="s">
        <v>3752</v>
      </c>
      <c r="N341" s="3" t="s">
        <v>3753</v>
      </c>
      <c r="O341" s="3">
        <v>2016</v>
      </c>
      <c r="P341" s="3" t="s">
        <v>3754</v>
      </c>
      <c r="Q341" t="s">
        <v>646</v>
      </c>
      <c r="R341" s="3" t="b">
        <v>1</v>
      </c>
      <c r="S341" s="3" t="b">
        <v>1</v>
      </c>
      <c r="T341" t="s">
        <v>64</v>
      </c>
      <c r="U341" t="b">
        <v>1</v>
      </c>
      <c r="V341" s="3" t="s">
        <v>3755</v>
      </c>
      <c r="W341" s="3">
        <v>302699</v>
      </c>
      <c r="X341" s="1">
        <v>302699</v>
      </c>
      <c r="Y341" t="s">
        <v>186</v>
      </c>
      <c r="Z341" s="3" t="s">
        <v>144</v>
      </c>
      <c r="AA341" s="3" t="s">
        <v>67</v>
      </c>
      <c r="AB341" s="3" t="s">
        <v>171</v>
      </c>
      <c r="AG341" s="3" t="s">
        <v>53</v>
      </c>
      <c r="AI341" s="2" t="s">
        <v>69</v>
      </c>
      <c r="AJ341" s="2" t="s">
        <v>70</v>
      </c>
      <c r="AK341" s="2">
        <v>1080</v>
      </c>
      <c r="AL341">
        <v>768000</v>
      </c>
      <c r="AM341">
        <v>5.0999999999999996</v>
      </c>
      <c r="AN341" t="s">
        <v>159</v>
      </c>
      <c r="AO341" t="s">
        <v>72</v>
      </c>
      <c r="AP341">
        <v>1</v>
      </c>
      <c r="AQ341">
        <v>8</v>
      </c>
      <c r="AR341">
        <v>0</v>
      </c>
      <c r="AS341" t="s">
        <v>73</v>
      </c>
      <c r="AT341" s="3" t="s">
        <v>103</v>
      </c>
      <c r="AU341" s="6">
        <v>7.4733796296296298E-2</v>
      </c>
    </row>
    <row r="342" spans="1:51" hidden="1" x14ac:dyDescent="0.25">
      <c r="A342" t="s">
        <v>3756</v>
      </c>
      <c r="B342" t="s">
        <v>3757</v>
      </c>
      <c r="C342" s="3" t="s">
        <v>3757</v>
      </c>
      <c r="D342" s="3" t="s">
        <v>53</v>
      </c>
      <c r="E342" s="3" t="s">
        <v>3758</v>
      </c>
      <c r="F342" s="3">
        <v>1951865071</v>
      </c>
      <c r="G342" s="3" t="s">
        <v>55</v>
      </c>
      <c r="H342" s="3" t="s">
        <v>3759</v>
      </c>
      <c r="I342" s="3" t="s">
        <v>2204</v>
      </c>
      <c r="J342" s="3" t="s">
        <v>3760</v>
      </c>
      <c r="K342" t="s">
        <v>3761</v>
      </c>
      <c r="L342" t="s">
        <v>60</v>
      </c>
      <c r="M342" t="s">
        <v>3762</v>
      </c>
      <c r="O342" s="3">
        <v>2002</v>
      </c>
      <c r="P342" s="3" t="s">
        <v>3763</v>
      </c>
      <c r="Q342" t="s">
        <v>156</v>
      </c>
      <c r="R342" s="3" t="b">
        <v>1</v>
      </c>
      <c r="S342" s="3" t="b">
        <v>1</v>
      </c>
      <c r="T342" t="s">
        <v>64</v>
      </c>
      <c r="U342" t="b">
        <v>1</v>
      </c>
      <c r="V342" s="3" t="s">
        <v>3764</v>
      </c>
      <c r="W342" s="3">
        <v>1537</v>
      </c>
      <c r="X342" s="1">
        <v>1537</v>
      </c>
      <c r="Y342" t="s">
        <v>100</v>
      </c>
      <c r="Z342" s="3" t="s">
        <v>116</v>
      </c>
      <c r="AG342" s="3" t="s">
        <v>53</v>
      </c>
      <c r="AI342" s="2" t="s">
        <v>69</v>
      </c>
      <c r="AJ342" s="2" t="s">
        <v>70</v>
      </c>
      <c r="AK342" s="2">
        <v>1080</v>
      </c>
      <c r="AL342">
        <v>0</v>
      </c>
      <c r="AM342">
        <v>5.0999999999999996</v>
      </c>
      <c r="AN342" t="s">
        <v>71</v>
      </c>
      <c r="AO342" t="s">
        <v>72</v>
      </c>
      <c r="AP342">
        <v>1</v>
      </c>
      <c r="AQ342">
        <v>8</v>
      </c>
      <c r="AR342">
        <v>0</v>
      </c>
      <c r="AS342" t="s">
        <v>73</v>
      </c>
      <c r="AT342" s="3" t="s">
        <v>1264</v>
      </c>
      <c r="AU342" s="6">
        <v>6.8564814814814815E-2</v>
      </c>
    </row>
    <row r="343" spans="1:51" hidden="1" x14ac:dyDescent="0.25">
      <c r="A343" t="s">
        <v>3765</v>
      </c>
      <c r="B343" t="s">
        <v>3766</v>
      </c>
      <c r="C343" s="3" t="s">
        <v>3766</v>
      </c>
      <c r="D343" s="3" t="s">
        <v>53</v>
      </c>
      <c r="E343" s="3" t="s">
        <v>3767</v>
      </c>
      <c r="F343" s="3">
        <v>2104522969</v>
      </c>
      <c r="G343" s="3" t="s">
        <v>55</v>
      </c>
      <c r="H343" s="3" t="s">
        <v>3768</v>
      </c>
      <c r="I343" s="3" t="s">
        <v>3769</v>
      </c>
      <c r="J343" s="3" t="s">
        <v>3770</v>
      </c>
      <c r="L343" t="s">
        <v>60</v>
      </c>
      <c r="M343" t="s">
        <v>3771</v>
      </c>
      <c r="O343" s="3">
        <v>2005</v>
      </c>
      <c r="P343" s="3" t="s">
        <v>3772</v>
      </c>
      <c r="Q343" t="s">
        <v>3773</v>
      </c>
      <c r="R343" s="3" t="b">
        <v>1</v>
      </c>
      <c r="S343" s="3" t="b">
        <v>1</v>
      </c>
      <c r="T343" t="s">
        <v>64</v>
      </c>
      <c r="U343" t="b">
        <v>1</v>
      </c>
      <c r="V343" s="3" t="s">
        <v>3774</v>
      </c>
      <c r="W343" s="3">
        <v>5289</v>
      </c>
      <c r="X343" s="1">
        <v>5289</v>
      </c>
      <c r="Y343" t="s">
        <v>100</v>
      </c>
      <c r="Z343" s="3" t="s">
        <v>101</v>
      </c>
      <c r="AA343" s="3" t="s">
        <v>144</v>
      </c>
      <c r="AB343" s="3" t="s">
        <v>171</v>
      </c>
      <c r="AG343" s="3" t="s">
        <v>53</v>
      </c>
      <c r="AI343" s="2" t="s">
        <v>69</v>
      </c>
      <c r="AJ343" s="2" t="s">
        <v>70</v>
      </c>
      <c r="AK343" s="2">
        <v>1080</v>
      </c>
      <c r="AL343">
        <v>0</v>
      </c>
      <c r="AM343">
        <v>5.0999999999999996</v>
      </c>
      <c r="AN343" t="s">
        <v>71</v>
      </c>
      <c r="AO343" t="s">
        <v>72</v>
      </c>
      <c r="AP343">
        <v>1</v>
      </c>
      <c r="AQ343">
        <v>8</v>
      </c>
      <c r="AR343">
        <v>0</v>
      </c>
      <c r="AS343" t="s">
        <v>73</v>
      </c>
      <c r="AT343" s="3" t="s">
        <v>1046</v>
      </c>
      <c r="AU343" s="6">
        <v>7.418981481481482E-2</v>
      </c>
    </row>
    <row r="344" spans="1:51" hidden="1" x14ac:dyDescent="0.25">
      <c r="A344" t="s">
        <v>3775</v>
      </c>
      <c r="B344" t="s">
        <v>3776</v>
      </c>
      <c r="C344" s="3" t="s">
        <v>3776</v>
      </c>
      <c r="D344" s="3" t="s">
        <v>53</v>
      </c>
      <c r="E344" s="3" t="s">
        <v>3777</v>
      </c>
      <c r="F344" s="3">
        <v>2359736876</v>
      </c>
      <c r="G344" s="3" t="s">
        <v>55</v>
      </c>
      <c r="H344" s="3" t="s">
        <v>3778</v>
      </c>
      <c r="I344" s="3" t="s">
        <v>3779</v>
      </c>
      <c r="J344" s="3" t="s">
        <v>3780</v>
      </c>
      <c r="K344" t="s">
        <v>3781</v>
      </c>
      <c r="L344" t="s">
        <v>60</v>
      </c>
      <c r="M344" t="s">
        <v>3782</v>
      </c>
      <c r="N344" s="3" t="s">
        <v>3783</v>
      </c>
      <c r="O344" s="3">
        <v>2005</v>
      </c>
      <c r="P344" s="3" t="s">
        <v>3784</v>
      </c>
      <c r="Q344" t="s">
        <v>574</v>
      </c>
      <c r="R344" s="3" t="b">
        <v>1</v>
      </c>
      <c r="S344" s="3" t="b">
        <v>1</v>
      </c>
      <c r="T344" t="s">
        <v>64</v>
      </c>
      <c r="U344" t="b">
        <v>1</v>
      </c>
      <c r="V344" s="3" t="s">
        <v>3785</v>
      </c>
      <c r="W344" s="3">
        <v>118</v>
      </c>
      <c r="X344" s="1">
        <v>118</v>
      </c>
      <c r="Y344" t="s">
        <v>66</v>
      </c>
      <c r="Z344" s="3" t="s">
        <v>115</v>
      </c>
      <c r="AA344" s="3" t="s">
        <v>67</v>
      </c>
      <c r="AB344" s="3" t="s">
        <v>839</v>
      </c>
      <c r="AG344" s="3" t="s">
        <v>53</v>
      </c>
      <c r="AI344" s="2" t="s">
        <v>69</v>
      </c>
      <c r="AJ344" s="2" t="s">
        <v>70</v>
      </c>
      <c r="AK344" s="2">
        <v>1080</v>
      </c>
      <c r="AL344">
        <v>0</v>
      </c>
      <c r="AM344">
        <v>5.0999999999999996</v>
      </c>
      <c r="AN344" t="s">
        <v>71</v>
      </c>
      <c r="AO344" t="s">
        <v>72</v>
      </c>
      <c r="AP344">
        <v>1</v>
      </c>
      <c r="AQ344">
        <v>8</v>
      </c>
      <c r="AR344">
        <v>0</v>
      </c>
      <c r="AS344" t="s">
        <v>73</v>
      </c>
      <c r="AT344" s="3" t="s">
        <v>87</v>
      </c>
      <c r="AU344" s="6">
        <v>8.0150462962962965E-2</v>
      </c>
    </row>
    <row r="345" spans="1:51" hidden="1" x14ac:dyDescent="0.25">
      <c r="A345" t="s">
        <v>3786</v>
      </c>
      <c r="B345" t="s">
        <v>3787</v>
      </c>
      <c r="C345" s="3" t="s">
        <v>3787</v>
      </c>
      <c r="D345" s="3" t="s">
        <v>53</v>
      </c>
      <c r="E345" s="3" t="s">
        <v>3788</v>
      </c>
      <c r="F345" s="3">
        <v>1980309709</v>
      </c>
      <c r="G345" s="3" t="s">
        <v>55</v>
      </c>
      <c r="H345" s="3" t="s">
        <v>3789</v>
      </c>
      <c r="I345" s="3" t="s">
        <v>3790</v>
      </c>
      <c r="J345" s="3" t="s">
        <v>3791</v>
      </c>
      <c r="K345" t="s">
        <v>3792</v>
      </c>
      <c r="L345" t="s">
        <v>60</v>
      </c>
      <c r="M345" t="s">
        <v>3793</v>
      </c>
      <c r="N345" s="3" t="s">
        <v>3794</v>
      </c>
      <c r="O345" s="3">
        <v>2008</v>
      </c>
      <c r="Q345" t="s">
        <v>3795</v>
      </c>
      <c r="R345" s="3" t="b">
        <v>1</v>
      </c>
      <c r="S345" s="3" t="b">
        <v>1</v>
      </c>
      <c r="T345" t="s">
        <v>64</v>
      </c>
      <c r="U345" t="b">
        <v>1</v>
      </c>
      <c r="V345" s="3" t="s">
        <v>3796</v>
      </c>
      <c r="W345" s="3">
        <v>8669</v>
      </c>
      <c r="X345" s="1">
        <v>8669</v>
      </c>
      <c r="Y345" t="s">
        <v>100</v>
      </c>
      <c r="Z345" s="3" t="s">
        <v>67</v>
      </c>
      <c r="AA345" s="3" t="s">
        <v>101</v>
      </c>
      <c r="AG345" s="3" t="s">
        <v>53</v>
      </c>
      <c r="AI345" s="2" t="s">
        <v>69</v>
      </c>
      <c r="AJ345" s="2" t="s">
        <v>70</v>
      </c>
      <c r="AK345" s="2">
        <v>1080</v>
      </c>
      <c r="AL345">
        <v>0</v>
      </c>
      <c r="AM345">
        <v>5.0999999999999996</v>
      </c>
      <c r="AN345" t="s">
        <v>71</v>
      </c>
      <c r="AO345" t="s">
        <v>72</v>
      </c>
      <c r="AP345">
        <v>1</v>
      </c>
      <c r="AQ345">
        <v>8</v>
      </c>
      <c r="AR345">
        <v>0</v>
      </c>
      <c r="AS345" t="s">
        <v>73</v>
      </c>
      <c r="AT345" s="3" t="s">
        <v>263</v>
      </c>
      <c r="AU345" s="6">
        <v>6.7314814814814813E-2</v>
      </c>
      <c r="AY345">
        <v>2007</v>
      </c>
    </row>
    <row r="346" spans="1:51" hidden="1" x14ac:dyDescent="0.25">
      <c r="A346" t="s">
        <v>3797</v>
      </c>
      <c r="B346" t="s">
        <v>3798</v>
      </c>
      <c r="C346" s="3" t="s">
        <v>3798</v>
      </c>
      <c r="D346" s="3" t="s">
        <v>53</v>
      </c>
      <c r="E346" s="3" t="s">
        <v>3799</v>
      </c>
      <c r="F346" s="3">
        <v>2080627381</v>
      </c>
      <c r="G346" s="3" t="s">
        <v>55</v>
      </c>
      <c r="H346" s="3" t="s">
        <v>3800</v>
      </c>
      <c r="I346" s="3" t="s">
        <v>3801</v>
      </c>
      <c r="J346" s="3" t="s">
        <v>3802</v>
      </c>
      <c r="K346" t="s">
        <v>2562</v>
      </c>
      <c r="L346" t="s">
        <v>60</v>
      </c>
      <c r="M346" t="s">
        <v>3803</v>
      </c>
      <c r="N346" s="3" t="s">
        <v>3804</v>
      </c>
      <c r="O346" s="3">
        <v>2007</v>
      </c>
      <c r="P346" s="3" t="s">
        <v>3805</v>
      </c>
      <c r="Q346" t="s">
        <v>210</v>
      </c>
      <c r="R346" s="3" t="b">
        <v>1</v>
      </c>
      <c r="S346" s="3" t="b">
        <v>1</v>
      </c>
      <c r="T346" t="s">
        <v>64</v>
      </c>
      <c r="U346" t="b">
        <v>1</v>
      </c>
      <c r="V346" s="3" t="s">
        <v>3806</v>
      </c>
      <c r="W346" s="3">
        <v>6538</v>
      </c>
      <c r="X346" s="1">
        <v>6538</v>
      </c>
      <c r="Y346" t="s">
        <v>100</v>
      </c>
      <c r="Z346" s="3" t="s">
        <v>67</v>
      </c>
      <c r="AA346" s="3" t="s">
        <v>101</v>
      </c>
      <c r="AB346" s="3" t="s">
        <v>102</v>
      </c>
      <c r="AG346" s="3" t="s">
        <v>53</v>
      </c>
      <c r="AI346" s="2" t="s">
        <v>69</v>
      </c>
      <c r="AJ346" s="2" t="s">
        <v>70</v>
      </c>
      <c r="AK346" s="2">
        <v>1080</v>
      </c>
      <c r="AL346">
        <v>0</v>
      </c>
      <c r="AM346">
        <v>5.0999999999999996</v>
      </c>
      <c r="AN346" t="s">
        <v>71</v>
      </c>
      <c r="AO346" t="s">
        <v>72</v>
      </c>
      <c r="AP346">
        <v>1</v>
      </c>
      <c r="AQ346">
        <v>8</v>
      </c>
      <c r="AR346">
        <v>0</v>
      </c>
      <c r="AS346" t="s">
        <v>73</v>
      </c>
      <c r="AT346" s="3" t="s">
        <v>263</v>
      </c>
      <c r="AU346" s="6">
        <v>7.0694444444444449E-2</v>
      </c>
    </row>
    <row r="347" spans="1:51" hidden="1" x14ac:dyDescent="0.25">
      <c r="A347" t="s">
        <v>3807</v>
      </c>
      <c r="B347" t="s">
        <v>3808</v>
      </c>
      <c r="C347" s="3" t="s">
        <v>3808</v>
      </c>
      <c r="D347" s="3" t="s">
        <v>53</v>
      </c>
      <c r="E347" s="3" t="s">
        <v>3809</v>
      </c>
      <c r="F347" s="3">
        <v>2591454456</v>
      </c>
      <c r="G347" s="3" t="s">
        <v>55</v>
      </c>
      <c r="H347" s="3" t="s">
        <v>3810</v>
      </c>
      <c r="I347" s="3" t="s">
        <v>3811</v>
      </c>
      <c r="J347" s="3" t="s">
        <v>3812</v>
      </c>
      <c r="K347" t="s">
        <v>3813</v>
      </c>
      <c r="L347" t="s">
        <v>60</v>
      </c>
      <c r="M347" t="s">
        <v>3814</v>
      </c>
      <c r="N347" s="3" t="s">
        <v>3815</v>
      </c>
      <c r="O347" s="3">
        <v>2000</v>
      </c>
      <c r="P347" s="3" t="s">
        <v>3816</v>
      </c>
      <c r="Q347" t="s">
        <v>220</v>
      </c>
      <c r="R347" s="3" t="b">
        <v>1</v>
      </c>
      <c r="S347" s="3" t="b">
        <v>1</v>
      </c>
      <c r="T347" t="s">
        <v>64</v>
      </c>
      <c r="U347" t="b">
        <v>1</v>
      </c>
      <c r="V347" s="3" t="s">
        <v>3817</v>
      </c>
      <c r="W347" s="3">
        <v>4327</v>
      </c>
      <c r="X347" s="1">
        <v>4327</v>
      </c>
      <c r="Y347" t="s">
        <v>186</v>
      </c>
      <c r="Z347" s="3" t="s">
        <v>144</v>
      </c>
      <c r="AA347" s="3" t="s">
        <v>115</v>
      </c>
      <c r="AB347" s="3" t="s">
        <v>67</v>
      </c>
      <c r="AC347" s="3" t="s">
        <v>171</v>
      </c>
      <c r="AD347" s="3" t="s">
        <v>116</v>
      </c>
      <c r="AG347" s="3" t="s">
        <v>53</v>
      </c>
      <c r="AI347" s="2" t="s">
        <v>69</v>
      </c>
      <c r="AJ347" s="2" t="s">
        <v>70</v>
      </c>
      <c r="AK347" s="2">
        <v>1080</v>
      </c>
      <c r="AL347">
        <v>448000</v>
      </c>
      <c r="AM347">
        <v>5.0999999999999996</v>
      </c>
      <c r="AN347" t="s">
        <v>172</v>
      </c>
      <c r="AO347" t="s">
        <v>72</v>
      </c>
      <c r="AP347">
        <v>1</v>
      </c>
      <c r="AQ347">
        <v>10</v>
      </c>
      <c r="AR347">
        <v>0</v>
      </c>
      <c r="AS347" t="s">
        <v>406</v>
      </c>
      <c r="AT347" s="3" t="s">
        <v>103</v>
      </c>
      <c r="AU347" s="6">
        <v>6.8321759259259263E-2</v>
      </c>
      <c r="AV347" s="3" t="s">
        <v>275</v>
      </c>
      <c r="AW347" s="3" t="s">
        <v>3818</v>
      </c>
      <c r="AX347" s="3">
        <v>86029</v>
      </c>
    </row>
    <row r="348" spans="1:51" hidden="1" x14ac:dyDescent="0.25">
      <c r="A348" t="s">
        <v>3819</v>
      </c>
      <c r="B348" t="s">
        <v>3808</v>
      </c>
      <c r="C348" s="3" t="s">
        <v>3808</v>
      </c>
      <c r="D348" s="3" t="s">
        <v>53</v>
      </c>
      <c r="E348" s="3" t="s">
        <v>3809</v>
      </c>
      <c r="F348" s="3">
        <v>2422124542</v>
      </c>
      <c r="G348" s="3" t="s">
        <v>55</v>
      </c>
      <c r="H348" s="3" t="s">
        <v>3820</v>
      </c>
      <c r="I348" s="3" t="s">
        <v>3821</v>
      </c>
      <c r="J348" s="3" t="s">
        <v>3822</v>
      </c>
      <c r="K348" t="s">
        <v>3823</v>
      </c>
      <c r="L348" t="s">
        <v>60</v>
      </c>
      <c r="M348" t="s">
        <v>3824</v>
      </c>
      <c r="N348" s="3" t="s">
        <v>3825</v>
      </c>
      <c r="O348" s="3">
        <v>2019</v>
      </c>
      <c r="P348" s="3" t="s">
        <v>3826</v>
      </c>
      <c r="Q348" t="s">
        <v>220</v>
      </c>
      <c r="R348" s="3" t="b">
        <v>1</v>
      </c>
      <c r="S348" s="3" t="b">
        <v>1</v>
      </c>
      <c r="T348" t="s">
        <v>64</v>
      </c>
      <c r="U348" t="b">
        <v>1</v>
      </c>
      <c r="V348" s="3" t="s">
        <v>3827</v>
      </c>
      <c r="W348" s="3">
        <v>458897</v>
      </c>
      <c r="X348" s="1">
        <v>458897</v>
      </c>
      <c r="Y348" t="s">
        <v>186</v>
      </c>
      <c r="Z348" s="3" t="s">
        <v>144</v>
      </c>
      <c r="AA348" s="3" t="s">
        <v>115</v>
      </c>
      <c r="AB348" s="3" t="s">
        <v>67</v>
      </c>
      <c r="AG348" s="3" t="s">
        <v>53</v>
      </c>
      <c r="AI348" s="2" t="s">
        <v>69</v>
      </c>
      <c r="AJ348" s="2" t="s">
        <v>70</v>
      </c>
      <c r="AK348" s="2">
        <v>1080</v>
      </c>
      <c r="AL348">
        <v>0</v>
      </c>
      <c r="AM348">
        <v>5.0999999999999996</v>
      </c>
      <c r="AN348" t="s">
        <v>71</v>
      </c>
      <c r="AO348" t="s">
        <v>72</v>
      </c>
      <c r="AP348">
        <v>1</v>
      </c>
      <c r="AQ348">
        <v>8</v>
      </c>
      <c r="AR348">
        <v>0</v>
      </c>
      <c r="AS348" t="s">
        <v>73</v>
      </c>
      <c r="AT348" s="3" t="s">
        <v>3828</v>
      </c>
      <c r="AU348" s="6">
        <v>8.2280092592592599E-2</v>
      </c>
    </row>
    <row r="349" spans="1:51" hidden="1" x14ac:dyDescent="0.25">
      <c r="A349" t="s">
        <v>3829</v>
      </c>
      <c r="B349" t="s">
        <v>3830</v>
      </c>
      <c r="C349" s="3" t="s">
        <v>3830</v>
      </c>
      <c r="D349" s="3" t="s">
        <v>53</v>
      </c>
      <c r="E349" s="3" t="s">
        <v>3831</v>
      </c>
      <c r="F349" s="3">
        <v>2645386692</v>
      </c>
      <c r="G349" s="3" t="s">
        <v>55</v>
      </c>
      <c r="H349" s="3" t="s">
        <v>3832</v>
      </c>
      <c r="I349" s="3" t="s">
        <v>3833</v>
      </c>
      <c r="J349" s="3" t="s">
        <v>3834</v>
      </c>
      <c r="K349" t="s">
        <v>3835</v>
      </c>
      <c r="L349" t="s">
        <v>60</v>
      </c>
      <c r="M349" t="s">
        <v>3836</v>
      </c>
      <c r="N349" s="3" t="s">
        <v>3837</v>
      </c>
      <c r="O349" s="3">
        <v>2003</v>
      </c>
      <c r="P349" s="3" t="s">
        <v>3838</v>
      </c>
      <c r="Q349" t="s">
        <v>344</v>
      </c>
      <c r="R349" s="3" t="b">
        <v>1</v>
      </c>
      <c r="S349" s="3" t="b">
        <v>1</v>
      </c>
      <c r="T349" t="s">
        <v>64</v>
      </c>
      <c r="U349" t="b">
        <v>1</v>
      </c>
      <c r="V349" s="3" t="s">
        <v>3839</v>
      </c>
      <c r="W349" s="3">
        <v>9471</v>
      </c>
      <c r="X349" s="1">
        <v>9471</v>
      </c>
      <c r="Y349" t="s">
        <v>186</v>
      </c>
      <c r="Z349" s="3" t="s">
        <v>144</v>
      </c>
      <c r="AA349" s="3" t="s">
        <v>115</v>
      </c>
      <c r="AB349" s="3" t="s">
        <v>67</v>
      </c>
      <c r="AG349" s="3" t="s">
        <v>53</v>
      </c>
      <c r="AI349" s="2" t="s">
        <v>69</v>
      </c>
      <c r="AJ349" s="2" t="s">
        <v>70</v>
      </c>
      <c r="AK349" s="2">
        <v>1080</v>
      </c>
      <c r="AL349">
        <v>448000</v>
      </c>
      <c r="AM349">
        <v>5.0999999999999996</v>
      </c>
      <c r="AN349" t="s">
        <v>172</v>
      </c>
      <c r="AO349" t="s">
        <v>72</v>
      </c>
      <c r="AP349">
        <v>1</v>
      </c>
      <c r="AQ349">
        <v>8</v>
      </c>
      <c r="AR349">
        <v>0</v>
      </c>
      <c r="AS349" t="s">
        <v>276</v>
      </c>
      <c r="AT349" s="3" t="s">
        <v>103</v>
      </c>
      <c r="AU349" s="6">
        <v>7.4374999999999997E-2</v>
      </c>
      <c r="AW349" s="3" t="s">
        <v>3818</v>
      </c>
      <c r="AX349" s="3">
        <v>86029</v>
      </c>
    </row>
    <row r="350" spans="1:51" hidden="1" x14ac:dyDescent="0.25">
      <c r="A350" t="s">
        <v>3840</v>
      </c>
      <c r="B350" t="s">
        <v>3841</v>
      </c>
      <c r="C350" s="3" t="s">
        <v>3841</v>
      </c>
      <c r="D350" s="3" t="s">
        <v>53</v>
      </c>
      <c r="E350" s="3" t="s">
        <v>3842</v>
      </c>
      <c r="F350" s="3">
        <v>2840081660</v>
      </c>
      <c r="G350" s="3" t="s">
        <v>55</v>
      </c>
      <c r="H350" s="3" t="s">
        <v>3843</v>
      </c>
      <c r="I350" s="3" t="s">
        <v>2364</v>
      </c>
      <c r="J350" s="3" t="s">
        <v>3844</v>
      </c>
      <c r="L350" t="s">
        <v>60</v>
      </c>
      <c r="M350" t="s">
        <v>3845</v>
      </c>
      <c r="O350" s="3">
        <v>2008</v>
      </c>
      <c r="P350" s="3" t="s">
        <v>3846</v>
      </c>
      <c r="Q350" t="s">
        <v>3099</v>
      </c>
      <c r="R350" s="3" t="b">
        <v>1</v>
      </c>
      <c r="S350" s="3" t="b">
        <v>1</v>
      </c>
      <c r="T350" t="s">
        <v>64</v>
      </c>
      <c r="U350" t="b">
        <v>1</v>
      </c>
      <c r="V350" s="3" t="s">
        <v>3847</v>
      </c>
      <c r="W350" s="3">
        <v>8881</v>
      </c>
      <c r="X350" s="1">
        <v>8881</v>
      </c>
      <c r="Y350" t="s">
        <v>771</v>
      </c>
      <c r="Z350" s="3" t="s">
        <v>101</v>
      </c>
      <c r="AA350" s="3" t="s">
        <v>102</v>
      </c>
      <c r="AB350" s="3" t="s">
        <v>158</v>
      </c>
      <c r="AG350" s="3" t="s">
        <v>53</v>
      </c>
      <c r="AI350" s="2" t="s">
        <v>69</v>
      </c>
      <c r="AJ350" s="2" t="s">
        <v>70</v>
      </c>
      <c r="AK350" s="2">
        <v>1080</v>
      </c>
      <c r="AL350">
        <v>384000</v>
      </c>
      <c r="AM350">
        <v>5.0999999999999996</v>
      </c>
      <c r="AN350" t="s">
        <v>172</v>
      </c>
      <c r="AO350" t="s">
        <v>72</v>
      </c>
      <c r="AP350">
        <v>1</v>
      </c>
      <c r="AQ350">
        <v>8</v>
      </c>
      <c r="AR350">
        <v>0</v>
      </c>
      <c r="AS350" t="s">
        <v>73</v>
      </c>
      <c r="AT350" s="3" t="s">
        <v>103</v>
      </c>
      <c r="AU350" s="6">
        <v>9.1192129629629623E-2</v>
      </c>
      <c r="AV350" s="3" t="s">
        <v>72</v>
      </c>
      <c r="AW350" s="3" t="s">
        <v>3848</v>
      </c>
      <c r="AX350" s="3">
        <v>86774</v>
      </c>
    </row>
    <row r="351" spans="1:51" hidden="1" x14ac:dyDescent="0.25">
      <c r="A351" t="s">
        <v>3849</v>
      </c>
      <c r="B351" t="s">
        <v>3850</v>
      </c>
      <c r="C351" s="3" t="s">
        <v>3850</v>
      </c>
      <c r="D351" s="3" t="s">
        <v>53</v>
      </c>
      <c r="E351" s="3" t="s">
        <v>3851</v>
      </c>
      <c r="F351" s="3">
        <v>2675914822</v>
      </c>
      <c r="G351" s="3" t="s">
        <v>55</v>
      </c>
      <c r="H351" s="3" t="s">
        <v>3852</v>
      </c>
      <c r="I351" s="3" t="s">
        <v>3853</v>
      </c>
      <c r="J351" s="3" t="s">
        <v>3854</v>
      </c>
      <c r="L351" t="s">
        <v>60</v>
      </c>
      <c r="M351" t="s">
        <v>3855</v>
      </c>
      <c r="N351" s="3" t="s">
        <v>3856</v>
      </c>
      <c r="O351" s="3">
        <v>2008</v>
      </c>
      <c r="P351" s="3" t="s">
        <v>3857</v>
      </c>
      <c r="Q351" t="s">
        <v>3099</v>
      </c>
      <c r="R351" s="3" t="b">
        <v>1</v>
      </c>
      <c r="S351" s="3" t="b">
        <v>1</v>
      </c>
      <c r="T351" t="s">
        <v>64</v>
      </c>
      <c r="U351" t="b">
        <v>1</v>
      </c>
      <c r="V351" s="3" t="s">
        <v>3858</v>
      </c>
      <c r="W351" s="3">
        <v>8880</v>
      </c>
      <c r="X351" s="1">
        <v>8880</v>
      </c>
      <c r="Y351" t="s">
        <v>771</v>
      </c>
      <c r="Z351" s="3" t="s">
        <v>101</v>
      </c>
      <c r="AA351" s="3" t="s">
        <v>102</v>
      </c>
      <c r="AB351" s="3" t="s">
        <v>158</v>
      </c>
      <c r="AG351" s="3" t="s">
        <v>53</v>
      </c>
      <c r="AI351" s="2" t="s">
        <v>69</v>
      </c>
      <c r="AJ351" s="2" t="s">
        <v>70</v>
      </c>
      <c r="AK351" s="2">
        <v>1080</v>
      </c>
      <c r="AL351">
        <v>0</v>
      </c>
      <c r="AM351">
        <v>5.0999999999999996</v>
      </c>
      <c r="AN351" t="s">
        <v>71</v>
      </c>
      <c r="AO351" t="s">
        <v>72</v>
      </c>
      <c r="AP351">
        <v>1</v>
      </c>
      <c r="AQ351">
        <v>8</v>
      </c>
      <c r="AR351">
        <v>0</v>
      </c>
      <c r="AS351" t="s">
        <v>73</v>
      </c>
      <c r="AT351" s="3" t="s">
        <v>322</v>
      </c>
      <c r="AU351" s="6">
        <v>9.4004629629629632E-2</v>
      </c>
      <c r="AW351" s="3" t="s">
        <v>3848</v>
      </c>
      <c r="AX351" s="3">
        <v>86774</v>
      </c>
    </row>
    <row r="352" spans="1:51" hidden="1" x14ac:dyDescent="0.25">
      <c r="A352" t="s">
        <v>3859</v>
      </c>
      <c r="B352" t="s">
        <v>3860</v>
      </c>
      <c r="C352" s="3" t="s">
        <v>3860</v>
      </c>
      <c r="D352" s="3" t="s">
        <v>53</v>
      </c>
      <c r="E352" s="3" t="s">
        <v>3861</v>
      </c>
      <c r="F352" s="3">
        <v>2116805555</v>
      </c>
      <c r="G352" s="3" t="s">
        <v>55</v>
      </c>
      <c r="H352" s="3" t="s">
        <v>3862</v>
      </c>
      <c r="I352" s="3" t="s">
        <v>3863</v>
      </c>
      <c r="J352" s="3" t="s">
        <v>3481</v>
      </c>
      <c r="K352" t="s">
        <v>3211</v>
      </c>
      <c r="L352" t="s">
        <v>60</v>
      </c>
      <c r="M352" t="s">
        <v>3864</v>
      </c>
      <c r="O352" s="3">
        <v>2015</v>
      </c>
      <c r="P352" s="3" t="s">
        <v>3865</v>
      </c>
      <c r="Q352" t="s">
        <v>1056</v>
      </c>
      <c r="R352" s="3" t="b">
        <v>1</v>
      </c>
      <c r="S352" s="3" t="b">
        <v>1</v>
      </c>
      <c r="T352" t="s">
        <v>64</v>
      </c>
      <c r="U352" t="b">
        <v>1</v>
      </c>
      <c r="V352" s="3" t="s">
        <v>3866</v>
      </c>
      <c r="W352" s="3">
        <v>340275</v>
      </c>
      <c r="X352" s="1">
        <v>340275</v>
      </c>
      <c r="Y352" t="s">
        <v>100</v>
      </c>
      <c r="Z352" s="3" t="s">
        <v>101</v>
      </c>
      <c r="AA352" s="3" t="s">
        <v>171</v>
      </c>
      <c r="AB352" s="3" t="s">
        <v>67</v>
      </c>
      <c r="AG352" s="3" t="s">
        <v>53</v>
      </c>
      <c r="AI352" s="2" t="s">
        <v>69</v>
      </c>
      <c r="AJ352" s="2" t="s">
        <v>70</v>
      </c>
      <c r="AK352" s="2">
        <v>1080</v>
      </c>
      <c r="AL352">
        <v>0</v>
      </c>
      <c r="AM352">
        <v>5.0999999999999996</v>
      </c>
      <c r="AN352" t="s">
        <v>71</v>
      </c>
      <c r="AO352" t="s">
        <v>72</v>
      </c>
      <c r="AP352">
        <v>1</v>
      </c>
      <c r="AQ352">
        <v>10</v>
      </c>
      <c r="AR352">
        <v>0</v>
      </c>
      <c r="AS352" t="s">
        <v>406</v>
      </c>
      <c r="AT352" s="3" t="s">
        <v>495</v>
      </c>
      <c r="AU352" s="6">
        <v>8.8078703703703701E-2</v>
      </c>
      <c r="AY352">
        <v>2016</v>
      </c>
    </row>
    <row r="353" spans="1:50" hidden="1" x14ac:dyDescent="0.25">
      <c r="A353" t="s">
        <v>3867</v>
      </c>
      <c r="B353" t="s">
        <v>3868</v>
      </c>
      <c r="C353" s="3" t="s">
        <v>3868</v>
      </c>
      <c r="D353" s="3" t="s">
        <v>53</v>
      </c>
      <c r="E353" s="3" t="s">
        <v>3869</v>
      </c>
      <c r="F353" s="3">
        <v>2198710541</v>
      </c>
      <c r="G353" s="3" t="s">
        <v>55</v>
      </c>
      <c r="H353" s="3" t="s">
        <v>3870</v>
      </c>
      <c r="I353" s="3" t="s">
        <v>3871</v>
      </c>
      <c r="J353" s="3" t="s">
        <v>3872</v>
      </c>
      <c r="L353" t="s">
        <v>60</v>
      </c>
      <c r="M353" t="s">
        <v>3873</v>
      </c>
      <c r="O353" s="3">
        <v>2015</v>
      </c>
      <c r="P353" s="3" t="s">
        <v>3874</v>
      </c>
      <c r="Q353" t="s">
        <v>3875</v>
      </c>
      <c r="R353" s="3" t="b">
        <v>1</v>
      </c>
      <c r="S353" s="3" t="b">
        <v>1</v>
      </c>
      <c r="T353" t="s">
        <v>64</v>
      </c>
      <c r="U353" t="b">
        <v>1</v>
      </c>
      <c r="V353" s="3" t="s">
        <v>3876</v>
      </c>
      <c r="W353" s="3">
        <v>181283</v>
      </c>
      <c r="X353" s="1">
        <v>181283</v>
      </c>
      <c r="Y353" t="s">
        <v>100</v>
      </c>
      <c r="Z353" s="3" t="s">
        <v>171</v>
      </c>
      <c r="AA353" s="3" t="s">
        <v>116</v>
      </c>
      <c r="AG353" s="3" t="s">
        <v>53</v>
      </c>
      <c r="AI353" s="2" t="s">
        <v>69</v>
      </c>
      <c r="AJ353" s="2" t="s">
        <v>70</v>
      </c>
      <c r="AK353" s="2">
        <v>1080</v>
      </c>
      <c r="AL353">
        <v>0</v>
      </c>
      <c r="AM353">
        <v>2</v>
      </c>
      <c r="AN353" t="s">
        <v>71</v>
      </c>
      <c r="AO353" t="s">
        <v>72</v>
      </c>
      <c r="AP353">
        <v>1</v>
      </c>
      <c r="AQ353">
        <v>8</v>
      </c>
      <c r="AR353">
        <v>0</v>
      </c>
      <c r="AS353" t="s">
        <v>73</v>
      </c>
      <c r="AT353" s="3" t="s">
        <v>103</v>
      </c>
      <c r="AU353" s="6">
        <v>9.52662037037037E-2</v>
      </c>
    </row>
    <row r="354" spans="1:50" hidden="1" x14ac:dyDescent="0.25">
      <c r="A354" t="s">
        <v>3877</v>
      </c>
      <c r="B354" t="s">
        <v>3878</v>
      </c>
      <c r="C354" s="3" t="s">
        <v>3878</v>
      </c>
      <c r="D354" s="3" t="s">
        <v>53</v>
      </c>
      <c r="E354" s="3" t="s">
        <v>3879</v>
      </c>
      <c r="F354" s="3">
        <v>1824232483</v>
      </c>
      <c r="G354" s="3" t="s">
        <v>55</v>
      </c>
      <c r="H354" s="3" t="s">
        <v>3880</v>
      </c>
      <c r="I354" s="3" t="s">
        <v>3881</v>
      </c>
      <c r="J354" s="3" t="s">
        <v>3882</v>
      </c>
      <c r="K354" t="s">
        <v>3883</v>
      </c>
      <c r="L354" t="s">
        <v>60</v>
      </c>
      <c r="M354" t="s">
        <v>3884</v>
      </c>
      <c r="N354" s="3" t="s">
        <v>3885</v>
      </c>
      <c r="O354" s="3">
        <v>2006</v>
      </c>
      <c r="P354" s="3" t="s">
        <v>3886</v>
      </c>
      <c r="Q354" t="s">
        <v>210</v>
      </c>
      <c r="R354" s="3" t="b">
        <v>1</v>
      </c>
      <c r="S354" s="3" t="b">
        <v>1</v>
      </c>
      <c r="T354" t="s">
        <v>64</v>
      </c>
      <c r="U354" t="b">
        <v>1</v>
      </c>
      <c r="V354" s="3" t="s">
        <v>3887</v>
      </c>
      <c r="W354" s="3">
        <v>9693</v>
      </c>
      <c r="X354" s="1">
        <v>9693</v>
      </c>
      <c r="Y354" t="s">
        <v>100</v>
      </c>
      <c r="Z354" s="3" t="s">
        <v>101</v>
      </c>
      <c r="AA354" s="3" t="s">
        <v>144</v>
      </c>
      <c r="AB354" s="3" t="s">
        <v>116</v>
      </c>
      <c r="AG354" s="3" t="s">
        <v>53</v>
      </c>
      <c r="AI354" s="2" t="s">
        <v>69</v>
      </c>
      <c r="AJ354" s="2" t="s">
        <v>70</v>
      </c>
      <c r="AK354" s="2">
        <v>1080</v>
      </c>
      <c r="AL354">
        <v>0</v>
      </c>
      <c r="AM354">
        <v>5.0999999999999996</v>
      </c>
      <c r="AN354" t="s">
        <v>71</v>
      </c>
      <c r="AO354" t="s">
        <v>72</v>
      </c>
      <c r="AP354">
        <v>1</v>
      </c>
      <c r="AQ354">
        <v>10</v>
      </c>
      <c r="AR354">
        <v>0</v>
      </c>
      <c r="AS354" t="s">
        <v>406</v>
      </c>
      <c r="AT354" s="3" t="s">
        <v>263</v>
      </c>
      <c r="AU354" s="6">
        <v>7.5856481481481483E-2</v>
      </c>
    </row>
    <row r="355" spans="1:50" hidden="1" x14ac:dyDescent="0.25">
      <c r="A355" t="s">
        <v>3888</v>
      </c>
      <c r="B355" t="s">
        <v>3889</v>
      </c>
      <c r="C355" s="3" t="s">
        <v>3889</v>
      </c>
      <c r="D355" s="3" t="s">
        <v>53</v>
      </c>
      <c r="E355" s="3" t="s">
        <v>3890</v>
      </c>
      <c r="F355" s="3">
        <v>2063096497</v>
      </c>
      <c r="G355" s="3" t="s">
        <v>55</v>
      </c>
      <c r="H355" s="3" t="s">
        <v>3891</v>
      </c>
      <c r="I355" s="3" t="s">
        <v>3892</v>
      </c>
      <c r="J355" s="3" t="s">
        <v>3893</v>
      </c>
      <c r="K355" t="s">
        <v>3892</v>
      </c>
      <c r="L355" t="s">
        <v>60</v>
      </c>
      <c r="M355" t="s">
        <v>3894</v>
      </c>
      <c r="N355" s="3" t="s">
        <v>3895</v>
      </c>
      <c r="O355" s="3">
        <v>2017</v>
      </c>
      <c r="P355" s="3" t="s">
        <v>3896</v>
      </c>
      <c r="Q355" t="s">
        <v>3897</v>
      </c>
      <c r="R355" s="3" t="b">
        <v>1</v>
      </c>
      <c r="S355" s="3" t="b">
        <v>1</v>
      </c>
      <c r="T355" t="s">
        <v>64</v>
      </c>
      <c r="U355" t="b">
        <v>1</v>
      </c>
      <c r="V355" s="3" t="s">
        <v>3898</v>
      </c>
      <c r="W355" s="3">
        <v>417644</v>
      </c>
      <c r="X355" s="1">
        <v>417644</v>
      </c>
      <c r="Y355" t="s">
        <v>100</v>
      </c>
      <c r="Z355" s="3" t="s">
        <v>144</v>
      </c>
      <c r="AA355" s="3" t="s">
        <v>67</v>
      </c>
      <c r="AB355" s="3" t="s">
        <v>171</v>
      </c>
      <c r="AG355" s="3" t="s">
        <v>53</v>
      </c>
      <c r="AI355" s="2" t="s">
        <v>69</v>
      </c>
      <c r="AJ355" s="2" t="s">
        <v>70</v>
      </c>
      <c r="AK355" s="2">
        <v>1080</v>
      </c>
      <c r="AL355">
        <v>0</v>
      </c>
      <c r="AM355">
        <v>5.0999999999999996</v>
      </c>
      <c r="AN355" t="s">
        <v>71</v>
      </c>
      <c r="AO355" t="s">
        <v>72</v>
      </c>
      <c r="AP355">
        <v>1</v>
      </c>
      <c r="AQ355">
        <v>8</v>
      </c>
      <c r="AR355">
        <v>0</v>
      </c>
      <c r="AS355" t="s">
        <v>73</v>
      </c>
      <c r="AT355" s="3" t="s">
        <v>87</v>
      </c>
      <c r="AU355" s="6">
        <v>7.0046296296296301E-2</v>
      </c>
    </row>
    <row r="356" spans="1:50" hidden="1" x14ac:dyDescent="0.25">
      <c r="A356" t="s">
        <v>3899</v>
      </c>
      <c r="B356" t="s">
        <v>3900</v>
      </c>
      <c r="C356" s="3" t="s">
        <v>3900</v>
      </c>
      <c r="D356" s="3" t="s">
        <v>53</v>
      </c>
      <c r="E356" s="3" t="s">
        <v>3901</v>
      </c>
      <c r="F356" s="3">
        <v>1972844947</v>
      </c>
      <c r="G356" s="3" t="s">
        <v>55</v>
      </c>
      <c r="H356" s="3" t="s">
        <v>3902</v>
      </c>
      <c r="I356" s="3" t="s">
        <v>3903</v>
      </c>
      <c r="J356" s="3" t="s">
        <v>3904</v>
      </c>
      <c r="K356" t="s">
        <v>3905</v>
      </c>
      <c r="L356" t="s">
        <v>60</v>
      </c>
      <c r="M356" t="s">
        <v>3906</v>
      </c>
      <c r="O356" s="3">
        <v>1998</v>
      </c>
      <c r="P356" s="3" t="s">
        <v>3907</v>
      </c>
      <c r="Q356" t="s">
        <v>3908</v>
      </c>
      <c r="R356" s="3" t="b">
        <v>1</v>
      </c>
      <c r="S356" s="3" t="b">
        <v>1</v>
      </c>
      <c r="T356" t="s">
        <v>64</v>
      </c>
      <c r="U356" t="b">
        <v>1</v>
      </c>
      <c r="V356" s="3" t="s">
        <v>3909</v>
      </c>
      <c r="W356" s="3">
        <v>795</v>
      </c>
      <c r="X356" s="1">
        <v>795</v>
      </c>
      <c r="Y356" t="s">
        <v>186</v>
      </c>
      <c r="Z356" s="3" t="s">
        <v>439</v>
      </c>
      <c r="AA356" s="3" t="s">
        <v>101</v>
      </c>
      <c r="AB356" s="3" t="s">
        <v>405</v>
      </c>
      <c r="AG356" s="3" t="s">
        <v>53</v>
      </c>
      <c r="AI356" s="2" t="s">
        <v>69</v>
      </c>
      <c r="AJ356" s="2" t="s">
        <v>70</v>
      </c>
      <c r="AK356" s="2">
        <v>1080</v>
      </c>
      <c r="AL356">
        <v>0</v>
      </c>
      <c r="AM356">
        <v>2</v>
      </c>
      <c r="AN356" t="s">
        <v>71</v>
      </c>
      <c r="AO356" t="s">
        <v>72</v>
      </c>
      <c r="AP356">
        <v>1</v>
      </c>
      <c r="AQ356">
        <v>8</v>
      </c>
      <c r="AR356">
        <v>0</v>
      </c>
      <c r="AS356" t="s">
        <v>73</v>
      </c>
      <c r="AT356" s="3" t="s">
        <v>103</v>
      </c>
      <c r="AU356" s="6">
        <v>7.9317129629629626E-2</v>
      </c>
    </row>
    <row r="357" spans="1:50" hidden="1" x14ac:dyDescent="0.25">
      <c r="A357" t="s">
        <v>3910</v>
      </c>
      <c r="B357" t="s">
        <v>3911</v>
      </c>
      <c r="C357" s="3" t="s">
        <v>3911</v>
      </c>
      <c r="D357" s="3" t="s">
        <v>53</v>
      </c>
      <c r="E357" s="3" t="s">
        <v>3912</v>
      </c>
      <c r="F357" s="3">
        <v>2219918139</v>
      </c>
      <c r="G357" s="3" t="s">
        <v>55</v>
      </c>
      <c r="H357" s="3" t="s">
        <v>3913</v>
      </c>
      <c r="I357" s="3" t="s">
        <v>3914</v>
      </c>
      <c r="J357" s="3" t="s">
        <v>3915</v>
      </c>
      <c r="K357" t="s">
        <v>3916</v>
      </c>
      <c r="L357" t="s">
        <v>60</v>
      </c>
      <c r="M357" t="s">
        <v>3917</v>
      </c>
      <c r="N357" s="3" t="s">
        <v>3918</v>
      </c>
      <c r="O357" s="3">
        <v>2018</v>
      </c>
      <c r="P357" s="3" t="s">
        <v>3919</v>
      </c>
      <c r="Q357" t="s">
        <v>3920</v>
      </c>
      <c r="R357" s="3" t="b">
        <v>1</v>
      </c>
      <c r="S357" s="3" t="b">
        <v>1</v>
      </c>
      <c r="T357" t="s">
        <v>64</v>
      </c>
      <c r="U357" t="b">
        <v>1</v>
      </c>
      <c r="V357" s="3" t="s">
        <v>3921</v>
      </c>
      <c r="W357" s="3">
        <v>433501</v>
      </c>
      <c r="X357" s="1">
        <v>433501</v>
      </c>
      <c r="Y357" t="s">
        <v>100</v>
      </c>
      <c r="Z357" s="3" t="s">
        <v>171</v>
      </c>
      <c r="AA357" s="3" t="s">
        <v>116</v>
      </c>
      <c r="AB357" s="3" t="s">
        <v>101</v>
      </c>
      <c r="AG357" s="3" t="s">
        <v>53</v>
      </c>
      <c r="AI357" s="2" t="s">
        <v>69</v>
      </c>
      <c r="AJ357" s="2" t="s">
        <v>70</v>
      </c>
      <c r="AK357" s="2">
        <v>1080</v>
      </c>
      <c r="AL357">
        <v>0</v>
      </c>
      <c r="AM357">
        <v>5.0999999999999996</v>
      </c>
      <c r="AN357" t="s">
        <v>71</v>
      </c>
      <c r="AO357" t="s">
        <v>72</v>
      </c>
      <c r="AP357">
        <v>1</v>
      </c>
      <c r="AQ357">
        <v>8</v>
      </c>
      <c r="AR357">
        <v>0</v>
      </c>
      <c r="AS357" t="s">
        <v>73</v>
      </c>
      <c r="AT357" s="3" t="s">
        <v>495</v>
      </c>
      <c r="AU357" s="6">
        <v>7.7974537037037037E-2</v>
      </c>
    </row>
    <row r="358" spans="1:50" hidden="1" x14ac:dyDescent="0.25">
      <c r="A358" t="s">
        <v>3922</v>
      </c>
      <c r="B358" t="s">
        <v>3923</v>
      </c>
      <c r="C358" s="3" t="s">
        <v>3923</v>
      </c>
      <c r="D358" s="3" t="s">
        <v>53</v>
      </c>
      <c r="E358" s="3" t="s">
        <v>3924</v>
      </c>
      <c r="F358" s="3">
        <v>2462235145</v>
      </c>
      <c r="G358" s="3" t="s">
        <v>55</v>
      </c>
      <c r="H358" s="3" t="s">
        <v>3925</v>
      </c>
      <c r="I358" s="3" t="s">
        <v>3926</v>
      </c>
      <c r="J358" s="3" t="s">
        <v>3927</v>
      </c>
      <c r="K358" t="s">
        <v>3928</v>
      </c>
      <c r="L358" t="s">
        <v>60</v>
      </c>
      <c r="M358" t="s">
        <v>3929</v>
      </c>
      <c r="O358" s="3">
        <v>1991</v>
      </c>
      <c r="P358" s="3" t="s">
        <v>3930</v>
      </c>
      <c r="Q358" t="s">
        <v>869</v>
      </c>
      <c r="R358" s="3" t="b">
        <v>1</v>
      </c>
      <c r="S358" s="3" t="b">
        <v>1</v>
      </c>
      <c r="T358" t="s">
        <v>64</v>
      </c>
      <c r="U358" t="b">
        <v>1</v>
      </c>
      <c r="V358" s="3" t="s">
        <v>3931</v>
      </c>
      <c r="W358" s="3">
        <v>1406</v>
      </c>
      <c r="X358" s="1">
        <v>1406</v>
      </c>
      <c r="Y358" t="s">
        <v>186</v>
      </c>
      <c r="Z358" s="3" t="s">
        <v>67</v>
      </c>
      <c r="AA358" s="3" t="s">
        <v>68</v>
      </c>
      <c r="AG358" s="3" t="s">
        <v>53</v>
      </c>
      <c r="AI358" s="2" t="s">
        <v>69</v>
      </c>
      <c r="AJ358" s="2" t="s">
        <v>70</v>
      </c>
      <c r="AK358" s="2">
        <v>1080</v>
      </c>
      <c r="AL358">
        <v>384000</v>
      </c>
      <c r="AM358">
        <v>5.0999999999999996</v>
      </c>
      <c r="AN358" t="s">
        <v>172</v>
      </c>
      <c r="AO358" t="s">
        <v>72</v>
      </c>
      <c r="AP358">
        <v>1</v>
      </c>
      <c r="AQ358">
        <v>8</v>
      </c>
      <c r="AR358">
        <v>0</v>
      </c>
      <c r="AS358" t="s">
        <v>73</v>
      </c>
      <c r="AT358" s="3" t="s">
        <v>702</v>
      </c>
      <c r="AU358" s="6">
        <v>7.90162037037037E-2</v>
      </c>
      <c r="AV358" s="3" t="s">
        <v>72</v>
      </c>
      <c r="AW358" s="3" t="s">
        <v>3932</v>
      </c>
      <c r="AX358" s="3">
        <v>150156</v>
      </c>
    </row>
    <row r="359" spans="1:50" hidden="1" x14ac:dyDescent="0.25">
      <c r="A359" t="s">
        <v>3933</v>
      </c>
      <c r="B359" t="s">
        <v>3934</v>
      </c>
      <c r="C359" s="3" t="s">
        <v>3934</v>
      </c>
      <c r="D359" s="3" t="s">
        <v>53</v>
      </c>
      <c r="E359" s="3" t="s">
        <v>3935</v>
      </c>
      <c r="F359" s="3">
        <v>2284004244</v>
      </c>
      <c r="G359" s="3" t="s">
        <v>55</v>
      </c>
      <c r="H359" s="3" t="s">
        <v>3936</v>
      </c>
      <c r="I359" s="3" t="s">
        <v>3937</v>
      </c>
      <c r="K359" t="s">
        <v>3938</v>
      </c>
      <c r="L359" t="s">
        <v>60</v>
      </c>
      <c r="M359" t="s">
        <v>3939</v>
      </c>
      <c r="O359" s="3">
        <v>1994</v>
      </c>
      <c r="P359" s="3" t="s">
        <v>3940</v>
      </c>
      <c r="Q359" t="s">
        <v>869</v>
      </c>
      <c r="R359" s="3" t="b">
        <v>1</v>
      </c>
      <c r="S359" s="3" t="b">
        <v>1</v>
      </c>
      <c r="T359" t="s">
        <v>64</v>
      </c>
      <c r="U359" t="b">
        <v>1</v>
      </c>
      <c r="V359" s="3" t="s">
        <v>3941</v>
      </c>
      <c r="W359" s="3">
        <v>11310</v>
      </c>
      <c r="X359" s="1">
        <v>11310</v>
      </c>
      <c r="Y359" t="s">
        <v>186</v>
      </c>
      <c r="Z359" s="3" t="s">
        <v>144</v>
      </c>
      <c r="AA359" s="3" t="s">
        <v>67</v>
      </c>
      <c r="AB359" s="3" t="s">
        <v>101</v>
      </c>
      <c r="AC359" s="3" t="s">
        <v>68</v>
      </c>
      <c r="AG359" s="3" t="s">
        <v>53</v>
      </c>
      <c r="AI359" s="2" t="s">
        <v>69</v>
      </c>
      <c r="AJ359" s="2" t="s">
        <v>70</v>
      </c>
      <c r="AK359" s="2">
        <v>1080</v>
      </c>
      <c r="AL359">
        <v>0</v>
      </c>
      <c r="AM359">
        <v>5.0999999999999996</v>
      </c>
      <c r="AN359" t="s">
        <v>71</v>
      </c>
      <c r="AO359" t="s">
        <v>72</v>
      </c>
      <c r="AP359">
        <v>1</v>
      </c>
      <c r="AQ359">
        <v>8</v>
      </c>
      <c r="AR359">
        <v>0</v>
      </c>
      <c r="AS359" t="s">
        <v>73</v>
      </c>
      <c r="AT359" s="3" t="s">
        <v>74</v>
      </c>
      <c r="AU359" s="6">
        <v>8.0243055555555554E-2</v>
      </c>
      <c r="AW359" s="3" t="s">
        <v>3932</v>
      </c>
      <c r="AX359" s="3">
        <v>150156</v>
      </c>
    </row>
    <row r="360" spans="1:50" hidden="1" x14ac:dyDescent="0.25">
      <c r="A360" t="s">
        <v>3942</v>
      </c>
      <c r="B360" t="s">
        <v>3943</v>
      </c>
      <c r="C360" s="3" t="s">
        <v>3943</v>
      </c>
      <c r="D360" s="3" t="s">
        <v>53</v>
      </c>
      <c r="E360" s="3" t="s">
        <v>3944</v>
      </c>
      <c r="F360" s="3">
        <v>2325411854</v>
      </c>
      <c r="G360" s="3" t="s">
        <v>55</v>
      </c>
      <c r="H360" s="3" t="s">
        <v>3945</v>
      </c>
      <c r="I360" s="3" t="s">
        <v>3946</v>
      </c>
      <c r="J360" s="3" t="s">
        <v>3947</v>
      </c>
      <c r="K360" t="s">
        <v>3948</v>
      </c>
      <c r="L360" t="s">
        <v>60</v>
      </c>
      <c r="M360" t="s">
        <v>3949</v>
      </c>
      <c r="N360" s="3" t="s">
        <v>3950</v>
      </c>
      <c r="O360" s="3">
        <v>2010</v>
      </c>
      <c r="P360" s="3" t="s">
        <v>3951</v>
      </c>
      <c r="Q360" t="s">
        <v>3952</v>
      </c>
      <c r="R360" s="3" t="b">
        <v>1</v>
      </c>
      <c r="S360" s="3" t="b">
        <v>1</v>
      </c>
      <c r="T360" t="s">
        <v>64</v>
      </c>
      <c r="U360" t="b">
        <v>1</v>
      </c>
      <c r="V360" s="3" t="s">
        <v>3953</v>
      </c>
      <c r="W360" s="3">
        <v>18823</v>
      </c>
      <c r="X360" s="1">
        <v>18823</v>
      </c>
      <c r="Y360" t="s">
        <v>186</v>
      </c>
      <c r="Z360" s="3" t="s">
        <v>115</v>
      </c>
      <c r="AA360" s="3" t="s">
        <v>405</v>
      </c>
      <c r="AB360" s="3" t="s">
        <v>144</v>
      </c>
      <c r="AG360" s="3" t="s">
        <v>53</v>
      </c>
      <c r="AI360" s="2" t="s">
        <v>69</v>
      </c>
      <c r="AJ360" s="2" t="s">
        <v>70</v>
      </c>
      <c r="AK360" s="2">
        <v>1080</v>
      </c>
      <c r="AL360">
        <v>448000</v>
      </c>
      <c r="AM360">
        <v>5.0999999999999996</v>
      </c>
      <c r="AN360" t="s">
        <v>172</v>
      </c>
      <c r="AO360" t="s">
        <v>72</v>
      </c>
      <c r="AP360">
        <v>1</v>
      </c>
      <c r="AQ360">
        <v>8</v>
      </c>
      <c r="AR360">
        <v>0</v>
      </c>
      <c r="AS360" t="s">
        <v>73</v>
      </c>
      <c r="AT360" s="3" t="s">
        <v>103</v>
      </c>
      <c r="AU360" s="6">
        <v>7.3703703703703702E-2</v>
      </c>
      <c r="AV360" s="3" t="s">
        <v>72</v>
      </c>
      <c r="AW360" s="3" t="s">
        <v>3954</v>
      </c>
      <c r="AX360" s="3">
        <v>86780</v>
      </c>
    </row>
    <row r="361" spans="1:50" hidden="1" x14ac:dyDescent="0.25">
      <c r="A361" t="s">
        <v>3955</v>
      </c>
      <c r="B361" t="s">
        <v>3956</v>
      </c>
      <c r="C361" s="3" t="s">
        <v>3956</v>
      </c>
      <c r="D361" s="3" t="s">
        <v>53</v>
      </c>
      <c r="E361" s="3" t="s">
        <v>3957</v>
      </c>
      <c r="F361" s="3">
        <v>1666286151</v>
      </c>
      <c r="G361" s="3" t="s">
        <v>55</v>
      </c>
      <c r="H361" s="3" t="s">
        <v>3958</v>
      </c>
      <c r="I361" s="3" t="s">
        <v>3959</v>
      </c>
      <c r="J361" s="3" t="s">
        <v>3960</v>
      </c>
      <c r="K361" t="s">
        <v>3961</v>
      </c>
      <c r="L361" t="s">
        <v>60</v>
      </c>
      <c r="M361" t="s">
        <v>3962</v>
      </c>
      <c r="O361" s="3">
        <v>2007</v>
      </c>
      <c r="P361" s="3" t="s">
        <v>3963</v>
      </c>
      <c r="Q361" t="s">
        <v>2271</v>
      </c>
      <c r="R361" s="3" t="b">
        <v>1</v>
      </c>
      <c r="S361" s="3" t="b">
        <v>1</v>
      </c>
      <c r="T361" t="s">
        <v>64</v>
      </c>
      <c r="U361" t="b">
        <v>1</v>
      </c>
      <c r="V361" s="3" t="s">
        <v>3964</v>
      </c>
      <c r="W361" s="3">
        <v>13252</v>
      </c>
      <c r="X361" s="1">
        <v>13252</v>
      </c>
      <c r="Y361" t="s">
        <v>100</v>
      </c>
      <c r="Z361" s="3" t="s">
        <v>171</v>
      </c>
      <c r="AA361" s="3" t="s">
        <v>116</v>
      </c>
      <c r="AB361" s="3" t="s">
        <v>473</v>
      </c>
      <c r="AG361" s="3" t="s">
        <v>53</v>
      </c>
      <c r="AI361" s="2" t="s">
        <v>69</v>
      </c>
      <c r="AJ361" s="2" t="s">
        <v>70</v>
      </c>
      <c r="AK361" s="2">
        <v>1080</v>
      </c>
      <c r="AL361">
        <v>448000</v>
      </c>
      <c r="AM361">
        <v>5.0999999999999996</v>
      </c>
      <c r="AN361" t="s">
        <v>172</v>
      </c>
      <c r="AO361" t="s">
        <v>72</v>
      </c>
      <c r="AP361">
        <v>1</v>
      </c>
      <c r="AQ361">
        <v>8</v>
      </c>
      <c r="AR361">
        <v>0</v>
      </c>
      <c r="AS361" t="s">
        <v>276</v>
      </c>
      <c r="AT361" s="3" t="s">
        <v>103</v>
      </c>
      <c r="AU361" s="6">
        <v>6.1435185185185183E-2</v>
      </c>
      <c r="AV361" s="3" t="s">
        <v>72</v>
      </c>
    </row>
    <row r="362" spans="1:50" hidden="1" x14ac:dyDescent="0.25">
      <c r="A362" t="s">
        <v>3965</v>
      </c>
      <c r="B362" t="s">
        <v>3966</v>
      </c>
      <c r="C362" s="3" t="s">
        <v>3966</v>
      </c>
      <c r="D362" s="3" t="s">
        <v>53</v>
      </c>
      <c r="E362" s="3" t="s">
        <v>3967</v>
      </c>
      <c r="F362" s="3">
        <v>2384233187</v>
      </c>
      <c r="G362" s="3" t="s">
        <v>55</v>
      </c>
      <c r="H362" s="3" t="s">
        <v>3968</v>
      </c>
      <c r="I362" s="3" t="s">
        <v>2804</v>
      </c>
      <c r="K362" t="s">
        <v>1529</v>
      </c>
      <c r="L362" t="s">
        <v>60</v>
      </c>
      <c r="M362" t="s">
        <v>3969</v>
      </c>
      <c r="O362" s="3">
        <v>2012</v>
      </c>
      <c r="P362" s="3" t="s">
        <v>3970</v>
      </c>
      <c r="Q362" t="s">
        <v>3971</v>
      </c>
      <c r="R362" s="3" t="b">
        <v>1</v>
      </c>
      <c r="S362" s="3" t="b">
        <v>1</v>
      </c>
      <c r="T362" t="s">
        <v>64</v>
      </c>
      <c r="U362" t="b">
        <v>1</v>
      </c>
      <c r="V362" s="3" t="s">
        <v>3972</v>
      </c>
      <c r="W362" s="3">
        <v>95516</v>
      </c>
      <c r="X362" s="1">
        <v>95516</v>
      </c>
      <c r="Y362" t="s">
        <v>100</v>
      </c>
      <c r="Z362" s="3" t="s">
        <v>101</v>
      </c>
      <c r="AA362" s="3" t="s">
        <v>116</v>
      </c>
      <c r="AB362" s="3" t="s">
        <v>171</v>
      </c>
      <c r="AG362" s="3" t="s">
        <v>53</v>
      </c>
      <c r="AI362" s="2" t="s">
        <v>69</v>
      </c>
      <c r="AJ362" s="2" t="s">
        <v>70</v>
      </c>
      <c r="AK362" s="2">
        <v>1080</v>
      </c>
      <c r="AL362">
        <v>448000</v>
      </c>
      <c r="AM362">
        <v>5.0999999999999996</v>
      </c>
      <c r="AN362" t="s">
        <v>172</v>
      </c>
      <c r="AO362" t="s">
        <v>72</v>
      </c>
      <c r="AP362">
        <v>1</v>
      </c>
      <c r="AQ362">
        <v>8</v>
      </c>
      <c r="AR362">
        <v>0</v>
      </c>
      <c r="AS362" t="s">
        <v>73</v>
      </c>
      <c r="AT362" s="3" t="s">
        <v>299</v>
      </c>
      <c r="AU362" s="6">
        <v>7.4884259259259262E-2</v>
      </c>
      <c r="AV362" s="3" t="s">
        <v>72</v>
      </c>
    </row>
    <row r="363" spans="1:50" hidden="1" x14ac:dyDescent="0.25">
      <c r="A363" t="s">
        <v>3973</v>
      </c>
      <c r="B363" t="s">
        <v>3974</v>
      </c>
      <c r="C363" s="3" t="s">
        <v>3974</v>
      </c>
      <c r="D363" s="3" t="s">
        <v>53</v>
      </c>
      <c r="E363" s="3" t="s">
        <v>3975</v>
      </c>
      <c r="F363" s="3">
        <v>2358533494</v>
      </c>
      <c r="G363" s="3" t="s">
        <v>55</v>
      </c>
      <c r="H363" s="3" t="s">
        <v>3976</v>
      </c>
      <c r="I363" s="3" t="s">
        <v>3977</v>
      </c>
      <c r="J363" s="3" t="s">
        <v>3978</v>
      </c>
      <c r="K363" t="s">
        <v>3979</v>
      </c>
      <c r="L363" t="s">
        <v>60</v>
      </c>
      <c r="M363" t="s">
        <v>3980</v>
      </c>
      <c r="O363" s="3">
        <v>1994</v>
      </c>
      <c r="P363" s="3" t="s">
        <v>3981</v>
      </c>
      <c r="Q363" t="s">
        <v>156</v>
      </c>
      <c r="R363" s="3" t="b">
        <v>1</v>
      </c>
      <c r="S363" s="3" t="b">
        <v>1</v>
      </c>
      <c r="T363" t="s">
        <v>64</v>
      </c>
      <c r="U363" t="b">
        <v>1</v>
      </c>
      <c r="V363" s="3" t="s">
        <v>3982</v>
      </c>
      <c r="W363" s="3">
        <v>9331</v>
      </c>
      <c r="X363" s="1">
        <v>9331</v>
      </c>
      <c r="Y363" t="s">
        <v>186</v>
      </c>
      <c r="Z363" s="3" t="s">
        <v>144</v>
      </c>
      <c r="AA363" s="3" t="s">
        <v>101</v>
      </c>
      <c r="AB363" s="3" t="s">
        <v>116</v>
      </c>
      <c r="AG363" s="3" t="s">
        <v>53</v>
      </c>
      <c r="AI363" s="2" t="s">
        <v>69</v>
      </c>
      <c r="AJ363" s="2" t="s">
        <v>70</v>
      </c>
      <c r="AK363" s="2">
        <v>1080</v>
      </c>
      <c r="AL363">
        <v>0</v>
      </c>
      <c r="AM363">
        <v>5.0999999999999996</v>
      </c>
      <c r="AN363" t="s">
        <v>71</v>
      </c>
      <c r="AO363" t="s">
        <v>72</v>
      </c>
      <c r="AP363">
        <v>1</v>
      </c>
      <c r="AQ363">
        <v>10</v>
      </c>
      <c r="AR363">
        <v>0</v>
      </c>
      <c r="AS363" t="s">
        <v>406</v>
      </c>
      <c r="AT363" s="3" t="s">
        <v>277</v>
      </c>
      <c r="AU363" s="6">
        <v>9.8067129629629629E-2</v>
      </c>
      <c r="AW363" s="3" t="s">
        <v>3983</v>
      </c>
      <c r="AX363" s="3">
        <v>192492</v>
      </c>
    </row>
    <row r="364" spans="1:50" hidden="1" x14ac:dyDescent="0.25">
      <c r="A364" t="s">
        <v>3984</v>
      </c>
      <c r="B364" t="s">
        <v>3985</v>
      </c>
      <c r="C364" s="3" t="s">
        <v>3985</v>
      </c>
      <c r="D364" s="3" t="s">
        <v>53</v>
      </c>
      <c r="E364" s="3" t="s">
        <v>3986</v>
      </c>
      <c r="F364" s="3">
        <v>3386378887</v>
      </c>
      <c r="G364" s="3" t="s">
        <v>55</v>
      </c>
      <c r="H364" s="3" t="s">
        <v>3987</v>
      </c>
      <c r="I364" s="3" t="s">
        <v>3988</v>
      </c>
      <c r="J364" s="3" t="s">
        <v>1732</v>
      </c>
      <c r="K364" t="s">
        <v>3989</v>
      </c>
      <c r="L364" t="s">
        <v>60</v>
      </c>
      <c r="M364" t="s">
        <v>3990</v>
      </c>
      <c r="N364" s="3" t="s">
        <v>3991</v>
      </c>
      <c r="O364" s="3">
        <v>2012</v>
      </c>
      <c r="P364" s="3" t="s">
        <v>3992</v>
      </c>
      <c r="Q364" t="s">
        <v>3993</v>
      </c>
      <c r="R364" s="3" t="b">
        <v>1</v>
      </c>
      <c r="S364" s="3" t="b">
        <v>1</v>
      </c>
      <c r="T364" t="s">
        <v>64</v>
      </c>
      <c r="U364" t="b">
        <v>1</v>
      </c>
      <c r="V364" s="3" t="s">
        <v>3994</v>
      </c>
      <c r="W364" s="3">
        <v>83542</v>
      </c>
      <c r="X364" s="1">
        <v>83542</v>
      </c>
      <c r="Y364" t="s">
        <v>100</v>
      </c>
      <c r="Z364" s="3" t="s">
        <v>101</v>
      </c>
      <c r="AA364" s="3" t="s">
        <v>222</v>
      </c>
      <c r="AG364" s="3" t="s">
        <v>53</v>
      </c>
      <c r="AI364" s="2" t="s">
        <v>69</v>
      </c>
      <c r="AJ364" s="2" t="s">
        <v>70</v>
      </c>
      <c r="AK364" s="2">
        <v>1080</v>
      </c>
      <c r="AL364">
        <v>0</v>
      </c>
      <c r="AM364">
        <v>7.1</v>
      </c>
      <c r="AN364" t="s">
        <v>71</v>
      </c>
      <c r="AO364" t="s">
        <v>72</v>
      </c>
      <c r="AP364">
        <v>1</v>
      </c>
      <c r="AQ364">
        <v>10</v>
      </c>
      <c r="AR364">
        <v>0</v>
      </c>
      <c r="AS364" t="s">
        <v>276</v>
      </c>
      <c r="AT364" s="3" t="s">
        <v>87</v>
      </c>
      <c r="AU364" s="6">
        <v>0.11491898148148148</v>
      </c>
      <c r="AV364" s="3" t="s">
        <v>72</v>
      </c>
    </row>
    <row r="365" spans="1:50" hidden="1" x14ac:dyDescent="0.25">
      <c r="A365" t="s">
        <v>3995</v>
      </c>
      <c r="B365" t="s">
        <v>3996</v>
      </c>
      <c r="C365" s="3" t="s">
        <v>3996</v>
      </c>
      <c r="D365" s="3" t="s">
        <v>53</v>
      </c>
      <c r="E365" s="3" t="s">
        <v>3997</v>
      </c>
      <c r="F365" s="3">
        <v>1989692638</v>
      </c>
      <c r="G365" s="3" t="s">
        <v>55</v>
      </c>
      <c r="H365" s="3" t="s">
        <v>3998</v>
      </c>
      <c r="I365" s="3" t="s">
        <v>3999</v>
      </c>
      <c r="J365" s="3" t="s">
        <v>4000</v>
      </c>
      <c r="K365" t="s">
        <v>4001</v>
      </c>
      <c r="L365" t="s">
        <v>60</v>
      </c>
      <c r="M365" t="s">
        <v>4002</v>
      </c>
      <c r="O365" s="3">
        <v>2008</v>
      </c>
      <c r="P365" s="3" t="s">
        <v>4003</v>
      </c>
      <c r="Q365" t="s">
        <v>4004</v>
      </c>
      <c r="R365" s="3" t="b">
        <v>1</v>
      </c>
      <c r="S365" s="3" t="b">
        <v>1</v>
      </c>
      <c r="T365" t="s">
        <v>64</v>
      </c>
      <c r="U365" t="b">
        <v>1</v>
      </c>
      <c r="V365" s="3" t="s">
        <v>4005</v>
      </c>
      <c r="W365" s="3">
        <v>7191</v>
      </c>
      <c r="X365" s="1">
        <v>7191</v>
      </c>
      <c r="Y365" t="s">
        <v>186</v>
      </c>
      <c r="Z365" s="3" t="s">
        <v>144</v>
      </c>
      <c r="AA365" s="3" t="s">
        <v>116</v>
      </c>
      <c r="AB365" s="3" t="s">
        <v>222</v>
      </c>
      <c r="AG365" s="3" t="s">
        <v>53</v>
      </c>
      <c r="AI365" s="2" t="s">
        <v>69</v>
      </c>
      <c r="AJ365" s="2" t="s">
        <v>70</v>
      </c>
      <c r="AK365" s="2">
        <v>1080</v>
      </c>
      <c r="AL365">
        <v>0</v>
      </c>
      <c r="AM365">
        <v>2</v>
      </c>
      <c r="AN365" t="s">
        <v>71</v>
      </c>
      <c r="AO365" t="s">
        <v>72</v>
      </c>
      <c r="AP365">
        <v>1</v>
      </c>
      <c r="AQ365">
        <v>8</v>
      </c>
      <c r="AR365">
        <v>0</v>
      </c>
      <c r="AS365" t="s">
        <v>118</v>
      </c>
      <c r="AT365" s="3" t="s">
        <v>87</v>
      </c>
      <c r="AU365" s="6">
        <v>5.8796296296296298E-2</v>
      </c>
    </row>
    <row r="366" spans="1:50" hidden="1" x14ac:dyDescent="0.25">
      <c r="A366" t="s">
        <v>4006</v>
      </c>
      <c r="B366" t="s">
        <v>4007</v>
      </c>
      <c r="C366" s="3" t="s">
        <v>4007</v>
      </c>
      <c r="D366" s="3" t="s">
        <v>53</v>
      </c>
      <c r="E366" s="3" t="s">
        <v>4008</v>
      </c>
      <c r="F366" s="3">
        <v>2117134406</v>
      </c>
      <c r="G366" s="3" t="s">
        <v>55</v>
      </c>
      <c r="H366" s="3" t="s">
        <v>4009</v>
      </c>
      <c r="I366" s="3" t="s">
        <v>4010</v>
      </c>
      <c r="J366" s="3" t="s">
        <v>4011</v>
      </c>
      <c r="K366" t="s">
        <v>4012</v>
      </c>
      <c r="L366" t="s">
        <v>60</v>
      </c>
      <c r="M366" t="s">
        <v>4013</v>
      </c>
      <c r="O366" s="3">
        <v>1988</v>
      </c>
      <c r="P366" s="3" t="s">
        <v>4014</v>
      </c>
      <c r="Q366" t="s">
        <v>4015</v>
      </c>
      <c r="R366" s="3" t="b">
        <v>1</v>
      </c>
      <c r="S366" s="3" t="b">
        <v>1</v>
      </c>
      <c r="T366" t="s">
        <v>64</v>
      </c>
      <c r="U366" t="b">
        <v>1</v>
      </c>
      <c r="V366" s="3" t="s">
        <v>4016</v>
      </c>
      <c r="W366" s="3">
        <v>7520</v>
      </c>
      <c r="X366" s="1">
        <v>7520</v>
      </c>
      <c r="Y366" t="s">
        <v>100</v>
      </c>
      <c r="Z366" s="3" t="s">
        <v>439</v>
      </c>
      <c r="AA366" s="3" t="s">
        <v>101</v>
      </c>
      <c r="AB366" s="3" t="s">
        <v>67</v>
      </c>
      <c r="AG366" s="3" t="s">
        <v>53</v>
      </c>
      <c r="AI366" s="2" t="s">
        <v>69</v>
      </c>
      <c r="AJ366" s="2" t="s">
        <v>70</v>
      </c>
      <c r="AK366" s="2">
        <v>1080</v>
      </c>
      <c r="AL366">
        <v>0</v>
      </c>
      <c r="AM366">
        <v>5.0999999999999996</v>
      </c>
      <c r="AN366" t="s">
        <v>71</v>
      </c>
      <c r="AO366" t="s">
        <v>72</v>
      </c>
      <c r="AP366">
        <v>1</v>
      </c>
      <c r="AQ366">
        <v>8</v>
      </c>
      <c r="AR366">
        <v>0</v>
      </c>
      <c r="AS366" t="s">
        <v>73</v>
      </c>
      <c r="AT366" s="3" t="s">
        <v>263</v>
      </c>
      <c r="AU366" s="6">
        <v>7.1886574074074075E-2</v>
      </c>
    </row>
    <row r="367" spans="1:50" hidden="1" x14ac:dyDescent="0.25">
      <c r="A367" t="s">
        <v>4017</v>
      </c>
      <c r="B367" t="s">
        <v>4018</v>
      </c>
      <c r="C367" s="3" t="s">
        <v>4018</v>
      </c>
      <c r="D367" s="3" t="s">
        <v>53</v>
      </c>
      <c r="E367" s="3" t="s">
        <v>4019</v>
      </c>
      <c r="F367" s="3">
        <v>2297569140</v>
      </c>
      <c r="G367" s="3" t="s">
        <v>55</v>
      </c>
      <c r="H367" s="3" t="s">
        <v>4020</v>
      </c>
      <c r="I367" s="3" t="s">
        <v>4021</v>
      </c>
      <c r="J367" s="3" t="s">
        <v>4022</v>
      </c>
      <c r="K367" t="s">
        <v>4021</v>
      </c>
      <c r="L367" t="s">
        <v>60</v>
      </c>
      <c r="M367" t="s">
        <v>4023</v>
      </c>
      <c r="O367" s="3">
        <v>2022</v>
      </c>
      <c r="P367" s="3" t="s">
        <v>4024</v>
      </c>
      <c r="Q367" t="s">
        <v>2530</v>
      </c>
      <c r="R367" s="3" t="b">
        <v>1</v>
      </c>
      <c r="S367" s="3" t="b">
        <v>1</v>
      </c>
      <c r="T367" t="s">
        <v>64</v>
      </c>
      <c r="U367" t="b">
        <v>1</v>
      </c>
      <c r="V367" s="3" t="s">
        <v>4025</v>
      </c>
      <c r="W367" s="3">
        <v>916719</v>
      </c>
      <c r="X367" s="1">
        <v>916719</v>
      </c>
      <c r="Y367" t="s">
        <v>771</v>
      </c>
      <c r="Z367" s="3" t="s">
        <v>144</v>
      </c>
      <c r="AA367" s="3" t="s">
        <v>116</v>
      </c>
      <c r="AG367" s="3" t="s">
        <v>53</v>
      </c>
      <c r="AI367" s="2" t="s">
        <v>117</v>
      </c>
      <c r="AJ367" s="2" t="s">
        <v>70</v>
      </c>
      <c r="AK367" s="2">
        <v>720</v>
      </c>
      <c r="AL367">
        <v>384000</v>
      </c>
      <c r="AM367">
        <v>5.0999999999999996</v>
      </c>
      <c r="AN367" t="s">
        <v>172</v>
      </c>
      <c r="AO367" t="s">
        <v>72</v>
      </c>
      <c r="AP367">
        <v>1</v>
      </c>
      <c r="AQ367">
        <v>8</v>
      </c>
      <c r="AR367">
        <v>0</v>
      </c>
      <c r="AS367" t="s">
        <v>118</v>
      </c>
      <c r="AT367" s="3" t="s">
        <v>4026</v>
      </c>
      <c r="AU367" s="6">
        <v>6.446759259259259E-2</v>
      </c>
      <c r="AV367" s="3" t="s">
        <v>72</v>
      </c>
    </row>
    <row r="368" spans="1:50" hidden="1" x14ac:dyDescent="0.25">
      <c r="A368" t="s">
        <v>4027</v>
      </c>
      <c r="B368" t="s">
        <v>4028</v>
      </c>
      <c r="C368" s="3" t="s">
        <v>4028</v>
      </c>
      <c r="D368" s="3" t="s">
        <v>53</v>
      </c>
      <c r="E368" s="3" t="s">
        <v>4029</v>
      </c>
      <c r="F368" s="3">
        <v>2370126708</v>
      </c>
      <c r="G368" s="3" t="s">
        <v>55</v>
      </c>
      <c r="H368" s="3" t="s">
        <v>4030</v>
      </c>
      <c r="I368" s="3" t="s">
        <v>4031</v>
      </c>
      <c r="J368" s="3" t="s">
        <v>4032</v>
      </c>
      <c r="K368" t="s">
        <v>4033</v>
      </c>
      <c r="L368" t="s">
        <v>60</v>
      </c>
      <c r="M368" t="s">
        <v>4034</v>
      </c>
      <c r="O368" s="3">
        <v>2004</v>
      </c>
      <c r="P368" s="3" t="e">
        <f>-JDf2zIFgO8</f>
        <v>#NAME?</v>
      </c>
      <c r="Q368" t="s">
        <v>156</v>
      </c>
      <c r="R368" s="3" t="b">
        <v>1</v>
      </c>
      <c r="S368" s="3" t="b">
        <v>1</v>
      </c>
      <c r="T368" t="s">
        <v>64</v>
      </c>
      <c r="U368" t="b">
        <v>1</v>
      </c>
      <c r="V368" s="3" t="s">
        <v>4035</v>
      </c>
      <c r="W368" s="3">
        <v>1538</v>
      </c>
      <c r="X368" s="1">
        <v>1538</v>
      </c>
      <c r="Y368" t="s">
        <v>100</v>
      </c>
      <c r="Z368" s="3" t="s">
        <v>101</v>
      </c>
      <c r="AA368" s="3" t="s">
        <v>171</v>
      </c>
      <c r="AB368" s="3" t="s">
        <v>116</v>
      </c>
      <c r="AG368" s="3" t="s">
        <v>53</v>
      </c>
      <c r="AI368" s="2" t="s">
        <v>69</v>
      </c>
      <c r="AJ368" s="2" t="s">
        <v>70</v>
      </c>
      <c r="AK368" s="2">
        <v>1080</v>
      </c>
      <c r="AL368">
        <v>0</v>
      </c>
      <c r="AM368">
        <v>5.0999999999999996</v>
      </c>
      <c r="AN368" t="s">
        <v>71</v>
      </c>
      <c r="AO368" t="s">
        <v>72</v>
      </c>
      <c r="AP368">
        <v>1</v>
      </c>
      <c r="AQ368">
        <v>8</v>
      </c>
      <c r="AR368">
        <v>0</v>
      </c>
      <c r="AS368" t="s">
        <v>73</v>
      </c>
      <c r="AT368" s="3" t="s">
        <v>1503</v>
      </c>
      <c r="AU368" s="6">
        <v>8.3252314814814821E-2</v>
      </c>
    </row>
    <row r="369" spans="1:50" hidden="1" x14ac:dyDescent="0.25">
      <c r="A369" t="s">
        <v>4036</v>
      </c>
      <c r="B369" t="s">
        <v>4037</v>
      </c>
      <c r="C369" s="3" t="s">
        <v>4037</v>
      </c>
      <c r="D369" s="3" t="s">
        <v>53</v>
      </c>
      <c r="E369" s="3" t="s">
        <v>4038</v>
      </c>
      <c r="F369" s="3">
        <v>1817277754</v>
      </c>
      <c r="G369" s="3" t="s">
        <v>55</v>
      </c>
      <c r="H369" s="3" t="s">
        <v>4039</v>
      </c>
      <c r="I369" s="3" t="s">
        <v>4040</v>
      </c>
      <c r="K369" t="s">
        <v>4041</v>
      </c>
      <c r="L369" t="s">
        <v>60</v>
      </c>
      <c r="M369" t="s">
        <v>4042</v>
      </c>
      <c r="N369" s="3" t="s">
        <v>4043</v>
      </c>
      <c r="O369" s="3">
        <v>2002</v>
      </c>
      <c r="P369" s="3" t="s">
        <v>4044</v>
      </c>
      <c r="Q369" t="s">
        <v>4045</v>
      </c>
      <c r="R369" s="3" t="b">
        <v>1</v>
      </c>
      <c r="S369" s="3" t="b">
        <v>1</v>
      </c>
      <c r="T369" t="s">
        <v>64</v>
      </c>
      <c r="U369" t="b">
        <v>1</v>
      </c>
      <c r="V369" s="3" t="s">
        <v>4046</v>
      </c>
      <c r="W369" s="3">
        <v>9884</v>
      </c>
      <c r="X369" s="1">
        <v>9884</v>
      </c>
      <c r="Y369" t="s">
        <v>100</v>
      </c>
      <c r="Z369" s="3" t="s">
        <v>144</v>
      </c>
      <c r="AA369" s="3" t="s">
        <v>116</v>
      </c>
      <c r="AB369" s="3" t="s">
        <v>101</v>
      </c>
      <c r="AG369" s="3" t="s">
        <v>53</v>
      </c>
      <c r="AI369" s="2" t="s">
        <v>69</v>
      </c>
      <c r="AJ369" s="2" t="s">
        <v>70</v>
      </c>
      <c r="AK369" s="2">
        <v>1080</v>
      </c>
      <c r="AL369">
        <v>0</v>
      </c>
      <c r="AM369">
        <v>5.0999999999999996</v>
      </c>
      <c r="AN369" t="s">
        <v>71</v>
      </c>
      <c r="AO369" t="s">
        <v>72</v>
      </c>
      <c r="AP369">
        <v>1</v>
      </c>
      <c r="AQ369">
        <v>10</v>
      </c>
      <c r="AR369">
        <v>0</v>
      </c>
      <c r="AS369" t="s">
        <v>406</v>
      </c>
      <c r="AT369" s="3" t="s">
        <v>87</v>
      </c>
      <c r="AU369" s="6">
        <v>7.5555555555555556E-2</v>
      </c>
    </row>
    <row r="370" spans="1:50" hidden="1" x14ac:dyDescent="0.25">
      <c r="A370" t="s">
        <v>4047</v>
      </c>
      <c r="B370" t="s">
        <v>4048</v>
      </c>
      <c r="C370" s="3" t="s">
        <v>4048</v>
      </c>
      <c r="D370" s="3" t="s">
        <v>53</v>
      </c>
      <c r="E370" s="3" t="s">
        <v>4049</v>
      </c>
      <c r="F370" s="3">
        <v>2629043603</v>
      </c>
      <c r="G370" s="3" t="s">
        <v>55</v>
      </c>
      <c r="H370" s="3" t="s">
        <v>4050</v>
      </c>
      <c r="I370" s="3" t="s">
        <v>3554</v>
      </c>
      <c r="J370" s="3" t="s">
        <v>4051</v>
      </c>
      <c r="K370" t="s">
        <v>4052</v>
      </c>
      <c r="L370" t="s">
        <v>60</v>
      </c>
      <c r="M370" t="s">
        <v>4053</v>
      </c>
      <c r="N370" s="3" t="s">
        <v>4054</v>
      </c>
      <c r="O370" s="3">
        <v>2011</v>
      </c>
      <c r="P370" s="3" t="s">
        <v>4055</v>
      </c>
      <c r="Q370" t="s">
        <v>4056</v>
      </c>
      <c r="R370" s="3" t="b">
        <v>1</v>
      </c>
      <c r="S370" s="3" t="b">
        <v>1</v>
      </c>
      <c r="T370" t="s">
        <v>64</v>
      </c>
      <c r="U370" t="b">
        <v>1</v>
      </c>
      <c r="V370" s="3" t="s">
        <v>4057</v>
      </c>
      <c r="W370" s="3">
        <v>62835</v>
      </c>
      <c r="X370" s="1">
        <v>62835</v>
      </c>
      <c r="Y370" t="s">
        <v>186</v>
      </c>
      <c r="Z370" s="3" t="s">
        <v>144</v>
      </c>
      <c r="AA370" s="3" t="s">
        <v>116</v>
      </c>
      <c r="AB370" s="3" t="s">
        <v>171</v>
      </c>
      <c r="AG370" s="3" t="s">
        <v>53</v>
      </c>
      <c r="AI370" s="2" t="s">
        <v>69</v>
      </c>
      <c r="AJ370" s="2" t="s">
        <v>70</v>
      </c>
      <c r="AK370" s="2">
        <v>1080</v>
      </c>
      <c r="AL370">
        <v>640000</v>
      </c>
      <c r="AM370">
        <v>5.0999999999999996</v>
      </c>
      <c r="AN370" t="s">
        <v>172</v>
      </c>
      <c r="AO370" t="s">
        <v>72</v>
      </c>
      <c r="AP370">
        <v>1</v>
      </c>
      <c r="AQ370">
        <v>8</v>
      </c>
      <c r="AR370">
        <v>0</v>
      </c>
      <c r="AS370" t="s">
        <v>73</v>
      </c>
      <c r="AT370" s="3" t="s">
        <v>199</v>
      </c>
      <c r="AU370" s="6">
        <v>7.7488425925925933E-2</v>
      </c>
    </row>
    <row r="371" spans="1:50" hidden="1" x14ac:dyDescent="0.25">
      <c r="A371" t="s">
        <v>4058</v>
      </c>
      <c r="B371" t="s">
        <v>4059</v>
      </c>
      <c r="C371" s="3" t="s">
        <v>4059</v>
      </c>
      <c r="D371" s="3" t="s">
        <v>53</v>
      </c>
      <c r="E371" s="3" t="s">
        <v>4060</v>
      </c>
      <c r="F371" s="3">
        <v>1962180603</v>
      </c>
      <c r="G371" s="3" t="s">
        <v>55</v>
      </c>
      <c r="H371" s="3" t="s">
        <v>4061</v>
      </c>
      <c r="I371" s="3" t="s">
        <v>4062</v>
      </c>
      <c r="J371" s="3" t="s">
        <v>4063</v>
      </c>
      <c r="L371" t="s">
        <v>60</v>
      </c>
      <c r="M371" t="s">
        <v>4064</v>
      </c>
      <c r="O371" s="3">
        <v>1988</v>
      </c>
      <c r="P371" s="3" t="s">
        <v>4065</v>
      </c>
      <c r="Q371" t="s">
        <v>1787</v>
      </c>
      <c r="R371" s="3" t="b">
        <v>1</v>
      </c>
      <c r="S371" s="3" t="b">
        <v>1</v>
      </c>
      <c r="T371" t="s">
        <v>64</v>
      </c>
      <c r="U371" t="b">
        <v>1</v>
      </c>
      <c r="V371" s="3" t="s">
        <v>4066</v>
      </c>
      <c r="W371" s="3">
        <v>10126</v>
      </c>
      <c r="X371" s="1">
        <v>10126</v>
      </c>
      <c r="Y371" t="s">
        <v>100</v>
      </c>
      <c r="Z371" s="3" t="s">
        <v>144</v>
      </c>
      <c r="AA371" s="3" t="s">
        <v>171</v>
      </c>
      <c r="AB371" s="3" t="s">
        <v>101</v>
      </c>
      <c r="AG371" s="3" t="s">
        <v>53</v>
      </c>
      <c r="AI371" s="2" t="s">
        <v>69</v>
      </c>
      <c r="AJ371" s="2" t="s">
        <v>70</v>
      </c>
      <c r="AK371" s="2">
        <v>1080</v>
      </c>
      <c r="AL371">
        <v>0</v>
      </c>
      <c r="AM371">
        <v>2</v>
      </c>
      <c r="AN371" t="s">
        <v>71</v>
      </c>
      <c r="AO371" t="s">
        <v>72</v>
      </c>
      <c r="AP371">
        <v>1</v>
      </c>
      <c r="AQ371">
        <v>8</v>
      </c>
      <c r="AR371">
        <v>0</v>
      </c>
      <c r="AS371" t="s">
        <v>73</v>
      </c>
      <c r="AT371" s="3" t="s">
        <v>263</v>
      </c>
      <c r="AU371" s="6">
        <v>8.3217592592592593E-2</v>
      </c>
    </row>
    <row r="372" spans="1:50" hidden="1" x14ac:dyDescent="0.25">
      <c r="A372" t="s">
        <v>4067</v>
      </c>
      <c r="B372" t="s">
        <v>4068</v>
      </c>
      <c r="C372" s="3" t="s">
        <v>4068</v>
      </c>
      <c r="D372" s="3" t="s">
        <v>53</v>
      </c>
      <c r="E372" s="3" t="s">
        <v>4069</v>
      </c>
      <c r="F372" s="3">
        <v>2220100487</v>
      </c>
      <c r="G372" s="3" t="s">
        <v>55</v>
      </c>
      <c r="H372" s="3" t="s">
        <v>4070</v>
      </c>
      <c r="J372" s="3" t="s">
        <v>4071</v>
      </c>
      <c r="K372" t="s">
        <v>4072</v>
      </c>
      <c r="L372" t="s">
        <v>60</v>
      </c>
      <c r="M372" t="s">
        <v>4073</v>
      </c>
      <c r="N372" s="3" t="s">
        <v>4074</v>
      </c>
      <c r="O372" s="3">
        <v>2021</v>
      </c>
      <c r="P372" s="3" t="s">
        <v>4075</v>
      </c>
      <c r="Q372" t="s">
        <v>156</v>
      </c>
      <c r="R372" s="3" t="b">
        <v>1</v>
      </c>
      <c r="S372" s="3" t="b">
        <v>1</v>
      </c>
      <c r="T372" t="s">
        <v>64</v>
      </c>
      <c r="U372" t="b">
        <v>1</v>
      </c>
      <c r="V372" s="3" t="s">
        <v>4076</v>
      </c>
      <c r="W372" s="3">
        <v>484718</v>
      </c>
      <c r="X372" s="1">
        <v>484718</v>
      </c>
      <c r="Y372" t="s">
        <v>186</v>
      </c>
      <c r="Z372" s="3" t="s">
        <v>67</v>
      </c>
      <c r="AG372" s="3" t="s">
        <v>53</v>
      </c>
      <c r="AI372" s="2" t="s">
        <v>69</v>
      </c>
      <c r="AJ372" s="2" t="s">
        <v>70</v>
      </c>
      <c r="AK372" s="2">
        <v>1080</v>
      </c>
      <c r="AL372">
        <v>0</v>
      </c>
      <c r="AM372">
        <v>5.0999999999999996</v>
      </c>
      <c r="AN372" t="s">
        <v>71</v>
      </c>
      <c r="AO372" t="s">
        <v>72</v>
      </c>
      <c r="AP372">
        <v>1</v>
      </c>
      <c r="AQ372">
        <v>8</v>
      </c>
      <c r="AR372">
        <v>0</v>
      </c>
      <c r="AS372" t="s">
        <v>73</v>
      </c>
      <c r="AT372" s="3" t="s">
        <v>891</v>
      </c>
      <c r="AU372" s="6">
        <v>7.5370370370370365E-2</v>
      </c>
      <c r="AW372" s="3" t="s">
        <v>4077</v>
      </c>
      <c r="AX372" s="3">
        <v>647077</v>
      </c>
    </row>
    <row r="373" spans="1:50" hidden="1" x14ac:dyDescent="0.25">
      <c r="A373" t="s">
        <v>4078</v>
      </c>
      <c r="B373" t="s">
        <v>4079</v>
      </c>
      <c r="C373" s="3" t="s">
        <v>4079</v>
      </c>
      <c r="D373" s="3" t="s">
        <v>53</v>
      </c>
      <c r="E373" s="3" t="s">
        <v>4080</v>
      </c>
      <c r="F373" s="3">
        <v>1844612973</v>
      </c>
      <c r="G373" s="3" t="s">
        <v>55</v>
      </c>
      <c r="H373" s="3" t="s">
        <v>4081</v>
      </c>
      <c r="I373" s="3" t="s">
        <v>4082</v>
      </c>
      <c r="J373" s="3" t="s">
        <v>4083</v>
      </c>
      <c r="K373" t="s">
        <v>4084</v>
      </c>
      <c r="L373" t="s">
        <v>60</v>
      </c>
      <c r="M373" t="s">
        <v>4085</v>
      </c>
      <c r="O373" s="3">
        <v>1988</v>
      </c>
      <c r="P373" s="3" t="s">
        <v>4086</v>
      </c>
      <c r="Q373" t="s">
        <v>2676</v>
      </c>
      <c r="R373" s="3" t="b">
        <v>1</v>
      </c>
      <c r="S373" s="3" t="b">
        <v>1</v>
      </c>
      <c r="T373" t="s">
        <v>64</v>
      </c>
      <c r="U373" t="b">
        <v>1</v>
      </c>
      <c r="V373" s="3" t="s">
        <v>4087</v>
      </c>
      <c r="W373" s="3">
        <v>9602</v>
      </c>
      <c r="X373" s="1">
        <v>9602</v>
      </c>
      <c r="Y373" t="s">
        <v>100</v>
      </c>
      <c r="Z373" s="3" t="s">
        <v>67</v>
      </c>
      <c r="AA373" s="3" t="s">
        <v>439</v>
      </c>
      <c r="AG373" s="3" t="s">
        <v>53</v>
      </c>
      <c r="AI373" s="2" t="s">
        <v>69</v>
      </c>
      <c r="AJ373" s="2" t="s">
        <v>70</v>
      </c>
      <c r="AK373" s="2">
        <v>1080</v>
      </c>
      <c r="AL373">
        <v>0</v>
      </c>
      <c r="AM373">
        <v>5.0999999999999996</v>
      </c>
      <c r="AN373" t="s">
        <v>71</v>
      </c>
      <c r="AO373" t="s">
        <v>72</v>
      </c>
      <c r="AP373">
        <v>1</v>
      </c>
      <c r="AQ373">
        <v>10</v>
      </c>
      <c r="AR373">
        <v>0</v>
      </c>
      <c r="AS373" t="s">
        <v>276</v>
      </c>
      <c r="AT373" s="3" t="s">
        <v>322</v>
      </c>
      <c r="AU373" s="6">
        <v>8.1122685185185187E-2</v>
      </c>
      <c r="AV373" s="3" t="s">
        <v>72</v>
      </c>
      <c r="AW373" s="3" t="s">
        <v>4077</v>
      </c>
      <c r="AX373" s="3">
        <v>647077</v>
      </c>
    </row>
    <row r="374" spans="1:50" hidden="1" x14ac:dyDescent="0.25">
      <c r="A374" t="s">
        <v>4088</v>
      </c>
      <c r="B374" t="s">
        <v>4089</v>
      </c>
      <c r="C374" s="3" t="s">
        <v>4089</v>
      </c>
      <c r="D374" s="3" t="s">
        <v>53</v>
      </c>
      <c r="E374" s="3" t="s">
        <v>4090</v>
      </c>
      <c r="F374" s="3">
        <v>2050339377</v>
      </c>
      <c r="G374" s="3" t="s">
        <v>55</v>
      </c>
      <c r="H374" s="3" t="s">
        <v>4091</v>
      </c>
      <c r="I374" s="3" t="s">
        <v>4092</v>
      </c>
      <c r="J374" s="3" t="s">
        <v>4092</v>
      </c>
      <c r="K374" t="s">
        <v>2440</v>
      </c>
      <c r="L374" t="s">
        <v>60</v>
      </c>
      <c r="M374" t="s">
        <v>4093</v>
      </c>
      <c r="O374" s="3">
        <v>1985</v>
      </c>
      <c r="P374" s="3" t="s">
        <v>4094</v>
      </c>
      <c r="Q374" t="s">
        <v>4095</v>
      </c>
      <c r="R374" s="3" t="b">
        <v>1</v>
      </c>
      <c r="S374" s="3" t="b">
        <v>1</v>
      </c>
      <c r="T374" t="s">
        <v>64</v>
      </c>
      <c r="U374" t="b">
        <v>1</v>
      </c>
      <c r="V374" s="3" t="s">
        <v>4096</v>
      </c>
      <c r="W374" s="3">
        <v>10999</v>
      </c>
      <c r="X374" s="1">
        <v>10999</v>
      </c>
      <c r="Y374" t="s">
        <v>100</v>
      </c>
      <c r="Z374" s="3" t="s">
        <v>144</v>
      </c>
      <c r="AA374" s="3" t="s">
        <v>115</v>
      </c>
      <c r="AB374" s="3" t="s">
        <v>116</v>
      </c>
      <c r="AG374" s="3" t="s">
        <v>53</v>
      </c>
      <c r="AI374" s="2" t="s">
        <v>69</v>
      </c>
      <c r="AJ374" s="2" t="s">
        <v>70</v>
      </c>
      <c r="AK374" s="2">
        <v>1080</v>
      </c>
      <c r="AL374">
        <v>384000</v>
      </c>
      <c r="AM374">
        <v>5.0999999999999996</v>
      </c>
      <c r="AN374" t="s">
        <v>172</v>
      </c>
      <c r="AO374" t="s">
        <v>72</v>
      </c>
      <c r="AP374">
        <v>1</v>
      </c>
      <c r="AQ374">
        <v>8</v>
      </c>
      <c r="AR374">
        <v>0</v>
      </c>
      <c r="AS374" t="s">
        <v>73</v>
      </c>
      <c r="AT374" s="3" t="s">
        <v>263</v>
      </c>
      <c r="AU374" s="6">
        <v>6.3761574074074068E-2</v>
      </c>
      <c r="AW374" s="3" t="s">
        <v>4097</v>
      </c>
      <c r="AX374" s="3">
        <v>1149208</v>
      </c>
    </row>
    <row r="375" spans="1:50" hidden="1" x14ac:dyDescent="0.25">
      <c r="A375" t="s">
        <v>4098</v>
      </c>
      <c r="B375" t="s">
        <v>4099</v>
      </c>
      <c r="C375" s="3" t="s">
        <v>4099</v>
      </c>
      <c r="D375" s="3" t="s">
        <v>53</v>
      </c>
      <c r="E375" s="3" t="s">
        <v>4100</v>
      </c>
      <c r="F375" s="3">
        <v>2184234655</v>
      </c>
      <c r="G375" s="3" t="s">
        <v>55</v>
      </c>
      <c r="H375" s="3" t="s">
        <v>4101</v>
      </c>
      <c r="I375" s="3" t="s">
        <v>4102</v>
      </c>
      <c r="J375" s="3" t="s">
        <v>4103</v>
      </c>
      <c r="K375" t="s">
        <v>4104</v>
      </c>
      <c r="L375" t="s">
        <v>60</v>
      </c>
      <c r="M375" t="s">
        <v>4105</v>
      </c>
      <c r="O375" s="3">
        <v>1997</v>
      </c>
      <c r="P375" s="3" t="s">
        <v>4106</v>
      </c>
      <c r="Q375" t="s">
        <v>332</v>
      </c>
      <c r="R375" s="3" t="b">
        <v>1</v>
      </c>
      <c r="S375" s="3" t="b">
        <v>1</v>
      </c>
      <c r="T375" t="s">
        <v>64</v>
      </c>
      <c r="U375" t="b">
        <v>1</v>
      </c>
      <c r="V375" s="3" t="s">
        <v>4107</v>
      </c>
      <c r="W375" s="3">
        <v>1701</v>
      </c>
      <c r="X375" s="1">
        <v>1701</v>
      </c>
      <c r="Y375" t="s">
        <v>100</v>
      </c>
      <c r="Z375" s="3" t="s">
        <v>144</v>
      </c>
      <c r="AA375" s="3" t="s">
        <v>116</v>
      </c>
      <c r="AB375" s="3" t="s">
        <v>171</v>
      </c>
      <c r="AG375" s="3" t="s">
        <v>53</v>
      </c>
      <c r="AI375" s="2" t="s">
        <v>69</v>
      </c>
      <c r="AJ375" s="2" t="s">
        <v>70</v>
      </c>
      <c r="AK375" s="2">
        <v>1080</v>
      </c>
      <c r="AL375">
        <v>640000</v>
      </c>
      <c r="AM375">
        <v>5.0999999999999996</v>
      </c>
      <c r="AN375" t="s">
        <v>172</v>
      </c>
      <c r="AO375" t="s">
        <v>72</v>
      </c>
      <c r="AP375">
        <v>1</v>
      </c>
      <c r="AQ375">
        <v>8</v>
      </c>
      <c r="AR375">
        <v>0</v>
      </c>
      <c r="AS375" t="s">
        <v>73</v>
      </c>
      <c r="AT375" s="3" t="s">
        <v>199</v>
      </c>
      <c r="AU375" s="6">
        <v>8.0150462962962965E-2</v>
      </c>
    </row>
    <row r="376" spans="1:50" hidden="1" x14ac:dyDescent="0.25">
      <c r="A376" t="s">
        <v>4108</v>
      </c>
      <c r="B376" t="s">
        <v>4109</v>
      </c>
      <c r="C376" s="3" t="s">
        <v>4109</v>
      </c>
      <c r="D376" s="3" t="s">
        <v>53</v>
      </c>
      <c r="E376" s="3" t="s">
        <v>4110</v>
      </c>
      <c r="F376" s="3">
        <v>2431646612</v>
      </c>
      <c r="G376" s="3" t="s">
        <v>55</v>
      </c>
      <c r="H376" s="3" t="s">
        <v>4111</v>
      </c>
      <c r="I376" s="3" t="s">
        <v>4112</v>
      </c>
      <c r="J376" s="3" t="s">
        <v>4113</v>
      </c>
      <c r="L376" t="s">
        <v>60</v>
      </c>
      <c r="M376" t="s">
        <v>4114</v>
      </c>
      <c r="O376" s="3">
        <v>2018</v>
      </c>
      <c r="P376" s="3" t="s">
        <v>4115</v>
      </c>
      <c r="Q376" t="s">
        <v>4116</v>
      </c>
      <c r="R376" s="3" t="b">
        <v>1</v>
      </c>
      <c r="S376" s="3" t="b">
        <v>1</v>
      </c>
      <c r="T376" t="s">
        <v>64</v>
      </c>
      <c r="U376" t="b">
        <v>1</v>
      </c>
      <c r="V376" s="3" t="s">
        <v>4117</v>
      </c>
      <c r="W376" s="3">
        <v>454648</v>
      </c>
      <c r="X376" s="1">
        <v>454648</v>
      </c>
      <c r="Z376" s="3" t="s">
        <v>171</v>
      </c>
      <c r="AA376" s="3" t="s">
        <v>101</v>
      </c>
      <c r="AG376" s="3" t="s">
        <v>53</v>
      </c>
      <c r="AI376" s="2" t="s">
        <v>69</v>
      </c>
      <c r="AJ376" s="2" t="s">
        <v>70</v>
      </c>
      <c r="AK376" s="2">
        <v>1080</v>
      </c>
      <c r="AL376">
        <v>0</v>
      </c>
      <c r="AM376">
        <v>2</v>
      </c>
      <c r="AN376" t="s">
        <v>71</v>
      </c>
      <c r="AO376" t="s">
        <v>72</v>
      </c>
      <c r="AP376">
        <v>1</v>
      </c>
      <c r="AQ376">
        <v>8</v>
      </c>
      <c r="AR376">
        <v>0</v>
      </c>
      <c r="AS376" t="s">
        <v>118</v>
      </c>
      <c r="AT376" s="3" t="s">
        <v>702</v>
      </c>
      <c r="AU376" s="6">
        <v>6.9479166666666661E-2</v>
      </c>
    </row>
    <row r="377" spans="1:50" hidden="1" x14ac:dyDescent="0.25">
      <c r="A377" t="s">
        <v>4118</v>
      </c>
      <c r="B377" t="s">
        <v>4119</v>
      </c>
      <c r="C377" s="3" t="s">
        <v>4119</v>
      </c>
      <c r="D377" s="3" t="s">
        <v>53</v>
      </c>
      <c r="E377" s="3" t="s">
        <v>4120</v>
      </c>
      <c r="F377" s="3">
        <v>2458762330</v>
      </c>
      <c r="G377" s="3" t="s">
        <v>55</v>
      </c>
      <c r="H377" s="3" t="s">
        <v>4121</v>
      </c>
      <c r="I377" s="3" t="s">
        <v>4122</v>
      </c>
      <c r="J377" s="3" t="s">
        <v>4123</v>
      </c>
      <c r="L377" t="s">
        <v>60</v>
      </c>
      <c r="M377" t="s">
        <v>4124</v>
      </c>
      <c r="O377" s="3">
        <v>2002</v>
      </c>
      <c r="P377" s="3" t="s">
        <v>4125</v>
      </c>
      <c r="Q377" t="s">
        <v>4126</v>
      </c>
      <c r="R377" s="3" t="b">
        <v>1</v>
      </c>
      <c r="S377" s="3" t="b">
        <v>1</v>
      </c>
      <c r="T377" t="s">
        <v>64</v>
      </c>
      <c r="U377" t="b">
        <v>1</v>
      </c>
      <c r="V377" s="3" t="s">
        <v>4127</v>
      </c>
      <c r="W377" s="3">
        <v>4912</v>
      </c>
      <c r="X377" s="1">
        <v>4912</v>
      </c>
      <c r="Y377" t="s">
        <v>100</v>
      </c>
      <c r="Z377" s="3" t="s">
        <v>67</v>
      </c>
      <c r="AA377" s="3" t="s">
        <v>171</v>
      </c>
      <c r="AB377" s="3" t="s">
        <v>101</v>
      </c>
      <c r="AG377" s="3" t="s">
        <v>53</v>
      </c>
      <c r="AI377" s="2" t="s">
        <v>69</v>
      </c>
      <c r="AJ377" s="2" t="s">
        <v>70</v>
      </c>
      <c r="AK377" s="2">
        <v>1080</v>
      </c>
      <c r="AL377">
        <v>0</v>
      </c>
      <c r="AM377">
        <v>5.0999999999999996</v>
      </c>
      <c r="AN377" t="s">
        <v>71</v>
      </c>
      <c r="AO377" t="s">
        <v>275</v>
      </c>
      <c r="AP377">
        <v>2</v>
      </c>
      <c r="AQ377">
        <v>10</v>
      </c>
      <c r="AR377">
        <v>0</v>
      </c>
      <c r="AS377" t="s">
        <v>276</v>
      </c>
      <c r="AT377" s="3" t="s">
        <v>103</v>
      </c>
      <c r="AU377" s="6">
        <v>7.8784722222222228E-2</v>
      </c>
      <c r="AV377" s="3" t="s">
        <v>72</v>
      </c>
    </row>
    <row r="378" spans="1:50" hidden="1" x14ac:dyDescent="0.25">
      <c r="A378" t="s">
        <v>4128</v>
      </c>
      <c r="B378" t="s">
        <v>4129</v>
      </c>
      <c r="C378" s="3" t="s">
        <v>4129</v>
      </c>
      <c r="D378" s="3" t="s">
        <v>53</v>
      </c>
      <c r="E378" s="3" t="s">
        <v>4130</v>
      </c>
      <c r="F378" s="3">
        <v>1986450648</v>
      </c>
      <c r="G378" s="3" t="s">
        <v>55</v>
      </c>
      <c r="H378" s="3" t="s">
        <v>4131</v>
      </c>
      <c r="I378" s="3" t="s">
        <v>4132</v>
      </c>
      <c r="J378" s="3" t="s">
        <v>4133</v>
      </c>
      <c r="K378" t="s">
        <v>4134</v>
      </c>
      <c r="L378" t="s">
        <v>60</v>
      </c>
      <c r="M378" t="s">
        <v>4135</v>
      </c>
      <c r="O378" s="3">
        <v>2003</v>
      </c>
      <c r="P378" s="3" t="s">
        <v>4136</v>
      </c>
      <c r="Q378" t="s">
        <v>4137</v>
      </c>
      <c r="R378" s="3" t="b">
        <v>1</v>
      </c>
      <c r="S378" s="3" t="b">
        <v>1</v>
      </c>
      <c r="T378" t="s">
        <v>64</v>
      </c>
      <c r="U378" t="b">
        <v>1</v>
      </c>
      <c r="V378" s="3" t="s">
        <v>4138</v>
      </c>
      <c r="W378" s="3">
        <v>10743</v>
      </c>
      <c r="X378" s="1">
        <v>10743</v>
      </c>
      <c r="Y378" t="s">
        <v>100</v>
      </c>
      <c r="Z378" s="3" t="s">
        <v>144</v>
      </c>
      <c r="AA378" s="3" t="s">
        <v>67</v>
      </c>
      <c r="AB378" s="3" t="s">
        <v>116</v>
      </c>
      <c r="AG378" s="3" t="s">
        <v>53</v>
      </c>
      <c r="AI378" s="2" t="s">
        <v>69</v>
      </c>
      <c r="AJ378" s="2" t="s">
        <v>70</v>
      </c>
      <c r="AK378" s="2">
        <v>1080</v>
      </c>
      <c r="AL378">
        <v>0</v>
      </c>
      <c r="AM378">
        <v>5.0999999999999996</v>
      </c>
      <c r="AN378" t="s">
        <v>71</v>
      </c>
      <c r="AO378" t="s">
        <v>72</v>
      </c>
      <c r="AP378">
        <v>1</v>
      </c>
      <c r="AQ378">
        <v>8</v>
      </c>
      <c r="AR378">
        <v>0</v>
      </c>
      <c r="AS378" t="s">
        <v>73</v>
      </c>
      <c r="AT378" s="3" t="s">
        <v>199</v>
      </c>
      <c r="AU378" s="6">
        <v>6.7488425925925924E-2</v>
      </c>
    </row>
    <row r="379" spans="1:50" hidden="1" x14ac:dyDescent="0.25">
      <c r="A379" t="s">
        <v>4139</v>
      </c>
      <c r="B379" t="s">
        <v>4140</v>
      </c>
      <c r="C379" s="3" t="s">
        <v>4140</v>
      </c>
      <c r="D379" s="3" t="s">
        <v>53</v>
      </c>
      <c r="E379" s="3" t="s">
        <v>4141</v>
      </c>
      <c r="F379" s="3">
        <v>2446720353</v>
      </c>
      <c r="G379" s="3" t="s">
        <v>55</v>
      </c>
      <c r="H379" s="3" t="s">
        <v>4142</v>
      </c>
      <c r="I379" s="3" t="s">
        <v>4143</v>
      </c>
      <c r="J379" s="3" t="s">
        <v>4144</v>
      </c>
      <c r="K379" t="s">
        <v>4143</v>
      </c>
      <c r="L379" t="s">
        <v>60</v>
      </c>
      <c r="M379" t="s">
        <v>4145</v>
      </c>
      <c r="O379" s="3">
        <v>2023</v>
      </c>
      <c r="P379" s="3" t="s">
        <v>4146</v>
      </c>
      <c r="Q379" t="s">
        <v>4147</v>
      </c>
      <c r="R379" s="3" t="b">
        <v>1</v>
      </c>
      <c r="S379" s="3" t="b">
        <v>1</v>
      </c>
      <c r="T379" t="s">
        <v>64</v>
      </c>
      <c r="U379" t="b">
        <v>1</v>
      </c>
      <c r="V379" s="3" t="s">
        <v>4148</v>
      </c>
      <c r="W379" s="3">
        <v>1070802</v>
      </c>
      <c r="X379" s="1">
        <v>1070802</v>
      </c>
      <c r="Y379" t="s">
        <v>100</v>
      </c>
      <c r="Z379" s="3" t="s">
        <v>473</v>
      </c>
      <c r="AA379" s="3" t="s">
        <v>116</v>
      </c>
      <c r="AB379" s="3" t="s">
        <v>144</v>
      </c>
      <c r="AG379" s="3" t="s">
        <v>53</v>
      </c>
      <c r="AI379" s="2" t="s">
        <v>69</v>
      </c>
      <c r="AJ379" s="2" t="s">
        <v>70</v>
      </c>
      <c r="AK379" s="2">
        <v>1080</v>
      </c>
      <c r="AL379">
        <v>0</v>
      </c>
      <c r="AM379">
        <v>2</v>
      </c>
      <c r="AN379" t="s">
        <v>71</v>
      </c>
      <c r="AO379" t="s">
        <v>72</v>
      </c>
      <c r="AP379">
        <v>1</v>
      </c>
      <c r="AQ379">
        <v>8</v>
      </c>
      <c r="AR379">
        <v>0</v>
      </c>
      <c r="AS379" t="s">
        <v>118</v>
      </c>
      <c r="AT379" s="3" t="s">
        <v>103</v>
      </c>
      <c r="AU379" s="6">
        <v>6.128472222222222E-2</v>
      </c>
    </row>
    <row r="380" spans="1:50" hidden="1" x14ac:dyDescent="0.25">
      <c r="A380" t="s">
        <v>4149</v>
      </c>
      <c r="B380" t="s">
        <v>4150</v>
      </c>
      <c r="C380" s="3" t="s">
        <v>4150</v>
      </c>
      <c r="D380" s="3" t="s">
        <v>53</v>
      </c>
      <c r="E380" s="3" t="s">
        <v>4151</v>
      </c>
      <c r="F380" s="3">
        <v>1957053339</v>
      </c>
      <c r="G380" s="3" t="s">
        <v>55</v>
      </c>
      <c r="H380" s="3" t="s">
        <v>4152</v>
      </c>
      <c r="I380" s="3" t="s">
        <v>4153</v>
      </c>
      <c r="K380" t="s">
        <v>4153</v>
      </c>
      <c r="L380" t="s">
        <v>60</v>
      </c>
      <c r="M380" t="s">
        <v>4154</v>
      </c>
      <c r="O380" s="3">
        <v>2001</v>
      </c>
      <c r="P380" s="3" t="s">
        <v>4155</v>
      </c>
      <c r="Q380" t="s">
        <v>4156</v>
      </c>
      <c r="R380" s="3" t="b">
        <v>1</v>
      </c>
      <c r="S380" s="3" t="b">
        <v>1</v>
      </c>
      <c r="T380" t="s">
        <v>64</v>
      </c>
      <c r="U380" t="b">
        <v>1</v>
      </c>
      <c r="V380" s="3" t="s">
        <v>4157</v>
      </c>
      <c r="W380" s="3">
        <v>12900</v>
      </c>
      <c r="X380" s="1">
        <v>12900</v>
      </c>
      <c r="Z380" s="3" t="s">
        <v>102</v>
      </c>
      <c r="AA380" s="3" t="s">
        <v>101</v>
      </c>
      <c r="AB380" s="3" t="s">
        <v>158</v>
      </c>
      <c r="AG380" s="3" t="s">
        <v>53</v>
      </c>
      <c r="AI380" s="2" t="s">
        <v>69</v>
      </c>
      <c r="AJ380" s="2" t="s">
        <v>70</v>
      </c>
      <c r="AK380" s="2">
        <v>1080</v>
      </c>
      <c r="AL380">
        <v>0</v>
      </c>
      <c r="AM380">
        <v>2</v>
      </c>
      <c r="AN380" t="s">
        <v>71</v>
      </c>
      <c r="AO380" t="s">
        <v>72</v>
      </c>
      <c r="AP380">
        <v>1</v>
      </c>
      <c r="AQ380">
        <v>8</v>
      </c>
      <c r="AR380">
        <v>0</v>
      </c>
      <c r="AS380" t="s">
        <v>73</v>
      </c>
      <c r="AT380" s="3" t="s">
        <v>87</v>
      </c>
      <c r="AU380" s="6">
        <v>6.6516203703703702E-2</v>
      </c>
    </row>
    <row r="381" spans="1:50" hidden="1" x14ac:dyDescent="0.25">
      <c r="A381" t="s">
        <v>4158</v>
      </c>
      <c r="B381" t="s">
        <v>4150</v>
      </c>
      <c r="C381" s="3" t="s">
        <v>4150</v>
      </c>
      <c r="D381" s="3" t="s">
        <v>53</v>
      </c>
      <c r="E381" s="3" t="s">
        <v>4151</v>
      </c>
      <c r="F381" s="3">
        <v>2347896101</v>
      </c>
      <c r="G381" s="3" t="s">
        <v>55</v>
      </c>
      <c r="H381" s="3" t="s">
        <v>4159</v>
      </c>
      <c r="I381" s="3" t="s">
        <v>4160</v>
      </c>
      <c r="J381" s="3" t="s">
        <v>4161</v>
      </c>
      <c r="L381" t="s">
        <v>60</v>
      </c>
      <c r="M381" t="s">
        <v>4162</v>
      </c>
      <c r="O381" s="3">
        <v>2008</v>
      </c>
      <c r="P381" s="3" t="s">
        <v>4163</v>
      </c>
      <c r="Q381" t="s">
        <v>4164</v>
      </c>
      <c r="R381" s="3" t="b">
        <v>1</v>
      </c>
      <c r="S381" s="3" t="b">
        <v>1</v>
      </c>
      <c r="T381" t="s">
        <v>64</v>
      </c>
      <c r="U381" t="b">
        <v>1</v>
      </c>
      <c r="V381" s="3" t="s">
        <v>4165</v>
      </c>
      <c r="W381" s="3">
        <v>13255</v>
      </c>
      <c r="X381" s="1">
        <v>13255</v>
      </c>
      <c r="Y381" t="s">
        <v>100</v>
      </c>
      <c r="Z381" s="3" t="s">
        <v>101</v>
      </c>
      <c r="AA381" s="3" t="s">
        <v>144</v>
      </c>
      <c r="AB381" s="3" t="s">
        <v>116</v>
      </c>
      <c r="AG381" s="3" t="s">
        <v>53</v>
      </c>
      <c r="AI381" s="2" t="s">
        <v>69</v>
      </c>
      <c r="AJ381" s="2" t="s">
        <v>70</v>
      </c>
      <c r="AK381" s="2">
        <v>1080</v>
      </c>
      <c r="AL381">
        <v>0</v>
      </c>
      <c r="AM381">
        <v>2</v>
      </c>
      <c r="AN381" t="s">
        <v>71</v>
      </c>
      <c r="AO381" t="s">
        <v>72</v>
      </c>
      <c r="AP381">
        <v>1</v>
      </c>
      <c r="AQ381">
        <v>8</v>
      </c>
      <c r="AR381">
        <v>0</v>
      </c>
      <c r="AS381" t="s">
        <v>118</v>
      </c>
      <c r="AT381" s="3" t="s">
        <v>87</v>
      </c>
      <c r="AU381" s="6">
        <v>6.2569444444444441E-2</v>
      </c>
    </row>
    <row r="382" spans="1:50" hidden="1" x14ac:dyDescent="0.25">
      <c r="A382" t="s">
        <v>4166</v>
      </c>
      <c r="B382" t="s">
        <v>4167</v>
      </c>
      <c r="C382" s="3" t="s">
        <v>4167</v>
      </c>
      <c r="D382" s="3" t="s">
        <v>53</v>
      </c>
      <c r="E382" s="3" t="s">
        <v>4168</v>
      </c>
      <c r="F382" s="3">
        <v>2260270533</v>
      </c>
      <c r="G382" s="3" t="s">
        <v>55</v>
      </c>
      <c r="H382" s="3" t="s">
        <v>4169</v>
      </c>
      <c r="I382" s="3" t="s">
        <v>4170</v>
      </c>
      <c r="J382" s="3" t="s">
        <v>4171</v>
      </c>
      <c r="K382" t="s">
        <v>4172</v>
      </c>
      <c r="L382" t="s">
        <v>60</v>
      </c>
      <c r="M382" t="s">
        <v>4173</v>
      </c>
      <c r="O382" s="3">
        <v>1997</v>
      </c>
      <c r="P382" s="3" t="s">
        <v>4174</v>
      </c>
      <c r="Q382" t="s">
        <v>3342</v>
      </c>
      <c r="R382" s="3" t="b">
        <v>1</v>
      </c>
      <c r="S382" s="3" t="b">
        <v>1</v>
      </c>
      <c r="T382" t="s">
        <v>64</v>
      </c>
      <c r="U382" t="b">
        <v>1</v>
      </c>
      <c r="V382" s="3" t="s">
        <v>4175</v>
      </c>
      <c r="W382" s="3">
        <v>8834</v>
      </c>
      <c r="X382" s="1">
        <v>8834</v>
      </c>
      <c r="Y382" t="s">
        <v>100</v>
      </c>
      <c r="Z382" s="3" t="s">
        <v>144</v>
      </c>
      <c r="AA382" s="3" t="s">
        <v>101</v>
      </c>
      <c r="AB382" s="3" t="s">
        <v>473</v>
      </c>
      <c r="AG382" s="3" t="s">
        <v>53</v>
      </c>
      <c r="AI382" s="2" t="s">
        <v>69</v>
      </c>
      <c r="AJ382" s="2" t="s">
        <v>70</v>
      </c>
      <c r="AK382" s="2">
        <v>1080</v>
      </c>
      <c r="AL382">
        <v>0</v>
      </c>
      <c r="AM382">
        <v>5.0999999999999996</v>
      </c>
      <c r="AN382" t="s">
        <v>71</v>
      </c>
      <c r="AO382" t="s">
        <v>72</v>
      </c>
      <c r="AP382">
        <v>1</v>
      </c>
      <c r="AQ382">
        <v>10</v>
      </c>
      <c r="AR382">
        <v>0</v>
      </c>
      <c r="AS382" t="s">
        <v>406</v>
      </c>
      <c r="AT382" s="3" t="s">
        <v>103</v>
      </c>
      <c r="AU382" s="6">
        <v>9.3969907407407405E-2</v>
      </c>
    </row>
    <row r="383" spans="1:50" hidden="1" x14ac:dyDescent="0.25">
      <c r="A383" t="s">
        <v>4176</v>
      </c>
      <c r="B383" t="s">
        <v>4177</v>
      </c>
      <c r="C383" s="3" t="s">
        <v>4177</v>
      </c>
      <c r="D383" s="3" t="s">
        <v>53</v>
      </c>
      <c r="E383" s="3" t="s">
        <v>4178</v>
      </c>
      <c r="F383" s="3">
        <v>2216272659</v>
      </c>
      <c r="G383" s="3" t="s">
        <v>55</v>
      </c>
      <c r="H383" s="3" t="s">
        <v>4179</v>
      </c>
      <c r="I383" s="3" t="s">
        <v>4180</v>
      </c>
      <c r="J383" s="3" t="s">
        <v>4181</v>
      </c>
      <c r="K383" t="s">
        <v>4182</v>
      </c>
      <c r="L383" t="s">
        <v>60</v>
      </c>
      <c r="M383" t="s">
        <v>4183</v>
      </c>
      <c r="N383" s="3" t="s">
        <v>4184</v>
      </c>
      <c r="O383" s="3">
        <v>2005</v>
      </c>
      <c r="P383" s="3" t="s">
        <v>4185</v>
      </c>
      <c r="Q383" t="s">
        <v>3710</v>
      </c>
      <c r="R383" s="3" t="b">
        <v>1</v>
      </c>
      <c r="S383" s="3" t="b">
        <v>1</v>
      </c>
      <c r="T383" t="s">
        <v>64</v>
      </c>
      <c r="U383" t="b">
        <v>1</v>
      </c>
      <c r="V383" s="3" t="s">
        <v>4186</v>
      </c>
      <c r="W383" s="3">
        <v>561</v>
      </c>
      <c r="X383" s="1">
        <v>561</v>
      </c>
      <c r="Y383" t="s">
        <v>100</v>
      </c>
      <c r="Z383" s="3" t="s">
        <v>405</v>
      </c>
      <c r="AA383" s="3" t="s">
        <v>144</v>
      </c>
      <c r="AB383" s="3" t="s">
        <v>2532</v>
      </c>
      <c r="AG383" s="3" t="s">
        <v>53</v>
      </c>
      <c r="AI383" s="2" t="s">
        <v>69</v>
      </c>
      <c r="AJ383" s="2" t="s">
        <v>70</v>
      </c>
      <c r="AK383" s="2">
        <v>1080</v>
      </c>
      <c r="AL383">
        <v>640000</v>
      </c>
      <c r="AM383">
        <v>5.0999999999999996</v>
      </c>
      <c r="AN383" t="s">
        <v>172</v>
      </c>
      <c r="AO383" t="s">
        <v>72</v>
      </c>
      <c r="AP383">
        <v>1</v>
      </c>
      <c r="AQ383">
        <v>8</v>
      </c>
      <c r="AR383">
        <v>0</v>
      </c>
      <c r="AS383" t="s">
        <v>73</v>
      </c>
      <c r="AT383" s="3" t="s">
        <v>4187</v>
      </c>
      <c r="AU383" s="6">
        <v>8.3877314814814821E-2</v>
      </c>
      <c r="AW383" s="3" t="s">
        <v>4188</v>
      </c>
      <c r="AX383" s="3">
        <v>1025281</v>
      </c>
    </row>
    <row r="384" spans="1:50" hidden="1" x14ac:dyDescent="0.25">
      <c r="A384" t="s">
        <v>4189</v>
      </c>
      <c r="B384" t="s">
        <v>4190</v>
      </c>
      <c r="C384" s="3" t="s">
        <v>4190</v>
      </c>
      <c r="D384" s="3" t="s">
        <v>53</v>
      </c>
      <c r="E384" s="3" t="s">
        <v>4191</v>
      </c>
      <c r="F384" s="3">
        <v>2319081862</v>
      </c>
      <c r="G384" s="3" t="s">
        <v>55</v>
      </c>
      <c r="H384" s="3" t="s">
        <v>4192</v>
      </c>
      <c r="I384" s="3" t="s">
        <v>4193</v>
      </c>
      <c r="J384" s="3" t="s">
        <v>4194</v>
      </c>
      <c r="K384" t="s">
        <v>4195</v>
      </c>
      <c r="L384" t="s">
        <v>60</v>
      </c>
      <c r="M384" t="s">
        <v>4196</v>
      </c>
      <c r="N384" s="3" t="s">
        <v>4197</v>
      </c>
      <c r="O384" s="3">
        <v>1997</v>
      </c>
      <c r="P384" s="3" t="s">
        <v>4198</v>
      </c>
      <c r="Q384" t="s">
        <v>4199</v>
      </c>
      <c r="R384" s="3" t="b">
        <v>1</v>
      </c>
      <c r="S384" s="3" t="b">
        <v>1</v>
      </c>
      <c r="T384" t="s">
        <v>64</v>
      </c>
      <c r="U384" t="b">
        <v>1</v>
      </c>
      <c r="V384" s="3" t="s">
        <v>4200</v>
      </c>
      <c r="W384" s="3">
        <v>686</v>
      </c>
      <c r="X384" s="1">
        <v>686</v>
      </c>
      <c r="Y384" t="s">
        <v>66</v>
      </c>
      <c r="Z384" s="3" t="s">
        <v>101</v>
      </c>
      <c r="AA384" s="3" t="s">
        <v>222</v>
      </c>
      <c r="AB384" s="3" t="s">
        <v>473</v>
      </c>
      <c r="AG384" s="3" t="s">
        <v>53</v>
      </c>
      <c r="AI384" s="2" t="s">
        <v>69</v>
      </c>
      <c r="AJ384" s="2" t="s">
        <v>70</v>
      </c>
      <c r="AK384" s="2">
        <v>1080</v>
      </c>
      <c r="AL384">
        <v>0</v>
      </c>
      <c r="AM384">
        <v>2</v>
      </c>
      <c r="AN384" t="s">
        <v>71</v>
      </c>
      <c r="AO384" t="s">
        <v>72</v>
      </c>
      <c r="AP384">
        <v>1</v>
      </c>
      <c r="AQ384">
        <v>8</v>
      </c>
      <c r="AR384">
        <v>0</v>
      </c>
      <c r="AS384" t="s">
        <v>73</v>
      </c>
      <c r="AT384" s="3" t="s">
        <v>103</v>
      </c>
      <c r="AU384" s="6">
        <v>0.10393518518518519</v>
      </c>
    </row>
    <row r="385" spans="1:50" hidden="1" x14ac:dyDescent="0.25">
      <c r="A385" t="s">
        <v>4201</v>
      </c>
      <c r="B385" t="s">
        <v>4202</v>
      </c>
      <c r="C385" s="3" t="s">
        <v>4202</v>
      </c>
      <c r="D385" s="3" t="s">
        <v>53</v>
      </c>
      <c r="E385" s="3" t="s">
        <v>4203</v>
      </c>
      <c r="F385" s="3">
        <v>2176207835</v>
      </c>
      <c r="G385" s="3" t="s">
        <v>55</v>
      </c>
      <c r="H385" s="3" t="s">
        <v>4204</v>
      </c>
      <c r="I385" s="3" t="s">
        <v>4205</v>
      </c>
      <c r="J385" s="3" t="s">
        <v>352</v>
      </c>
      <c r="K385" t="s">
        <v>4206</v>
      </c>
      <c r="L385" t="s">
        <v>60</v>
      </c>
      <c r="M385" t="s">
        <v>4207</v>
      </c>
      <c r="N385" s="3" t="s">
        <v>4208</v>
      </c>
      <c r="O385" s="3">
        <v>2011</v>
      </c>
      <c r="P385" s="3" t="s">
        <v>4209</v>
      </c>
      <c r="Q385" t="s">
        <v>4210</v>
      </c>
      <c r="R385" s="3" t="b">
        <v>1</v>
      </c>
      <c r="S385" s="3" t="b">
        <v>1</v>
      </c>
      <c r="T385" t="s">
        <v>64</v>
      </c>
      <c r="U385" t="b">
        <v>1</v>
      </c>
      <c r="V385" s="3" t="s">
        <v>4211</v>
      </c>
      <c r="W385" s="3">
        <v>39538</v>
      </c>
      <c r="X385" s="1">
        <v>39538</v>
      </c>
      <c r="Y385" t="s">
        <v>186</v>
      </c>
      <c r="Z385" s="3" t="s">
        <v>101</v>
      </c>
      <c r="AA385" s="3" t="s">
        <v>116</v>
      </c>
      <c r="AB385" s="3" t="s">
        <v>222</v>
      </c>
      <c r="AG385" s="3" t="s">
        <v>53</v>
      </c>
      <c r="AI385" s="2" t="s">
        <v>69</v>
      </c>
      <c r="AJ385" s="2" t="s">
        <v>70</v>
      </c>
      <c r="AK385" s="2">
        <v>1080</v>
      </c>
      <c r="AL385">
        <v>0</v>
      </c>
      <c r="AM385">
        <v>5.0999999999999996</v>
      </c>
      <c r="AN385" t="s">
        <v>71</v>
      </c>
      <c r="AO385" t="s">
        <v>72</v>
      </c>
      <c r="AP385">
        <v>1</v>
      </c>
      <c r="AQ385">
        <v>8</v>
      </c>
      <c r="AR385">
        <v>0</v>
      </c>
      <c r="AS385" t="s">
        <v>73</v>
      </c>
      <c r="AT385" s="3" t="s">
        <v>87</v>
      </c>
      <c r="AU385" s="6">
        <v>7.3900462962962959E-2</v>
      </c>
    </row>
    <row r="386" spans="1:50" hidden="1" x14ac:dyDescent="0.25">
      <c r="A386" t="s">
        <v>4212</v>
      </c>
      <c r="B386" t="s">
        <v>4213</v>
      </c>
      <c r="C386" s="3" t="s">
        <v>4213</v>
      </c>
      <c r="D386" s="3" t="s">
        <v>53</v>
      </c>
      <c r="E386" s="3" t="s">
        <v>4214</v>
      </c>
      <c r="F386" s="3">
        <v>2386364556</v>
      </c>
      <c r="G386" s="3" t="s">
        <v>55</v>
      </c>
      <c r="H386" s="3" t="s">
        <v>4215</v>
      </c>
      <c r="I386" s="3" t="s">
        <v>3676</v>
      </c>
      <c r="J386" s="3" t="s">
        <v>4216</v>
      </c>
      <c r="K386" t="s">
        <v>4217</v>
      </c>
      <c r="L386" t="s">
        <v>60</v>
      </c>
      <c r="M386" t="s">
        <v>4218</v>
      </c>
      <c r="O386" s="3">
        <v>2012</v>
      </c>
      <c r="P386" s="3" t="s">
        <v>4219</v>
      </c>
      <c r="Q386" t="s">
        <v>210</v>
      </c>
      <c r="R386" s="3" t="b">
        <v>1</v>
      </c>
      <c r="S386" s="3" t="b">
        <v>1</v>
      </c>
      <c r="T386" t="s">
        <v>64</v>
      </c>
      <c r="U386" t="b">
        <v>1</v>
      </c>
      <c r="V386" s="3" t="s">
        <v>4220</v>
      </c>
      <c r="W386" s="3">
        <v>77866</v>
      </c>
      <c r="X386" s="1">
        <v>77866</v>
      </c>
      <c r="Y386" t="s">
        <v>100</v>
      </c>
      <c r="Z386" s="3" t="s">
        <v>116</v>
      </c>
      <c r="AA386" s="3" t="s">
        <v>144</v>
      </c>
      <c r="AB386" s="3" t="s">
        <v>101</v>
      </c>
      <c r="AG386" s="3" t="s">
        <v>53</v>
      </c>
      <c r="AI386" s="2" t="s">
        <v>69</v>
      </c>
      <c r="AJ386" s="2" t="s">
        <v>70</v>
      </c>
      <c r="AK386" s="2">
        <v>1080</v>
      </c>
      <c r="AL386">
        <v>0</v>
      </c>
      <c r="AM386">
        <v>5.0999999999999996</v>
      </c>
      <c r="AN386" t="s">
        <v>71</v>
      </c>
      <c r="AO386" t="s">
        <v>275</v>
      </c>
      <c r="AP386">
        <v>2</v>
      </c>
      <c r="AQ386">
        <v>10</v>
      </c>
      <c r="AR386">
        <v>0</v>
      </c>
      <c r="AS386" t="s">
        <v>276</v>
      </c>
      <c r="AT386" s="3" t="s">
        <v>199</v>
      </c>
      <c r="AU386" s="6">
        <v>7.6134259259259263E-2</v>
      </c>
      <c r="AV386" s="3" t="s">
        <v>275</v>
      </c>
    </row>
    <row r="387" spans="1:50" hidden="1" x14ac:dyDescent="0.25">
      <c r="A387" t="s">
        <v>4221</v>
      </c>
      <c r="B387" t="s">
        <v>4222</v>
      </c>
      <c r="C387" s="3" t="s">
        <v>4222</v>
      </c>
      <c r="D387" s="3" t="s">
        <v>53</v>
      </c>
      <c r="E387" s="3" t="s">
        <v>4223</v>
      </c>
      <c r="F387" s="3">
        <v>2115641478</v>
      </c>
      <c r="G387" s="3" t="s">
        <v>55</v>
      </c>
      <c r="H387" s="3" t="s">
        <v>4224</v>
      </c>
      <c r="I387" s="3" t="s">
        <v>4225</v>
      </c>
      <c r="J387" s="3" t="s">
        <v>4226</v>
      </c>
      <c r="K387" t="s">
        <v>3760</v>
      </c>
      <c r="L387" t="s">
        <v>60</v>
      </c>
      <c r="M387" t="s">
        <v>4227</v>
      </c>
      <c r="N387" s="3" t="s">
        <v>4228</v>
      </c>
      <c r="O387" s="3">
        <v>1997</v>
      </c>
      <c r="P387" s="3" t="s">
        <v>4229</v>
      </c>
      <c r="Q387" t="s">
        <v>4126</v>
      </c>
      <c r="R387" s="3" t="b">
        <v>1</v>
      </c>
      <c r="S387" s="3" t="b">
        <v>1</v>
      </c>
      <c r="T387" t="s">
        <v>64</v>
      </c>
      <c r="U387" t="b">
        <v>1</v>
      </c>
      <c r="V387" s="3" t="s">
        <v>4230</v>
      </c>
      <c r="W387" s="3">
        <v>2142</v>
      </c>
      <c r="X387" s="1">
        <v>2142</v>
      </c>
      <c r="Y387" t="s">
        <v>100</v>
      </c>
      <c r="Z387" s="3" t="s">
        <v>171</v>
      </c>
      <c r="AA387" s="3" t="s">
        <v>101</v>
      </c>
      <c r="AB387" s="3" t="s">
        <v>473</v>
      </c>
      <c r="AG387" s="3" t="s">
        <v>53</v>
      </c>
      <c r="AI387" s="2" t="s">
        <v>69</v>
      </c>
      <c r="AJ387" s="2" t="s">
        <v>70</v>
      </c>
      <c r="AK387" s="2">
        <v>1080</v>
      </c>
      <c r="AL387">
        <v>640000</v>
      </c>
      <c r="AM387">
        <v>5.0999999999999996</v>
      </c>
      <c r="AN387" t="s">
        <v>172</v>
      </c>
      <c r="AO387" t="s">
        <v>72</v>
      </c>
      <c r="AP387">
        <v>1</v>
      </c>
      <c r="AQ387">
        <v>8</v>
      </c>
      <c r="AR387">
        <v>0</v>
      </c>
      <c r="AS387" t="s">
        <v>73</v>
      </c>
      <c r="AT387" s="3" t="s">
        <v>322</v>
      </c>
      <c r="AU387" s="6">
        <v>7.2800925925925922E-2</v>
      </c>
    </row>
    <row r="388" spans="1:50" hidden="1" x14ac:dyDescent="0.25">
      <c r="A388" t="s">
        <v>4231</v>
      </c>
      <c r="B388" t="s">
        <v>4232</v>
      </c>
      <c r="C388" s="3" t="s">
        <v>4232</v>
      </c>
      <c r="D388" s="3" t="s">
        <v>53</v>
      </c>
      <c r="E388" s="3" t="s">
        <v>4233</v>
      </c>
      <c r="F388" s="3">
        <v>2051052111</v>
      </c>
      <c r="G388" s="3" t="s">
        <v>55</v>
      </c>
      <c r="H388" s="3" t="s">
        <v>4234</v>
      </c>
      <c r="I388" s="3" t="s">
        <v>4235</v>
      </c>
      <c r="J388" s="3" t="s">
        <v>4236</v>
      </c>
      <c r="K388" t="s">
        <v>4237</v>
      </c>
      <c r="L388" t="s">
        <v>60</v>
      </c>
      <c r="M388" t="s">
        <v>4238</v>
      </c>
      <c r="N388" s="3" t="s">
        <v>4239</v>
      </c>
      <c r="O388" s="3">
        <v>2010</v>
      </c>
      <c r="P388" s="3" t="s">
        <v>4240</v>
      </c>
      <c r="Q388" t="s">
        <v>4241</v>
      </c>
      <c r="R388" s="3" t="b">
        <v>1</v>
      </c>
      <c r="S388" s="3" t="b">
        <v>1</v>
      </c>
      <c r="T388" t="s">
        <v>64</v>
      </c>
      <c r="U388" t="b">
        <v>1</v>
      </c>
      <c r="V388" s="3" t="s">
        <v>4242</v>
      </c>
      <c r="W388" s="3">
        <v>23742</v>
      </c>
      <c r="X388" s="1">
        <v>23742</v>
      </c>
      <c r="Y388" t="s">
        <v>100</v>
      </c>
      <c r="Z388" s="3" t="s">
        <v>144</v>
      </c>
      <c r="AA388" s="3" t="s">
        <v>67</v>
      </c>
      <c r="AB388" s="3" t="s">
        <v>171</v>
      </c>
      <c r="AG388" s="3" t="s">
        <v>53</v>
      </c>
      <c r="AI388" s="2" t="s">
        <v>69</v>
      </c>
      <c r="AJ388" s="2" t="s">
        <v>70</v>
      </c>
      <c r="AK388" s="2">
        <v>1080</v>
      </c>
      <c r="AL388">
        <v>640000</v>
      </c>
      <c r="AM388">
        <v>5.0999999999999996</v>
      </c>
      <c r="AN388" t="s">
        <v>172</v>
      </c>
      <c r="AO388" t="s">
        <v>72</v>
      </c>
      <c r="AP388">
        <v>1</v>
      </c>
      <c r="AQ388">
        <v>8</v>
      </c>
      <c r="AR388">
        <v>0</v>
      </c>
      <c r="AS388" t="s">
        <v>73</v>
      </c>
      <c r="AT388" s="3" t="s">
        <v>103</v>
      </c>
      <c r="AU388" s="6">
        <v>7.4652777777777776E-2</v>
      </c>
    </row>
    <row r="389" spans="1:50" hidden="1" x14ac:dyDescent="0.25">
      <c r="A389" t="s">
        <v>4243</v>
      </c>
      <c r="B389" t="s">
        <v>4244</v>
      </c>
      <c r="C389" s="3" t="s">
        <v>4244</v>
      </c>
      <c r="D389" s="3" t="s">
        <v>53</v>
      </c>
      <c r="E389" s="3" t="s">
        <v>4245</v>
      </c>
      <c r="F389" s="3">
        <v>1754331789</v>
      </c>
      <c r="G389" s="3" t="s">
        <v>55</v>
      </c>
      <c r="H389" s="3" t="s">
        <v>4246</v>
      </c>
      <c r="J389" s="3" t="s">
        <v>4247</v>
      </c>
      <c r="K389" t="s">
        <v>4248</v>
      </c>
      <c r="L389" t="s">
        <v>60</v>
      </c>
      <c r="M389" t="s">
        <v>4249</v>
      </c>
      <c r="O389" s="3">
        <v>2017</v>
      </c>
      <c r="P389" s="3" t="s">
        <v>4250</v>
      </c>
      <c r="Q389" t="s">
        <v>4251</v>
      </c>
      <c r="R389" s="3" t="b">
        <v>1</v>
      </c>
      <c r="S389" s="3" t="b">
        <v>1</v>
      </c>
      <c r="T389" t="s">
        <v>64</v>
      </c>
      <c r="U389" t="b">
        <v>1</v>
      </c>
      <c r="V389" s="3" t="s">
        <v>4252</v>
      </c>
      <c r="W389" s="3">
        <v>492402</v>
      </c>
      <c r="X389" s="1">
        <v>492402</v>
      </c>
      <c r="Y389" t="s">
        <v>100</v>
      </c>
      <c r="Z389" s="3" t="s">
        <v>144</v>
      </c>
      <c r="AA389" s="3" t="s">
        <v>171</v>
      </c>
      <c r="AG389" s="3" t="s">
        <v>53</v>
      </c>
      <c r="AI389" s="2" t="s">
        <v>69</v>
      </c>
      <c r="AJ389" s="2" t="s">
        <v>70</v>
      </c>
      <c r="AK389" s="2">
        <v>1080</v>
      </c>
      <c r="AL389">
        <v>0</v>
      </c>
      <c r="AM389">
        <v>5.0999999999999996</v>
      </c>
      <c r="AN389" t="s">
        <v>71</v>
      </c>
      <c r="AO389" t="s">
        <v>72</v>
      </c>
      <c r="AP389">
        <v>1</v>
      </c>
      <c r="AQ389">
        <v>8</v>
      </c>
      <c r="AR389">
        <v>0</v>
      </c>
      <c r="AS389" t="s">
        <v>73</v>
      </c>
      <c r="AT389" s="3" t="s">
        <v>87</v>
      </c>
      <c r="AU389" s="6">
        <v>6.159722222222222E-2</v>
      </c>
    </row>
    <row r="390" spans="1:50" hidden="1" x14ac:dyDescent="0.25">
      <c r="A390" t="s">
        <v>4253</v>
      </c>
      <c r="B390" t="s">
        <v>4254</v>
      </c>
      <c r="C390" s="3" t="s">
        <v>4254</v>
      </c>
      <c r="D390" s="3" t="s">
        <v>53</v>
      </c>
      <c r="E390" s="3" t="s">
        <v>4255</v>
      </c>
      <c r="F390" s="3">
        <v>2201104671</v>
      </c>
      <c r="G390" s="3" t="s">
        <v>55</v>
      </c>
      <c r="H390" s="3" t="s">
        <v>4256</v>
      </c>
      <c r="I390" s="3" t="s">
        <v>4257</v>
      </c>
      <c r="J390" s="3" t="s">
        <v>4258</v>
      </c>
      <c r="K390" t="s">
        <v>4259</v>
      </c>
      <c r="L390" t="s">
        <v>60</v>
      </c>
      <c r="M390" t="s">
        <v>4260</v>
      </c>
      <c r="N390" s="3" t="s">
        <v>4261</v>
      </c>
      <c r="O390" s="3">
        <v>2021</v>
      </c>
      <c r="P390" s="3" t="s">
        <v>4262</v>
      </c>
      <c r="Q390" t="s">
        <v>3266</v>
      </c>
      <c r="R390" s="3" t="b">
        <v>1</v>
      </c>
      <c r="S390" s="3" t="b">
        <v>1</v>
      </c>
      <c r="T390" t="s">
        <v>64</v>
      </c>
      <c r="U390" t="b">
        <v>1</v>
      </c>
      <c r="V390" s="3" t="s">
        <v>4263</v>
      </c>
      <c r="W390" s="3">
        <v>738652</v>
      </c>
      <c r="X390" s="1">
        <v>738652</v>
      </c>
      <c r="Y390" t="s">
        <v>100</v>
      </c>
      <c r="Z390" s="3" t="s">
        <v>116</v>
      </c>
      <c r="AA390" s="3" t="s">
        <v>171</v>
      </c>
      <c r="AB390" s="3" t="s">
        <v>144</v>
      </c>
      <c r="AG390" s="3" t="s">
        <v>53</v>
      </c>
      <c r="AI390" s="2" t="s">
        <v>69</v>
      </c>
      <c r="AJ390" s="2" t="s">
        <v>70</v>
      </c>
      <c r="AK390" s="2">
        <v>1080</v>
      </c>
      <c r="AL390">
        <v>0</v>
      </c>
      <c r="AM390">
        <v>5.0999999999999996</v>
      </c>
      <c r="AN390" t="s">
        <v>71</v>
      </c>
      <c r="AO390" t="s">
        <v>72</v>
      </c>
      <c r="AP390">
        <v>1</v>
      </c>
      <c r="AQ390">
        <v>8</v>
      </c>
      <c r="AR390">
        <v>0</v>
      </c>
      <c r="AS390" t="s">
        <v>73</v>
      </c>
      <c r="AT390" s="3" t="s">
        <v>103</v>
      </c>
      <c r="AU390" s="6">
        <v>7.4768518518518512E-2</v>
      </c>
    </row>
    <row r="391" spans="1:50" hidden="1" x14ac:dyDescent="0.25">
      <c r="A391" t="s">
        <v>4264</v>
      </c>
      <c r="B391" t="s">
        <v>4265</v>
      </c>
      <c r="C391" s="3" t="s">
        <v>4265</v>
      </c>
      <c r="D391" s="3" t="s">
        <v>53</v>
      </c>
      <c r="E391" s="3" t="s">
        <v>4266</v>
      </c>
      <c r="F391" s="3">
        <v>2226897559</v>
      </c>
      <c r="G391" s="3" t="s">
        <v>55</v>
      </c>
      <c r="H391" s="3" t="s">
        <v>4267</v>
      </c>
      <c r="I391" s="3" t="s">
        <v>4268</v>
      </c>
      <c r="J391" s="3" t="s">
        <v>4269</v>
      </c>
      <c r="K391" t="s">
        <v>4270</v>
      </c>
      <c r="L391" t="s">
        <v>60</v>
      </c>
      <c r="M391" t="s">
        <v>4271</v>
      </c>
      <c r="O391" s="3">
        <v>2011</v>
      </c>
      <c r="P391" s="3" t="s">
        <v>4272</v>
      </c>
      <c r="Q391" t="s">
        <v>4273</v>
      </c>
      <c r="R391" s="3" t="b">
        <v>1</v>
      </c>
      <c r="S391" s="3" t="b">
        <v>1</v>
      </c>
      <c r="T391" t="s">
        <v>64</v>
      </c>
      <c r="U391" t="b">
        <v>1</v>
      </c>
      <c r="V391" s="3" t="s">
        <v>4274</v>
      </c>
      <c r="W391" s="3">
        <v>101173</v>
      </c>
      <c r="X391" s="1">
        <v>101173</v>
      </c>
      <c r="Y391" t="s">
        <v>100</v>
      </c>
      <c r="Z391" s="3" t="s">
        <v>101</v>
      </c>
      <c r="AA391" s="3" t="s">
        <v>116</v>
      </c>
      <c r="AG391" s="3" t="s">
        <v>53</v>
      </c>
      <c r="AI391" s="2" t="s">
        <v>69</v>
      </c>
      <c r="AJ391" s="2" t="s">
        <v>70</v>
      </c>
      <c r="AK391" s="2">
        <v>1080</v>
      </c>
      <c r="AL391">
        <v>640000</v>
      </c>
      <c r="AM391">
        <v>5.0999999999999996</v>
      </c>
      <c r="AN391" t="s">
        <v>172</v>
      </c>
      <c r="AO391" t="s">
        <v>72</v>
      </c>
      <c r="AP391">
        <v>1</v>
      </c>
      <c r="AQ391">
        <v>8</v>
      </c>
      <c r="AR391">
        <v>0</v>
      </c>
      <c r="AS391" t="s">
        <v>406</v>
      </c>
      <c r="AT391" s="3" t="s">
        <v>1264</v>
      </c>
      <c r="AU391" s="6">
        <v>8.6562500000000001E-2</v>
      </c>
      <c r="AV391" s="3" t="s">
        <v>72</v>
      </c>
    </row>
    <row r="392" spans="1:50" hidden="1" x14ac:dyDescent="0.25">
      <c r="A392" t="s">
        <v>4275</v>
      </c>
      <c r="B392" t="s">
        <v>4276</v>
      </c>
      <c r="C392" s="3" t="s">
        <v>4276</v>
      </c>
      <c r="D392" s="3" t="s">
        <v>53</v>
      </c>
      <c r="E392" s="3" t="s">
        <v>4277</v>
      </c>
      <c r="F392" s="3">
        <v>2382035910</v>
      </c>
      <c r="G392" s="3" t="s">
        <v>55</v>
      </c>
      <c r="H392" s="3" t="s">
        <v>4278</v>
      </c>
      <c r="I392" s="3" t="s">
        <v>4279</v>
      </c>
      <c r="J392" s="3" t="s">
        <v>4280</v>
      </c>
      <c r="K392" t="s">
        <v>4281</v>
      </c>
      <c r="L392" t="s">
        <v>60</v>
      </c>
      <c r="M392" t="s">
        <v>4282</v>
      </c>
      <c r="O392" s="3">
        <v>1996</v>
      </c>
      <c r="P392" s="3" t="s">
        <v>4283</v>
      </c>
      <c r="Q392" t="s">
        <v>2576</v>
      </c>
      <c r="R392" s="3" t="b">
        <v>1</v>
      </c>
      <c r="S392" s="3" t="b">
        <v>1</v>
      </c>
      <c r="T392" t="s">
        <v>64</v>
      </c>
      <c r="U392" t="b">
        <v>1</v>
      </c>
      <c r="V392" s="3" t="s">
        <v>4284</v>
      </c>
      <c r="W392" s="3">
        <v>10684</v>
      </c>
      <c r="X392" s="1">
        <v>10684</v>
      </c>
      <c r="Y392" t="s">
        <v>100</v>
      </c>
      <c r="Z392" s="3" t="s">
        <v>101</v>
      </c>
      <c r="AA392" s="3" t="s">
        <v>116</v>
      </c>
      <c r="AB392" s="3" t="s">
        <v>473</v>
      </c>
      <c r="AG392" s="3" t="s">
        <v>53</v>
      </c>
      <c r="AI392" s="2" t="s">
        <v>69</v>
      </c>
      <c r="AJ392" s="2" t="s">
        <v>70</v>
      </c>
      <c r="AK392" s="2">
        <v>1080</v>
      </c>
      <c r="AL392">
        <v>0</v>
      </c>
      <c r="AM392">
        <v>5.0999999999999996</v>
      </c>
      <c r="AN392" t="s">
        <v>71</v>
      </c>
      <c r="AO392" t="s">
        <v>72</v>
      </c>
      <c r="AP392">
        <v>1</v>
      </c>
      <c r="AQ392">
        <v>8</v>
      </c>
      <c r="AR392">
        <v>0</v>
      </c>
      <c r="AS392" t="s">
        <v>73</v>
      </c>
      <c r="AT392" s="3" t="s">
        <v>322</v>
      </c>
      <c r="AU392" s="6">
        <v>8.0879629629629635E-2</v>
      </c>
    </row>
    <row r="393" spans="1:50" hidden="1" x14ac:dyDescent="0.25">
      <c r="A393" t="s">
        <v>4285</v>
      </c>
      <c r="B393" t="s">
        <v>4286</v>
      </c>
      <c r="C393" s="3" t="s">
        <v>4286</v>
      </c>
      <c r="D393" s="3" t="s">
        <v>53</v>
      </c>
      <c r="E393" s="3" t="s">
        <v>4287</v>
      </c>
      <c r="F393" s="3">
        <v>4063064524</v>
      </c>
      <c r="G393" s="3" t="s">
        <v>55</v>
      </c>
      <c r="H393" s="3" t="s">
        <v>4288</v>
      </c>
      <c r="I393" s="3" t="s">
        <v>1574</v>
      </c>
      <c r="L393" t="s">
        <v>60</v>
      </c>
      <c r="M393" t="s">
        <v>4289</v>
      </c>
      <c r="O393" s="3">
        <v>2006</v>
      </c>
      <c r="R393" s="3" t="b">
        <v>1</v>
      </c>
      <c r="S393" s="3" t="b">
        <v>1</v>
      </c>
      <c r="T393" t="s">
        <v>64</v>
      </c>
      <c r="U393" t="b">
        <v>1</v>
      </c>
      <c r="V393" s="3" t="s">
        <v>4290</v>
      </c>
      <c r="W393" s="3">
        <v>23925</v>
      </c>
      <c r="X393" s="1">
        <v>23925</v>
      </c>
      <c r="Z393" s="3" t="s">
        <v>144</v>
      </c>
      <c r="AA393" s="3" t="s">
        <v>101</v>
      </c>
      <c r="AB393" s="3" t="s">
        <v>222</v>
      </c>
      <c r="AG393" s="3" t="s">
        <v>53</v>
      </c>
      <c r="AI393" s="2" t="s">
        <v>69</v>
      </c>
      <c r="AJ393" s="2" t="s">
        <v>70</v>
      </c>
      <c r="AK393" s="2">
        <v>1080</v>
      </c>
      <c r="AL393">
        <v>0</v>
      </c>
      <c r="AM393">
        <v>2</v>
      </c>
      <c r="AN393" t="s">
        <v>71</v>
      </c>
      <c r="AO393" t="s">
        <v>72</v>
      </c>
      <c r="AP393">
        <v>1</v>
      </c>
      <c r="AQ393">
        <v>8</v>
      </c>
      <c r="AR393">
        <v>0</v>
      </c>
      <c r="AS393" t="s">
        <v>118</v>
      </c>
      <c r="AT393" s="3" t="s">
        <v>87</v>
      </c>
      <c r="AU393" s="6">
        <v>0.11469907407407408</v>
      </c>
    </row>
    <row r="394" spans="1:50" hidden="1" x14ac:dyDescent="0.25">
      <c r="A394" t="s">
        <v>4291</v>
      </c>
      <c r="B394" t="s">
        <v>4292</v>
      </c>
      <c r="C394" s="3" t="s">
        <v>4292</v>
      </c>
      <c r="D394" s="3" t="s">
        <v>53</v>
      </c>
      <c r="E394" s="3" t="s">
        <v>4293</v>
      </c>
      <c r="F394" s="3">
        <v>2430347116</v>
      </c>
      <c r="G394" s="3" t="s">
        <v>55</v>
      </c>
      <c r="H394" s="3" t="s">
        <v>4294</v>
      </c>
      <c r="I394" s="3" t="s">
        <v>4295</v>
      </c>
      <c r="J394" s="3" t="s">
        <v>4296</v>
      </c>
      <c r="K394" t="s">
        <v>4297</v>
      </c>
      <c r="L394" t="s">
        <v>60</v>
      </c>
      <c r="M394" t="s">
        <v>4298</v>
      </c>
      <c r="O394" s="3">
        <v>2006</v>
      </c>
      <c r="P394" s="3" t="s">
        <v>4299</v>
      </c>
      <c r="Q394" t="s">
        <v>1747</v>
      </c>
      <c r="R394" s="3" t="b">
        <v>1</v>
      </c>
      <c r="S394" s="3" t="b">
        <v>1</v>
      </c>
      <c r="T394" t="s">
        <v>64</v>
      </c>
      <c r="U394" t="b">
        <v>1</v>
      </c>
      <c r="V394" s="3" t="s">
        <v>4300</v>
      </c>
      <c r="W394" s="3">
        <v>1948</v>
      </c>
      <c r="X394" s="1">
        <v>1948</v>
      </c>
      <c r="Y394" t="s">
        <v>100</v>
      </c>
      <c r="Z394" s="3" t="s">
        <v>144</v>
      </c>
      <c r="AA394" s="3" t="s">
        <v>116</v>
      </c>
      <c r="AB394" s="3" t="s">
        <v>171</v>
      </c>
      <c r="AG394" s="3" t="s">
        <v>53</v>
      </c>
      <c r="AI394" s="2" t="s">
        <v>69</v>
      </c>
      <c r="AJ394" s="2" t="s">
        <v>70</v>
      </c>
      <c r="AK394" s="2">
        <v>1080</v>
      </c>
      <c r="AL394">
        <v>0</v>
      </c>
      <c r="AM394">
        <v>7.1</v>
      </c>
      <c r="AN394" t="s">
        <v>71</v>
      </c>
      <c r="AO394" t="s">
        <v>72</v>
      </c>
      <c r="AP394">
        <v>1</v>
      </c>
      <c r="AQ394">
        <v>10</v>
      </c>
      <c r="AR394">
        <v>0</v>
      </c>
      <c r="AS394" t="s">
        <v>276</v>
      </c>
      <c r="AT394" s="3" t="s">
        <v>74</v>
      </c>
      <c r="AU394" s="6">
        <v>6.084490740740741E-2</v>
      </c>
      <c r="AV394" s="3" t="s">
        <v>1198</v>
      </c>
      <c r="AW394" s="3" t="s">
        <v>4301</v>
      </c>
      <c r="AX394" s="3">
        <v>64751</v>
      </c>
    </row>
    <row r="395" spans="1:50" hidden="1" x14ac:dyDescent="0.25">
      <c r="A395" t="s">
        <v>4302</v>
      </c>
      <c r="B395" t="s">
        <v>4303</v>
      </c>
      <c r="C395" s="3" t="s">
        <v>4303</v>
      </c>
      <c r="D395" s="3" t="s">
        <v>53</v>
      </c>
      <c r="E395" s="3" t="s">
        <v>4304</v>
      </c>
      <c r="F395" s="3">
        <v>2309768284</v>
      </c>
      <c r="G395" s="3" t="s">
        <v>55</v>
      </c>
      <c r="H395" s="3" t="s">
        <v>4305</v>
      </c>
      <c r="I395" s="3" t="s">
        <v>4306</v>
      </c>
      <c r="J395" s="3" t="s">
        <v>4307</v>
      </c>
      <c r="K395" t="s">
        <v>4306</v>
      </c>
      <c r="L395" t="s">
        <v>60</v>
      </c>
      <c r="M395" t="s">
        <v>4308</v>
      </c>
      <c r="N395" s="3" t="s">
        <v>4309</v>
      </c>
      <c r="O395" s="3">
        <v>2009</v>
      </c>
      <c r="P395" s="3" t="s">
        <v>4310</v>
      </c>
      <c r="Q395" t="s">
        <v>392</v>
      </c>
      <c r="R395" s="3" t="b">
        <v>1</v>
      </c>
      <c r="S395" s="3" t="b">
        <v>1</v>
      </c>
      <c r="T395" t="s">
        <v>64</v>
      </c>
      <c r="U395" t="b">
        <v>1</v>
      </c>
      <c r="V395" s="3" t="s">
        <v>4311</v>
      </c>
      <c r="W395" s="3">
        <v>15092</v>
      </c>
      <c r="X395" s="1">
        <v>15092</v>
      </c>
      <c r="Y395" t="s">
        <v>100</v>
      </c>
      <c r="Z395" s="3" t="s">
        <v>144</v>
      </c>
      <c r="AA395" s="3" t="s">
        <v>116</v>
      </c>
      <c r="AB395" s="3" t="s">
        <v>171</v>
      </c>
      <c r="AG395" s="3" t="s">
        <v>53</v>
      </c>
      <c r="AI395" s="2" t="s">
        <v>69</v>
      </c>
      <c r="AJ395" s="2" t="s">
        <v>70</v>
      </c>
      <c r="AK395" s="2">
        <v>1080</v>
      </c>
      <c r="AL395">
        <v>448000</v>
      </c>
      <c r="AM395">
        <v>5.0999999999999996</v>
      </c>
      <c r="AN395" t="s">
        <v>172</v>
      </c>
      <c r="AO395" t="s">
        <v>72</v>
      </c>
      <c r="AP395">
        <v>1</v>
      </c>
      <c r="AQ395">
        <v>8</v>
      </c>
      <c r="AR395">
        <v>0</v>
      </c>
      <c r="AS395" t="s">
        <v>276</v>
      </c>
      <c r="AT395" s="3" t="s">
        <v>263</v>
      </c>
      <c r="AU395" s="6">
        <v>6.655092592592593E-2</v>
      </c>
      <c r="AV395" s="3" t="s">
        <v>1198</v>
      </c>
      <c r="AW395" s="3" t="s">
        <v>4301</v>
      </c>
      <c r="AX395" s="3">
        <v>64751</v>
      </c>
    </row>
    <row r="396" spans="1:50" hidden="1" x14ac:dyDescent="0.25">
      <c r="A396" t="s">
        <v>4312</v>
      </c>
      <c r="B396" t="s">
        <v>4313</v>
      </c>
      <c r="C396" s="3" t="s">
        <v>4313</v>
      </c>
      <c r="D396" s="3" t="s">
        <v>53</v>
      </c>
      <c r="E396" s="3" t="s">
        <v>4314</v>
      </c>
      <c r="F396" s="3">
        <v>2335295288</v>
      </c>
      <c r="G396" s="3" t="s">
        <v>55</v>
      </c>
      <c r="H396" s="3" t="s">
        <v>4315</v>
      </c>
      <c r="I396" s="3" t="s">
        <v>3350</v>
      </c>
      <c r="J396" s="3" t="s">
        <v>4316</v>
      </c>
      <c r="K396" t="s">
        <v>4317</v>
      </c>
      <c r="L396" t="s">
        <v>60</v>
      </c>
      <c r="M396" t="s">
        <v>4318</v>
      </c>
      <c r="N396" s="3" t="s">
        <v>4319</v>
      </c>
      <c r="O396" s="3">
        <v>2011</v>
      </c>
      <c r="P396" s="3" t="s">
        <v>4320</v>
      </c>
      <c r="Q396" t="s">
        <v>574</v>
      </c>
      <c r="R396" s="3" t="b">
        <v>1</v>
      </c>
      <c r="S396" s="3" t="b">
        <v>1</v>
      </c>
      <c r="T396" t="s">
        <v>64</v>
      </c>
      <c r="U396" t="b">
        <v>1</v>
      </c>
      <c r="V396" s="3" t="s">
        <v>4321</v>
      </c>
      <c r="W396" s="3">
        <v>50646</v>
      </c>
      <c r="X396" s="1">
        <v>50646</v>
      </c>
      <c r="Y396" t="s">
        <v>186</v>
      </c>
      <c r="Z396" s="3" t="s">
        <v>67</v>
      </c>
      <c r="AA396" s="3" t="s">
        <v>101</v>
      </c>
      <c r="AB396" s="3" t="s">
        <v>439</v>
      </c>
      <c r="AG396" s="3" t="s">
        <v>53</v>
      </c>
      <c r="AI396" s="2" t="s">
        <v>69</v>
      </c>
      <c r="AJ396" s="2" t="s">
        <v>70</v>
      </c>
      <c r="AK396" s="2">
        <v>1080</v>
      </c>
      <c r="AL396">
        <v>0</v>
      </c>
      <c r="AM396">
        <v>5.0999999999999996</v>
      </c>
      <c r="AN396" t="s">
        <v>71</v>
      </c>
      <c r="AO396" t="s">
        <v>72</v>
      </c>
      <c r="AP396">
        <v>1</v>
      </c>
      <c r="AQ396">
        <v>8</v>
      </c>
      <c r="AR396">
        <v>0</v>
      </c>
      <c r="AS396" t="s">
        <v>73</v>
      </c>
      <c r="AT396" s="3" t="s">
        <v>103</v>
      </c>
      <c r="AU396" s="6">
        <v>8.2025462962962967E-2</v>
      </c>
    </row>
    <row r="397" spans="1:50" hidden="1" x14ac:dyDescent="0.25">
      <c r="A397" t="s">
        <v>4322</v>
      </c>
      <c r="B397" t="s">
        <v>4323</v>
      </c>
      <c r="C397" s="3" t="s">
        <v>4323</v>
      </c>
      <c r="D397" s="3" t="s">
        <v>53</v>
      </c>
      <c r="E397" s="3" t="s">
        <v>4324</v>
      </c>
      <c r="F397" s="3">
        <v>2890923289</v>
      </c>
      <c r="G397" s="3" t="s">
        <v>55</v>
      </c>
      <c r="H397" s="3" t="s">
        <v>4325</v>
      </c>
      <c r="I397" s="3" t="s">
        <v>4326</v>
      </c>
      <c r="J397" s="3" t="s">
        <v>4327</v>
      </c>
      <c r="K397" t="s">
        <v>4328</v>
      </c>
      <c r="L397" t="s">
        <v>60</v>
      </c>
      <c r="M397" t="s">
        <v>4329</v>
      </c>
      <c r="N397" s="3" t="s">
        <v>4330</v>
      </c>
      <c r="O397" s="3">
        <v>2015</v>
      </c>
      <c r="P397" s="3" t="s">
        <v>4331</v>
      </c>
      <c r="Q397" t="s">
        <v>1921</v>
      </c>
      <c r="R397" s="3" t="b">
        <v>1</v>
      </c>
      <c r="S397" s="3" t="b">
        <v>1</v>
      </c>
      <c r="T397" t="s">
        <v>64</v>
      </c>
      <c r="U397" t="b">
        <v>1</v>
      </c>
      <c r="V397" s="3" t="s">
        <v>4332</v>
      </c>
      <c r="W397" s="3">
        <v>312221</v>
      </c>
      <c r="X397" s="1">
        <v>312221</v>
      </c>
      <c r="Y397" t="s">
        <v>186</v>
      </c>
      <c r="Z397" s="3" t="s">
        <v>144</v>
      </c>
      <c r="AA397" s="3" t="s">
        <v>101</v>
      </c>
      <c r="AG397" s="3" t="s">
        <v>53</v>
      </c>
      <c r="AI397" s="2" t="s">
        <v>2085</v>
      </c>
      <c r="AJ397" s="2" t="s">
        <v>70</v>
      </c>
      <c r="AK397" s="2">
        <v>2160</v>
      </c>
      <c r="AL397">
        <v>0</v>
      </c>
      <c r="AM397">
        <v>2</v>
      </c>
      <c r="AN397" t="s">
        <v>71</v>
      </c>
      <c r="AO397" t="s">
        <v>72</v>
      </c>
      <c r="AP397">
        <v>1</v>
      </c>
      <c r="AQ397">
        <v>8</v>
      </c>
      <c r="AR397">
        <v>0</v>
      </c>
      <c r="AS397" t="s">
        <v>118</v>
      </c>
      <c r="AT397" s="3" t="s">
        <v>3025</v>
      </c>
      <c r="AU397" s="6">
        <v>9.2557870370370374E-2</v>
      </c>
      <c r="AW397" s="3" t="s">
        <v>4333</v>
      </c>
      <c r="AX397" s="3">
        <v>553717</v>
      </c>
    </row>
    <row r="398" spans="1:50" hidden="1" x14ac:dyDescent="0.25">
      <c r="A398" t="s">
        <v>4334</v>
      </c>
      <c r="B398" t="s">
        <v>4335</v>
      </c>
      <c r="C398" s="3" t="s">
        <v>4335</v>
      </c>
      <c r="D398" s="3" t="s">
        <v>53</v>
      </c>
      <c r="E398" s="3" t="s">
        <v>4336</v>
      </c>
      <c r="F398" s="3">
        <v>2331767994</v>
      </c>
      <c r="G398" s="3" t="s">
        <v>55</v>
      </c>
      <c r="H398" s="3" t="s">
        <v>4337</v>
      </c>
      <c r="I398" s="3" t="s">
        <v>4338</v>
      </c>
      <c r="J398" s="3" t="s">
        <v>4339</v>
      </c>
      <c r="K398" t="s">
        <v>4340</v>
      </c>
      <c r="L398" t="s">
        <v>60</v>
      </c>
      <c r="M398" t="s">
        <v>4341</v>
      </c>
      <c r="N398" s="3" t="s">
        <v>4342</v>
      </c>
      <c r="O398" s="3">
        <v>2018</v>
      </c>
      <c r="P398" s="3" t="s">
        <v>4343</v>
      </c>
      <c r="Q398" t="s">
        <v>1921</v>
      </c>
      <c r="R398" s="3" t="b">
        <v>1</v>
      </c>
      <c r="S398" s="3" t="b">
        <v>1</v>
      </c>
      <c r="T398" t="s">
        <v>64</v>
      </c>
      <c r="U398" t="b">
        <v>1</v>
      </c>
      <c r="V398" s="3" t="s">
        <v>4344</v>
      </c>
      <c r="W398" s="3">
        <v>480530</v>
      </c>
      <c r="X398" s="1">
        <v>480530</v>
      </c>
      <c r="Y398" t="s">
        <v>186</v>
      </c>
      <c r="Z398" s="3" t="s">
        <v>101</v>
      </c>
      <c r="AA398" s="3" t="s">
        <v>144</v>
      </c>
      <c r="AG398" s="3" t="s">
        <v>53</v>
      </c>
      <c r="AI398" s="2" t="s">
        <v>2085</v>
      </c>
      <c r="AJ398" s="2" t="s">
        <v>70</v>
      </c>
      <c r="AK398" s="2">
        <v>2160</v>
      </c>
      <c r="AL398">
        <v>320000</v>
      </c>
      <c r="AM398">
        <v>5.0999999999999996</v>
      </c>
      <c r="AN398" t="s">
        <v>172</v>
      </c>
      <c r="AO398" t="s">
        <v>72</v>
      </c>
      <c r="AP398">
        <v>1</v>
      </c>
      <c r="AQ398">
        <v>10</v>
      </c>
      <c r="AR398">
        <v>0</v>
      </c>
      <c r="AS398" t="s">
        <v>276</v>
      </c>
      <c r="AT398" s="3" t="s">
        <v>3025</v>
      </c>
      <c r="AU398" s="6">
        <v>9.0277777777777776E-2</v>
      </c>
      <c r="AV398" s="3" t="s">
        <v>1198</v>
      </c>
      <c r="AW398" s="3" t="s">
        <v>4333</v>
      </c>
      <c r="AX398" s="3">
        <v>553717</v>
      </c>
    </row>
    <row r="399" spans="1:50" hidden="1" x14ac:dyDescent="0.25">
      <c r="A399" t="s">
        <v>4345</v>
      </c>
      <c r="B399" t="s">
        <v>4346</v>
      </c>
      <c r="C399" s="3" t="s">
        <v>4346</v>
      </c>
      <c r="D399" s="3" t="s">
        <v>53</v>
      </c>
      <c r="E399" s="3" t="s">
        <v>4347</v>
      </c>
      <c r="F399" s="3">
        <v>2537258973</v>
      </c>
      <c r="G399" s="3" t="s">
        <v>55</v>
      </c>
      <c r="H399" s="3" t="s">
        <v>4348</v>
      </c>
      <c r="I399" s="3" t="s">
        <v>4349</v>
      </c>
      <c r="J399" s="3" t="s">
        <v>4350</v>
      </c>
      <c r="K399" t="s">
        <v>4351</v>
      </c>
      <c r="L399" t="s">
        <v>60</v>
      </c>
      <c r="M399" t="s">
        <v>4352</v>
      </c>
      <c r="N399" s="3" t="s">
        <v>4353</v>
      </c>
      <c r="O399" s="3">
        <v>2023</v>
      </c>
      <c r="P399" s="3" t="s">
        <v>4354</v>
      </c>
      <c r="Q399" t="s">
        <v>1921</v>
      </c>
      <c r="R399" s="3" t="b">
        <v>1</v>
      </c>
      <c r="S399" s="3" t="b">
        <v>1</v>
      </c>
      <c r="T399" t="s">
        <v>64</v>
      </c>
      <c r="U399" t="b">
        <v>1</v>
      </c>
      <c r="V399" s="3" t="s">
        <v>4355</v>
      </c>
      <c r="W399" s="3">
        <v>677179</v>
      </c>
      <c r="X399" s="1">
        <v>677179</v>
      </c>
      <c r="Y399" t="s">
        <v>186</v>
      </c>
      <c r="Z399" s="3" t="s">
        <v>101</v>
      </c>
      <c r="AA399" s="3" t="s">
        <v>144</v>
      </c>
      <c r="AG399" s="3" t="s">
        <v>53</v>
      </c>
      <c r="AI399" s="2" t="s">
        <v>2085</v>
      </c>
      <c r="AJ399" s="2" t="s">
        <v>70</v>
      </c>
      <c r="AK399" s="2">
        <v>2160</v>
      </c>
      <c r="AL399">
        <v>256000</v>
      </c>
      <c r="AM399">
        <v>5.0999999999999996</v>
      </c>
      <c r="AN399" t="s">
        <v>172</v>
      </c>
      <c r="AO399" t="s">
        <v>275</v>
      </c>
      <c r="AP399">
        <v>2</v>
      </c>
      <c r="AQ399">
        <v>10</v>
      </c>
      <c r="AR399">
        <v>0</v>
      </c>
      <c r="AS399" t="s">
        <v>276</v>
      </c>
      <c r="AT399" s="3" t="s">
        <v>4356</v>
      </c>
      <c r="AU399" s="6">
        <v>8.0729166666666671E-2</v>
      </c>
      <c r="AV399" s="3" t="s">
        <v>1198</v>
      </c>
      <c r="AW399" s="3" t="s">
        <v>4333</v>
      </c>
      <c r="AX399" s="3">
        <v>553717</v>
      </c>
    </row>
    <row r="400" spans="1:50" hidden="1" x14ac:dyDescent="0.25">
      <c r="A400" t="s">
        <v>4357</v>
      </c>
      <c r="B400" t="s">
        <v>4358</v>
      </c>
      <c r="C400" s="3" t="s">
        <v>4358</v>
      </c>
      <c r="D400" s="3" t="s">
        <v>53</v>
      </c>
      <c r="E400" s="3" t="s">
        <v>4359</v>
      </c>
      <c r="F400" s="3">
        <v>1112269362</v>
      </c>
      <c r="G400" s="3" t="s">
        <v>55</v>
      </c>
      <c r="H400" s="3" t="s">
        <v>4360</v>
      </c>
      <c r="I400" s="3" t="s">
        <v>4361</v>
      </c>
      <c r="J400" s="3" t="s">
        <v>4362</v>
      </c>
      <c r="K400" t="s">
        <v>4363</v>
      </c>
      <c r="L400" t="s">
        <v>60</v>
      </c>
      <c r="M400" t="s">
        <v>4364</v>
      </c>
      <c r="O400" s="3">
        <v>2016</v>
      </c>
      <c r="P400" s="3" t="s">
        <v>4365</v>
      </c>
      <c r="Q400" t="s">
        <v>4366</v>
      </c>
      <c r="R400" s="3" t="b">
        <v>1</v>
      </c>
      <c r="S400" s="3" t="b">
        <v>1</v>
      </c>
      <c r="T400" t="s">
        <v>64</v>
      </c>
      <c r="U400" t="b">
        <v>1</v>
      </c>
      <c r="V400" s="3" t="s">
        <v>4367</v>
      </c>
      <c r="W400" s="3">
        <v>302156</v>
      </c>
      <c r="X400" s="1">
        <v>302156</v>
      </c>
      <c r="Y400" t="s">
        <v>100</v>
      </c>
      <c r="Z400" s="3" t="s">
        <v>144</v>
      </c>
      <c r="AA400" s="3" t="s">
        <v>171</v>
      </c>
      <c r="AB400" s="3" t="s">
        <v>222</v>
      </c>
      <c r="AG400" s="3" t="s">
        <v>53</v>
      </c>
      <c r="AI400" s="2" t="s">
        <v>117</v>
      </c>
      <c r="AJ400" s="2" t="s">
        <v>70</v>
      </c>
      <c r="AK400" s="2">
        <v>720</v>
      </c>
      <c r="AL400">
        <v>0</v>
      </c>
      <c r="AM400">
        <v>2</v>
      </c>
      <c r="AN400" t="s">
        <v>71</v>
      </c>
      <c r="AO400" t="s">
        <v>72</v>
      </c>
      <c r="AP400">
        <v>1</v>
      </c>
      <c r="AQ400">
        <v>8</v>
      </c>
      <c r="AR400">
        <v>0</v>
      </c>
      <c r="AS400" t="s">
        <v>73</v>
      </c>
      <c r="AT400" s="3" t="s">
        <v>2489</v>
      </c>
      <c r="AU400" s="6">
        <v>7.5636574074074078E-2</v>
      </c>
    </row>
    <row r="401" spans="1:51" hidden="1" x14ac:dyDescent="0.25">
      <c r="A401" t="s">
        <v>4368</v>
      </c>
      <c r="B401" t="s">
        <v>4369</v>
      </c>
      <c r="C401" s="3" t="s">
        <v>4369</v>
      </c>
      <c r="D401" s="3" t="s">
        <v>53</v>
      </c>
      <c r="E401" s="3" t="s">
        <v>4370</v>
      </c>
      <c r="F401" s="3">
        <v>2335071135</v>
      </c>
      <c r="G401" s="3" t="s">
        <v>55</v>
      </c>
      <c r="H401" s="3" t="s">
        <v>4371</v>
      </c>
      <c r="I401" s="3" t="s">
        <v>4372</v>
      </c>
      <c r="J401" s="3" t="s">
        <v>4372</v>
      </c>
      <c r="K401" t="s">
        <v>4372</v>
      </c>
      <c r="L401" t="s">
        <v>60</v>
      </c>
      <c r="M401" t="s">
        <v>4373</v>
      </c>
      <c r="O401" s="3">
        <v>2015</v>
      </c>
      <c r="P401" s="3" t="s">
        <v>4374</v>
      </c>
      <c r="Q401" t="s">
        <v>4375</v>
      </c>
      <c r="R401" s="3" t="b">
        <v>1</v>
      </c>
      <c r="S401" s="3" t="b">
        <v>1</v>
      </c>
      <c r="T401" t="s">
        <v>64</v>
      </c>
      <c r="U401" t="b">
        <v>1</v>
      </c>
      <c r="V401" s="3" t="s">
        <v>4376</v>
      </c>
      <c r="W401" s="3">
        <v>334527</v>
      </c>
      <c r="X401" s="1">
        <v>334527</v>
      </c>
      <c r="Y401" t="s">
        <v>100</v>
      </c>
      <c r="Z401" s="3" t="s">
        <v>116</v>
      </c>
      <c r="AA401" s="3" t="s">
        <v>171</v>
      </c>
      <c r="AB401" s="3" t="s">
        <v>101</v>
      </c>
      <c r="AG401" s="3" t="s">
        <v>53</v>
      </c>
      <c r="AI401" s="2" t="s">
        <v>69</v>
      </c>
      <c r="AJ401" s="2" t="s">
        <v>70</v>
      </c>
      <c r="AK401" s="2">
        <v>1080</v>
      </c>
      <c r="AL401">
        <v>0</v>
      </c>
      <c r="AM401">
        <v>2</v>
      </c>
      <c r="AN401" t="s">
        <v>71</v>
      </c>
      <c r="AO401" t="s">
        <v>72</v>
      </c>
      <c r="AP401">
        <v>1</v>
      </c>
      <c r="AQ401">
        <v>8</v>
      </c>
      <c r="AR401">
        <v>0</v>
      </c>
      <c r="AS401" t="s">
        <v>118</v>
      </c>
      <c r="AT401" s="3" t="s">
        <v>103</v>
      </c>
      <c r="AU401" s="6">
        <v>6.5208333333333326E-2</v>
      </c>
    </row>
    <row r="402" spans="1:51" hidden="1" x14ac:dyDescent="0.25">
      <c r="A402" t="s">
        <v>4377</v>
      </c>
      <c r="B402" t="s">
        <v>4378</v>
      </c>
      <c r="C402" s="3" t="s">
        <v>4378</v>
      </c>
      <c r="D402" s="3" t="s">
        <v>53</v>
      </c>
      <c r="E402" s="3" t="s">
        <v>4379</v>
      </c>
      <c r="F402" s="3">
        <v>2846034890</v>
      </c>
      <c r="G402" s="3" t="s">
        <v>55</v>
      </c>
      <c r="H402" s="3" t="s">
        <v>4380</v>
      </c>
      <c r="I402" s="3" t="s">
        <v>4381</v>
      </c>
      <c r="J402" s="3" t="s">
        <v>4382</v>
      </c>
      <c r="K402" t="s">
        <v>4383</v>
      </c>
      <c r="L402" t="s">
        <v>60</v>
      </c>
      <c r="M402" t="s">
        <v>4384</v>
      </c>
      <c r="O402" s="3">
        <v>1995</v>
      </c>
      <c r="P402" s="3" t="s">
        <v>4385</v>
      </c>
      <c r="Q402" t="s">
        <v>4386</v>
      </c>
      <c r="R402" s="3" t="b">
        <v>1</v>
      </c>
      <c r="S402" s="3" t="b">
        <v>1</v>
      </c>
      <c r="T402" t="s">
        <v>64</v>
      </c>
      <c r="U402" t="b">
        <v>1</v>
      </c>
      <c r="V402" s="3" t="s">
        <v>4387</v>
      </c>
      <c r="W402" s="3">
        <v>8963</v>
      </c>
      <c r="X402" s="1">
        <v>8963</v>
      </c>
      <c r="Y402" t="s">
        <v>100</v>
      </c>
      <c r="Z402" s="3" t="s">
        <v>116</v>
      </c>
      <c r="AA402" s="3" t="s">
        <v>144</v>
      </c>
      <c r="AG402" s="3" t="s">
        <v>53</v>
      </c>
      <c r="AI402" s="2" t="s">
        <v>69</v>
      </c>
      <c r="AJ402" s="2" t="s">
        <v>70</v>
      </c>
      <c r="AK402" s="2">
        <v>1080</v>
      </c>
      <c r="AL402">
        <v>0</v>
      </c>
      <c r="AM402">
        <v>2</v>
      </c>
      <c r="AN402" t="s">
        <v>71</v>
      </c>
      <c r="AO402" t="s">
        <v>72</v>
      </c>
      <c r="AP402">
        <v>1</v>
      </c>
      <c r="AQ402">
        <v>8</v>
      </c>
      <c r="AR402">
        <v>0</v>
      </c>
      <c r="AS402" t="s">
        <v>118</v>
      </c>
      <c r="AT402" s="3" t="s">
        <v>103</v>
      </c>
      <c r="AU402" s="6">
        <v>8.0393518518518517E-2</v>
      </c>
    </row>
    <row r="403" spans="1:51" hidden="1" x14ac:dyDescent="0.25">
      <c r="A403" t="s">
        <v>4388</v>
      </c>
      <c r="B403" t="s">
        <v>4389</v>
      </c>
      <c r="C403" s="3" t="s">
        <v>4389</v>
      </c>
      <c r="D403" s="3" t="s">
        <v>53</v>
      </c>
      <c r="E403" s="3" t="s">
        <v>4390</v>
      </c>
      <c r="F403" s="3">
        <v>2438513160</v>
      </c>
      <c r="G403" s="3" t="s">
        <v>55</v>
      </c>
      <c r="H403" s="3" t="s">
        <v>4391</v>
      </c>
      <c r="I403" s="3" t="s">
        <v>4392</v>
      </c>
      <c r="L403" t="s">
        <v>60</v>
      </c>
      <c r="M403" t="s">
        <v>4393</v>
      </c>
      <c r="O403" s="3">
        <v>1987</v>
      </c>
      <c r="P403" s="3" t="s">
        <v>4394</v>
      </c>
      <c r="Q403" t="s">
        <v>156</v>
      </c>
      <c r="R403" s="3" t="b">
        <v>1</v>
      </c>
      <c r="S403" s="3" t="b">
        <v>1</v>
      </c>
      <c r="T403" t="s">
        <v>64</v>
      </c>
      <c r="U403" t="b">
        <v>1</v>
      </c>
      <c r="V403" s="3" t="s">
        <v>4395</v>
      </c>
      <c r="W403" s="3">
        <v>31563</v>
      </c>
      <c r="X403" s="1">
        <v>31563</v>
      </c>
      <c r="Y403" t="s">
        <v>100</v>
      </c>
      <c r="Z403" s="3" t="s">
        <v>67</v>
      </c>
      <c r="AG403" s="3" t="s">
        <v>53</v>
      </c>
      <c r="AI403" s="2" t="s">
        <v>69</v>
      </c>
      <c r="AJ403" s="2" t="s">
        <v>70</v>
      </c>
      <c r="AK403" s="2">
        <v>1080</v>
      </c>
      <c r="AL403">
        <v>0</v>
      </c>
      <c r="AM403">
        <v>2</v>
      </c>
      <c r="AN403" t="s">
        <v>71</v>
      </c>
      <c r="AO403" t="s">
        <v>72</v>
      </c>
      <c r="AP403">
        <v>1</v>
      </c>
      <c r="AQ403">
        <v>8</v>
      </c>
      <c r="AR403">
        <v>0</v>
      </c>
      <c r="AS403" t="s">
        <v>118</v>
      </c>
      <c r="AT403" s="3" t="s">
        <v>4396</v>
      </c>
      <c r="AU403" s="6">
        <v>6.7881944444444439E-2</v>
      </c>
    </row>
    <row r="404" spans="1:51" hidden="1" x14ac:dyDescent="0.25">
      <c r="A404" t="s">
        <v>4397</v>
      </c>
      <c r="B404" t="s">
        <v>4398</v>
      </c>
      <c r="C404" s="3" t="s">
        <v>4398</v>
      </c>
      <c r="D404" s="3" t="s">
        <v>53</v>
      </c>
      <c r="E404" s="3" t="s">
        <v>4399</v>
      </c>
      <c r="F404" s="3">
        <v>2401797959</v>
      </c>
      <c r="G404" s="3" t="s">
        <v>55</v>
      </c>
      <c r="H404" s="3" t="s">
        <v>4400</v>
      </c>
      <c r="I404" s="3" t="s">
        <v>4401</v>
      </c>
      <c r="J404" s="3" t="s">
        <v>525</v>
      </c>
      <c r="L404" t="s">
        <v>60</v>
      </c>
      <c r="M404" t="s">
        <v>4402</v>
      </c>
      <c r="O404" s="3">
        <v>1986</v>
      </c>
      <c r="P404" s="3" t="s">
        <v>4403</v>
      </c>
      <c r="Q404" t="s">
        <v>4404</v>
      </c>
      <c r="R404" s="3" t="b">
        <v>1</v>
      </c>
      <c r="S404" s="3" t="b">
        <v>1</v>
      </c>
      <c r="T404" t="s">
        <v>64</v>
      </c>
      <c r="U404" t="b">
        <v>1</v>
      </c>
      <c r="V404" s="3" t="s">
        <v>4405</v>
      </c>
      <c r="W404" s="3">
        <v>9671</v>
      </c>
      <c r="X404" s="1">
        <v>9671</v>
      </c>
      <c r="Y404" t="s">
        <v>186</v>
      </c>
      <c r="Z404" s="3" t="s">
        <v>115</v>
      </c>
      <c r="AA404" s="3" t="s">
        <v>67</v>
      </c>
      <c r="AG404" s="3" t="s">
        <v>53</v>
      </c>
      <c r="AI404" s="2" t="s">
        <v>69</v>
      </c>
      <c r="AJ404" s="2" t="s">
        <v>70</v>
      </c>
      <c r="AK404" s="2">
        <v>1080</v>
      </c>
      <c r="AL404">
        <v>0</v>
      </c>
      <c r="AM404">
        <v>2</v>
      </c>
      <c r="AN404" t="s">
        <v>71</v>
      </c>
      <c r="AO404" t="s">
        <v>72</v>
      </c>
      <c r="AP404">
        <v>1</v>
      </c>
      <c r="AQ404">
        <v>8</v>
      </c>
      <c r="AR404">
        <v>0</v>
      </c>
      <c r="AS404" t="s">
        <v>118</v>
      </c>
      <c r="AT404" s="3" t="s">
        <v>199</v>
      </c>
      <c r="AU404" s="6">
        <v>6.7835648148148145E-2</v>
      </c>
      <c r="AW404" s="3" t="s">
        <v>4406</v>
      </c>
      <c r="AX404" s="3">
        <v>9332</v>
      </c>
      <c r="AY404">
        <v>2025</v>
      </c>
    </row>
    <row r="405" spans="1:51" hidden="1" x14ac:dyDescent="0.25">
      <c r="A405" t="s">
        <v>4407</v>
      </c>
      <c r="B405" t="s">
        <v>4408</v>
      </c>
      <c r="C405" s="3" t="s">
        <v>4408</v>
      </c>
      <c r="D405" s="3" t="s">
        <v>53</v>
      </c>
      <c r="E405" s="3" t="s">
        <v>4409</v>
      </c>
      <c r="F405" s="3">
        <v>1427899120</v>
      </c>
      <c r="G405" s="3" t="s">
        <v>55</v>
      </c>
      <c r="H405" s="3" t="s">
        <v>4410</v>
      </c>
      <c r="I405" s="3" t="s">
        <v>4411</v>
      </c>
      <c r="L405" t="s">
        <v>60</v>
      </c>
      <c r="M405" t="s">
        <v>4412</v>
      </c>
      <c r="O405" s="3">
        <v>1988</v>
      </c>
      <c r="P405" s="3" t="s">
        <v>4413</v>
      </c>
      <c r="Q405" t="s">
        <v>156</v>
      </c>
      <c r="R405" s="3" t="b">
        <v>1</v>
      </c>
      <c r="S405" s="3" t="b">
        <v>1</v>
      </c>
      <c r="T405" t="s">
        <v>64</v>
      </c>
      <c r="U405" t="b">
        <v>1</v>
      </c>
      <c r="V405" s="3" t="s">
        <v>4414</v>
      </c>
      <c r="W405" s="3">
        <v>9396</v>
      </c>
      <c r="X405" s="1">
        <v>9396</v>
      </c>
      <c r="Y405" t="s">
        <v>66</v>
      </c>
      <c r="Z405" s="3" t="s">
        <v>115</v>
      </c>
      <c r="AA405" s="3" t="s">
        <v>67</v>
      </c>
      <c r="AG405" s="3" t="s">
        <v>53</v>
      </c>
      <c r="AI405" s="2" t="s">
        <v>117</v>
      </c>
      <c r="AJ405" s="2" t="s">
        <v>70</v>
      </c>
      <c r="AK405" s="2">
        <v>720</v>
      </c>
      <c r="AL405">
        <v>0</v>
      </c>
      <c r="AM405">
        <v>2</v>
      </c>
      <c r="AN405" t="s">
        <v>71</v>
      </c>
      <c r="AO405" t="s">
        <v>72</v>
      </c>
      <c r="AP405">
        <v>1</v>
      </c>
      <c r="AQ405">
        <v>8</v>
      </c>
      <c r="AR405">
        <v>0</v>
      </c>
      <c r="AS405" t="s">
        <v>118</v>
      </c>
      <c r="AT405" s="3" t="s">
        <v>4415</v>
      </c>
      <c r="AU405" s="6">
        <v>7.7499999999999999E-2</v>
      </c>
      <c r="AW405" s="3" t="s">
        <v>4406</v>
      </c>
      <c r="AX405" s="3">
        <v>9332</v>
      </c>
    </row>
    <row r="406" spans="1:51" hidden="1" x14ac:dyDescent="0.25">
      <c r="A406" t="s">
        <v>4416</v>
      </c>
      <c r="B406" t="s">
        <v>4417</v>
      </c>
      <c r="C406" s="3" t="s">
        <v>4417</v>
      </c>
      <c r="D406" s="3" t="s">
        <v>53</v>
      </c>
      <c r="E406" s="3" t="s">
        <v>4418</v>
      </c>
      <c r="F406" s="3">
        <v>1217598727</v>
      </c>
      <c r="G406" s="3" t="s">
        <v>55</v>
      </c>
      <c r="H406" s="3" t="s">
        <v>4419</v>
      </c>
      <c r="I406" s="3" t="s">
        <v>4420</v>
      </c>
      <c r="L406" t="s">
        <v>60</v>
      </c>
      <c r="M406" t="s">
        <v>4421</v>
      </c>
      <c r="O406" s="3">
        <v>2001</v>
      </c>
      <c r="P406" s="3" t="s">
        <v>4422</v>
      </c>
      <c r="Q406" t="s">
        <v>4423</v>
      </c>
      <c r="R406" s="3" t="b">
        <v>1</v>
      </c>
      <c r="S406" s="3" t="b">
        <v>1</v>
      </c>
      <c r="T406" t="s">
        <v>64</v>
      </c>
      <c r="U406" t="b">
        <v>1</v>
      </c>
      <c r="V406" s="3" t="s">
        <v>4424</v>
      </c>
      <c r="W406" s="3">
        <v>9290</v>
      </c>
      <c r="X406" s="1">
        <v>9290</v>
      </c>
      <c r="Y406" t="s">
        <v>66</v>
      </c>
      <c r="Z406" s="3" t="s">
        <v>115</v>
      </c>
      <c r="AA406" s="3" t="s">
        <v>67</v>
      </c>
      <c r="AG406" s="3" t="s">
        <v>53</v>
      </c>
      <c r="AI406" s="2" t="s">
        <v>117</v>
      </c>
      <c r="AJ406" s="2" t="s">
        <v>70</v>
      </c>
      <c r="AK406" s="2">
        <v>720</v>
      </c>
      <c r="AL406">
        <v>0</v>
      </c>
      <c r="AM406">
        <v>2</v>
      </c>
      <c r="AN406" t="s">
        <v>71</v>
      </c>
      <c r="AO406" t="s">
        <v>72</v>
      </c>
      <c r="AP406">
        <v>1</v>
      </c>
      <c r="AQ406">
        <v>8</v>
      </c>
      <c r="AR406">
        <v>0</v>
      </c>
      <c r="AS406" t="s">
        <v>118</v>
      </c>
      <c r="AT406" s="3" t="s">
        <v>461</v>
      </c>
      <c r="AU406" s="6">
        <v>6.5902777777777782E-2</v>
      </c>
      <c r="AW406" s="3" t="s">
        <v>4406</v>
      </c>
      <c r="AX406" s="3">
        <v>9332</v>
      </c>
    </row>
    <row r="407" spans="1:51" hidden="1" x14ac:dyDescent="0.25">
      <c r="A407" t="s">
        <v>4425</v>
      </c>
      <c r="B407" t="s">
        <v>4426</v>
      </c>
      <c r="C407" s="3" t="s">
        <v>4427</v>
      </c>
      <c r="D407" s="3" t="s">
        <v>4428</v>
      </c>
      <c r="E407" s="3" t="s">
        <v>4429</v>
      </c>
      <c r="F407" s="3">
        <v>2184558526</v>
      </c>
      <c r="G407" s="3" t="s">
        <v>55</v>
      </c>
      <c r="H407" s="3" t="s">
        <v>4430</v>
      </c>
      <c r="I407" s="3" t="s">
        <v>4431</v>
      </c>
      <c r="J407" s="3" t="s">
        <v>4432</v>
      </c>
      <c r="K407" t="s">
        <v>4433</v>
      </c>
      <c r="L407" t="s">
        <v>60</v>
      </c>
      <c r="M407" t="s">
        <v>4434</v>
      </c>
      <c r="O407" s="3">
        <v>2000</v>
      </c>
      <c r="P407" s="3" t="s">
        <v>4435</v>
      </c>
      <c r="Q407" t="s">
        <v>4436</v>
      </c>
      <c r="R407" s="3" t="b">
        <v>1</v>
      </c>
      <c r="S407" s="3" t="b">
        <v>1</v>
      </c>
      <c r="T407" t="s">
        <v>64</v>
      </c>
      <c r="U407" t="b">
        <v>1</v>
      </c>
      <c r="V407" s="3" t="s">
        <v>4437</v>
      </c>
      <c r="W407" s="3">
        <v>146</v>
      </c>
      <c r="X407" s="1">
        <v>146</v>
      </c>
      <c r="Y407" t="s">
        <v>186</v>
      </c>
      <c r="Z407" s="3" t="s">
        <v>115</v>
      </c>
      <c r="AA407" s="3" t="s">
        <v>101</v>
      </c>
      <c r="AB407" s="3" t="s">
        <v>144</v>
      </c>
      <c r="AC407" s="3" t="s">
        <v>439</v>
      </c>
      <c r="AG407" s="3" t="s">
        <v>53</v>
      </c>
      <c r="AI407" s="2" t="s">
        <v>69</v>
      </c>
      <c r="AJ407" s="2" t="s">
        <v>70</v>
      </c>
      <c r="AK407" s="2">
        <v>1080</v>
      </c>
      <c r="AL407">
        <v>320000</v>
      </c>
      <c r="AM407">
        <v>5.0999999999999996</v>
      </c>
      <c r="AN407" t="s">
        <v>172</v>
      </c>
      <c r="AO407" t="s">
        <v>275</v>
      </c>
      <c r="AP407">
        <v>2</v>
      </c>
      <c r="AQ407">
        <v>8</v>
      </c>
      <c r="AR407">
        <v>0</v>
      </c>
      <c r="AS407" t="s">
        <v>73</v>
      </c>
      <c r="AT407" s="3" t="s">
        <v>103</v>
      </c>
      <c r="AU407" s="6">
        <v>8.3472222222222225E-2</v>
      </c>
      <c r="AW407" s="3" t="s">
        <v>4438</v>
      </c>
      <c r="AX407" s="3">
        <v>290973</v>
      </c>
    </row>
    <row r="408" spans="1:51" hidden="1" x14ac:dyDescent="0.25">
      <c r="A408" t="s">
        <v>4439</v>
      </c>
      <c r="B408" t="s">
        <v>4440</v>
      </c>
      <c r="C408" s="3" t="s">
        <v>4440</v>
      </c>
      <c r="D408" s="3" t="s">
        <v>53</v>
      </c>
      <c r="E408" s="3" t="s">
        <v>4441</v>
      </c>
      <c r="F408" s="3">
        <v>3042589965</v>
      </c>
      <c r="G408" s="3" t="s">
        <v>55</v>
      </c>
      <c r="H408" s="3" t="s">
        <v>4442</v>
      </c>
      <c r="I408" s="3" t="s">
        <v>4443</v>
      </c>
      <c r="K408" t="s">
        <v>4444</v>
      </c>
      <c r="L408" t="s">
        <v>60</v>
      </c>
      <c r="M408" t="s">
        <v>4445</v>
      </c>
      <c r="O408" s="3">
        <v>2016</v>
      </c>
      <c r="P408" s="3" t="s">
        <v>4446</v>
      </c>
      <c r="Q408" t="s">
        <v>4447</v>
      </c>
      <c r="R408" s="3" t="b">
        <v>1</v>
      </c>
      <c r="S408" s="3" t="b">
        <v>1</v>
      </c>
      <c r="T408" t="s">
        <v>64</v>
      </c>
      <c r="U408" t="b">
        <v>1</v>
      </c>
      <c r="V408" s="3" t="s">
        <v>4448</v>
      </c>
      <c r="W408" s="3">
        <v>263341</v>
      </c>
      <c r="X408" s="1">
        <v>263341</v>
      </c>
      <c r="Y408" t="s">
        <v>186</v>
      </c>
      <c r="Z408" s="3" t="s">
        <v>144</v>
      </c>
      <c r="AA408" s="3" t="s">
        <v>115</v>
      </c>
      <c r="AB408" s="3" t="s">
        <v>101</v>
      </c>
      <c r="AG408" s="3" t="s">
        <v>53</v>
      </c>
      <c r="AI408" s="2" t="s">
        <v>69</v>
      </c>
      <c r="AJ408" s="2" t="s">
        <v>70</v>
      </c>
      <c r="AK408" s="2">
        <v>1080</v>
      </c>
      <c r="AL408">
        <v>0</v>
      </c>
      <c r="AM408">
        <v>5.0999999999999996</v>
      </c>
      <c r="AN408" t="s">
        <v>71</v>
      </c>
      <c r="AO408" t="s">
        <v>72</v>
      </c>
      <c r="AP408">
        <v>1</v>
      </c>
      <c r="AQ408">
        <v>10</v>
      </c>
      <c r="AR408">
        <v>0</v>
      </c>
      <c r="AS408" t="s">
        <v>276</v>
      </c>
      <c r="AT408" s="3" t="s">
        <v>495</v>
      </c>
      <c r="AU408" s="6">
        <v>7.1180555555555552E-2</v>
      </c>
      <c r="AV408" s="3" t="s">
        <v>72</v>
      </c>
      <c r="AW408" s="3" t="s">
        <v>4438</v>
      </c>
      <c r="AX408" s="3">
        <v>290973</v>
      </c>
    </row>
    <row r="409" spans="1:51" hidden="1" x14ac:dyDescent="0.25">
      <c r="A409" t="s">
        <v>4449</v>
      </c>
      <c r="B409" t="s">
        <v>4450</v>
      </c>
      <c r="C409" s="3" t="s">
        <v>4450</v>
      </c>
      <c r="D409" s="3" t="s">
        <v>53</v>
      </c>
      <c r="E409" s="3" t="s">
        <v>4451</v>
      </c>
      <c r="F409" s="3">
        <v>2648020996</v>
      </c>
      <c r="G409" s="3" t="s">
        <v>55</v>
      </c>
      <c r="H409" s="3" t="s">
        <v>4452</v>
      </c>
      <c r="I409" s="3" t="s">
        <v>4453</v>
      </c>
      <c r="J409" s="3" t="s">
        <v>4454</v>
      </c>
      <c r="K409" t="s">
        <v>4455</v>
      </c>
      <c r="L409" t="s">
        <v>60</v>
      </c>
      <c r="M409" t="s">
        <v>4456</v>
      </c>
      <c r="N409" s="3" t="s">
        <v>4457</v>
      </c>
      <c r="O409" s="3">
        <v>2021</v>
      </c>
      <c r="P409" s="3" t="s">
        <v>4458</v>
      </c>
      <c r="Q409" t="s">
        <v>1111</v>
      </c>
      <c r="R409" s="3" t="b">
        <v>1</v>
      </c>
      <c r="S409" s="3" t="b">
        <v>1</v>
      </c>
      <c r="T409" t="s">
        <v>64</v>
      </c>
      <c r="U409" t="b">
        <v>1</v>
      </c>
      <c r="V409" s="3" t="s">
        <v>4459</v>
      </c>
      <c r="W409" s="3">
        <v>337404</v>
      </c>
      <c r="X409" s="1">
        <v>337404</v>
      </c>
      <c r="Y409" t="s">
        <v>186</v>
      </c>
      <c r="Z409" s="3" t="s">
        <v>67</v>
      </c>
      <c r="AA409" s="3" t="s">
        <v>171</v>
      </c>
      <c r="AB409" s="3" t="s">
        <v>115</v>
      </c>
      <c r="AG409" s="3" t="s">
        <v>53</v>
      </c>
      <c r="AI409" s="2" t="s">
        <v>69</v>
      </c>
      <c r="AJ409" s="2" t="s">
        <v>70</v>
      </c>
      <c r="AK409" s="2">
        <v>1080</v>
      </c>
      <c r="AL409">
        <v>0</v>
      </c>
      <c r="AM409">
        <v>5.0999999999999996</v>
      </c>
      <c r="AN409" t="s">
        <v>71</v>
      </c>
      <c r="AO409" t="s">
        <v>72</v>
      </c>
      <c r="AP409">
        <v>1</v>
      </c>
      <c r="AQ409">
        <v>8</v>
      </c>
      <c r="AR409">
        <v>0</v>
      </c>
      <c r="AS409" t="s">
        <v>73</v>
      </c>
      <c r="AT409" s="3" t="s">
        <v>74</v>
      </c>
      <c r="AU409" s="6">
        <v>9.2997685185185183E-2</v>
      </c>
      <c r="AW409" s="3" t="s">
        <v>4460</v>
      </c>
      <c r="AX409" s="3">
        <v>837007</v>
      </c>
    </row>
    <row r="410" spans="1:51" hidden="1" x14ac:dyDescent="0.25">
      <c r="A410" t="s">
        <v>4461</v>
      </c>
      <c r="B410" t="s">
        <v>4462</v>
      </c>
      <c r="C410" s="3" t="s">
        <v>4462</v>
      </c>
      <c r="D410" s="3" t="s">
        <v>53</v>
      </c>
      <c r="E410" s="3" t="s">
        <v>4463</v>
      </c>
      <c r="F410" s="3">
        <v>2558730395</v>
      </c>
      <c r="G410" s="3" t="s">
        <v>55</v>
      </c>
      <c r="H410" s="3" t="s">
        <v>4464</v>
      </c>
      <c r="I410" s="3" t="s">
        <v>4465</v>
      </c>
      <c r="J410" s="3" t="s">
        <v>4465</v>
      </c>
      <c r="K410" t="s">
        <v>4466</v>
      </c>
      <c r="L410" t="s">
        <v>60</v>
      </c>
      <c r="M410" t="s">
        <v>4467</v>
      </c>
      <c r="O410" s="3">
        <v>2019</v>
      </c>
      <c r="P410" s="3" t="s">
        <v>4468</v>
      </c>
      <c r="Q410" t="s">
        <v>4469</v>
      </c>
      <c r="R410" s="3" t="b">
        <v>1</v>
      </c>
      <c r="S410" s="3" t="b">
        <v>1</v>
      </c>
      <c r="T410" t="s">
        <v>64</v>
      </c>
      <c r="U410" t="b">
        <v>1</v>
      </c>
      <c r="V410" s="3" t="s">
        <v>4470</v>
      </c>
      <c r="W410" s="3">
        <v>567733</v>
      </c>
      <c r="X410" s="1">
        <v>567733</v>
      </c>
      <c r="Y410" t="s">
        <v>100</v>
      </c>
      <c r="Z410" s="3" t="s">
        <v>116</v>
      </c>
      <c r="AA410" s="3" t="s">
        <v>171</v>
      </c>
      <c r="AB410" s="3" t="s">
        <v>101</v>
      </c>
      <c r="AG410" s="3" t="s">
        <v>53</v>
      </c>
      <c r="AI410" s="2" t="s">
        <v>69</v>
      </c>
      <c r="AJ410" s="2" t="s">
        <v>70</v>
      </c>
      <c r="AK410" s="2">
        <v>1080</v>
      </c>
      <c r="AL410">
        <v>0</v>
      </c>
      <c r="AM410">
        <v>2</v>
      </c>
      <c r="AN410" t="s">
        <v>71</v>
      </c>
      <c r="AO410" t="s">
        <v>72</v>
      </c>
      <c r="AP410">
        <v>1</v>
      </c>
      <c r="AQ410">
        <v>8</v>
      </c>
      <c r="AR410">
        <v>0</v>
      </c>
      <c r="AS410" t="s">
        <v>118</v>
      </c>
      <c r="AT410" s="3" t="s">
        <v>4471</v>
      </c>
      <c r="AU410" s="6">
        <v>7.346064814814815E-2</v>
      </c>
    </row>
    <row r="411" spans="1:51" hidden="1" x14ac:dyDescent="0.25">
      <c r="A411" t="s">
        <v>4472</v>
      </c>
      <c r="B411" t="s">
        <v>4473</v>
      </c>
      <c r="C411" s="3" t="s">
        <v>4473</v>
      </c>
      <c r="D411" s="3" t="s">
        <v>53</v>
      </c>
      <c r="E411" s="3" t="s">
        <v>4474</v>
      </c>
      <c r="F411" s="3">
        <v>2268239769</v>
      </c>
      <c r="G411" s="3" t="s">
        <v>55</v>
      </c>
      <c r="H411" s="3" t="s">
        <v>4475</v>
      </c>
      <c r="I411" s="3" t="s">
        <v>4476</v>
      </c>
      <c r="J411" s="3" t="s">
        <v>4477</v>
      </c>
      <c r="K411" t="s">
        <v>4478</v>
      </c>
      <c r="L411" t="s">
        <v>60</v>
      </c>
      <c r="M411" t="s">
        <v>4479</v>
      </c>
      <c r="O411" s="3">
        <v>2003</v>
      </c>
      <c r="P411" s="3" t="s">
        <v>4480</v>
      </c>
      <c r="Q411" t="s">
        <v>4481</v>
      </c>
      <c r="R411" s="3" t="b">
        <v>1</v>
      </c>
      <c r="S411" s="3" t="b">
        <v>1</v>
      </c>
      <c r="T411" t="s">
        <v>64</v>
      </c>
      <c r="U411" t="b">
        <v>1</v>
      </c>
      <c r="V411" s="3" t="s">
        <v>4482</v>
      </c>
      <c r="W411" s="3">
        <v>10708</v>
      </c>
      <c r="X411" s="1">
        <v>10708</v>
      </c>
      <c r="Y411" t="s">
        <v>66</v>
      </c>
      <c r="Z411" s="3" t="s">
        <v>67</v>
      </c>
      <c r="AA411" s="3" t="s">
        <v>839</v>
      </c>
      <c r="AG411" s="3" t="s">
        <v>53</v>
      </c>
      <c r="AI411" s="2" t="s">
        <v>69</v>
      </c>
      <c r="AJ411" s="2" t="s">
        <v>70</v>
      </c>
      <c r="AK411" s="2">
        <v>1080</v>
      </c>
      <c r="AL411">
        <v>0</v>
      </c>
      <c r="AM411">
        <v>2</v>
      </c>
      <c r="AN411" t="s">
        <v>71</v>
      </c>
      <c r="AO411" t="s">
        <v>72</v>
      </c>
      <c r="AP411">
        <v>1</v>
      </c>
      <c r="AQ411">
        <v>8</v>
      </c>
      <c r="AR411">
        <v>0</v>
      </c>
      <c r="AS411" t="s">
        <v>118</v>
      </c>
      <c r="AT411" s="3" t="s">
        <v>87</v>
      </c>
      <c r="AU411" s="6">
        <v>6.4247685185185185E-2</v>
      </c>
      <c r="AW411" s="3" t="s">
        <v>4483</v>
      </c>
      <c r="AX411" s="3">
        <v>228887</v>
      </c>
    </row>
    <row r="412" spans="1:51" hidden="1" x14ac:dyDescent="0.25">
      <c r="A412" t="s">
        <v>4484</v>
      </c>
      <c r="B412" t="s">
        <v>4485</v>
      </c>
      <c r="C412" s="3" t="s">
        <v>4485</v>
      </c>
      <c r="D412" s="3" t="s">
        <v>53</v>
      </c>
      <c r="E412" s="3" t="s">
        <v>4486</v>
      </c>
      <c r="F412" s="3">
        <v>1822095635</v>
      </c>
      <c r="G412" s="3" t="s">
        <v>55</v>
      </c>
      <c r="H412" s="3" t="s">
        <v>4487</v>
      </c>
      <c r="I412" s="3" t="s">
        <v>709</v>
      </c>
      <c r="J412" s="3" t="s">
        <v>4488</v>
      </c>
      <c r="K412" t="s">
        <v>4489</v>
      </c>
      <c r="L412" t="s">
        <v>60</v>
      </c>
      <c r="M412" t="s">
        <v>4490</v>
      </c>
      <c r="N412" s="3" t="s">
        <v>4491</v>
      </c>
      <c r="O412" s="3">
        <v>2015</v>
      </c>
      <c r="P412" s="3" t="s">
        <v>4492</v>
      </c>
      <c r="Q412" t="s">
        <v>156</v>
      </c>
      <c r="R412" s="3" t="b">
        <v>1</v>
      </c>
      <c r="S412" s="3" t="b">
        <v>1</v>
      </c>
      <c r="T412" t="s">
        <v>64</v>
      </c>
      <c r="U412" t="b">
        <v>1</v>
      </c>
      <c r="V412" s="3" t="s">
        <v>4493</v>
      </c>
      <c r="W412" s="3">
        <v>274167</v>
      </c>
      <c r="X412" s="1">
        <v>274167</v>
      </c>
      <c r="Y412" t="s">
        <v>186</v>
      </c>
      <c r="Z412" s="3" t="s">
        <v>67</v>
      </c>
      <c r="AG412" s="3" t="s">
        <v>53</v>
      </c>
      <c r="AI412" s="2" t="s">
        <v>69</v>
      </c>
      <c r="AJ412" s="2" t="s">
        <v>70</v>
      </c>
      <c r="AK412" s="2">
        <v>1080</v>
      </c>
      <c r="AL412">
        <v>0</v>
      </c>
      <c r="AM412">
        <v>5.0999999999999996</v>
      </c>
      <c r="AN412" t="s">
        <v>71</v>
      </c>
      <c r="AO412" t="s">
        <v>72</v>
      </c>
      <c r="AP412">
        <v>1</v>
      </c>
      <c r="AQ412">
        <v>8</v>
      </c>
      <c r="AR412">
        <v>0</v>
      </c>
      <c r="AS412" t="s">
        <v>73</v>
      </c>
      <c r="AT412" s="3" t="s">
        <v>87</v>
      </c>
      <c r="AU412" s="6">
        <v>6.6678240740740746E-2</v>
      </c>
      <c r="AV412" s="3" t="s">
        <v>72</v>
      </c>
      <c r="AW412" s="3" t="s">
        <v>4494</v>
      </c>
      <c r="AX412" s="3">
        <v>473971</v>
      </c>
    </row>
    <row r="413" spans="1:51" hidden="1" x14ac:dyDescent="0.25">
      <c r="A413" t="s">
        <v>4495</v>
      </c>
      <c r="B413" t="s">
        <v>4496</v>
      </c>
      <c r="C413" s="3" t="s">
        <v>4496</v>
      </c>
      <c r="D413" s="3" t="s">
        <v>53</v>
      </c>
      <c r="E413" s="3" t="s">
        <v>4497</v>
      </c>
      <c r="F413" s="3">
        <v>1618694323</v>
      </c>
      <c r="G413" s="3" t="s">
        <v>55</v>
      </c>
      <c r="H413" s="3" t="s">
        <v>4498</v>
      </c>
      <c r="I413" s="3" t="s">
        <v>4499</v>
      </c>
      <c r="J413" s="3" t="s">
        <v>4499</v>
      </c>
      <c r="K413" t="s">
        <v>4499</v>
      </c>
      <c r="L413" t="s">
        <v>60</v>
      </c>
      <c r="M413" t="s">
        <v>4500</v>
      </c>
      <c r="N413" s="3" t="s">
        <v>4501</v>
      </c>
      <c r="O413" s="3">
        <v>2017</v>
      </c>
      <c r="P413" s="3" t="s">
        <v>4502</v>
      </c>
      <c r="Q413" t="s">
        <v>4503</v>
      </c>
      <c r="R413" s="3" t="b">
        <v>1</v>
      </c>
      <c r="S413" s="3" t="b">
        <v>1</v>
      </c>
      <c r="T413" t="s">
        <v>64</v>
      </c>
      <c r="U413" t="b">
        <v>1</v>
      </c>
      <c r="V413" s="3" t="s">
        <v>4504</v>
      </c>
      <c r="W413" s="3">
        <v>419680</v>
      </c>
      <c r="X413" s="1">
        <v>419680</v>
      </c>
      <c r="Y413" t="s">
        <v>186</v>
      </c>
      <c r="Z413" s="3" t="s">
        <v>67</v>
      </c>
      <c r="AG413" s="3" t="s">
        <v>53</v>
      </c>
      <c r="AI413" s="2" t="s">
        <v>69</v>
      </c>
      <c r="AJ413" s="2" t="s">
        <v>70</v>
      </c>
      <c r="AK413" s="2">
        <v>1080</v>
      </c>
      <c r="AL413">
        <v>0</v>
      </c>
      <c r="AM413">
        <v>2</v>
      </c>
      <c r="AN413" t="s">
        <v>71</v>
      </c>
      <c r="AO413" t="s">
        <v>72</v>
      </c>
      <c r="AP413">
        <v>1</v>
      </c>
      <c r="AQ413">
        <v>8</v>
      </c>
      <c r="AR413">
        <v>0</v>
      </c>
      <c r="AS413" t="s">
        <v>73</v>
      </c>
      <c r="AT413" s="3" t="s">
        <v>322</v>
      </c>
      <c r="AU413" s="6">
        <v>6.9224537037037043E-2</v>
      </c>
      <c r="AW413" s="3" t="s">
        <v>4494</v>
      </c>
      <c r="AX413" s="3">
        <v>473971</v>
      </c>
    </row>
    <row r="414" spans="1:51" hidden="1" x14ac:dyDescent="0.25">
      <c r="A414" t="s">
        <v>4505</v>
      </c>
      <c r="B414" t="s">
        <v>4506</v>
      </c>
      <c r="C414" s="3" t="s">
        <v>4506</v>
      </c>
      <c r="D414" s="3" t="s">
        <v>53</v>
      </c>
      <c r="E414" s="3" t="s">
        <v>4507</v>
      </c>
      <c r="F414" s="3">
        <v>2641814728</v>
      </c>
      <c r="G414" s="3" t="s">
        <v>55</v>
      </c>
      <c r="H414" s="3" t="s">
        <v>4508</v>
      </c>
      <c r="I414" s="3" t="s">
        <v>4509</v>
      </c>
      <c r="J414" s="3" t="s">
        <v>4510</v>
      </c>
      <c r="K414" t="s">
        <v>4444</v>
      </c>
      <c r="L414" t="s">
        <v>60</v>
      </c>
      <c r="M414" t="s">
        <v>4511</v>
      </c>
      <c r="O414" s="3">
        <v>2013</v>
      </c>
      <c r="P414" s="3" t="s">
        <v>4512</v>
      </c>
      <c r="Q414" t="s">
        <v>4513</v>
      </c>
      <c r="R414" s="3" t="b">
        <v>1</v>
      </c>
      <c r="S414" s="3" t="b">
        <v>1</v>
      </c>
      <c r="T414" t="s">
        <v>64</v>
      </c>
      <c r="U414" t="b">
        <v>1</v>
      </c>
      <c r="V414" s="3" t="s">
        <v>4514</v>
      </c>
      <c r="W414" s="3">
        <v>152532</v>
      </c>
      <c r="X414" s="1">
        <v>152532</v>
      </c>
      <c r="Y414" t="s">
        <v>100</v>
      </c>
      <c r="Z414" s="3" t="s">
        <v>101</v>
      </c>
      <c r="AA414" s="3" t="s">
        <v>102</v>
      </c>
      <c r="AG414" s="4" t="s">
        <v>615</v>
      </c>
      <c r="AH414" t="s">
        <v>53</v>
      </c>
      <c r="AI414" s="5" t="s">
        <v>69</v>
      </c>
      <c r="AJ414" s="2" t="s">
        <v>70</v>
      </c>
      <c r="AK414" s="2">
        <v>1080</v>
      </c>
      <c r="AL414">
        <v>448000</v>
      </c>
      <c r="AM414">
        <v>5.0999999999999996</v>
      </c>
      <c r="AN414" t="s">
        <v>172</v>
      </c>
      <c r="AO414" t="s">
        <v>4515</v>
      </c>
      <c r="AP414">
        <v>2</v>
      </c>
      <c r="AQ414">
        <v>8</v>
      </c>
      <c r="AR414">
        <v>0</v>
      </c>
      <c r="AS414" t="s">
        <v>276</v>
      </c>
      <c r="AT414" s="3" t="s">
        <v>87</v>
      </c>
      <c r="AU414" s="6">
        <v>8.1423611111111113E-2</v>
      </c>
      <c r="AV414" s="3" t="s">
        <v>72</v>
      </c>
    </row>
    <row r="415" spans="1:51" hidden="1" x14ac:dyDescent="0.25">
      <c r="A415" t="s">
        <v>4516</v>
      </c>
      <c r="B415" t="s">
        <v>4517</v>
      </c>
      <c r="C415" s="3" t="s">
        <v>4517</v>
      </c>
      <c r="D415" s="3" t="s">
        <v>53</v>
      </c>
      <c r="E415" s="3" t="s">
        <v>4518</v>
      </c>
      <c r="F415" s="3">
        <v>2024586771</v>
      </c>
      <c r="G415" s="3" t="s">
        <v>55</v>
      </c>
      <c r="H415" s="3" t="s">
        <v>4519</v>
      </c>
      <c r="I415" s="3" t="s">
        <v>4520</v>
      </c>
      <c r="J415" s="3" t="s">
        <v>4521</v>
      </c>
      <c r="K415" t="s">
        <v>4522</v>
      </c>
      <c r="L415" t="s">
        <v>60</v>
      </c>
      <c r="M415" t="s">
        <v>4523</v>
      </c>
      <c r="O415" s="3">
        <v>2021</v>
      </c>
      <c r="P415" s="3" t="s">
        <v>4524</v>
      </c>
      <c r="Q415" t="s">
        <v>4525</v>
      </c>
      <c r="R415" s="3" t="b">
        <v>1</v>
      </c>
      <c r="S415" s="3" t="b">
        <v>1</v>
      </c>
      <c r="T415" t="s">
        <v>64</v>
      </c>
      <c r="U415" t="b">
        <v>1</v>
      </c>
      <c r="V415" s="3" t="s">
        <v>4526</v>
      </c>
      <c r="W415" s="3">
        <v>763788</v>
      </c>
      <c r="X415" s="1">
        <v>763788</v>
      </c>
      <c r="Y415" t="s">
        <v>100</v>
      </c>
      <c r="Z415" s="3" t="s">
        <v>144</v>
      </c>
      <c r="AA415" s="3" t="s">
        <v>116</v>
      </c>
      <c r="AG415" s="3" t="s">
        <v>53</v>
      </c>
      <c r="AI415" s="2" t="s">
        <v>69</v>
      </c>
      <c r="AJ415" s="2" t="s">
        <v>70</v>
      </c>
      <c r="AK415" s="2">
        <v>1080</v>
      </c>
      <c r="AL415">
        <v>0</v>
      </c>
      <c r="AM415">
        <v>5.0999999999999996</v>
      </c>
      <c r="AN415" t="s">
        <v>71</v>
      </c>
      <c r="AO415" t="s">
        <v>72</v>
      </c>
      <c r="AP415">
        <v>1</v>
      </c>
      <c r="AQ415">
        <v>8</v>
      </c>
      <c r="AR415">
        <v>0</v>
      </c>
      <c r="AS415" t="s">
        <v>73</v>
      </c>
      <c r="AT415" s="3" t="s">
        <v>4527</v>
      </c>
      <c r="AU415" s="6">
        <v>6.8750000000000006E-2</v>
      </c>
    </row>
    <row r="416" spans="1:51" hidden="1" x14ac:dyDescent="0.25">
      <c r="A416" t="s">
        <v>4528</v>
      </c>
      <c r="B416" t="s">
        <v>4529</v>
      </c>
      <c r="C416" s="3" t="s">
        <v>4529</v>
      </c>
      <c r="D416" s="3" t="s">
        <v>53</v>
      </c>
      <c r="E416" s="3" t="s">
        <v>4530</v>
      </c>
      <c r="F416" s="3">
        <v>2017846733</v>
      </c>
      <c r="G416" s="3" t="s">
        <v>55</v>
      </c>
      <c r="H416" s="3" t="s">
        <v>4531</v>
      </c>
      <c r="I416" s="3" t="s">
        <v>4532</v>
      </c>
      <c r="J416" s="3" t="s">
        <v>4533</v>
      </c>
      <c r="K416" t="s">
        <v>4534</v>
      </c>
      <c r="L416" t="s">
        <v>60</v>
      </c>
      <c r="M416" t="s">
        <v>4535</v>
      </c>
      <c r="O416" s="3">
        <v>1995</v>
      </c>
      <c r="P416" s="3" t="s">
        <v>4536</v>
      </c>
      <c r="Q416" t="s">
        <v>4537</v>
      </c>
      <c r="R416" s="3" t="b">
        <v>1</v>
      </c>
      <c r="S416" s="3" t="b">
        <v>1</v>
      </c>
      <c r="T416" t="s">
        <v>64</v>
      </c>
      <c r="U416" t="b">
        <v>1</v>
      </c>
      <c r="V416" s="3" t="s">
        <v>4538</v>
      </c>
      <c r="W416" s="3">
        <v>9909</v>
      </c>
      <c r="X416" s="1">
        <v>9909</v>
      </c>
      <c r="Y416" t="s">
        <v>100</v>
      </c>
      <c r="Z416" s="3" t="s">
        <v>101</v>
      </c>
      <c r="AG416" s="3" t="s">
        <v>53</v>
      </c>
      <c r="AI416" s="2" t="s">
        <v>69</v>
      </c>
      <c r="AJ416" s="2" t="s">
        <v>70</v>
      </c>
      <c r="AK416" s="2">
        <v>1080</v>
      </c>
      <c r="AL416">
        <v>0</v>
      </c>
      <c r="AM416">
        <v>5.0999999999999996</v>
      </c>
      <c r="AN416" t="s">
        <v>71</v>
      </c>
      <c r="AO416" t="s">
        <v>72</v>
      </c>
      <c r="AP416">
        <v>1</v>
      </c>
      <c r="AQ416">
        <v>8</v>
      </c>
      <c r="AR416">
        <v>0</v>
      </c>
      <c r="AS416" t="s">
        <v>73</v>
      </c>
      <c r="AT416" s="3" t="s">
        <v>702</v>
      </c>
      <c r="AU416" s="6">
        <v>6.8541666666666667E-2</v>
      </c>
    </row>
    <row r="417" spans="1:51" hidden="1" x14ac:dyDescent="0.25">
      <c r="A417" t="s">
        <v>4539</v>
      </c>
      <c r="B417" t="s">
        <v>4540</v>
      </c>
      <c r="C417" s="3" t="s">
        <v>4540</v>
      </c>
      <c r="D417" s="3" t="s">
        <v>53</v>
      </c>
      <c r="E417" s="3" t="s">
        <v>4541</v>
      </c>
      <c r="F417" s="3">
        <v>3292375047</v>
      </c>
      <c r="G417" s="3" t="s">
        <v>55</v>
      </c>
      <c r="H417" s="3" t="s">
        <v>4542</v>
      </c>
      <c r="I417" s="3" t="s">
        <v>4543</v>
      </c>
      <c r="J417" s="3" t="s">
        <v>4544</v>
      </c>
      <c r="K417" t="s">
        <v>4545</v>
      </c>
      <c r="L417" t="s">
        <v>60</v>
      </c>
      <c r="M417" t="s">
        <v>4546</v>
      </c>
      <c r="N417" s="3" t="s">
        <v>4547</v>
      </c>
      <c r="O417" s="3">
        <v>2003</v>
      </c>
      <c r="P417" s="3" t="s">
        <v>4548</v>
      </c>
      <c r="Q417" t="s">
        <v>3036</v>
      </c>
      <c r="R417" s="3" t="b">
        <v>1</v>
      </c>
      <c r="S417" s="3" t="b">
        <v>1</v>
      </c>
      <c r="T417" t="s">
        <v>64</v>
      </c>
      <c r="U417" t="b">
        <v>1</v>
      </c>
      <c r="V417" s="3" t="s">
        <v>4549</v>
      </c>
      <c r="W417" s="3">
        <v>9480</v>
      </c>
      <c r="X417" s="1">
        <v>9480</v>
      </c>
      <c r="Y417" t="s">
        <v>186</v>
      </c>
      <c r="Z417" s="3" t="s">
        <v>405</v>
      </c>
      <c r="AA417" s="3" t="s">
        <v>144</v>
      </c>
      <c r="AG417" s="3" t="s">
        <v>53</v>
      </c>
      <c r="AI417" s="2" t="s">
        <v>69</v>
      </c>
      <c r="AJ417" s="2" t="s">
        <v>70</v>
      </c>
      <c r="AK417" s="2">
        <v>1080</v>
      </c>
      <c r="AL417">
        <v>0</v>
      </c>
      <c r="AM417">
        <v>2</v>
      </c>
      <c r="AN417" t="s">
        <v>71</v>
      </c>
      <c r="AO417" t="s">
        <v>72</v>
      </c>
      <c r="AP417">
        <v>1</v>
      </c>
      <c r="AQ417">
        <v>8</v>
      </c>
      <c r="AR417">
        <v>0</v>
      </c>
      <c r="AS417" t="s">
        <v>118</v>
      </c>
      <c r="AT417" s="3" t="s">
        <v>199</v>
      </c>
      <c r="AU417" s="6">
        <v>9.2453703703703705E-2</v>
      </c>
    </row>
    <row r="418" spans="1:51" hidden="1" x14ac:dyDescent="0.25">
      <c r="A418" t="s">
        <v>4550</v>
      </c>
      <c r="B418" t="s">
        <v>4551</v>
      </c>
      <c r="C418" s="3" t="s">
        <v>4551</v>
      </c>
      <c r="D418" s="3" t="s">
        <v>53</v>
      </c>
      <c r="E418" s="3" t="s">
        <v>4552</v>
      </c>
      <c r="F418" s="3">
        <v>3516268654</v>
      </c>
      <c r="G418" s="3" t="s">
        <v>55</v>
      </c>
      <c r="H418" s="3" t="s">
        <v>4553</v>
      </c>
      <c r="I418" s="3" t="s">
        <v>4554</v>
      </c>
      <c r="J418" s="3" t="s">
        <v>919</v>
      </c>
      <c r="K418" t="s">
        <v>4555</v>
      </c>
      <c r="L418" t="s">
        <v>60</v>
      </c>
      <c r="M418" t="s">
        <v>4556</v>
      </c>
      <c r="N418" s="3" t="s">
        <v>4557</v>
      </c>
      <c r="O418" s="3">
        <v>2019</v>
      </c>
      <c r="P418" s="3" t="s">
        <v>4558</v>
      </c>
      <c r="Q418" t="s">
        <v>4559</v>
      </c>
      <c r="R418" s="3" t="b">
        <v>1</v>
      </c>
      <c r="S418" s="3" t="b">
        <v>1</v>
      </c>
      <c r="T418" t="s">
        <v>64</v>
      </c>
      <c r="U418" t="b">
        <v>1</v>
      </c>
      <c r="V418" s="3" t="s">
        <v>4560</v>
      </c>
      <c r="W418" s="3">
        <v>320288</v>
      </c>
      <c r="X418" s="1">
        <v>320288</v>
      </c>
      <c r="Y418" t="s">
        <v>186</v>
      </c>
      <c r="Z418" s="3" t="s">
        <v>222</v>
      </c>
      <c r="AA418" s="3" t="s">
        <v>144</v>
      </c>
      <c r="AB418" s="3" t="s">
        <v>115</v>
      </c>
      <c r="AG418" s="3" t="s">
        <v>53</v>
      </c>
      <c r="AI418" s="2" t="s">
        <v>69</v>
      </c>
      <c r="AJ418" s="2" t="s">
        <v>70</v>
      </c>
      <c r="AK418" s="2">
        <v>1080</v>
      </c>
      <c r="AL418">
        <v>448000</v>
      </c>
      <c r="AM418">
        <v>5.0999999999999996</v>
      </c>
      <c r="AN418" t="s">
        <v>172</v>
      </c>
      <c r="AO418" t="s">
        <v>72</v>
      </c>
      <c r="AP418">
        <v>1</v>
      </c>
      <c r="AQ418">
        <v>8</v>
      </c>
      <c r="AR418">
        <v>0</v>
      </c>
      <c r="AS418" t="s">
        <v>73</v>
      </c>
      <c r="AT418" s="3" t="s">
        <v>299</v>
      </c>
      <c r="AU418" s="6">
        <v>7.9120370370370369E-2</v>
      </c>
      <c r="AV418" s="3" t="s">
        <v>72</v>
      </c>
      <c r="AW418" s="3" t="s">
        <v>4561</v>
      </c>
      <c r="AX418" s="3">
        <v>748</v>
      </c>
    </row>
    <row r="419" spans="1:51" hidden="1" x14ac:dyDescent="0.25">
      <c r="A419" t="s">
        <v>4562</v>
      </c>
      <c r="B419" t="s">
        <v>4563</v>
      </c>
      <c r="C419" s="3" t="s">
        <v>4563</v>
      </c>
      <c r="D419" s="3" t="s">
        <v>53</v>
      </c>
      <c r="E419" s="3" t="s">
        <v>4564</v>
      </c>
      <c r="F419" s="3">
        <v>2312225436</v>
      </c>
      <c r="G419" s="3" t="s">
        <v>55</v>
      </c>
      <c r="H419" s="3" t="s">
        <v>4565</v>
      </c>
      <c r="I419" s="3" t="s">
        <v>4566</v>
      </c>
      <c r="J419" s="3" t="s">
        <v>4567</v>
      </c>
      <c r="K419" t="s">
        <v>4568</v>
      </c>
      <c r="L419" t="s">
        <v>60</v>
      </c>
      <c r="M419" t="s">
        <v>4569</v>
      </c>
      <c r="N419" s="3" t="s">
        <v>4570</v>
      </c>
      <c r="O419" s="3">
        <v>2012</v>
      </c>
      <c r="P419" s="3" t="s">
        <v>4571</v>
      </c>
      <c r="Q419" t="s">
        <v>4572</v>
      </c>
      <c r="R419" s="3" t="b">
        <v>1</v>
      </c>
      <c r="S419" s="3" t="b">
        <v>1</v>
      </c>
      <c r="T419" t="s">
        <v>64</v>
      </c>
      <c r="U419" t="b">
        <v>1</v>
      </c>
      <c r="V419" s="3" t="s">
        <v>4573</v>
      </c>
      <c r="W419" s="3">
        <v>62213</v>
      </c>
      <c r="X419" s="1">
        <v>62213</v>
      </c>
      <c r="Y419" t="s">
        <v>186</v>
      </c>
      <c r="Z419" s="3" t="s">
        <v>67</v>
      </c>
      <c r="AA419" s="3" t="s">
        <v>405</v>
      </c>
      <c r="AG419" s="3" t="s">
        <v>53</v>
      </c>
      <c r="AI419" s="2" t="s">
        <v>69</v>
      </c>
      <c r="AJ419" s="2" t="s">
        <v>70</v>
      </c>
      <c r="AK419" s="2">
        <v>1080</v>
      </c>
      <c r="AL419">
        <v>0</v>
      </c>
      <c r="AM419">
        <v>5.0999999999999996</v>
      </c>
      <c r="AN419" t="s">
        <v>71</v>
      </c>
      <c r="AO419" t="s">
        <v>72</v>
      </c>
      <c r="AP419">
        <v>1</v>
      </c>
      <c r="AQ419">
        <v>8</v>
      </c>
      <c r="AR419">
        <v>0</v>
      </c>
      <c r="AS419" t="s">
        <v>73</v>
      </c>
      <c r="AT419" s="3" t="s">
        <v>87</v>
      </c>
      <c r="AU419" s="6">
        <v>7.8530092592592596E-2</v>
      </c>
    </row>
    <row r="420" spans="1:51" hidden="1" x14ac:dyDescent="0.25">
      <c r="A420" t="s">
        <v>4574</v>
      </c>
      <c r="B420" t="s">
        <v>4575</v>
      </c>
      <c r="C420" s="3" t="s">
        <v>4575</v>
      </c>
      <c r="D420" s="3" t="s">
        <v>53</v>
      </c>
      <c r="E420" s="3" t="s">
        <v>4576</v>
      </c>
      <c r="F420" s="3">
        <v>2554011380</v>
      </c>
      <c r="G420" s="3" t="s">
        <v>55</v>
      </c>
      <c r="H420" s="3" t="s">
        <v>4577</v>
      </c>
      <c r="I420" s="3" t="s">
        <v>4578</v>
      </c>
      <c r="J420" s="3" t="s">
        <v>4579</v>
      </c>
      <c r="K420" t="s">
        <v>501</v>
      </c>
      <c r="L420" t="s">
        <v>60</v>
      </c>
      <c r="M420" t="s">
        <v>4580</v>
      </c>
      <c r="N420" s="3" t="s">
        <v>4581</v>
      </c>
      <c r="O420" s="3">
        <v>2017</v>
      </c>
      <c r="P420" s="3" t="s">
        <v>4582</v>
      </c>
      <c r="Q420" t="s">
        <v>4583</v>
      </c>
      <c r="R420" s="3" t="b">
        <v>1</v>
      </c>
      <c r="S420" s="3" t="b">
        <v>1</v>
      </c>
      <c r="T420" t="s">
        <v>64</v>
      </c>
      <c r="U420" t="b">
        <v>1</v>
      </c>
      <c r="V420" s="3" t="s">
        <v>4584</v>
      </c>
      <c r="W420" s="3">
        <v>399404</v>
      </c>
      <c r="X420" s="1">
        <v>399404</v>
      </c>
      <c r="Y420" t="s">
        <v>186</v>
      </c>
      <c r="Z420" s="3" t="s">
        <v>101</v>
      </c>
      <c r="AA420" s="3" t="s">
        <v>102</v>
      </c>
      <c r="AG420" s="3" t="s">
        <v>53</v>
      </c>
      <c r="AI420" s="2" t="s">
        <v>69</v>
      </c>
      <c r="AJ420" s="2" t="s">
        <v>70</v>
      </c>
      <c r="AK420" s="2">
        <v>1080</v>
      </c>
      <c r="AL420">
        <v>0</v>
      </c>
      <c r="AM420">
        <v>5.0999999999999996</v>
      </c>
      <c r="AN420" t="s">
        <v>71</v>
      </c>
      <c r="AO420" t="s">
        <v>72</v>
      </c>
      <c r="AP420">
        <v>1</v>
      </c>
      <c r="AQ420">
        <v>8</v>
      </c>
      <c r="AR420">
        <v>0</v>
      </c>
      <c r="AS420" t="s">
        <v>73</v>
      </c>
      <c r="AT420" s="3" t="s">
        <v>263</v>
      </c>
      <c r="AU420" s="6">
        <v>8.6736111111111111E-2</v>
      </c>
      <c r="AV420" s="3" t="s">
        <v>72</v>
      </c>
    </row>
    <row r="421" spans="1:51" hidden="1" x14ac:dyDescent="0.25">
      <c r="A421" t="s">
        <v>4585</v>
      </c>
      <c r="B421" t="s">
        <v>4586</v>
      </c>
      <c r="C421" s="3" t="s">
        <v>4586</v>
      </c>
      <c r="D421" s="3" t="s">
        <v>53</v>
      </c>
      <c r="E421" s="3" t="s">
        <v>4587</v>
      </c>
      <c r="F421" s="3">
        <v>2511731024</v>
      </c>
      <c r="G421" s="3" t="s">
        <v>55</v>
      </c>
      <c r="H421" s="3" t="s">
        <v>4588</v>
      </c>
      <c r="I421" s="3" t="s">
        <v>4589</v>
      </c>
      <c r="J421" s="3" t="s">
        <v>4236</v>
      </c>
      <c r="K421" t="s">
        <v>4589</v>
      </c>
      <c r="L421" t="s">
        <v>60</v>
      </c>
      <c r="M421" t="s">
        <v>4590</v>
      </c>
      <c r="O421" s="3">
        <v>2010</v>
      </c>
      <c r="P421" s="3" t="s">
        <v>4591</v>
      </c>
      <c r="Q421" t="s">
        <v>1991</v>
      </c>
      <c r="R421" s="3" t="b">
        <v>1</v>
      </c>
      <c r="S421" s="3" t="b">
        <v>1</v>
      </c>
      <c r="T421" t="s">
        <v>64</v>
      </c>
      <c r="U421" t="b">
        <v>1</v>
      </c>
      <c r="V421" s="3" t="s">
        <v>4592</v>
      </c>
      <c r="W421" s="3">
        <v>35056</v>
      </c>
      <c r="X421" s="1">
        <v>35056</v>
      </c>
      <c r="Y421" t="s">
        <v>186</v>
      </c>
      <c r="Z421" s="3" t="s">
        <v>67</v>
      </c>
      <c r="AA421" s="3" t="s">
        <v>144</v>
      </c>
      <c r="AB421" s="3" t="s">
        <v>115</v>
      </c>
      <c r="AG421" s="3" t="s">
        <v>53</v>
      </c>
      <c r="AI421" s="2" t="s">
        <v>69</v>
      </c>
      <c r="AJ421" s="2" t="s">
        <v>70</v>
      </c>
      <c r="AK421" s="2">
        <v>1080</v>
      </c>
      <c r="AL421">
        <v>0</v>
      </c>
      <c r="AM421">
        <v>2</v>
      </c>
      <c r="AN421" t="s">
        <v>71</v>
      </c>
      <c r="AO421" t="s">
        <v>72</v>
      </c>
      <c r="AP421">
        <v>1</v>
      </c>
      <c r="AQ421">
        <v>8</v>
      </c>
      <c r="AR421">
        <v>0</v>
      </c>
      <c r="AS421" t="s">
        <v>118</v>
      </c>
      <c r="AT421" s="3" t="s">
        <v>199</v>
      </c>
      <c r="AU421" s="6">
        <v>7.0555555555555552E-2</v>
      </c>
    </row>
    <row r="422" spans="1:51" hidden="1" x14ac:dyDescent="0.25">
      <c r="A422" t="s">
        <v>4593</v>
      </c>
      <c r="B422" t="s">
        <v>4594</v>
      </c>
      <c r="C422" s="3" t="s">
        <v>4594</v>
      </c>
      <c r="D422" s="3" t="s">
        <v>53</v>
      </c>
      <c r="E422" s="3" t="s">
        <v>4595</v>
      </c>
      <c r="F422" s="3">
        <v>1835917173</v>
      </c>
      <c r="G422" s="3" t="s">
        <v>55</v>
      </c>
      <c r="H422" s="3" t="s">
        <v>4596</v>
      </c>
      <c r="I422" s="3" t="s">
        <v>4597</v>
      </c>
      <c r="K422" t="s">
        <v>4598</v>
      </c>
      <c r="L422" t="s">
        <v>60</v>
      </c>
      <c r="M422" t="s">
        <v>4599</v>
      </c>
      <c r="O422" s="3">
        <v>1993</v>
      </c>
      <c r="P422" s="3" t="s">
        <v>4600</v>
      </c>
      <c r="Q422" t="s">
        <v>4601</v>
      </c>
      <c r="R422" s="3" t="b">
        <v>1</v>
      </c>
      <c r="S422" s="3" t="b">
        <v>1</v>
      </c>
      <c r="T422" t="s">
        <v>64</v>
      </c>
      <c r="U422" t="b">
        <v>1</v>
      </c>
      <c r="V422" s="3" t="s">
        <v>4602</v>
      </c>
      <c r="W422" s="3">
        <v>11566</v>
      </c>
      <c r="X422" s="1">
        <v>11566</v>
      </c>
      <c r="Y422" t="s">
        <v>186</v>
      </c>
      <c r="Z422" s="3" t="s">
        <v>67</v>
      </c>
      <c r="AG422" s="3" t="s">
        <v>53</v>
      </c>
      <c r="AI422" s="2" t="s">
        <v>69</v>
      </c>
      <c r="AJ422" s="2" t="s">
        <v>70</v>
      </c>
      <c r="AK422" s="2">
        <v>1080</v>
      </c>
      <c r="AL422">
        <v>0</v>
      </c>
      <c r="AM422">
        <v>2</v>
      </c>
      <c r="AN422" t="s">
        <v>71</v>
      </c>
      <c r="AO422" t="s">
        <v>72</v>
      </c>
      <c r="AP422">
        <v>1</v>
      </c>
      <c r="AQ422">
        <v>10</v>
      </c>
      <c r="AR422">
        <v>0</v>
      </c>
      <c r="AS422" t="s">
        <v>406</v>
      </c>
      <c r="AT422" s="3" t="s">
        <v>87</v>
      </c>
      <c r="AU422" s="6">
        <v>7.631944444444444E-2</v>
      </c>
    </row>
    <row r="423" spans="1:51" hidden="1" x14ac:dyDescent="0.25">
      <c r="A423" t="s">
        <v>4603</v>
      </c>
      <c r="B423" t="s">
        <v>4604</v>
      </c>
      <c r="C423" s="3" t="s">
        <v>4604</v>
      </c>
      <c r="D423" s="3" t="s">
        <v>53</v>
      </c>
      <c r="E423" s="3" t="s">
        <v>4605</v>
      </c>
      <c r="F423" s="3">
        <v>2178097255</v>
      </c>
      <c r="G423" s="3" t="s">
        <v>55</v>
      </c>
      <c r="H423" s="3" t="s">
        <v>4606</v>
      </c>
      <c r="I423" s="3" t="s">
        <v>4607</v>
      </c>
      <c r="J423" s="3" t="s">
        <v>4608</v>
      </c>
      <c r="K423" t="s">
        <v>4609</v>
      </c>
      <c r="L423" t="s">
        <v>60</v>
      </c>
      <c r="M423" t="s">
        <v>4610</v>
      </c>
      <c r="N423" s="3" t="s">
        <v>4611</v>
      </c>
      <c r="O423" s="3">
        <v>2014</v>
      </c>
      <c r="P423" s="3" t="s">
        <v>4612</v>
      </c>
      <c r="Q423" t="s">
        <v>2818</v>
      </c>
      <c r="R423" s="3" t="b">
        <v>1</v>
      </c>
      <c r="S423" s="3" t="b">
        <v>1</v>
      </c>
      <c r="T423" t="s">
        <v>64</v>
      </c>
      <c r="U423" t="b">
        <v>1</v>
      </c>
      <c r="V423" s="3" t="s">
        <v>4613</v>
      </c>
      <c r="W423" s="3">
        <v>119450</v>
      </c>
      <c r="X423" s="1">
        <v>119450</v>
      </c>
      <c r="Y423" t="s">
        <v>186</v>
      </c>
      <c r="Z423" s="3" t="s">
        <v>222</v>
      </c>
      <c r="AA423" s="3" t="s">
        <v>144</v>
      </c>
      <c r="AB423" s="3" t="s">
        <v>101</v>
      </c>
      <c r="AC423" s="3" t="s">
        <v>116</v>
      </c>
      <c r="AG423" s="3" t="s">
        <v>53</v>
      </c>
      <c r="AI423" s="2" t="s">
        <v>69</v>
      </c>
      <c r="AJ423" s="2" t="s">
        <v>70</v>
      </c>
      <c r="AK423" s="2">
        <v>1080</v>
      </c>
      <c r="AL423">
        <v>0</v>
      </c>
      <c r="AM423">
        <v>5.0999999999999996</v>
      </c>
      <c r="AN423" t="s">
        <v>71</v>
      </c>
      <c r="AO423" t="s">
        <v>72</v>
      </c>
      <c r="AP423">
        <v>1</v>
      </c>
      <c r="AQ423">
        <v>10</v>
      </c>
      <c r="AR423">
        <v>0</v>
      </c>
      <c r="AS423" t="s">
        <v>406</v>
      </c>
      <c r="AT423" s="3" t="s">
        <v>702</v>
      </c>
      <c r="AU423" s="6">
        <v>9.0555555555555556E-2</v>
      </c>
      <c r="AV423" s="3" t="s">
        <v>72</v>
      </c>
      <c r="AW423" s="3" t="s">
        <v>4614</v>
      </c>
      <c r="AX423" s="3">
        <v>173710</v>
      </c>
    </row>
    <row r="424" spans="1:51" hidden="1" x14ac:dyDescent="0.25">
      <c r="A424" t="s">
        <v>4615</v>
      </c>
      <c r="B424" t="s">
        <v>4616</v>
      </c>
      <c r="C424" s="3" t="s">
        <v>4616</v>
      </c>
      <c r="D424" s="3" t="s">
        <v>53</v>
      </c>
      <c r="E424" s="3" t="s">
        <v>4617</v>
      </c>
      <c r="F424" s="3">
        <v>2681051760</v>
      </c>
      <c r="G424" s="3" t="s">
        <v>55</v>
      </c>
      <c r="H424" s="3" t="s">
        <v>4618</v>
      </c>
      <c r="I424" s="3" t="s">
        <v>4619</v>
      </c>
      <c r="J424" s="3" t="s">
        <v>4620</v>
      </c>
      <c r="K424" t="s">
        <v>4621</v>
      </c>
      <c r="L424" t="s">
        <v>60</v>
      </c>
      <c r="M424" t="s">
        <v>4622</v>
      </c>
      <c r="O424" s="3">
        <v>1990</v>
      </c>
      <c r="P424" s="3" t="s">
        <v>4623</v>
      </c>
      <c r="Q424" t="s">
        <v>156</v>
      </c>
      <c r="R424" s="3" t="b">
        <v>1</v>
      </c>
      <c r="S424" s="3" t="b">
        <v>1</v>
      </c>
      <c r="T424" t="s">
        <v>64</v>
      </c>
      <c r="U424" t="b">
        <v>1</v>
      </c>
      <c r="V424" s="3" t="s">
        <v>4624</v>
      </c>
      <c r="W424" s="3">
        <v>2119</v>
      </c>
      <c r="X424" s="1">
        <v>2119</v>
      </c>
      <c r="Y424" t="s">
        <v>186</v>
      </c>
      <c r="Z424" s="3" t="s">
        <v>115</v>
      </c>
      <c r="AA424" s="3" t="s">
        <v>144</v>
      </c>
      <c r="AB424" s="3" t="s">
        <v>101</v>
      </c>
      <c r="AG424" s="3" t="s">
        <v>53</v>
      </c>
      <c r="AI424" s="2" t="s">
        <v>69</v>
      </c>
      <c r="AJ424" s="2" t="s">
        <v>70</v>
      </c>
      <c r="AK424" s="2">
        <v>1080</v>
      </c>
      <c r="AL424">
        <v>0</v>
      </c>
      <c r="AM424">
        <v>5.0999999999999996</v>
      </c>
      <c r="AN424" t="s">
        <v>71</v>
      </c>
      <c r="AO424" t="s">
        <v>72</v>
      </c>
      <c r="AP424">
        <v>1</v>
      </c>
      <c r="AQ424">
        <v>8</v>
      </c>
      <c r="AR424">
        <v>0</v>
      </c>
      <c r="AS424" t="s">
        <v>73</v>
      </c>
      <c r="AT424" s="3" t="s">
        <v>1825</v>
      </c>
      <c r="AU424" s="6">
        <v>7.4502314814814813E-2</v>
      </c>
      <c r="AV424" s="3" t="s">
        <v>72</v>
      </c>
    </row>
    <row r="425" spans="1:51" hidden="1" x14ac:dyDescent="0.25">
      <c r="A425" t="s">
        <v>4625</v>
      </c>
      <c r="B425" t="s">
        <v>4626</v>
      </c>
      <c r="C425" s="3" t="s">
        <v>4626</v>
      </c>
      <c r="D425" s="3" t="s">
        <v>53</v>
      </c>
      <c r="E425" s="3" t="s">
        <v>4627</v>
      </c>
      <c r="F425" s="3">
        <v>2129040762</v>
      </c>
      <c r="G425" s="3" t="s">
        <v>55</v>
      </c>
      <c r="H425" s="3" t="s">
        <v>4628</v>
      </c>
      <c r="I425" s="3" t="s">
        <v>4629</v>
      </c>
      <c r="J425" s="3" t="s">
        <v>4630</v>
      </c>
      <c r="L425" t="s">
        <v>60</v>
      </c>
      <c r="M425" t="s">
        <v>4631</v>
      </c>
      <c r="O425" s="3">
        <v>1991</v>
      </c>
      <c r="P425" s="3" t="s">
        <v>4632</v>
      </c>
      <c r="Q425" t="s">
        <v>4633</v>
      </c>
      <c r="R425" s="3" t="b">
        <v>1</v>
      </c>
      <c r="S425" s="3" t="b">
        <v>1</v>
      </c>
      <c r="T425" t="s">
        <v>64</v>
      </c>
      <c r="U425" t="b">
        <v>1</v>
      </c>
      <c r="V425" s="3" t="s">
        <v>4634</v>
      </c>
      <c r="W425" s="3">
        <v>11498</v>
      </c>
      <c r="X425" s="1">
        <v>11498</v>
      </c>
      <c r="Y425" t="s">
        <v>100</v>
      </c>
      <c r="Z425" s="3" t="s">
        <v>116</v>
      </c>
      <c r="AA425" s="3" t="s">
        <v>439</v>
      </c>
      <c r="AB425" s="3" t="s">
        <v>473</v>
      </c>
      <c r="AG425" s="3" t="s">
        <v>53</v>
      </c>
      <c r="AI425" s="2" t="s">
        <v>69</v>
      </c>
      <c r="AJ425" s="2" t="s">
        <v>70</v>
      </c>
      <c r="AK425" s="2">
        <v>1080</v>
      </c>
      <c r="AL425">
        <v>0</v>
      </c>
      <c r="AM425">
        <v>5.0999999999999996</v>
      </c>
      <c r="AN425" t="s">
        <v>71</v>
      </c>
      <c r="AO425" t="s">
        <v>72</v>
      </c>
      <c r="AP425">
        <v>1</v>
      </c>
      <c r="AQ425">
        <v>8</v>
      </c>
      <c r="AR425">
        <v>0</v>
      </c>
      <c r="AS425" t="s">
        <v>73</v>
      </c>
      <c r="AT425" s="3" t="s">
        <v>322</v>
      </c>
      <c r="AU425" s="6">
        <v>7.4791666666666673E-2</v>
      </c>
      <c r="AY425">
        <v>1992</v>
      </c>
    </row>
    <row r="426" spans="1:51" hidden="1" x14ac:dyDescent="0.25">
      <c r="A426" t="s">
        <v>4635</v>
      </c>
      <c r="B426" t="s">
        <v>4636</v>
      </c>
      <c r="C426" s="3" t="s">
        <v>4636</v>
      </c>
      <c r="D426" s="3" t="s">
        <v>53</v>
      </c>
      <c r="E426" s="3" t="s">
        <v>4637</v>
      </c>
      <c r="F426" s="3">
        <v>1493213407</v>
      </c>
      <c r="G426" s="3" t="s">
        <v>55</v>
      </c>
      <c r="H426" s="3" t="s">
        <v>4638</v>
      </c>
      <c r="I426" s="3" t="s">
        <v>3187</v>
      </c>
      <c r="J426" s="3" t="s">
        <v>4639</v>
      </c>
      <c r="L426" t="s">
        <v>60</v>
      </c>
      <c r="M426" t="s">
        <v>4640</v>
      </c>
      <c r="O426" s="3">
        <v>2009</v>
      </c>
      <c r="P426" s="3" t="s">
        <v>4641</v>
      </c>
      <c r="Q426" t="s">
        <v>4642</v>
      </c>
      <c r="R426" s="3" t="b">
        <v>1</v>
      </c>
      <c r="S426" s="3" t="b">
        <v>1</v>
      </c>
      <c r="T426" t="s">
        <v>64</v>
      </c>
      <c r="U426" t="b">
        <v>1</v>
      </c>
      <c r="V426" s="3" t="s">
        <v>4643</v>
      </c>
      <c r="W426" s="3">
        <v>14849</v>
      </c>
      <c r="X426" s="1">
        <v>14849</v>
      </c>
      <c r="Y426" t="s">
        <v>100</v>
      </c>
      <c r="Z426" s="3" t="s">
        <v>101</v>
      </c>
      <c r="AA426" s="3" t="s">
        <v>405</v>
      </c>
      <c r="AB426" s="3" t="s">
        <v>67</v>
      </c>
      <c r="AG426" s="3" t="s">
        <v>53</v>
      </c>
      <c r="AI426" s="2" t="s">
        <v>69</v>
      </c>
      <c r="AJ426" s="2" t="s">
        <v>70</v>
      </c>
      <c r="AK426" s="2">
        <v>1080</v>
      </c>
      <c r="AL426">
        <v>0</v>
      </c>
      <c r="AM426">
        <v>2</v>
      </c>
      <c r="AN426" t="s">
        <v>71</v>
      </c>
      <c r="AO426" t="s">
        <v>72</v>
      </c>
      <c r="AP426">
        <v>1</v>
      </c>
      <c r="AQ426">
        <v>8</v>
      </c>
      <c r="AR426">
        <v>0</v>
      </c>
      <c r="AS426" t="s">
        <v>73</v>
      </c>
      <c r="AT426" s="3" t="s">
        <v>322</v>
      </c>
      <c r="AU426" s="6">
        <v>6.0613425925925925E-2</v>
      </c>
    </row>
    <row r="427" spans="1:51" hidden="1" x14ac:dyDescent="0.25">
      <c r="A427" t="s">
        <v>4644</v>
      </c>
      <c r="B427" t="s">
        <v>4645</v>
      </c>
      <c r="C427" s="3" t="s">
        <v>4645</v>
      </c>
      <c r="D427" s="3" t="s">
        <v>53</v>
      </c>
      <c r="E427" s="3" t="s">
        <v>4646</v>
      </c>
      <c r="F427" s="3">
        <v>2339162024</v>
      </c>
      <c r="G427" s="3" t="s">
        <v>55</v>
      </c>
      <c r="H427" s="3" t="s">
        <v>4647</v>
      </c>
      <c r="I427" s="3" t="s">
        <v>4648</v>
      </c>
      <c r="J427" s="3" t="s">
        <v>4649</v>
      </c>
      <c r="K427" t="s">
        <v>3031</v>
      </c>
      <c r="L427" t="s">
        <v>60</v>
      </c>
      <c r="M427" t="s">
        <v>4650</v>
      </c>
      <c r="O427" s="3">
        <v>1995</v>
      </c>
      <c r="P427" s="3" t="s">
        <v>4651</v>
      </c>
      <c r="Q427" t="s">
        <v>4652</v>
      </c>
      <c r="R427" s="3" t="b">
        <v>1</v>
      </c>
      <c r="S427" s="3" t="b">
        <v>1</v>
      </c>
      <c r="T427" t="s">
        <v>64</v>
      </c>
      <c r="U427" t="b">
        <v>1</v>
      </c>
      <c r="V427" s="3" t="s">
        <v>4653</v>
      </c>
      <c r="W427" s="3">
        <v>687</v>
      </c>
      <c r="X427" s="1">
        <v>687</v>
      </c>
      <c r="Y427" t="s">
        <v>100</v>
      </c>
      <c r="Z427" s="3" t="s">
        <v>101</v>
      </c>
      <c r="AG427" s="3" t="s">
        <v>53</v>
      </c>
      <c r="AI427" s="2" t="s">
        <v>69</v>
      </c>
      <c r="AJ427" s="2" t="s">
        <v>70</v>
      </c>
      <c r="AK427" s="2">
        <v>1080</v>
      </c>
      <c r="AL427">
        <v>448000</v>
      </c>
      <c r="AM427">
        <v>5.0999999999999996</v>
      </c>
      <c r="AN427" t="s">
        <v>172</v>
      </c>
      <c r="AO427" t="s">
        <v>72</v>
      </c>
      <c r="AP427">
        <v>1</v>
      </c>
      <c r="AQ427">
        <v>8</v>
      </c>
      <c r="AR427">
        <v>0</v>
      </c>
      <c r="AS427" t="s">
        <v>276</v>
      </c>
      <c r="AT427" s="3" t="s">
        <v>263</v>
      </c>
      <c r="AU427" s="6">
        <v>8.5150462962962969E-2</v>
      </c>
      <c r="AV427" s="3" t="s">
        <v>72</v>
      </c>
    </row>
    <row r="428" spans="1:51" hidden="1" x14ac:dyDescent="0.25">
      <c r="A428" t="s">
        <v>4654</v>
      </c>
      <c r="B428" t="s">
        <v>4655</v>
      </c>
      <c r="C428" s="3" t="s">
        <v>4655</v>
      </c>
      <c r="D428" s="3" t="s">
        <v>53</v>
      </c>
      <c r="E428" s="3" t="s">
        <v>4656</v>
      </c>
      <c r="F428" s="3">
        <v>2423964970</v>
      </c>
      <c r="G428" s="3" t="s">
        <v>55</v>
      </c>
      <c r="H428" s="3" t="s">
        <v>4657</v>
      </c>
      <c r="I428" s="3" t="s">
        <v>1886</v>
      </c>
      <c r="L428" t="s">
        <v>60</v>
      </c>
      <c r="M428" t="s">
        <v>4658</v>
      </c>
      <c r="O428" s="3">
        <v>1995</v>
      </c>
      <c r="P428" s="3" t="s">
        <v>4659</v>
      </c>
      <c r="Q428" t="s">
        <v>4660</v>
      </c>
      <c r="R428" s="3" t="b">
        <v>1</v>
      </c>
      <c r="S428" s="3" t="b">
        <v>1</v>
      </c>
      <c r="T428" t="s">
        <v>64</v>
      </c>
      <c r="U428" t="b">
        <v>1</v>
      </c>
      <c r="V428" s="3" t="s">
        <v>4661</v>
      </c>
      <c r="W428" s="3">
        <v>11443</v>
      </c>
      <c r="X428" s="1">
        <v>11443</v>
      </c>
      <c r="Y428" t="s">
        <v>100</v>
      </c>
      <c r="Z428" s="3" t="s">
        <v>144</v>
      </c>
      <c r="AA428" s="3" t="s">
        <v>171</v>
      </c>
      <c r="AG428" s="3" t="s">
        <v>53</v>
      </c>
      <c r="AI428" s="2" t="s">
        <v>69</v>
      </c>
      <c r="AJ428" s="2" t="s">
        <v>70</v>
      </c>
      <c r="AK428" s="2">
        <v>1080</v>
      </c>
      <c r="AL428">
        <v>0</v>
      </c>
      <c r="AM428">
        <v>5.0999999999999996</v>
      </c>
      <c r="AN428" t="s">
        <v>71</v>
      </c>
      <c r="AO428" t="s">
        <v>72</v>
      </c>
      <c r="AP428">
        <v>1</v>
      </c>
      <c r="AQ428">
        <v>8</v>
      </c>
      <c r="AR428">
        <v>0</v>
      </c>
      <c r="AS428" t="s">
        <v>73</v>
      </c>
      <c r="AT428" s="3" t="s">
        <v>87</v>
      </c>
      <c r="AU428" s="6">
        <v>8.2847222222222225E-2</v>
      </c>
    </row>
    <row r="429" spans="1:51" hidden="1" x14ac:dyDescent="0.25">
      <c r="A429" t="s">
        <v>4662</v>
      </c>
      <c r="B429" t="s">
        <v>4663</v>
      </c>
      <c r="C429" s="3" t="s">
        <v>4663</v>
      </c>
      <c r="D429" s="3" t="s">
        <v>53</v>
      </c>
      <c r="E429" s="3" t="s">
        <v>4664</v>
      </c>
      <c r="F429" s="3">
        <v>2746124460</v>
      </c>
      <c r="G429" s="3" t="s">
        <v>55</v>
      </c>
      <c r="H429" s="3" t="s">
        <v>4665</v>
      </c>
      <c r="I429" s="3" t="s">
        <v>4666</v>
      </c>
      <c r="L429" t="s">
        <v>60</v>
      </c>
      <c r="M429" t="s">
        <v>4667</v>
      </c>
      <c r="O429" s="3">
        <v>1993</v>
      </c>
      <c r="P429" s="3" t="s">
        <v>4668</v>
      </c>
      <c r="Q429" t="s">
        <v>4669</v>
      </c>
      <c r="R429" s="3" t="b">
        <v>1</v>
      </c>
      <c r="S429" s="3" t="b">
        <v>1</v>
      </c>
      <c r="T429" t="s">
        <v>64</v>
      </c>
      <c r="U429" t="b">
        <v>1</v>
      </c>
      <c r="V429" s="3" t="s">
        <v>4670</v>
      </c>
      <c r="W429" s="3">
        <v>33927</v>
      </c>
      <c r="X429" s="1">
        <v>33927</v>
      </c>
      <c r="Y429" t="s">
        <v>100</v>
      </c>
      <c r="Z429" s="3" t="s">
        <v>171</v>
      </c>
      <c r="AG429" s="3" t="s">
        <v>53</v>
      </c>
      <c r="AI429" s="2" t="s">
        <v>69</v>
      </c>
      <c r="AJ429" s="2" t="s">
        <v>70</v>
      </c>
      <c r="AK429" s="2">
        <v>1080</v>
      </c>
      <c r="AL429">
        <v>0</v>
      </c>
      <c r="AM429">
        <v>2</v>
      </c>
      <c r="AN429" t="s">
        <v>71</v>
      </c>
      <c r="AO429" t="s">
        <v>72</v>
      </c>
      <c r="AP429">
        <v>1</v>
      </c>
      <c r="AQ429">
        <v>8</v>
      </c>
      <c r="AR429">
        <v>0</v>
      </c>
      <c r="AS429" t="s">
        <v>118</v>
      </c>
      <c r="AT429" s="3" t="s">
        <v>87</v>
      </c>
      <c r="AU429" s="6">
        <v>6.868055555555555E-2</v>
      </c>
    </row>
    <row r="430" spans="1:51" hidden="1" x14ac:dyDescent="0.25">
      <c r="A430" t="s">
        <v>4671</v>
      </c>
      <c r="B430" t="s">
        <v>4663</v>
      </c>
      <c r="C430" s="3" t="s">
        <v>4663</v>
      </c>
      <c r="D430" s="3" t="s">
        <v>53</v>
      </c>
      <c r="E430" s="3" t="s">
        <v>4664</v>
      </c>
      <c r="F430" s="3">
        <v>2245012750</v>
      </c>
      <c r="G430" s="3" t="s">
        <v>55</v>
      </c>
      <c r="H430" s="3" t="s">
        <v>4672</v>
      </c>
      <c r="I430" s="3" t="s">
        <v>4673</v>
      </c>
      <c r="J430" s="3" t="s">
        <v>4674</v>
      </c>
      <c r="K430" t="s">
        <v>4675</v>
      </c>
      <c r="L430" t="s">
        <v>60</v>
      </c>
      <c r="M430" t="s">
        <v>4676</v>
      </c>
      <c r="N430" s="3" t="s">
        <v>4677</v>
      </c>
      <c r="O430" s="3">
        <v>2012</v>
      </c>
      <c r="P430" s="3" t="s">
        <v>4678</v>
      </c>
      <c r="Q430" t="s">
        <v>4679</v>
      </c>
      <c r="R430" s="3" t="b">
        <v>1</v>
      </c>
      <c r="S430" s="3" t="b">
        <v>1</v>
      </c>
      <c r="T430" t="s">
        <v>64</v>
      </c>
      <c r="U430" t="b">
        <v>1</v>
      </c>
      <c r="V430" s="3" t="s">
        <v>4680</v>
      </c>
      <c r="W430" s="3">
        <v>97614</v>
      </c>
      <c r="X430" s="1">
        <v>97614</v>
      </c>
      <c r="Y430" t="s">
        <v>100</v>
      </c>
      <c r="Z430" s="3" t="s">
        <v>171</v>
      </c>
      <c r="AA430" s="3" t="s">
        <v>101</v>
      </c>
      <c r="AB430" s="3" t="s">
        <v>116</v>
      </c>
      <c r="AG430" s="3" t="s">
        <v>53</v>
      </c>
      <c r="AI430" s="2" t="s">
        <v>69</v>
      </c>
      <c r="AJ430" s="2" t="s">
        <v>70</v>
      </c>
      <c r="AK430" s="2">
        <v>1080</v>
      </c>
      <c r="AL430">
        <v>0</v>
      </c>
      <c r="AM430">
        <v>2</v>
      </c>
      <c r="AN430" t="s">
        <v>71</v>
      </c>
      <c r="AO430" t="s">
        <v>72</v>
      </c>
      <c r="AP430">
        <v>1</v>
      </c>
      <c r="AQ430">
        <v>8</v>
      </c>
      <c r="AR430">
        <v>0</v>
      </c>
      <c r="AS430" t="s">
        <v>118</v>
      </c>
      <c r="AT430" s="3" t="s">
        <v>199</v>
      </c>
      <c r="AU430" s="6">
        <v>6.5717592592592591E-2</v>
      </c>
    </row>
    <row r="431" spans="1:51" hidden="1" x14ac:dyDescent="0.25">
      <c r="A431" t="s">
        <v>4681</v>
      </c>
      <c r="B431" t="s">
        <v>4682</v>
      </c>
      <c r="C431" s="3" t="s">
        <v>4682</v>
      </c>
      <c r="D431" s="3" t="s">
        <v>53</v>
      </c>
      <c r="E431" s="3" t="s">
        <v>4683</v>
      </c>
      <c r="F431" s="3">
        <v>2929582742</v>
      </c>
      <c r="G431" s="3" t="s">
        <v>55</v>
      </c>
      <c r="H431" s="3" t="s">
        <v>4684</v>
      </c>
      <c r="I431" s="3" t="s">
        <v>4685</v>
      </c>
      <c r="J431" s="3" t="s">
        <v>4686</v>
      </c>
      <c r="K431" t="s">
        <v>1227</v>
      </c>
      <c r="L431" t="s">
        <v>60</v>
      </c>
      <c r="M431" t="s">
        <v>4687</v>
      </c>
      <c r="N431" s="3" t="s">
        <v>4688</v>
      </c>
      <c r="O431" s="3">
        <v>2016</v>
      </c>
      <c r="P431" s="3" t="s">
        <v>4689</v>
      </c>
      <c r="Q431" t="s">
        <v>3204</v>
      </c>
      <c r="R431" s="3" t="b">
        <v>1</v>
      </c>
      <c r="S431" s="3" t="b">
        <v>1</v>
      </c>
      <c r="T431" t="s">
        <v>64</v>
      </c>
      <c r="U431" t="b">
        <v>1</v>
      </c>
      <c r="V431" s="3" t="s">
        <v>4690</v>
      </c>
      <c r="W431" s="3">
        <v>293660</v>
      </c>
      <c r="X431" s="1">
        <v>293660</v>
      </c>
      <c r="Y431" t="s">
        <v>100</v>
      </c>
      <c r="Z431" s="3" t="s">
        <v>144</v>
      </c>
      <c r="AA431" s="3" t="s">
        <v>115</v>
      </c>
      <c r="AB431" s="3" t="s">
        <v>67</v>
      </c>
      <c r="AG431" s="3" t="s">
        <v>53</v>
      </c>
      <c r="AI431" s="2" t="s">
        <v>69</v>
      </c>
      <c r="AJ431" s="2" t="s">
        <v>70</v>
      </c>
      <c r="AK431" s="2">
        <v>1080</v>
      </c>
      <c r="AL431">
        <v>448000</v>
      </c>
      <c r="AM431">
        <v>5.0999999999999996</v>
      </c>
      <c r="AN431" t="s">
        <v>172</v>
      </c>
      <c r="AO431" t="s">
        <v>72</v>
      </c>
      <c r="AP431">
        <v>1</v>
      </c>
      <c r="AQ431">
        <v>10</v>
      </c>
      <c r="AR431">
        <v>0</v>
      </c>
      <c r="AS431" t="s">
        <v>276</v>
      </c>
      <c r="AT431" s="3" t="s">
        <v>495</v>
      </c>
      <c r="AU431" s="6">
        <v>7.5069444444444439E-2</v>
      </c>
      <c r="AV431" s="3" t="s">
        <v>275</v>
      </c>
      <c r="AW431" s="3" t="s">
        <v>4691</v>
      </c>
      <c r="AX431" s="3">
        <v>448150</v>
      </c>
    </row>
    <row r="432" spans="1:51" hidden="1" x14ac:dyDescent="0.25">
      <c r="A432" t="s">
        <v>4692</v>
      </c>
      <c r="B432" t="s">
        <v>4693</v>
      </c>
      <c r="C432" s="3" t="s">
        <v>4693</v>
      </c>
      <c r="D432" s="3" t="s">
        <v>53</v>
      </c>
      <c r="E432" s="3" t="s">
        <v>4694</v>
      </c>
      <c r="F432" s="3">
        <v>3380836731</v>
      </c>
      <c r="G432" s="3" t="s">
        <v>55</v>
      </c>
      <c r="H432" s="3" t="s">
        <v>4695</v>
      </c>
      <c r="I432" s="3" t="s">
        <v>2868</v>
      </c>
      <c r="J432" s="3" t="s">
        <v>4696</v>
      </c>
      <c r="K432" t="s">
        <v>4697</v>
      </c>
      <c r="L432" t="s">
        <v>60</v>
      </c>
      <c r="M432" t="s">
        <v>4698</v>
      </c>
      <c r="N432" s="3" t="s">
        <v>4699</v>
      </c>
      <c r="O432" s="3">
        <v>2018</v>
      </c>
      <c r="P432" s="3" t="s">
        <v>4700</v>
      </c>
      <c r="Q432" t="s">
        <v>4701</v>
      </c>
      <c r="R432" s="3" t="b">
        <v>1</v>
      </c>
      <c r="S432" s="3" t="b">
        <v>1</v>
      </c>
      <c r="T432" t="s">
        <v>64</v>
      </c>
      <c r="U432" t="b">
        <v>1</v>
      </c>
      <c r="V432" s="3" t="s">
        <v>4702</v>
      </c>
      <c r="W432" s="3">
        <v>383498</v>
      </c>
      <c r="X432" s="1">
        <v>383498</v>
      </c>
      <c r="Y432" t="s">
        <v>100</v>
      </c>
      <c r="Z432" s="3" t="s">
        <v>144</v>
      </c>
      <c r="AA432" s="3" t="s">
        <v>67</v>
      </c>
      <c r="AB432" s="3" t="s">
        <v>115</v>
      </c>
      <c r="AG432" s="3" t="s">
        <v>53</v>
      </c>
      <c r="AI432" s="2" t="s">
        <v>2085</v>
      </c>
      <c r="AJ432" s="2" t="s">
        <v>70</v>
      </c>
      <c r="AK432" s="2">
        <v>2160</v>
      </c>
      <c r="AL432">
        <v>0</v>
      </c>
      <c r="AM432">
        <v>7.1</v>
      </c>
      <c r="AN432" t="s">
        <v>71</v>
      </c>
      <c r="AO432" t="s">
        <v>72</v>
      </c>
      <c r="AP432">
        <v>1</v>
      </c>
      <c r="AQ432">
        <v>10</v>
      </c>
      <c r="AR432">
        <v>0</v>
      </c>
      <c r="AS432" t="s">
        <v>406</v>
      </c>
      <c r="AT432" s="3" t="s">
        <v>3025</v>
      </c>
      <c r="AU432" s="6">
        <v>9.3043981481481478E-2</v>
      </c>
      <c r="AV432" s="3" t="s">
        <v>72</v>
      </c>
      <c r="AW432" s="3" t="s">
        <v>4691</v>
      </c>
      <c r="AX432" s="3">
        <v>448150</v>
      </c>
    </row>
    <row r="433" spans="1:50" hidden="1" x14ac:dyDescent="0.25">
      <c r="A433" t="s">
        <v>4703</v>
      </c>
      <c r="B433" t="s">
        <v>4704</v>
      </c>
      <c r="C433" s="3" t="s">
        <v>4704</v>
      </c>
      <c r="D433" s="3" t="s">
        <v>53</v>
      </c>
      <c r="E433" s="3" t="s">
        <v>4705</v>
      </c>
      <c r="F433" s="3">
        <v>2155244149</v>
      </c>
      <c r="G433" s="3" t="s">
        <v>55</v>
      </c>
      <c r="H433" s="3" t="s">
        <v>4706</v>
      </c>
      <c r="J433" s="3" t="s">
        <v>4281</v>
      </c>
      <c r="K433" t="s">
        <v>4707</v>
      </c>
      <c r="L433" t="s">
        <v>60</v>
      </c>
      <c r="M433" t="s">
        <v>4708</v>
      </c>
      <c r="N433" s="3" t="s">
        <v>4709</v>
      </c>
      <c r="O433" s="3">
        <v>2019</v>
      </c>
      <c r="P433" s="3" t="s">
        <v>4710</v>
      </c>
      <c r="Q433" t="s">
        <v>4156</v>
      </c>
      <c r="R433" s="3" t="b">
        <v>1</v>
      </c>
      <c r="S433" s="3" t="b">
        <v>1</v>
      </c>
      <c r="T433" t="s">
        <v>64</v>
      </c>
      <c r="U433" t="b">
        <v>1</v>
      </c>
      <c r="V433" s="3" t="s">
        <v>4711</v>
      </c>
      <c r="W433" s="3">
        <v>538225</v>
      </c>
      <c r="X433" s="1">
        <v>538225</v>
      </c>
      <c r="Y433" t="s">
        <v>100</v>
      </c>
      <c r="Z433" s="3" t="s">
        <v>3431</v>
      </c>
      <c r="AA433" s="3" t="s">
        <v>68</v>
      </c>
      <c r="AB433" s="3" t="s">
        <v>101</v>
      </c>
      <c r="AG433" s="3" t="s">
        <v>53</v>
      </c>
      <c r="AI433" s="2" t="s">
        <v>69</v>
      </c>
      <c r="AJ433" s="2" t="s">
        <v>70</v>
      </c>
      <c r="AK433" s="2">
        <v>1080</v>
      </c>
      <c r="AL433">
        <v>384000</v>
      </c>
      <c r="AM433">
        <v>5.0999999999999996</v>
      </c>
      <c r="AN433" t="s">
        <v>172</v>
      </c>
      <c r="AO433" t="s">
        <v>72</v>
      </c>
      <c r="AP433">
        <v>1</v>
      </c>
      <c r="AQ433">
        <v>8</v>
      </c>
      <c r="AR433">
        <v>0</v>
      </c>
      <c r="AS433" t="s">
        <v>73</v>
      </c>
      <c r="AT433" s="3" t="s">
        <v>87</v>
      </c>
      <c r="AU433" s="6">
        <v>7.6458333333333336E-2</v>
      </c>
      <c r="AV433" s="3" t="s">
        <v>72</v>
      </c>
    </row>
    <row r="434" spans="1:50" hidden="1" x14ac:dyDescent="0.25">
      <c r="A434" t="s">
        <v>4712</v>
      </c>
      <c r="B434" t="s">
        <v>4713</v>
      </c>
      <c r="C434" s="3" t="s">
        <v>4713</v>
      </c>
      <c r="D434" s="3" t="s">
        <v>53</v>
      </c>
      <c r="E434" s="3" t="s">
        <v>4714</v>
      </c>
      <c r="F434" s="3">
        <v>2217875786</v>
      </c>
      <c r="G434" s="3" t="s">
        <v>55</v>
      </c>
      <c r="H434" s="3" t="s">
        <v>4715</v>
      </c>
      <c r="I434" s="3" t="s">
        <v>4237</v>
      </c>
      <c r="J434" s="3" t="s">
        <v>4716</v>
      </c>
      <c r="K434" t="s">
        <v>4717</v>
      </c>
      <c r="L434" t="s">
        <v>60</v>
      </c>
      <c r="M434" t="s">
        <v>4718</v>
      </c>
      <c r="O434" s="3">
        <v>2010</v>
      </c>
      <c r="P434" s="3" t="s">
        <v>4719</v>
      </c>
      <c r="Q434" t="s">
        <v>4720</v>
      </c>
      <c r="R434" s="3" t="b">
        <v>1</v>
      </c>
      <c r="S434" s="3" t="b">
        <v>1</v>
      </c>
      <c r="T434" t="s">
        <v>64</v>
      </c>
      <c r="U434" t="b">
        <v>1</v>
      </c>
      <c r="V434" s="3" t="s">
        <v>4721</v>
      </c>
      <c r="W434" s="3">
        <v>34803</v>
      </c>
      <c r="X434" s="1">
        <v>34803</v>
      </c>
      <c r="Y434" t="s">
        <v>100</v>
      </c>
      <c r="Z434" s="3" t="s">
        <v>67</v>
      </c>
      <c r="AG434" s="3" t="s">
        <v>53</v>
      </c>
      <c r="AI434" s="2" t="s">
        <v>69</v>
      </c>
      <c r="AJ434" s="2" t="s">
        <v>70</v>
      </c>
      <c r="AK434" s="2">
        <v>1080</v>
      </c>
      <c r="AL434">
        <v>0</v>
      </c>
      <c r="AM434">
        <v>2</v>
      </c>
      <c r="AN434" t="s">
        <v>71</v>
      </c>
      <c r="AO434" t="s">
        <v>72</v>
      </c>
      <c r="AP434">
        <v>1</v>
      </c>
      <c r="AQ434">
        <v>8</v>
      </c>
      <c r="AR434">
        <v>0</v>
      </c>
      <c r="AS434" t="s">
        <v>118</v>
      </c>
      <c r="AT434" s="3" t="s">
        <v>103</v>
      </c>
      <c r="AU434" s="6">
        <v>6.4097222222222222E-2</v>
      </c>
    </row>
    <row r="435" spans="1:50" hidden="1" x14ac:dyDescent="0.25">
      <c r="A435" t="s">
        <v>4722</v>
      </c>
      <c r="B435" t="s">
        <v>4723</v>
      </c>
      <c r="C435" s="3" t="s">
        <v>4723</v>
      </c>
      <c r="D435" s="3" t="s">
        <v>53</v>
      </c>
      <c r="E435" s="3" t="s">
        <v>4724</v>
      </c>
      <c r="F435" s="3">
        <v>2594764377</v>
      </c>
      <c r="G435" s="3" t="s">
        <v>55</v>
      </c>
      <c r="H435" s="3" t="s">
        <v>4725</v>
      </c>
      <c r="I435" s="3" t="s">
        <v>4726</v>
      </c>
      <c r="J435" s="3" t="s">
        <v>4727</v>
      </c>
      <c r="K435" t="s">
        <v>4728</v>
      </c>
      <c r="L435" t="s">
        <v>60</v>
      </c>
      <c r="M435" t="s">
        <v>4729</v>
      </c>
      <c r="N435" s="3" t="s">
        <v>4730</v>
      </c>
      <c r="O435" s="3">
        <v>2022</v>
      </c>
      <c r="P435" s="3" t="s">
        <v>4731</v>
      </c>
      <c r="Q435" t="s">
        <v>3385</v>
      </c>
      <c r="R435" s="3" t="b">
        <v>1</v>
      </c>
      <c r="S435" s="3" t="b">
        <v>1</v>
      </c>
      <c r="T435" t="s">
        <v>64</v>
      </c>
      <c r="U435" t="b">
        <v>1</v>
      </c>
      <c r="V435" s="3" t="s">
        <v>4732</v>
      </c>
      <c r="W435" s="3">
        <v>505026</v>
      </c>
      <c r="X435" s="1">
        <v>505026</v>
      </c>
      <c r="Y435" t="s">
        <v>186</v>
      </c>
      <c r="Z435" s="3" t="s">
        <v>473</v>
      </c>
      <c r="AA435" s="3" t="s">
        <v>171</v>
      </c>
      <c r="AB435" s="3" t="s">
        <v>116</v>
      </c>
      <c r="AG435" s="3" t="s">
        <v>53</v>
      </c>
      <c r="AI435" s="2" t="s">
        <v>69</v>
      </c>
      <c r="AJ435" s="2" t="s">
        <v>70</v>
      </c>
      <c r="AK435" s="2">
        <v>1080</v>
      </c>
      <c r="AL435">
        <v>0</v>
      </c>
      <c r="AM435">
        <v>5.0999999999999996</v>
      </c>
      <c r="AN435" t="s">
        <v>71</v>
      </c>
      <c r="AO435" t="s">
        <v>72</v>
      </c>
      <c r="AP435">
        <v>1</v>
      </c>
      <c r="AQ435">
        <v>8</v>
      </c>
      <c r="AR435">
        <v>0</v>
      </c>
      <c r="AS435" t="s">
        <v>73</v>
      </c>
      <c r="AT435" s="3" t="s">
        <v>495</v>
      </c>
      <c r="AU435" s="6">
        <v>8.8159722222222223E-2</v>
      </c>
      <c r="AW435" s="3" t="s">
        <v>4733</v>
      </c>
      <c r="AX435" s="3">
        <v>735384</v>
      </c>
    </row>
    <row r="436" spans="1:50" hidden="1" x14ac:dyDescent="0.25">
      <c r="A436" t="s">
        <v>4734</v>
      </c>
      <c r="B436" t="s">
        <v>4735</v>
      </c>
      <c r="C436" s="3" t="s">
        <v>4735</v>
      </c>
      <c r="D436" s="3" t="s">
        <v>53</v>
      </c>
      <c r="E436" s="3" t="s">
        <v>4736</v>
      </c>
      <c r="F436" s="3">
        <v>2322693763</v>
      </c>
      <c r="G436" s="3" t="s">
        <v>55</v>
      </c>
      <c r="H436" s="3" t="s">
        <v>4737</v>
      </c>
      <c r="I436" s="3" t="s">
        <v>4738</v>
      </c>
      <c r="J436" s="3" t="s">
        <v>4739</v>
      </c>
      <c r="K436" t="s">
        <v>4649</v>
      </c>
      <c r="L436" t="s">
        <v>60</v>
      </c>
      <c r="M436" t="s">
        <v>4740</v>
      </c>
      <c r="N436" s="3" t="s">
        <v>4741</v>
      </c>
      <c r="O436" s="3">
        <v>2007</v>
      </c>
      <c r="P436" s="3" t="s">
        <v>4742</v>
      </c>
      <c r="Q436" t="s">
        <v>2304</v>
      </c>
      <c r="R436" s="3" t="b">
        <v>1</v>
      </c>
      <c r="S436" s="3" t="b">
        <v>1</v>
      </c>
      <c r="T436" t="s">
        <v>64</v>
      </c>
      <c r="U436" t="b">
        <v>1</v>
      </c>
      <c r="V436" s="3" t="s">
        <v>4743</v>
      </c>
      <c r="W436" s="3">
        <v>1991</v>
      </c>
      <c r="X436" s="1">
        <v>1991</v>
      </c>
      <c r="Y436" t="s">
        <v>100</v>
      </c>
      <c r="Z436" s="3" t="s">
        <v>144</v>
      </c>
      <c r="AA436" s="3" t="s">
        <v>116</v>
      </c>
      <c r="AG436" s="3" t="s">
        <v>53</v>
      </c>
      <c r="AI436" s="2" t="s">
        <v>69</v>
      </c>
      <c r="AJ436" s="2" t="s">
        <v>70</v>
      </c>
      <c r="AK436" s="2">
        <v>1080</v>
      </c>
      <c r="AL436">
        <v>0</v>
      </c>
      <c r="AM436">
        <v>5.0999999999999996</v>
      </c>
      <c r="AN436" t="s">
        <v>71</v>
      </c>
      <c r="AO436" t="s">
        <v>72</v>
      </c>
      <c r="AP436">
        <v>1</v>
      </c>
      <c r="AQ436">
        <v>8</v>
      </c>
      <c r="AR436">
        <v>0</v>
      </c>
      <c r="AS436" t="s">
        <v>73</v>
      </c>
      <c r="AT436" s="3" t="s">
        <v>199</v>
      </c>
      <c r="AU436" s="6">
        <v>7.8888888888888883E-2</v>
      </c>
    </row>
    <row r="437" spans="1:50" hidden="1" x14ac:dyDescent="0.25">
      <c r="A437" t="s">
        <v>4744</v>
      </c>
      <c r="B437" t="s">
        <v>4745</v>
      </c>
      <c r="C437" s="3" t="s">
        <v>4745</v>
      </c>
      <c r="D437" s="3" t="s">
        <v>53</v>
      </c>
      <c r="E437" s="3" t="s">
        <v>4746</v>
      </c>
      <c r="F437" s="3">
        <v>1945918742</v>
      </c>
      <c r="G437" s="3" t="s">
        <v>55</v>
      </c>
      <c r="H437" s="3" t="s">
        <v>4747</v>
      </c>
      <c r="I437" s="3" t="s">
        <v>4748</v>
      </c>
      <c r="L437" t="s">
        <v>60</v>
      </c>
      <c r="M437" t="s">
        <v>4749</v>
      </c>
      <c r="O437" s="3">
        <v>1993</v>
      </c>
      <c r="P437" s="3" t="s">
        <v>4750</v>
      </c>
      <c r="Q437" t="s">
        <v>4751</v>
      </c>
      <c r="R437" s="3" t="b">
        <v>1</v>
      </c>
      <c r="S437" s="3" t="b">
        <v>1</v>
      </c>
      <c r="T437" t="s">
        <v>64</v>
      </c>
      <c r="U437" t="b">
        <v>1</v>
      </c>
      <c r="V437" s="3" t="s">
        <v>4752</v>
      </c>
      <c r="W437" s="3">
        <v>20435</v>
      </c>
      <c r="X437" s="1">
        <v>20435</v>
      </c>
      <c r="Y437" t="s">
        <v>100</v>
      </c>
      <c r="Z437" s="3" t="s">
        <v>3431</v>
      </c>
      <c r="AA437" s="3" t="s">
        <v>144</v>
      </c>
      <c r="AB437" s="3" t="s">
        <v>116</v>
      </c>
      <c r="AG437" s="3" t="s">
        <v>53</v>
      </c>
      <c r="AI437" s="2" t="s">
        <v>69</v>
      </c>
      <c r="AJ437" s="2" t="s">
        <v>70</v>
      </c>
      <c r="AK437" s="2">
        <v>1080</v>
      </c>
      <c r="AL437">
        <v>0</v>
      </c>
      <c r="AM437">
        <v>5.0999999999999996</v>
      </c>
      <c r="AN437" t="s">
        <v>71</v>
      </c>
      <c r="AO437" t="s">
        <v>72</v>
      </c>
      <c r="AP437">
        <v>1</v>
      </c>
      <c r="AQ437">
        <v>8</v>
      </c>
      <c r="AR437">
        <v>0</v>
      </c>
      <c r="AS437" t="s">
        <v>73</v>
      </c>
      <c r="AT437" s="3" t="s">
        <v>322</v>
      </c>
      <c r="AU437" s="6">
        <v>6.8333333333333329E-2</v>
      </c>
      <c r="AW437" s="3" t="s">
        <v>4753</v>
      </c>
      <c r="AX437" s="3">
        <v>322650</v>
      </c>
    </row>
    <row r="438" spans="1:50" hidden="1" x14ac:dyDescent="0.25">
      <c r="A438" t="s">
        <v>4754</v>
      </c>
      <c r="B438" t="s">
        <v>4755</v>
      </c>
      <c r="C438" s="3" t="s">
        <v>4755</v>
      </c>
      <c r="D438" s="3" t="s">
        <v>53</v>
      </c>
      <c r="E438" s="3" t="s">
        <v>4756</v>
      </c>
      <c r="F438" s="3">
        <v>1829737198</v>
      </c>
      <c r="G438" s="3" t="s">
        <v>55</v>
      </c>
      <c r="H438" s="3" t="s">
        <v>4757</v>
      </c>
      <c r="I438" s="3" t="s">
        <v>4112</v>
      </c>
      <c r="J438" s="3" t="s">
        <v>833</v>
      </c>
      <c r="K438" t="s">
        <v>4758</v>
      </c>
      <c r="L438" t="s">
        <v>60</v>
      </c>
      <c r="M438" t="s">
        <v>4759</v>
      </c>
      <c r="N438" s="3" t="s">
        <v>4760</v>
      </c>
      <c r="O438" s="3">
        <v>2018</v>
      </c>
      <c r="P438" s="3" t="s">
        <v>4761</v>
      </c>
      <c r="Q438" t="s">
        <v>1921</v>
      </c>
      <c r="R438" s="3" t="b">
        <v>1</v>
      </c>
      <c r="S438" s="3" t="b">
        <v>1</v>
      </c>
      <c r="T438" t="s">
        <v>64</v>
      </c>
      <c r="U438" t="b">
        <v>1</v>
      </c>
      <c r="V438" s="3" t="s">
        <v>4762</v>
      </c>
      <c r="W438" s="3">
        <v>395990</v>
      </c>
      <c r="X438" s="1">
        <v>395990</v>
      </c>
      <c r="Y438" t="s">
        <v>100</v>
      </c>
      <c r="Z438" s="3" t="s">
        <v>144</v>
      </c>
      <c r="AA438" s="3" t="s">
        <v>171</v>
      </c>
      <c r="AB438" s="3" t="s">
        <v>101</v>
      </c>
      <c r="AG438" s="3" t="s">
        <v>53</v>
      </c>
      <c r="AI438" s="2" t="s">
        <v>69</v>
      </c>
      <c r="AJ438" s="2" t="s">
        <v>70</v>
      </c>
      <c r="AK438" s="2">
        <v>1080</v>
      </c>
      <c r="AL438">
        <v>0</v>
      </c>
      <c r="AM438">
        <v>2</v>
      </c>
      <c r="AN438" t="s">
        <v>71</v>
      </c>
      <c r="AO438" t="s">
        <v>72</v>
      </c>
      <c r="AP438">
        <v>1</v>
      </c>
      <c r="AQ438">
        <v>8</v>
      </c>
      <c r="AR438">
        <v>0</v>
      </c>
      <c r="AS438" t="s">
        <v>73</v>
      </c>
      <c r="AT438" s="3" t="s">
        <v>103</v>
      </c>
      <c r="AU438" s="6">
        <v>7.4108796296296298E-2</v>
      </c>
    </row>
    <row r="439" spans="1:50" hidden="1" x14ac:dyDescent="0.25">
      <c r="A439" t="s">
        <v>4763</v>
      </c>
      <c r="B439" t="s">
        <v>4764</v>
      </c>
      <c r="C439" s="3" t="s">
        <v>4764</v>
      </c>
      <c r="D439" s="3" t="s">
        <v>53</v>
      </c>
      <c r="E439" s="3" t="s">
        <v>4765</v>
      </c>
      <c r="F439" s="3">
        <v>1926835853</v>
      </c>
      <c r="G439" s="3" t="s">
        <v>55</v>
      </c>
      <c r="H439" s="3" t="s">
        <v>4766</v>
      </c>
      <c r="K439" t="s">
        <v>4767</v>
      </c>
      <c r="L439" t="s">
        <v>60</v>
      </c>
      <c r="M439" t="s">
        <v>4768</v>
      </c>
      <c r="O439" s="3">
        <v>2020</v>
      </c>
      <c r="Q439" t="s">
        <v>4769</v>
      </c>
      <c r="R439" s="3" t="b">
        <v>1</v>
      </c>
      <c r="S439" s="3" t="b">
        <v>1</v>
      </c>
      <c r="T439" t="s">
        <v>64</v>
      </c>
      <c r="U439" t="b">
        <v>1</v>
      </c>
      <c r="V439" s="3" t="s">
        <v>4770</v>
      </c>
      <c r="W439" s="3">
        <v>975281</v>
      </c>
      <c r="X439" s="1">
        <v>975281</v>
      </c>
      <c r="AF439" t="s">
        <v>4771</v>
      </c>
      <c r="AG439" s="3" t="s">
        <v>53</v>
      </c>
      <c r="AI439" s="2" t="s">
        <v>69</v>
      </c>
      <c r="AJ439" s="2" t="s">
        <v>70</v>
      </c>
      <c r="AK439" s="2">
        <v>1080</v>
      </c>
      <c r="AL439">
        <v>0</v>
      </c>
      <c r="AM439">
        <v>5.0999999999999996</v>
      </c>
      <c r="AN439" t="s">
        <v>71</v>
      </c>
      <c r="AO439" t="s">
        <v>72</v>
      </c>
      <c r="AP439">
        <v>1</v>
      </c>
      <c r="AQ439">
        <v>8</v>
      </c>
      <c r="AR439">
        <v>0</v>
      </c>
      <c r="AS439" t="s">
        <v>73</v>
      </c>
      <c r="AT439" s="3" t="s">
        <v>103</v>
      </c>
      <c r="AU439" s="6">
        <v>6.7638888888888887E-2</v>
      </c>
    </row>
    <row r="440" spans="1:50" hidden="1" x14ac:dyDescent="0.25">
      <c r="A440" t="s">
        <v>4772</v>
      </c>
      <c r="B440" t="s">
        <v>4773</v>
      </c>
      <c r="C440" s="3" t="s">
        <v>4773</v>
      </c>
      <c r="D440" s="3" t="s">
        <v>53</v>
      </c>
      <c r="E440" s="3" t="s">
        <v>4774</v>
      </c>
      <c r="F440" s="3">
        <v>5488865030</v>
      </c>
      <c r="G440" s="3" t="s">
        <v>55</v>
      </c>
      <c r="H440" s="3" t="s">
        <v>4775</v>
      </c>
      <c r="I440" s="3" t="s">
        <v>4776</v>
      </c>
      <c r="L440" t="s">
        <v>60</v>
      </c>
      <c r="M440" t="s">
        <v>4777</v>
      </c>
      <c r="O440" s="3">
        <v>1997</v>
      </c>
      <c r="P440" s="3" t="s">
        <v>4778</v>
      </c>
      <c r="Q440" t="s">
        <v>4779</v>
      </c>
      <c r="R440" s="3" t="b">
        <v>1</v>
      </c>
      <c r="S440" s="3" t="b">
        <v>1</v>
      </c>
      <c r="T440" t="s">
        <v>64</v>
      </c>
      <c r="U440" t="b">
        <v>1</v>
      </c>
      <c r="V440" s="3" t="s">
        <v>4780</v>
      </c>
      <c r="W440" s="3">
        <v>2639</v>
      </c>
      <c r="X440" s="1">
        <v>2639</v>
      </c>
      <c r="Y440" t="s">
        <v>100</v>
      </c>
      <c r="Z440" s="3" t="s">
        <v>67</v>
      </c>
      <c r="AA440" s="3" t="s">
        <v>101</v>
      </c>
      <c r="AG440" s="3" t="s">
        <v>53</v>
      </c>
      <c r="AI440" s="2" t="s">
        <v>69</v>
      </c>
      <c r="AJ440" s="2" t="s">
        <v>70</v>
      </c>
      <c r="AK440" s="2">
        <v>1080</v>
      </c>
      <c r="AL440">
        <v>0</v>
      </c>
      <c r="AM440">
        <v>2</v>
      </c>
      <c r="AN440" t="s">
        <v>71</v>
      </c>
      <c r="AO440" t="s">
        <v>72</v>
      </c>
      <c r="AP440">
        <v>1</v>
      </c>
      <c r="AQ440">
        <v>10</v>
      </c>
      <c r="AR440">
        <v>0</v>
      </c>
      <c r="AS440" t="s">
        <v>276</v>
      </c>
      <c r="AT440" s="3" t="s">
        <v>263</v>
      </c>
      <c r="AU440" s="6">
        <v>6.6365740740740739E-2</v>
      </c>
      <c r="AV440" s="3" t="s">
        <v>275</v>
      </c>
    </row>
    <row r="441" spans="1:50" hidden="1" x14ac:dyDescent="0.25">
      <c r="A441" t="s">
        <v>4781</v>
      </c>
      <c r="B441" t="s">
        <v>4782</v>
      </c>
      <c r="C441" s="3" t="s">
        <v>4782</v>
      </c>
      <c r="D441" s="3" t="s">
        <v>53</v>
      </c>
      <c r="E441" s="3" t="s">
        <v>4783</v>
      </c>
      <c r="F441" s="3">
        <v>3287722349</v>
      </c>
      <c r="G441" s="3" t="s">
        <v>55</v>
      </c>
      <c r="H441" s="3" t="s">
        <v>4784</v>
      </c>
      <c r="I441" s="3" t="s">
        <v>4785</v>
      </c>
      <c r="J441" s="3" t="s">
        <v>4786</v>
      </c>
      <c r="K441" t="s">
        <v>4787</v>
      </c>
      <c r="L441" t="s">
        <v>60</v>
      </c>
      <c r="M441" t="s">
        <v>4788</v>
      </c>
      <c r="O441" s="3">
        <v>2008</v>
      </c>
      <c r="P441" s="3" t="s">
        <v>4789</v>
      </c>
      <c r="Q441" t="s">
        <v>4790</v>
      </c>
      <c r="R441" s="3" t="b">
        <v>1</v>
      </c>
      <c r="S441" s="3" t="b">
        <v>1</v>
      </c>
      <c r="T441" t="s">
        <v>64</v>
      </c>
      <c r="U441" t="b">
        <v>1</v>
      </c>
      <c r="V441" s="3" t="s">
        <v>4791</v>
      </c>
      <c r="W441" s="3">
        <v>13813</v>
      </c>
      <c r="X441" s="1">
        <v>13813</v>
      </c>
      <c r="Y441" t="s">
        <v>100</v>
      </c>
      <c r="Z441" s="3" t="s">
        <v>144</v>
      </c>
      <c r="AA441" s="3" t="s">
        <v>101</v>
      </c>
      <c r="AB441" s="3" t="s">
        <v>102</v>
      </c>
      <c r="AG441" s="3" t="s">
        <v>53</v>
      </c>
      <c r="AI441" s="2" t="s">
        <v>69</v>
      </c>
      <c r="AJ441" s="2" t="s">
        <v>70</v>
      </c>
      <c r="AK441" s="2">
        <v>1080</v>
      </c>
      <c r="AL441">
        <v>0</v>
      </c>
      <c r="AM441">
        <v>2</v>
      </c>
      <c r="AN441" t="s">
        <v>71</v>
      </c>
      <c r="AO441" t="s">
        <v>72</v>
      </c>
      <c r="AP441">
        <v>1</v>
      </c>
      <c r="AQ441">
        <v>8</v>
      </c>
      <c r="AR441">
        <v>0</v>
      </c>
      <c r="AS441" t="s">
        <v>118</v>
      </c>
      <c r="AT441" s="3" t="s">
        <v>87</v>
      </c>
      <c r="AU441" s="6">
        <v>9.5000000000000001E-2</v>
      </c>
    </row>
    <row r="442" spans="1:50" hidden="1" x14ac:dyDescent="0.25">
      <c r="A442" t="s">
        <v>4792</v>
      </c>
      <c r="B442" t="s">
        <v>4793</v>
      </c>
      <c r="C442" s="3" t="s">
        <v>4793</v>
      </c>
      <c r="D442" s="3" t="s">
        <v>53</v>
      </c>
      <c r="E442" s="3" t="s">
        <v>4794</v>
      </c>
      <c r="F442" s="3">
        <v>2586287117</v>
      </c>
      <c r="G442" s="3" t="s">
        <v>55</v>
      </c>
      <c r="H442" s="3" t="s">
        <v>4795</v>
      </c>
      <c r="I442" s="3" t="s">
        <v>4796</v>
      </c>
      <c r="J442" s="3" t="s">
        <v>4797</v>
      </c>
      <c r="K442" t="s">
        <v>4798</v>
      </c>
      <c r="L442" t="s">
        <v>60</v>
      </c>
      <c r="M442" t="s">
        <v>4799</v>
      </c>
      <c r="O442" s="3">
        <v>2006</v>
      </c>
      <c r="P442" s="3" t="s">
        <v>4800</v>
      </c>
      <c r="Q442" t="s">
        <v>332</v>
      </c>
      <c r="R442" s="3" t="b">
        <v>1</v>
      </c>
      <c r="S442" s="3" t="b">
        <v>1</v>
      </c>
      <c r="T442" t="s">
        <v>64</v>
      </c>
      <c r="U442" t="b">
        <v>1</v>
      </c>
      <c r="V442" s="3" t="s">
        <v>4801</v>
      </c>
      <c r="W442" s="3">
        <v>7551</v>
      </c>
      <c r="X442" s="1">
        <v>7551</v>
      </c>
      <c r="Y442" t="s">
        <v>186</v>
      </c>
      <c r="Z442" s="3" t="s">
        <v>144</v>
      </c>
      <c r="AA442" s="3" t="s">
        <v>116</v>
      </c>
      <c r="AB442" s="3" t="s">
        <v>222</v>
      </c>
      <c r="AG442" s="3" t="s">
        <v>53</v>
      </c>
      <c r="AI442" s="2" t="s">
        <v>69</v>
      </c>
      <c r="AJ442" s="2" t="s">
        <v>70</v>
      </c>
      <c r="AK442" s="2">
        <v>1080</v>
      </c>
      <c r="AL442">
        <v>0</v>
      </c>
      <c r="AM442">
        <v>5.0999999999999996</v>
      </c>
      <c r="AN442" t="s">
        <v>71</v>
      </c>
      <c r="AO442" t="s">
        <v>72</v>
      </c>
      <c r="AP442">
        <v>1</v>
      </c>
      <c r="AQ442">
        <v>8</v>
      </c>
      <c r="AR442">
        <v>0</v>
      </c>
      <c r="AS442" t="s">
        <v>73</v>
      </c>
      <c r="AT442" s="3" t="s">
        <v>103</v>
      </c>
      <c r="AU442" s="6">
        <v>8.802083333333334E-2</v>
      </c>
    </row>
    <row r="443" spans="1:50" hidden="1" x14ac:dyDescent="0.25">
      <c r="A443" t="s">
        <v>4802</v>
      </c>
      <c r="B443" t="s">
        <v>4803</v>
      </c>
      <c r="C443" s="3" t="s">
        <v>4803</v>
      </c>
      <c r="D443" s="3" t="s">
        <v>53</v>
      </c>
      <c r="E443" s="3" t="s">
        <v>4804</v>
      </c>
      <c r="F443" s="3">
        <v>1756567897</v>
      </c>
      <c r="G443" s="3" t="s">
        <v>55</v>
      </c>
      <c r="H443" s="3" t="s">
        <v>4805</v>
      </c>
      <c r="I443" s="3" t="s">
        <v>4806</v>
      </c>
      <c r="J443" s="3" t="s">
        <v>4807</v>
      </c>
      <c r="K443" t="s">
        <v>4808</v>
      </c>
      <c r="L443" t="s">
        <v>60</v>
      </c>
      <c r="M443" t="s">
        <v>4809</v>
      </c>
      <c r="N443" s="3" t="s">
        <v>4810</v>
      </c>
      <c r="O443" s="3">
        <v>1972</v>
      </c>
      <c r="P443" s="3" t="s">
        <v>4811</v>
      </c>
      <c r="Q443" t="s">
        <v>574</v>
      </c>
      <c r="R443" s="3" t="b">
        <v>1</v>
      </c>
      <c r="S443" s="3" t="b">
        <v>1</v>
      </c>
      <c r="T443" t="s">
        <v>64</v>
      </c>
      <c r="U443" t="b">
        <v>1</v>
      </c>
      <c r="V443" s="3" t="s">
        <v>4812</v>
      </c>
      <c r="W443" s="3">
        <v>10669</v>
      </c>
      <c r="X443" s="1">
        <v>10669</v>
      </c>
      <c r="Y443" t="s">
        <v>100</v>
      </c>
      <c r="Z443" s="3" t="s">
        <v>101</v>
      </c>
      <c r="AA443" s="3" t="s">
        <v>115</v>
      </c>
      <c r="AB443" s="3" t="s">
        <v>116</v>
      </c>
      <c r="AG443" s="3" t="s">
        <v>53</v>
      </c>
      <c r="AI443" s="2" t="s">
        <v>69</v>
      </c>
      <c r="AJ443" s="2" t="s">
        <v>70</v>
      </c>
      <c r="AK443" s="2">
        <v>1080</v>
      </c>
      <c r="AL443">
        <v>0</v>
      </c>
      <c r="AM443">
        <v>2</v>
      </c>
      <c r="AN443" t="s">
        <v>71</v>
      </c>
      <c r="AO443" t="s">
        <v>72</v>
      </c>
      <c r="AP443">
        <v>1</v>
      </c>
      <c r="AQ443">
        <v>8</v>
      </c>
      <c r="AR443">
        <v>0</v>
      </c>
      <c r="AS443" t="s">
        <v>73</v>
      </c>
      <c r="AT443" s="3" t="s">
        <v>103</v>
      </c>
      <c r="AU443" s="6">
        <v>7.5717592592592586E-2</v>
      </c>
    </row>
    <row r="444" spans="1:50" hidden="1" x14ac:dyDescent="0.25">
      <c r="A444" t="s">
        <v>4813</v>
      </c>
      <c r="B444" t="s">
        <v>4814</v>
      </c>
      <c r="C444" s="3" t="s">
        <v>4814</v>
      </c>
      <c r="D444" s="3" t="s">
        <v>53</v>
      </c>
      <c r="E444" s="3" t="s">
        <v>4815</v>
      </c>
      <c r="F444" s="3">
        <v>2528512089</v>
      </c>
      <c r="G444" s="3" t="s">
        <v>55</v>
      </c>
      <c r="H444" s="3" t="s">
        <v>4816</v>
      </c>
      <c r="I444" s="3" t="s">
        <v>4666</v>
      </c>
      <c r="J444" s="3" t="s">
        <v>2441</v>
      </c>
      <c r="K444" t="s">
        <v>4817</v>
      </c>
      <c r="L444" t="s">
        <v>60</v>
      </c>
      <c r="M444" t="s">
        <v>4818</v>
      </c>
      <c r="N444" s="3" t="s">
        <v>4819</v>
      </c>
      <c r="O444" s="3">
        <v>1993</v>
      </c>
      <c r="P444" s="3" t="s">
        <v>4820</v>
      </c>
      <c r="Q444" t="s">
        <v>3342</v>
      </c>
      <c r="R444" s="3" t="b">
        <v>1</v>
      </c>
      <c r="S444" s="3" t="b">
        <v>1</v>
      </c>
      <c r="T444" t="s">
        <v>64</v>
      </c>
      <c r="U444" t="b">
        <v>1</v>
      </c>
      <c r="V444" s="3" t="s">
        <v>4821</v>
      </c>
      <c r="W444" s="3">
        <v>9739</v>
      </c>
      <c r="X444" s="1">
        <v>9739</v>
      </c>
      <c r="Y444" t="s">
        <v>100</v>
      </c>
      <c r="Z444" s="3" t="s">
        <v>171</v>
      </c>
      <c r="AA444" s="3" t="s">
        <v>144</v>
      </c>
      <c r="AB444" s="3" t="s">
        <v>222</v>
      </c>
      <c r="AG444" s="3" t="s">
        <v>53</v>
      </c>
      <c r="AI444" s="2" t="s">
        <v>69</v>
      </c>
      <c r="AJ444" s="2" t="s">
        <v>70</v>
      </c>
      <c r="AK444" s="2">
        <v>1080</v>
      </c>
      <c r="AL444">
        <v>448000</v>
      </c>
      <c r="AM444">
        <v>5.0999999999999996</v>
      </c>
      <c r="AN444" t="s">
        <v>172</v>
      </c>
      <c r="AO444" t="s">
        <v>72</v>
      </c>
      <c r="AP444">
        <v>1</v>
      </c>
      <c r="AQ444">
        <v>8</v>
      </c>
      <c r="AR444">
        <v>0</v>
      </c>
      <c r="AS444" t="s">
        <v>73</v>
      </c>
      <c r="AT444" s="3" t="s">
        <v>103</v>
      </c>
      <c r="AU444" s="6">
        <v>7.9884259259259266E-2</v>
      </c>
    </row>
    <row r="445" spans="1:50" hidden="1" x14ac:dyDescent="0.25">
      <c r="A445" t="s">
        <v>4822</v>
      </c>
      <c r="B445" t="s">
        <v>4823</v>
      </c>
      <c r="C445" s="3" t="s">
        <v>4823</v>
      </c>
      <c r="D445" s="3" t="s">
        <v>53</v>
      </c>
      <c r="E445" s="3" t="s">
        <v>4824</v>
      </c>
      <c r="F445" s="3">
        <v>2549853099</v>
      </c>
      <c r="G445" s="3" t="s">
        <v>55</v>
      </c>
      <c r="H445" s="3" t="s">
        <v>4825</v>
      </c>
      <c r="I445" s="3" t="s">
        <v>2192</v>
      </c>
      <c r="J445" s="3" t="s">
        <v>4826</v>
      </c>
      <c r="K445" t="s">
        <v>4827</v>
      </c>
      <c r="L445" t="s">
        <v>60</v>
      </c>
      <c r="M445" t="s">
        <v>4828</v>
      </c>
      <c r="N445" s="3" t="s">
        <v>4829</v>
      </c>
      <c r="O445" s="3">
        <v>2018</v>
      </c>
      <c r="P445" s="3" t="s">
        <v>4830</v>
      </c>
      <c r="Q445" t="s">
        <v>4831</v>
      </c>
      <c r="R445" s="3" t="b">
        <v>1</v>
      </c>
      <c r="S445" s="3" t="b">
        <v>1</v>
      </c>
      <c r="T445" t="s">
        <v>64</v>
      </c>
      <c r="U445" t="b">
        <v>1</v>
      </c>
      <c r="V445" s="3" t="s">
        <v>4832</v>
      </c>
      <c r="W445" s="3">
        <v>449443</v>
      </c>
      <c r="X445" s="1">
        <v>449443</v>
      </c>
      <c r="Y445" t="s">
        <v>100</v>
      </c>
      <c r="Z445" s="3" t="s">
        <v>144</v>
      </c>
      <c r="AA445" s="3" t="s">
        <v>171</v>
      </c>
      <c r="AB445" s="3" t="s">
        <v>116</v>
      </c>
      <c r="AC445" s="3" t="s">
        <v>101</v>
      </c>
      <c r="AG445" s="3" t="s">
        <v>53</v>
      </c>
      <c r="AI445" s="2" t="s">
        <v>69</v>
      </c>
      <c r="AJ445" s="2" t="s">
        <v>70</v>
      </c>
      <c r="AK445" s="2">
        <v>1080</v>
      </c>
      <c r="AL445">
        <v>0</v>
      </c>
      <c r="AM445">
        <v>2</v>
      </c>
      <c r="AN445" t="s">
        <v>71</v>
      </c>
      <c r="AO445" t="s">
        <v>72</v>
      </c>
      <c r="AP445">
        <v>1</v>
      </c>
      <c r="AQ445">
        <v>8</v>
      </c>
      <c r="AR445">
        <v>0</v>
      </c>
      <c r="AS445" t="s">
        <v>73</v>
      </c>
      <c r="AT445" s="3" t="s">
        <v>103</v>
      </c>
      <c r="AU445" s="6">
        <v>0.10334490740740741</v>
      </c>
      <c r="AW445" s="3" t="s">
        <v>4833</v>
      </c>
      <c r="AX445" s="3">
        <v>933989</v>
      </c>
    </row>
    <row r="446" spans="1:50" hidden="1" x14ac:dyDescent="0.25">
      <c r="A446" t="s">
        <v>4834</v>
      </c>
      <c r="B446" t="s">
        <v>4835</v>
      </c>
      <c r="C446" s="3" t="s">
        <v>4835</v>
      </c>
      <c r="D446" s="3" t="s">
        <v>53</v>
      </c>
      <c r="E446" s="3" t="s">
        <v>4836</v>
      </c>
      <c r="F446" s="3">
        <v>1331568150</v>
      </c>
      <c r="G446" s="3" t="s">
        <v>55</v>
      </c>
      <c r="H446" s="3" t="s">
        <v>4837</v>
      </c>
      <c r="I446" s="3" t="s">
        <v>4838</v>
      </c>
      <c r="J446" s="3" t="s">
        <v>4838</v>
      </c>
      <c r="K446" t="s">
        <v>4839</v>
      </c>
      <c r="L446" t="s">
        <v>60</v>
      </c>
      <c r="M446" t="s">
        <v>4840</v>
      </c>
      <c r="O446" s="3">
        <v>1995</v>
      </c>
      <c r="P446" s="3" t="s">
        <v>4841</v>
      </c>
      <c r="Q446" t="s">
        <v>220</v>
      </c>
      <c r="R446" s="3" t="b">
        <v>1</v>
      </c>
      <c r="S446" s="3" t="b">
        <v>1</v>
      </c>
      <c r="T446" t="s">
        <v>64</v>
      </c>
      <c r="U446" t="b">
        <v>1</v>
      </c>
      <c r="V446" s="3" t="s">
        <v>4842</v>
      </c>
      <c r="W446" s="3">
        <v>8068</v>
      </c>
      <c r="X446" s="1">
        <v>8068</v>
      </c>
      <c r="Y446" t="s">
        <v>100</v>
      </c>
      <c r="Z446" s="3" t="s">
        <v>116</v>
      </c>
      <c r="AA446" s="3" t="s">
        <v>144</v>
      </c>
      <c r="AB446" s="3" t="s">
        <v>171</v>
      </c>
      <c r="AG446" s="3" t="s">
        <v>53</v>
      </c>
      <c r="AI446" s="2" t="s">
        <v>117</v>
      </c>
      <c r="AJ446" s="2" t="s">
        <v>70</v>
      </c>
      <c r="AK446" s="2">
        <v>720</v>
      </c>
      <c r="AL446">
        <v>0</v>
      </c>
      <c r="AM446">
        <v>2</v>
      </c>
      <c r="AN446" t="s">
        <v>71</v>
      </c>
      <c r="AO446" t="s">
        <v>72</v>
      </c>
      <c r="AP446">
        <v>1</v>
      </c>
      <c r="AQ446">
        <v>8</v>
      </c>
      <c r="AR446">
        <v>0</v>
      </c>
      <c r="AS446" t="s">
        <v>118</v>
      </c>
      <c r="AT446" s="3" t="s">
        <v>1371</v>
      </c>
      <c r="AU446" s="6">
        <v>7.256944444444445E-2</v>
      </c>
      <c r="AW446" s="3" t="s">
        <v>4843</v>
      </c>
      <c r="AX446" s="3">
        <v>9649</v>
      </c>
    </row>
    <row r="447" spans="1:50" hidden="1" x14ac:dyDescent="0.25">
      <c r="A447" t="s">
        <v>4844</v>
      </c>
      <c r="B447" t="s">
        <v>4845</v>
      </c>
      <c r="C447" s="3" t="s">
        <v>4845</v>
      </c>
      <c r="D447" s="3" t="s">
        <v>53</v>
      </c>
      <c r="E447" s="3" t="s">
        <v>4846</v>
      </c>
      <c r="F447" s="3">
        <v>1800729856</v>
      </c>
      <c r="G447" s="3" t="s">
        <v>55</v>
      </c>
      <c r="H447" s="3" t="s">
        <v>4847</v>
      </c>
      <c r="I447" s="3" t="s">
        <v>4848</v>
      </c>
      <c r="J447" s="3" t="s">
        <v>4849</v>
      </c>
      <c r="L447" t="s">
        <v>60</v>
      </c>
      <c r="M447" t="s">
        <v>4850</v>
      </c>
      <c r="O447" s="3">
        <v>1998</v>
      </c>
      <c r="P447" s="3" t="s">
        <v>4851</v>
      </c>
      <c r="Q447" t="s">
        <v>519</v>
      </c>
      <c r="R447" s="3" t="b">
        <v>1</v>
      </c>
      <c r="S447" s="3" t="b">
        <v>1</v>
      </c>
      <c r="T447" t="s">
        <v>64</v>
      </c>
      <c r="U447" t="b">
        <v>1</v>
      </c>
      <c r="V447" s="3" t="s">
        <v>4852</v>
      </c>
      <c r="W447" s="3">
        <v>9458</v>
      </c>
      <c r="X447" s="1">
        <v>9458</v>
      </c>
      <c r="Y447" t="s">
        <v>100</v>
      </c>
      <c r="Z447" s="3" t="s">
        <v>144</v>
      </c>
      <c r="AA447" s="3" t="s">
        <v>101</v>
      </c>
      <c r="AB447" s="3" t="s">
        <v>116</v>
      </c>
      <c r="AG447" s="3" t="s">
        <v>53</v>
      </c>
      <c r="AI447" s="2" t="s">
        <v>69</v>
      </c>
      <c r="AJ447" s="2" t="s">
        <v>70</v>
      </c>
      <c r="AK447" s="2">
        <v>1080</v>
      </c>
      <c r="AL447">
        <v>0</v>
      </c>
      <c r="AM447">
        <v>2</v>
      </c>
      <c r="AN447" t="s">
        <v>71</v>
      </c>
      <c r="AO447" t="s">
        <v>72</v>
      </c>
      <c r="AP447">
        <v>1</v>
      </c>
      <c r="AQ447">
        <v>8</v>
      </c>
      <c r="AR447">
        <v>0</v>
      </c>
      <c r="AS447" t="s">
        <v>73</v>
      </c>
      <c r="AT447" s="3" t="s">
        <v>322</v>
      </c>
      <c r="AU447" s="6">
        <v>7.0046296296296301E-2</v>
      </c>
    </row>
    <row r="448" spans="1:50" hidden="1" x14ac:dyDescent="0.25">
      <c r="A448" t="s">
        <v>4853</v>
      </c>
      <c r="B448" t="s">
        <v>4854</v>
      </c>
      <c r="C448" s="3" t="s">
        <v>4854</v>
      </c>
      <c r="D448" s="3" t="s">
        <v>53</v>
      </c>
      <c r="E448" s="3" t="s">
        <v>4855</v>
      </c>
      <c r="F448" s="3">
        <v>2322360195</v>
      </c>
      <c r="G448" s="3" t="s">
        <v>55</v>
      </c>
      <c r="H448" s="3" t="s">
        <v>4856</v>
      </c>
      <c r="I448" s="3" t="s">
        <v>2898</v>
      </c>
      <c r="J448" s="3" t="s">
        <v>696</v>
      </c>
      <c r="K448" t="s">
        <v>2898</v>
      </c>
      <c r="L448" t="s">
        <v>60</v>
      </c>
      <c r="M448" t="s">
        <v>4857</v>
      </c>
      <c r="N448" s="3" t="s">
        <v>4858</v>
      </c>
      <c r="O448" s="3">
        <v>2022</v>
      </c>
      <c r="P448" s="3" t="s">
        <v>4859</v>
      </c>
      <c r="Q448" t="s">
        <v>4860</v>
      </c>
      <c r="R448" s="3" t="b">
        <v>1</v>
      </c>
      <c r="S448" s="3" t="b">
        <v>1</v>
      </c>
      <c r="T448" t="s">
        <v>64</v>
      </c>
      <c r="U448" t="b">
        <v>1</v>
      </c>
      <c r="V448" s="3" t="s">
        <v>4861</v>
      </c>
      <c r="W448" s="3">
        <v>653851</v>
      </c>
      <c r="X448" s="1">
        <v>653851</v>
      </c>
      <c r="Y448" t="s">
        <v>186</v>
      </c>
      <c r="Z448" s="3" t="s">
        <v>158</v>
      </c>
      <c r="AA448" s="3" t="s">
        <v>101</v>
      </c>
      <c r="AB448" s="3" t="s">
        <v>144</v>
      </c>
      <c r="AG448" s="3" t="s">
        <v>53</v>
      </c>
      <c r="AI448" s="2" t="s">
        <v>69</v>
      </c>
      <c r="AJ448" s="2" t="s">
        <v>70</v>
      </c>
      <c r="AK448" s="2">
        <v>1080</v>
      </c>
      <c r="AL448">
        <v>0</v>
      </c>
      <c r="AM448">
        <v>5.0999999999999996</v>
      </c>
      <c r="AN448" t="s">
        <v>71</v>
      </c>
      <c r="AO448" t="s">
        <v>72</v>
      </c>
      <c r="AP448">
        <v>1</v>
      </c>
      <c r="AQ448">
        <v>10</v>
      </c>
      <c r="AR448">
        <v>0</v>
      </c>
      <c r="AS448" t="s">
        <v>406</v>
      </c>
      <c r="AT448" s="3" t="s">
        <v>4862</v>
      </c>
      <c r="AU448" s="6">
        <v>9.6539351851851848E-2</v>
      </c>
    </row>
    <row r="449" spans="1:51" hidden="1" x14ac:dyDescent="0.25">
      <c r="A449" t="s">
        <v>4863</v>
      </c>
      <c r="B449" t="s">
        <v>680</v>
      </c>
      <c r="C449" s="3" t="s">
        <v>680</v>
      </c>
      <c r="D449" s="3" t="s">
        <v>53</v>
      </c>
      <c r="E449" s="3" t="s">
        <v>4864</v>
      </c>
      <c r="F449" s="3">
        <v>1140653844</v>
      </c>
      <c r="G449" s="3" t="s">
        <v>55</v>
      </c>
      <c r="H449" s="3" t="s">
        <v>4865</v>
      </c>
      <c r="I449" s="3" t="s">
        <v>4866</v>
      </c>
      <c r="J449" s="3" t="s">
        <v>4867</v>
      </c>
      <c r="K449" t="s">
        <v>4866</v>
      </c>
      <c r="L449" t="s">
        <v>60</v>
      </c>
      <c r="M449" t="s">
        <v>4868</v>
      </c>
      <c r="O449" s="3">
        <v>2016</v>
      </c>
      <c r="P449" s="3" t="s">
        <v>4869</v>
      </c>
      <c r="Q449" t="s">
        <v>4870</v>
      </c>
      <c r="R449" s="3" t="b">
        <v>1</v>
      </c>
      <c r="S449" s="3" t="b">
        <v>1</v>
      </c>
      <c r="T449" t="s">
        <v>64</v>
      </c>
      <c r="U449" t="b">
        <v>1</v>
      </c>
      <c r="V449" s="3" t="s">
        <v>4871</v>
      </c>
      <c r="W449" s="3">
        <v>362703</v>
      </c>
      <c r="X449" s="1">
        <v>362703</v>
      </c>
      <c r="Y449" t="s">
        <v>100</v>
      </c>
      <c r="Z449" s="3" t="s">
        <v>144</v>
      </c>
      <c r="AA449" s="3" t="s">
        <v>115</v>
      </c>
      <c r="AB449" s="3" t="s">
        <v>116</v>
      </c>
      <c r="AG449" s="3" t="s">
        <v>53</v>
      </c>
      <c r="AI449" s="2" t="s">
        <v>117</v>
      </c>
      <c r="AJ449" s="2" t="s">
        <v>70</v>
      </c>
      <c r="AK449" s="2">
        <v>720</v>
      </c>
      <c r="AL449">
        <v>0</v>
      </c>
      <c r="AM449">
        <v>2</v>
      </c>
      <c r="AN449" t="s">
        <v>71</v>
      </c>
      <c r="AO449" t="s">
        <v>72</v>
      </c>
      <c r="AP449">
        <v>1</v>
      </c>
      <c r="AQ449">
        <v>8</v>
      </c>
      <c r="AR449">
        <v>0</v>
      </c>
      <c r="AS449" t="s">
        <v>118</v>
      </c>
      <c r="AT449" s="3" t="s">
        <v>129</v>
      </c>
      <c r="AU449" s="6">
        <v>5.7766203703703702E-2</v>
      </c>
      <c r="AY449">
        <v>2015</v>
      </c>
    </row>
    <row r="450" spans="1:51" hidden="1" x14ac:dyDescent="0.25">
      <c r="A450" t="s">
        <v>4872</v>
      </c>
      <c r="B450" t="s">
        <v>4873</v>
      </c>
      <c r="C450" s="3" t="s">
        <v>4873</v>
      </c>
      <c r="D450" s="3" t="s">
        <v>53</v>
      </c>
      <c r="E450" s="3" t="s">
        <v>4874</v>
      </c>
      <c r="F450" s="3">
        <v>2987602810</v>
      </c>
      <c r="G450" s="3" t="s">
        <v>55</v>
      </c>
      <c r="H450" s="3" t="s">
        <v>4875</v>
      </c>
      <c r="I450" s="3" t="s">
        <v>4876</v>
      </c>
      <c r="J450" s="3" t="s">
        <v>4877</v>
      </c>
      <c r="K450" t="s">
        <v>4878</v>
      </c>
      <c r="L450" t="s">
        <v>60</v>
      </c>
      <c r="M450" t="s">
        <v>4879</v>
      </c>
      <c r="N450" s="3" t="s">
        <v>4880</v>
      </c>
      <c r="O450" s="3">
        <v>1971</v>
      </c>
      <c r="P450" s="3" t="s">
        <v>4881</v>
      </c>
      <c r="Q450" t="s">
        <v>825</v>
      </c>
      <c r="R450" s="3" t="b">
        <v>1</v>
      </c>
      <c r="S450" s="3" t="b">
        <v>1</v>
      </c>
      <c r="T450" t="s">
        <v>64</v>
      </c>
      <c r="U450" t="b">
        <v>1</v>
      </c>
      <c r="V450" s="3" t="s">
        <v>4882</v>
      </c>
      <c r="W450" s="3">
        <v>681</v>
      </c>
      <c r="X450" s="1">
        <v>681</v>
      </c>
      <c r="Y450" t="s">
        <v>66</v>
      </c>
      <c r="Z450" s="3" t="s">
        <v>144</v>
      </c>
      <c r="AA450" s="3" t="s">
        <v>116</v>
      </c>
      <c r="AG450" s="3" t="s">
        <v>53</v>
      </c>
      <c r="AI450" s="2" t="s">
        <v>69</v>
      </c>
      <c r="AJ450" s="2" t="s">
        <v>70</v>
      </c>
      <c r="AK450" s="2">
        <v>1080</v>
      </c>
      <c r="AL450">
        <v>0</v>
      </c>
      <c r="AM450">
        <v>2</v>
      </c>
      <c r="AN450" t="s">
        <v>71</v>
      </c>
      <c r="AO450" t="s">
        <v>72</v>
      </c>
      <c r="AP450">
        <v>1</v>
      </c>
      <c r="AQ450">
        <v>8</v>
      </c>
      <c r="AR450">
        <v>0</v>
      </c>
      <c r="AS450" t="s">
        <v>118</v>
      </c>
      <c r="AT450" s="3" t="s">
        <v>199</v>
      </c>
      <c r="AU450" s="6">
        <v>8.3425925925925931E-2</v>
      </c>
      <c r="AW450" s="3" t="s">
        <v>827</v>
      </c>
      <c r="AX450" s="3">
        <v>645</v>
      </c>
    </row>
    <row r="451" spans="1:51" hidden="1" x14ac:dyDescent="0.25">
      <c r="A451" t="s">
        <v>4883</v>
      </c>
      <c r="B451" t="s">
        <v>4884</v>
      </c>
      <c r="C451" s="3" t="s">
        <v>4884</v>
      </c>
      <c r="D451" s="3" t="s">
        <v>53</v>
      </c>
      <c r="E451" s="3" t="s">
        <v>4885</v>
      </c>
      <c r="F451" s="3">
        <v>1968369681</v>
      </c>
      <c r="G451" s="3" t="s">
        <v>55</v>
      </c>
      <c r="H451" s="3" t="s">
        <v>4886</v>
      </c>
      <c r="K451" t="s">
        <v>4887</v>
      </c>
      <c r="L451" t="s">
        <v>60</v>
      </c>
      <c r="M451" t="s">
        <v>4888</v>
      </c>
      <c r="O451" s="3">
        <v>2022</v>
      </c>
      <c r="P451" s="3" t="s">
        <v>4889</v>
      </c>
      <c r="Q451" t="s">
        <v>4890</v>
      </c>
      <c r="R451" s="3" t="b">
        <v>1</v>
      </c>
      <c r="S451" s="3" t="b">
        <v>1</v>
      </c>
      <c r="T451" t="s">
        <v>64</v>
      </c>
      <c r="U451" t="b">
        <v>1</v>
      </c>
      <c r="V451" s="3" t="s">
        <v>4891</v>
      </c>
      <c r="W451" s="3">
        <v>990337</v>
      </c>
      <c r="X451" s="1">
        <v>990337</v>
      </c>
      <c r="Z451" s="3" t="s">
        <v>116</v>
      </c>
      <c r="AA451" s="3" t="s">
        <v>439</v>
      </c>
      <c r="AG451" s="3" t="s">
        <v>53</v>
      </c>
      <c r="AI451" s="2" t="s">
        <v>69</v>
      </c>
      <c r="AJ451" s="2" t="s">
        <v>70</v>
      </c>
      <c r="AK451" s="2">
        <v>1080</v>
      </c>
      <c r="AL451">
        <v>0</v>
      </c>
      <c r="AM451">
        <v>5.0999999999999996</v>
      </c>
      <c r="AN451" t="s">
        <v>71</v>
      </c>
      <c r="AO451" t="s">
        <v>72</v>
      </c>
      <c r="AP451">
        <v>1</v>
      </c>
      <c r="AQ451">
        <v>8</v>
      </c>
      <c r="AR451">
        <v>0</v>
      </c>
      <c r="AS451" t="s">
        <v>73</v>
      </c>
      <c r="AT451" s="3" t="s">
        <v>4892</v>
      </c>
      <c r="AU451" s="6">
        <v>6.913194444444444E-2</v>
      </c>
    </row>
    <row r="452" spans="1:51" hidden="1" x14ac:dyDescent="0.25">
      <c r="A452" t="s">
        <v>4893</v>
      </c>
      <c r="B452" t="s">
        <v>4894</v>
      </c>
      <c r="C452" s="3" t="s">
        <v>4894</v>
      </c>
      <c r="D452" s="3" t="s">
        <v>53</v>
      </c>
      <c r="E452" s="3" t="s">
        <v>4895</v>
      </c>
      <c r="F452" s="3">
        <v>3272529316</v>
      </c>
      <c r="G452" s="3" t="s">
        <v>55</v>
      </c>
      <c r="H452" s="3" t="s">
        <v>4896</v>
      </c>
      <c r="I452" s="3" t="s">
        <v>4897</v>
      </c>
      <c r="J452" s="3" t="s">
        <v>4898</v>
      </c>
      <c r="L452" t="s">
        <v>60</v>
      </c>
      <c r="M452" t="s">
        <v>4899</v>
      </c>
      <c r="N452" s="3" t="s">
        <v>4900</v>
      </c>
      <c r="O452" s="3">
        <v>2002</v>
      </c>
      <c r="P452" s="3" t="s">
        <v>4901</v>
      </c>
      <c r="Q452" t="s">
        <v>825</v>
      </c>
      <c r="R452" s="3" t="b">
        <v>1</v>
      </c>
      <c r="S452" s="3" t="b">
        <v>1</v>
      </c>
      <c r="T452" t="s">
        <v>64</v>
      </c>
      <c r="U452" t="b">
        <v>1</v>
      </c>
      <c r="V452" s="3" t="s">
        <v>4902</v>
      </c>
      <c r="W452" s="3">
        <v>36669</v>
      </c>
      <c r="X452" s="1">
        <v>36669</v>
      </c>
      <c r="Y452" t="s">
        <v>186</v>
      </c>
      <c r="Z452" s="3" t="s">
        <v>115</v>
      </c>
      <c r="AA452" s="3" t="s">
        <v>144</v>
      </c>
      <c r="AB452" s="3" t="s">
        <v>116</v>
      </c>
      <c r="AG452" s="3" t="s">
        <v>53</v>
      </c>
      <c r="AI452" s="2" t="s">
        <v>69</v>
      </c>
      <c r="AJ452" s="2" t="s">
        <v>70</v>
      </c>
      <c r="AK452" s="2">
        <v>1080</v>
      </c>
      <c r="AL452">
        <v>0</v>
      </c>
      <c r="AM452">
        <v>2</v>
      </c>
      <c r="AN452" t="s">
        <v>71</v>
      </c>
      <c r="AO452" t="s">
        <v>72</v>
      </c>
      <c r="AP452">
        <v>1</v>
      </c>
      <c r="AQ452">
        <v>8</v>
      </c>
      <c r="AR452">
        <v>0</v>
      </c>
      <c r="AS452" t="s">
        <v>118</v>
      </c>
      <c r="AT452" s="3" t="s">
        <v>299</v>
      </c>
      <c r="AU452" s="6">
        <v>9.2060185185185189E-2</v>
      </c>
      <c r="AW452" s="3" t="s">
        <v>827</v>
      </c>
      <c r="AX452" s="3">
        <v>645</v>
      </c>
    </row>
    <row r="453" spans="1:51" hidden="1" x14ac:dyDescent="0.25">
      <c r="A453" t="s">
        <v>4903</v>
      </c>
      <c r="B453" t="s">
        <v>4904</v>
      </c>
      <c r="C453" s="3" t="s">
        <v>4904</v>
      </c>
      <c r="D453" s="3" t="s">
        <v>53</v>
      </c>
      <c r="E453" s="3" t="s">
        <v>4905</v>
      </c>
      <c r="F453" s="3">
        <v>2320040986</v>
      </c>
      <c r="G453" s="3" t="s">
        <v>55</v>
      </c>
      <c r="H453" s="3" t="s">
        <v>4906</v>
      </c>
      <c r="I453" s="3" t="s">
        <v>4907</v>
      </c>
      <c r="J453" s="3" t="s">
        <v>4908</v>
      </c>
      <c r="K453" t="s">
        <v>4132</v>
      </c>
      <c r="L453" t="s">
        <v>60</v>
      </c>
      <c r="M453" t="s">
        <v>4909</v>
      </c>
      <c r="N453" s="3" t="s">
        <v>4910</v>
      </c>
      <c r="O453" s="3">
        <v>1988</v>
      </c>
      <c r="P453" s="3" t="s">
        <v>4911</v>
      </c>
      <c r="Q453" t="s">
        <v>4912</v>
      </c>
      <c r="R453" s="3" t="b">
        <v>1</v>
      </c>
      <c r="S453" s="3" t="b">
        <v>1</v>
      </c>
      <c r="T453" t="s">
        <v>64</v>
      </c>
      <c r="U453" t="b">
        <v>1</v>
      </c>
      <c r="V453" s="3" t="s">
        <v>4913</v>
      </c>
      <c r="W453" s="3">
        <v>562</v>
      </c>
      <c r="X453" s="1">
        <v>562</v>
      </c>
      <c r="Y453" t="s">
        <v>100</v>
      </c>
      <c r="Z453" s="3" t="s">
        <v>144</v>
      </c>
      <c r="AA453" s="3" t="s">
        <v>116</v>
      </c>
      <c r="AG453" s="3" t="s">
        <v>53</v>
      </c>
      <c r="AI453" s="2" t="s">
        <v>69</v>
      </c>
      <c r="AJ453" s="2" t="s">
        <v>70</v>
      </c>
      <c r="AK453" s="2">
        <v>1080</v>
      </c>
      <c r="AL453">
        <v>0</v>
      </c>
      <c r="AM453">
        <v>2</v>
      </c>
      <c r="AN453" t="s">
        <v>71</v>
      </c>
      <c r="AO453" t="s">
        <v>72</v>
      </c>
      <c r="AP453">
        <v>1</v>
      </c>
      <c r="AQ453">
        <v>8</v>
      </c>
      <c r="AR453">
        <v>0</v>
      </c>
      <c r="AS453" t="s">
        <v>73</v>
      </c>
      <c r="AT453" s="3" t="s">
        <v>103</v>
      </c>
      <c r="AU453" s="6">
        <v>9.1770833333333329E-2</v>
      </c>
      <c r="AV453" s="3" t="s">
        <v>72</v>
      </c>
      <c r="AW453" s="3" t="s">
        <v>636</v>
      </c>
      <c r="AX453" s="3">
        <v>1570</v>
      </c>
    </row>
    <row r="454" spans="1:51" hidden="1" x14ac:dyDescent="0.25">
      <c r="A454" t="s">
        <v>4914</v>
      </c>
      <c r="B454" t="s">
        <v>4915</v>
      </c>
      <c r="C454" s="3" t="s">
        <v>4915</v>
      </c>
      <c r="D454" s="3" t="s">
        <v>53</v>
      </c>
      <c r="E454" s="3" t="s">
        <v>4916</v>
      </c>
      <c r="F454" s="3">
        <v>2595043672</v>
      </c>
      <c r="G454" s="3" t="s">
        <v>55</v>
      </c>
      <c r="H454" s="3" t="s">
        <v>4917</v>
      </c>
      <c r="I454" s="3" t="s">
        <v>4918</v>
      </c>
      <c r="J454" s="3" t="s">
        <v>4919</v>
      </c>
      <c r="K454" t="s">
        <v>4920</v>
      </c>
      <c r="L454" t="s">
        <v>60</v>
      </c>
      <c r="M454" t="s">
        <v>4921</v>
      </c>
      <c r="N454" s="3" t="s">
        <v>4922</v>
      </c>
      <c r="O454" s="3">
        <v>1990</v>
      </c>
      <c r="P454" s="3" t="s">
        <v>4923</v>
      </c>
      <c r="Q454" t="s">
        <v>4912</v>
      </c>
      <c r="R454" s="3" t="b">
        <v>1</v>
      </c>
      <c r="S454" s="3" t="b">
        <v>1</v>
      </c>
      <c r="T454" t="s">
        <v>64</v>
      </c>
      <c r="U454" t="b">
        <v>1</v>
      </c>
      <c r="V454" s="3" t="s">
        <v>4924</v>
      </c>
      <c r="W454" s="3">
        <v>1573</v>
      </c>
      <c r="X454" s="1">
        <v>1573</v>
      </c>
      <c r="Y454" t="s">
        <v>100</v>
      </c>
      <c r="Z454" s="3" t="s">
        <v>144</v>
      </c>
      <c r="AA454" s="3" t="s">
        <v>116</v>
      </c>
      <c r="AG454" s="3" t="s">
        <v>53</v>
      </c>
      <c r="AI454" s="2" t="s">
        <v>69</v>
      </c>
      <c r="AJ454" s="2" t="s">
        <v>70</v>
      </c>
      <c r="AK454" s="2">
        <v>1080</v>
      </c>
      <c r="AL454">
        <v>0</v>
      </c>
      <c r="AM454">
        <v>5.0999999999999996</v>
      </c>
      <c r="AN454" t="s">
        <v>71</v>
      </c>
      <c r="AO454" t="s">
        <v>72</v>
      </c>
      <c r="AP454">
        <v>1</v>
      </c>
      <c r="AQ454">
        <v>8</v>
      </c>
      <c r="AR454">
        <v>0</v>
      </c>
      <c r="AS454" t="s">
        <v>73</v>
      </c>
      <c r="AT454" s="3" t="s">
        <v>199</v>
      </c>
      <c r="AU454" s="6">
        <v>8.8368055555555561E-2</v>
      </c>
      <c r="AW454" s="3" t="s">
        <v>636</v>
      </c>
      <c r="AX454" s="3">
        <v>1570</v>
      </c>
    </row>
    <row r="455" spans="1:51" hidden="1" x14ac:dyDescent="0.25">
      <c r="A455" t="s">
        <v>4925</v>
      </c>
      <c r="B455" t="s">
        <v>4926</v>
      </c>
      <c r="C455" s="3" t="s">
        <v>4926</v>
      </c>
      <c r="D455" s="3" t="s">
        <v>53</v>
      </c>
      <c r="E455" s="3" t="s">
        <v>4927</v>
      </c>
      <c r="F455" s="3">
        <v>2628201230</v>
      </c>
      <c r="G455" s="3" t="s">
        <v>55</v>
      </c>
      <c r="H455" s="3" t="s">
        <v>4928</v>
      </c>
      <c r="I455" s="3" t="s">
        <v>4929</v>
      </c>
      <c r="J455" s="3" t="s">
        <v>4930</v>
      </c>
      <c r="K455" t="s">
        <v>4931</v>
      </c>
      <c r="L455" t="s">
        <v>60</v>
      </c>
      <c r="M455" t="s">
        <v>4932</v>
      </c>
      <c r="N455" s="3" t="s">
        <v>4933</v>
      </c>
      <c r="O455" s="3">
        <v>1995</v>
      </c>
      <c r="P455" s="3" t="s">
        <v>4934</v>
      </c>
      <c r="Q455" t="s">
        <v>3204</v>
      </c>
      <c r="R455" s="3" t="b">
        <v>1</v>
      </c>
      <c r="S455" s="3" t="b">
        <v>1</v>
      </c>
      <c r="T455" t="s">
        <v>64</v>
      </c>
      <c r="U455" t="b">
        <v>1</v>
      </c>
      <c r="V455" s="3" t="s">
        <v>4935</v>
      </c>
      <c r="W455" s="3">
        <v>1572</v>
      </c>
      <c r="X455" s="1">
        <v>1572</v>
      </c>
      <c r="Y455" t="s">
        <v>100</v>
      </c>
      <c r="Z455" s="3" t="s">
        <v>144</v>
      </c>
      <c r="AA455" s="3" t="s">
        <v>116</v>
      </c>
      <c r="AG455" s="3" t="s">
        <v>53</v>
      </c>
      <c r="AI455" s="2" t="s">
        <v>69</v>
      </c>
      <c r="AJ455" s="2" t="s">
        <v>70</v>
      </c>
      <c r="AK455" s="2">
        <v>1080</v>
      </c>
      <c r="AL455">
        <v>0</v>
      </c>
      <c r="AM455">
        <v>5.0999999999999996</v>
      </c>
      <c r="AN455" t="s">
        <v>71</v>
      </c>
      <c r="AO455" t="s">
        <v>72</v>
      </c>
      <c r="AP455">
        <v>1</v>
      </c>
      <c r="AQ455">
        <v>8</v>
      </c>
      <c r="AR455">
        <v>0</v>
      </c>
      <c r="AS455" t="s">
        <v>73</v>
      </c>
      <c r="AT455" s="3" t="s">
        <v>199</v>
      </c>
      <c r="AU455" s="6">
        <v>8.924768518518518E-2</v>
      </c>
      <c r="AW455" s="3" t="s">
        <v>636</v>
      </c>
      <c r="AX455" s="3">
        <v>1570</v>
      </c>
    </row>
    <row r="456" spans="1:51" hidden="1" x14ac:dyDescent="0.25">
      <c r="A456" t="s">
        <v>4936</v>
      </c>
      <c r="B456" t="s">
        <v>4937</v>
      </c>
      <c r="C456" s="3" t="s">
        <v>4937</v>
      </c>
      <c r="D456" s="3" t="s">
        <v>53</v>
      </c>
      <c r="E456" s="3" t="s">
        <v>4938</v>
      </c>
      <c r="F456" s="3">
        <v>2788012712</v>
      </c>
      <c r="G456" s="3" t="s">
        <v>55</v>
      </c>
      <c r="H456" s="3" t="s">
        <v>4939</v>
      </c>
      <c r="I456" s="3" t="s">
        <v>4940</v>
      </c>
      <c r="J456" s="3" t="s">
        <v>4940</v>
      </c>
      <c r="K456" t="s">
        <v>4941</v>
      </c>
      <c r="L456" t="s">
        <v>60</v>
      </c>
      <c r="M456" t="s">
        <v>4942</v>
      </c>
      <c r="N456" s="3" t="s">
        <v>4943</v>
      </c>
      <c r="O456" s="3">
        <v>2010</v>
      </c>
      <c r="P456" s="3" t="s">
        <v>4944</v>
      </c>
      <c r="Q456" t="s">
        <v>4945</v>
      </c>
      <c r="R456" s="3" t="b">
        <v>1</v>
      </c>
      <c r="S456" s="3" t="b">
        <v>1</v>
      </c>
      <c r="T456" t="s">
        <v>64</v>
      </c>
      <c r="U456" t="b">
        <v>1</v>
      </c>
      <c r="V456" s="3" t="s">
        <v>4946</v>
      </c>
      <c r="W456" s="3">
        <v>38778</v>
      </c>
      <c r="X456" s="1">
        <v>38778</v>
      </c>
      <c r="Y456" t="s">
        <v>186</v>
      </c>
      <c r="Z456" s="3" t="s">
        <v>67</v>
      </c>
      <c r="AG456" s="3" t="s">
        <v>53</v>
      </c>
      <c r="AI456" s="2" t="s">
        <v>69</v>
      </c>
      <c r="AJ456" s="2" t="s">
        <v>70</v>
      </c>
      <c r="AK456" s="2">
        <v>1080</v>
      </c>
      <c r="AL456">
        <v>0</v>
      </c>
      <c r="AM456">
        <v>2</v>
      </c>
      <c r="AN456" t="s">
        <v>71</v>
      </c>
      <c r="AO456" t="s">
        <v>72</v>
      </c>
      <c r="AP456">
        <v>1</v>
      </c>
      <c r="AQ456">
        <v>8</v>
      </c>
      <c r="AR456">
        <v>0</v>
      </c>
      <c r="AS456" t="s">
        <v>118</v>
      </c>
      <c r="AT456" s="3" t="s">
        <v>87</v>
      </c>
      <c r="AU456" s="6">
        <v>7.9201388888888891E-2</v>
      </c>
    </row>
    <row r="457" spans="1:51" hidden="1" x14ac:dyDescent="0.25">
      <c r="A457" t="s">
        <v>4947</v>
      </c>
      <c r="B457" t="s">
        <v>4948</v>
      </c>
      <c r="C457" s="3" t="s">
        <v>4948</v>
      </c>
      <c r="D457" s="3" t="s">
        <v>53</v>
      </c>
      <c r="E457" s="3" t="s">
        <v>4949</v>
      </c>
      <c r="F457" s="3">
        <v>948871493</v>
      </c>
      <c r="G457" s="3" t="s">
        <v>55</v>
      </c>
      <c r="H457" s="3" t="s">
        <v>4950</v>
      </c>
      <c r="K457" t="s">
        <v>4951</v>
      </c>
      <c r="L457" t="s">
        <v>60</v>
      </c>
      <c r="M457" t="s">
        <v>4952</v>
      </c>
      <c r="O457" s="3">
        <v>2018</v>
      </c>
      <c r="P457" s="3" t="s">
        <v>4953</v>
      </c>
      <c r="Q457" t="s">
        <v>4954</v>
      </c>
      <c r="R457" s="3" t="b">
        <v>1</v>
      </c>
      <c r="S457" s="3" t="b">
        <v>1</v>
      </c>
      <c r="T457" t="s">
        <v>64</v>
      </c>
      <c r="U457" t="b">
        <v>1</v>
      </c>
      <c r="V457" s="3" t="s">
        <v>4955</v>
      </c>
      <c r="W457" s="3">
        <v>510819</v>
      </c>
      <c r="X457" s="1">
        <v>510819</v>
      </c>
      <c r="Z457" s="3" t="s">
        <v>144</v>
      </c>
      <c r="AA457" s="3" t="s">
        <v>171</v>
      </c>
      <c r="AB457" s="3" t="s">
        <v>101</v>
      </c>
      <c r="AG457" s="3" t="s">
        <v>53</v>
      </c>
      <c r="AI457" s="2" t="s">
        <v>117</v>
      </c>
      <c r="AJ457" s="2" t="s">
        <v>70</v>
      </c>
      <c r="AK457" s="2">
        <v>720</v>
      </c>
      <c r="AL457">
        <v>0</v>
      </c>
      <c r="AM457">
        <v>2</v>
      </c>
      <c r="AN457" t="s">
        <v>71</v>
      </c>
      <c r="AO457" t="s">
        <v>72</v>
      </c>
      <c r="AP457">
        <v>1</v>
      </c>
      <c r="AQ457">
        <v>8</v>
      </c>
      <c r="AR457">
        <v>0</v>
      </c>
      <c r="AS457" t="s">
        <v>118</v>
      </c>
      <c r="AT457" s="3" t="s">
        <v>4956</v>
      </c>
      <c r="AU457" s="6">
        <v>5.2141203703703703E-2</v>
      </c>
    </row>
    <row r="458" spans="1:51" hidden="1" x14ac:dyDescent="0.25">
      <c r="A458" t="s">
        <v>4957</v>
      </c>
      <c r="B458" t="s">
        <v>4958</v>
      </c>
      <c r="C458" s="3" t="s">
        <v>4958</v>
      </c>
      <c r="D458" s="3" t="s">
        <v>53</v>
      </c>
      <c r="E458" s="3" t="s">
        <v>4959</v>
      </c>
      <c r="F458" s="3">
        <v>2240519662</v>
      </c>
      <c r="G458" s="3" t="s">
        <v>55</v>
      </c>
      <c r="H458" s="3" t="s">
        <v>4960</v>
      </c>
      <c r="I458" s="3" t="s">
        <v>4961</v>
      </c>
      <c r="J458" s="3" t="s">
        <v>4962</v>
      </c>
      <c r="K458" t="s">
        <v>4963</v>
      </c>
      <c r="L458" t="s">
        <v>60</v>
      </c>
      <c r="M458" t="s">
        <v>4964</v>
      </c>
      <c r="N458" s="3" t="s">
        <v>4965</v>
      </c>
      <c r="O458" s="3">
        <v>2016</v>
      </c>
      <c r="P458" s="3" t="s">
        <v>4966</v>
      </c>
      <c r="Q458" t="s">
        <v>4967</v>
      </c>
      <c r="R458" s="3" t="b">
        <v>1</v>
      </c>
      <c r="S458" s="3" t="b">
        <v>1</v>
      </c>
      <c r="T458" t="s">
        <v>64</v>
      </c>
      <c r="U458" t="b">
        <v>1</v>
      </c>
      <c r="V458" s="3" t="s">
        <v>4968</v>
      </c>
      <c r="W458" s="3">
        <v>291870</v>
      </c>
      <c r="X458" s="1">
        <v>291870</v>
      </c>
      <c r="Y458" t="s">
        <v>100</v>
      </c>
      <c r="Z458" s="3" t="s">
        <v>67</v>
      </c>
      <c r="AG458" s="3" t="s">
        <v>53</v>
      </c>
      <c r="AI458" s="2" t="s">
        <v>69</v>
      </c>
      <c r="AJ458" s="2" t="s">
        <v>70</v>
      </c>
      <c r="AK458" s="2">
        <v>1080</v>
      </c>
      <c r="AL458">
        <v>0</v>
      </c>
      <c r="AM458">
        <v>5.0999999999999996</v>
      </c>
      <c r="AN458" t="s">
        <v>71</v>
      </c>
      <c r="AO458" t="s">
        <v>72</v>
      </c>
      <c r="AP458">
        <v>1</v>
      </c>
      <c r="AQ458">
        <v>8</v>
      </c>
      <c r="AR458">
        <v>0</v>
      </c>
      <c r="AS458" t="s">
        <v>73</v>
      </c>
      <c r="AT458" s="3" t="s">
        <v>103</v>
      </c>
      <c r="AU458" s="6">
        <v>7.6087962962962968E-2</v>
      </c>
    </row>
    <row r="459" spans="1:51" hidden="1" x14ac:dyDescent="0.25">
      <c r="A459" t="s">
        <v>4969</v>
      </c>
      <c r="B459" t="s">
        <v>4970</v>
      </c>
      <c r="C459" s="3" t="s">
        <v>4970</v>
      </c>
      <c r="D459" s="3" t="s">
        <v>53</v>
      </c>
      <c r="E459" s="3" t="s">
        <v>4971</v>
      </c>
      <c r="F459" s="3">
        <v>1981433227</v>
      </c>
      <c r="G459" s="3" t="s">
        <v>55</v>
      </c>
      <c r="H459" s="3" t="s">
        <v>4972</v>
      </c>
      <c r="I459" s="3" t="s">
        <v>4973</v>
      </c>
      <c r="J459" s="3" t="s">
        <v>4974</v>
      </c>
      <c r="K459" t="s">
        <v>4975</v>
      </c>
      <c r="L459" t="s">
        <v>60</v>
      </c>
      <c r="M459" t="s">
        <v>4976</v>
      </c>
      <c r="N459" s="3" t="s">
        <v>4977</v>
      </c>
      <c r="O459" s="3">
        <v>2013</v>
      </c>
      <c r="P459" s="3" t="s">
        <v>4978</v>
      </c>
      <c r="Q459" t="s">
        <v>392</v>
      </c>
      <c r="R459" s="3" t="b">
        <v>1</v>
      </c>
      <c r="S459" s="3" t="b">
        <v>1</v>
      </c>
      <c r="T459" t="s">
        <v>64</v>
      </c>
      <c r="U459" t="b">
        <v>1</v>
      </c>
      <c r="V459" s="3" t="s">
        <v>4979</v>
      </c>
      <c r="W459" s="3">
        <v>127517</v>
      </c>
      <c r="X459" s="1">
        <v>127517</v>
      </c>
      <c r="Y459" t="s">
        <v>100</v>
      </c>
      <c r="Z459" s="3" t="s">
        <v>101</v>
      </c>
      <c r="AA459" s="3" t="s">
        <v>116</v>
      </c>
      <c r="AG459" s="3" t="s">
        <v>53</v>
      </c>
      <c r="AI459" s="2" t="s">
        <v>69</v>
      </c>
      <c r="AJ459" s="2" t="s">
        <v>70</v>
      </c>
      <c r="AK459" s="2">
        <v>1080</v>
      </c>
      <c r="AL459">
        <v>0</v>
      </c>
      <c r="AM459">
        <v>2</v>
      </c>
      <c r="AN459" t="s">
        <v>71</v>
      </c>
      <c r="AO459" t="s">
        <v>72</v>
      </c>
      <c r="AP459">
        <v>1</v>
      </c>
      <c r="AQ459">
        <v>8</v>
      </c>
      <c r="AR459">
        <v>0</v>
      </c>
      <c r="AS459" t="s">
        <v>73</v>
      </c>
      <c r="AT459" s="3" t="s">
        <v>263</v>
      </c>
      <c r="AU459" s="6">
        <v>8.0312499999999995E-2</v>
      </c>
      <c r="AY459">
        <v>2012</v>
      </c>
    </row>
    <row r="460" spans="1:51" hidden="1" x14ac:dyDescent="0.25">
      <c r="A460" t="s">
        <v>4980</v>
      </c>
      <c r="B460" t="s">
        <v>4981</v>
      </c>
      <c r="C460" s="3" t="s">
        <v>4981</v>
      </c>
      <c r="D460" s="3" t="s">
        <v>53</v>
      </c>
      <c r="E460" s="3" t="s">
        <v>4982</v>
      </c>
      <c r="F460" s="3">
        <v>2339385073</v>
      </c>
      <c r="G460" s="3" t="s">
        <v>55</v>
      </c>
      <c r="H460" s="3" t="s">
        <v>4983</v>
      </c>
      <c r="I460" s="3" t="s">
        <v>4984</v>
      </c>
      <c r="K460" t="s">
        <v>4984</v>
      </c>
      <c r="L460" t="s">
        <v>60</v>
      </c>
      <c r="M460" t="s">
        <v>4985</v>
      </c>
      <c r="N460" s="3" t="s">
        <v>4986</v>
      </c>
      <c r="O460" s="3">
        <v>2022</v>
      </c>
      <c r="P460" s="3" t="s">
        <v>4987</v>
      </c>
      <c r="Q460" t="s">
        <v>1111</v>
      </c>
      <c r="R460" s="3" t="b">
        <v>1</v>
      </c>
      <c r="S460" s="3" t="b">
        <v>1</v>
      </c>
      <c r="T460" t="s">
        <v>64</v>
      </c>
      <c r="U460" t="b">
        <v>1</v>
      </c>
      <c r="V460" s="3" t="s">
        <v>4988</v>
      </c>
      <c r="W460" s="3">
        <v>338958</v>
      </c>
      <c r="X460" s="1">
        <v>338958</v>
      </c>
      <c r="Y460" t="s">
        <v>66</v>
      </c>
      <c r="Z460" s="3" t="s">
        <v>67</v>
      </c>
      <c r="AA460" s="3" t="s">
        <v>839</v>
      </c>
      <c r="AB460" s="3" t="s">
        <v>405</v>
      </c>
      <c r="AG460" s="3" t="s">
        <v>53</v>
      </c>
      <c r="AI460" s="2" t="s">
        <v>69</v>
      </c>
      <c r="AJ460" s="2" t="s">
        <v>70</v>
      </c>
      <c r="AK460" s="2">
        <v>1080</v>
      </c>
      <c r="AL460">
        <v>0</v>
      </c>
      <c r="AM460">
        <v>5.0999999999999996</v>
      </c>
      <c r="AN460" t="s">
        <v>71</v>
      </c>
      <c r="AO460" t="s">
        <v>72</v>
      </c>
      <c r="AP460">
        <v>1</v>
      </c>
      <c r="AQ460">
        <v>8</v>
      </c>
      <c r="AR460">
        <v>0</v>
      </c>
      <c r="AS460" t="s">
        <v>73</v>
      </c>
      <c r="AT460" s="3" t="s">
        <v>103</v>
      </c>
      <c r="AU460" s="6">
        <v>8.2141203703703702E-2</v>
      </c>
      <c r="AW460" s="3" t="s">
        <v>4989</v>
      </c>
      <c r="AX460" s="3">
        <v>531799</v>
      </c>
    </row>
    <row r="461" spans="1:51" hidden="1" x14ac:dyDescent="0.25">
      <c r="A461" t="s">
        <v>4990</v>
      </c>
      <c r="B461" t="s">
        <v>4991</v>
      </c>
      <c r="C461" s="3" t="s">
        <v>4991</v>
      </c>
      <c r="D461" s="3" t="s">
        <v>53</v>
      </c>
      <c r="E461" s="3" t="s">
        <v>4992</v>
      </c>
      <c r="F461" s="3">
        <v>2438692861</v>
      </c>
      <c r="G461" s="3" t="s">
        <v>55</v>
      </c>
      <c r="H461" s="3" t="s">
        <v>4993</v>
      </c>
      <c r="I461" s="3" t="s">
        <v>4994</v>
      </c>
      <c r="J461" s="3" t="s">
        <v>732</v>
      </c>
      <c r="K461" t="s">
        <v>3566</v>
      </c>
      <c r="L461" t="s">
        <v>60</v>
      </c>
      <c r="M461" t="s">
        <v>4995</v>
      </c>
      <c r="N461" s="3" t="s">
        <v>4996</v>
      </c>
      <c r="O461" s="3">
        <v>2014</v>
      </c>
      <c r="P461" s="3" t="s">
        <v>4997</v>
      </c>
      <c r="Q461" t="s">
        <v>3875</v>
      </c>
      <c r="R461" s="3" t="b">
        <v>1</v>
      </c>
      <c r="S461" s="3" t="b">
        <v>1</v>
      </c>
      <c r="T461" t="s">
        <v>64</v>
      </c>
      <c r="U461" t="b">
        <v>1</v>
      </c>
      <c r="V461" s="3" t="s">
        <v>4998</v>
      </c>
      <c r="W461" s="3">
        <v>157350</v>
      </c>
      <c r="X461" s="1">
        <v>157350</v>
      </c>
      <c r="Y461" t="s">
        <v>186</v>
      </c>
      <c r="Z461" s="3" t="s">
        <v>144</v>
      </c>
      <c r="AA461" s="3" t="s">
        <v>115</v>
      </c>
      <c r="AB461" s="3" t="s">
        <v>222</v>
      </c>
      <c r="AG461" s="3" t="s">
        <v>53</v>
      </c>
      <c r="AI461" s="2" t="s">
        <v>69</v>
      </c>
      <c r="AJ461" s="2" t="s">
        <v>70</v>
      </c>
      <c r="AK461" s="2">
        <v>1080</v>
      </c>
      <c r="AL461">
        <v>0</v>
      </c>
      <c r="AM461">
        <v>7.1</v>
      </c>
      <c r="AN461" t="s">
        <v>71</v>
      </c>
      <c r="AO461" t="s">
        <v>72</v>
      </c>
      <c r="AP461">
        <v>1</v>
      </c>
      <c r="AQ461">
        <v>10</v>
      </c>
      <c r="AR461">
        <v>0</v>
      </c>
      <c r="AS461" t="s">
        <v>276</v>
      </c>
      <c r="AT461" s="3" t="s">
        <v>103</v>
      </c>
      <c r="AU461" s="6">
        <v>9.6979166666666672E-2</v>
      </c>
      <c r="AV461" s="3" t="s">
        <v>275</v>
      </c>
      <c r="AW461" s="3" t="s">
        <v>1222</v>
      </c>
      <c r="AX461" s="3">
        <v>283579</v>
      </c>
    </row>
    <row r="462" spans="1:51" hidden="1" x14ac:dyDescent="0.25">
      <c r="A462" t="s">
        <v>4999</v>
      </c>
      <c r="B462" t="s">
        <v>5000</v>
      </c>
      <c r="C462" s="3" t="s">
        <v>5000</v>
      </c>
      <c r="D462" s="3" t="s">
        <v>53</v>
      </c>
      <c r="E462" s="3" t="s">
        <v>5001</v>
      </c>
      <c r="F462" s="3">
        <v>2762971829</v>
      </c>
      <c r="G462" s="3" t="s">
        <v>55</v>
      </c>
      <c r="H462" s="3" t="s">
        <v>5002</v>
      </c>
      <c r="I462" s="3" t="s">
        <v>5003</v>
      </c>
      <c r="J462" s="3" t="s">
        <v>5004</v>
      </c>
      <c r="K462" t="s">
        <v>5005</v>
      </c>
      <c r="L462" t="s">
        <v>60</v>
      </c>
      <c r="M462" t="s">
        <v>5006</v>
      </c>
      <c r="N462" s="3" t="s">
        <v>5007</v>
      </c>
      <c r="O462" s="3">
        <v>2012</v>
      </c>
      <c r="P462" s="3" t="s">
        <v>5008</v>
      </c>
      <c r="Q462" t="s">
        <v>4447</v>
      </c>
      <c r="R462" s="3" t="b">
        <v>1</v>
      </c>
      <c r="S462" s="3" t="b">
        <v>1</v>
      </c>
      <c r="T462" t="s">
        <v>64</v>
      </c>
      <c r="U462" t="b">
        <v>1</v>
      </c>
      <c r="V462" s="3" t="s">
        <v>5009</v>
      </c>
      <c r="W462" s="3">
        <v>68718</v>
      </c>
      <c r="X462" s="1">
        <v>68718</v>
      </c>
      <c r="Y462" t="s">
        <v>100</v>
      </c>
      <c r="Z462" s="3" t="s">
        <v>101</v>
      </c>
      <c r="AA462" s="3" t="s">
        <v>68</v>
      </c>
      <c r="AG462" s="3" t="s">
        <v>53</v>
      </c>
      <c r="AI462" s="2" t="s">
        <v>69</v>
      </c>
      <c r="AJ462" s="2" t="s">
        <v>70</v>
      </c>
      <c r="AK462" s="2">
        <v>1080</v>
      </c>
      <c r="AL462">
        <v>0</v>
      </c>
      <c r="AM462">
        <v>5.0999999999999996</v>
      </c>
      <c r="AN462" t="s">
        <v>71</v>
      </c>
      <c r="AO462" t="s">
        <v>72</v>
      </c>
      <c r="AP462">
        <v>1</v>
      </c>
      <c r="AQ462">
        <v>10</v>
      </c>
      <c r="AR462">
        <v>0</v>
      </c>
      <c r="AS462" t="s">
        <v>406</v>
      </c>
      <c r="AT462" s="3" t="s">
        <v>103</v>
      </c>
      <c r="AU462" s="6">
        <v>0.11484953703703704</v>
      </c>
      <c r="AV462" s="3" t="s">
        <v>72</v>
      </c>
    </row>
    <row r="463" spans="1:51" hidden="1" x14ac:dyDescent="0.25">
      <c r="A463" t="s">
        <v>5010</v>
      </c>
      <c r="B463" t="s">
        <v>5011</v>
      </c>
      <c r="C463" s="3" t="s">
        <v>5011</v>
      </c>
      <c r="D463" s="3" t="s">
        <v>53</v>
      </c>
      <c r="E463" s="3" t="s">
        <v>5012</v>
      </c>
      <c r="F463" s="3">
        <v>1032510551</v>
      </c>
      <c r="G463" s="3" t="s">
        <v>55</v>
      </c>
      <c r="H463" s="3" t="s">
        <v>5013</v>
      </c>
      <c r="I463" s="3" t="s">
        <v>5014</v>
      </c>
      <c r="L463" t="s">
        <v>60</v>
      </c>
      <c r="M463" t="s">
        <v>5015</v>
      </c>
      <c r="O463" s="3">
        <v>2014</v>
      </c>
      <c r="P463" s="3" t="s">
        <v>5016</v>
      </c>
      <c r="Q463" t="s">
        <v>5017</v>
      </c>
      <c r="R463" s="3" t="b">
        <v>1</v>
      </c>
      <c r="S463" s="3" t="b">
        <v>1</v>
      </c>
      <c r="T463" t="s">
        <v>64</v>
      </c>
      <c r="U463" t="b">
        <v>1</v>
      </c>
      <c r="V463" s="3" t="s">
        <v>5018</v>
      </c>
      <c r="W463" s="3">
        <v>272724</v>
      </c>
      <c r="X463" s="1">
        <v>272724</v>
      </c>
      <c r="Y463" t="s">
        <v>186</v>
      </c>
      <c r="Z463" s="3" t="s">
        <v>68</v>
      </c>
      <c r="AG463" s="3" t="s">
        <v>53</v>
      </c>
      <c r="AI463" s="2" t="s">
        <v>117</v>
      </c>
      <c r="AJ463" s="2" t="s">
        <v>70</v>
      </c>
      <c r="AK463" s="2">
        <v>720</v>
      </c>
      <c r="AL463">
        <v>0</v>
      </c>
      <c r="AM463">
        <v>2</v>
      </c>
      <c r="AN463" t="s">
        <v>71</v>
      </c>
      <c r="AO463" t="s">
        <v>72</v>
      </c>
      <c r="AP463">
        <v>1</v>
      </c>
      <c r="AQ463">
        <v>8</v>
      </c>
      <c r="AR463">
        <v>0</v>
      </c>
      <c r="AS463" t="s">
        <v>118</v>
      </c>
      <c r="AT463" s="3" t="s">
        <v>2049</v>
      </c>
      <c r="AU463" s="6">
        <v>5.8344907407407408E-2</v>
      </c>
    </row>
    <row r="464" spans="1:51" hidden="1" x14ac:dyDescent="0.25">
      <c r="A464" t="s">
        <v>5019</v>
      </c>
      <c r="B464" t="s">
        <v>5020</v>
      </c>
      <c r="C464" s="3" t="s">
        <v>5020</v>
      </c>
      <c r="D464" s="3" t="s">
        <v>53</v>
      </c>
      <c r="E464" s="3" t="s">
        <v>5021</v>
      </c>
      <c r="F464" s="3">
        <v>2933839577</v>
      </c>
      <c r="G464" s="3" t="s">
        <v>55</v>
      </c>
      <c r="H464" s="3" t="s">
        <v>5022</v>
      </c>
      <c r="I464" s="3" t="s">
        <v>5023</v>
      </c>
      <c r="J464" s="3" t="s">
        <v>976</v>
      </c>
      <c r="K464" t="s">
        <v>5024</v>
      </c>
      <c r="L464" t="s">
        <v>60</v>
      </c>
      <c r="M464" t="s">
        <v>5025</v>
      </c>
      <c r="N464" s="3" t="s">
        <v>5026</v>
      </c>
      <c r="O464" s="3">
        <v>2016</v>
      </c>
      <c r="P464" s="3" t="s">
        <v>5027</v>
      </c>
      <c r="Q464" t="s">
        <v>1649</v>
      </c>
      <c r="R464" s="3" t="b">
        <v>1</v>
      </c>
      <c r="S464" s="3" t="b">
        <v>1</v>
      </c>
      <c r="T464" t="s">
        <v>64</v>
      </c>
      <c r="U464" t="b">
        <v>1</v>
      </c>
      <c r="V464" s="3" t="s">
        <v>5028</v>
      </c>
      <c r="W464" s="3">
        <v>284052</v>
      </c>
      <c r="X464" s="1">
        <v>284052</v>
      </c>
      <c r="Y464" t="s">
        <v>186</v>
      </c>
      <c r="Z464" s="3" t="s">
        <v>144</v>
      </c>
      <c r="AA464" s="3" t="s">
        <v>115</v>
      </c>
      <c r="AB464" s="3" t="s">
        <v>405</v>
      </c>
      <c r="AG464" s="3" t="s">
        <v>53</v>
      </c>
      <c r="AI464" s="2" t="s">
        <v>69</v>
      </c>
      <c r="AJ464" s="2" t="s">
        <v>70</v>
      </c>
      <c r="AK464" s="2">
        <v>1080</v>
      </c>
      <c r="AL464">
        <v>0</v>
      </c>
      <c r="AM464">
        <v>5.0999999999999996</v>
      </c>
      <c r="AN464" t="s">
        <v>71</v>
      </c>
      <c r="AO464" t="s">
        <v>72</v>
      </c>
      <c r="AP464">
        <v>1</v>
      </c>
      <c r="AQ464">
        <v>8</v>
      </c>
      <c r="AR464">
        <v>0</v>
      </c>
      <c r="AS464" t="s">
        <v>73</v>
      </c>
      <c r="AT464" s="3" t="s">
        <v>87</v>
      </c>
      <c r="AU464" s="6">
        <v>7.9837962962962958E-2</v>
      </c>
      <c r="AV464" s="3" t="s">
        <v>1198</v>
      </c>
      <c r="AW464" s="3" t="s">
        <v>5029</v>
      </c>
      <c r="AX464" s="3">
        <v>618529</v>
      </c>
    </row>
    <row r="465" spans="1:51" hidden="1" x14ac:dyDescent="0.25">
      <c r="A465" t="s">
        <v>5030</v>
      </c>
      <c r="B465" t="s">
        <v>5031</v>
      </c>
      <c r="C465" s="3" t="s">
        <v>5031</v>
      </c>
      <c r="D465" s="3" t="s">
        <v>53</v>
      </c>
      <c r="E465" s="3" t="s">
        <v>5032</v>
      </c>
      <c r="F465" s="3">
        <v>2916879665</v>
      </c>
      <c r="G465" s="3" t="s">
        <v>55</v>
      </c>
      <c r="H465" s="3" t="s">
        <v>5033</v>
      </c>
      <c r="I465" s="3" t="s">
        <v>5034</v>
      </c>
      <c r="J465" s="3" t="s">
        <v>5035</v>
      </c>
      <c r="K465" t="s">
        <v>5036</v>
      </c>
      <c r="L465" t="s">
        <v>60</v>
      </c>
      <c r="M465" t="s">
        <v>5037</v>
      </c>
      <c r="N465" s="3" t="s">
        <v>5038</v>
      </c>
      <c r="O465" s="3">
        <v>2022</v>
      </c>
      <c r="P465" s="3" t="s">
        <v>5039</v>
      </c>
      <c r="Q465" t="s">
        <v>1649</v>
      </c>
      <c r="R465" s="3" t="b">
        <v>1</v>
      </c>
      <c r="S465" s="3" t="b">
        <v>1</v>
      </c>
      <c r="T465" t="s">
        <v>64</v>
      </c>
      <c r="U465" t="b">
        <v>1</v>
      </c>
      <c r="V465" s="3" t="s">
        <v>5040</v>
      </c>
      <c r="W465" s="3">
        <v>453395</v>
      </c>
      <c r="X465" s="1">
        <v>453395</v>
      </c>
      <c r="Y465" t="s">
        <v>186</v>
      </c>
      <c r="Z465" s="3" t="s">
        <v>405</v>
      </c>
      <c r="AA465" s="3" t="s">
        <v>144</v>
      </c>
      <c r="AB465" s="3" t="s">
        <v>115</v>
      </c>
      <c r="AG465" s="3" t="s">
        <v>53</v>
      </c>
      <c r="AI465" s="2" t="s">
        <v>2085</v>
      </c>
      <c r="AJ465" s="2" t="s">
        <v>70</v>
      </c>
      <c r="AK465" s="2">
        <v>2160</v>
      </c>
      <c r="AL465">
        <v>320000</v>
      </c>
      <c r="AM465">
        <v>5.0999999999999996</v>
      </c>
      <c r="AN465" t="s">
        <v>172</v>
      </c>
      <c r="AO465" t="s">
        <v>72</v>
      </c>
      <c r="AP465">
        <v>1</v>
      </c>
      <c r="AQ465">
        <v>10</v>
      </c>
      <c r="AR465">
        <v>0</v>
      </c>
      <c r="AS465" t="s">
        <v>276</v>
      </c>
      <c r="AT465" s="3" t="s">
        <v>5041</v>
      </c>
      <c r="AU465" s="6">
        <v>8.7858796296296296E-2</v>
      </c>
      <c r="AV465" s="3" t="s">
        <v>275</v>
      </c>
      <c r="AW465" s="3" t="s">
        <v>5029</v>
      </c>
      <c r="AX465" s="3">
        <v>618529</v>
      </c>
    </row>
    <row r="466" spans="1:51" hidden="1" x14ac:dyDescent="0.25">
      <c r="A466" t="s">
        <v>5042</v>
      </c>
      <c r="B466" t="s">
        <v>5043</v>
      </c>
      <c r="C466" s="3" t="s">
        <v>5043</v>
      </c>
      <c r="D466" s="3" t="s">
        <v>53</v>
      </c>
      <c r="E466" s="3" t="s">
        <v>5044</v>
      </c>
      <c r="F466" s="3">
        <v>2011322371</v>
      </c>
      <c r="G466" s="3" t="s">
        <v>55</v>
      </c>
      <c r="H466" s="3" t="s">
        <v>5045</v>
      </c>
      <c r="I466" s="3" t="s">
        <v>5046</v>
      </c>
      <c r="J466" s="3" t="s">
        <v>5047</v>
      </c>
      <c r="K466" t="s">
        <v>5048</v>
      </c>
      <c r="L466" t="s">
        <v>60</v>
      </c>
      <c r="M466" t="s">
        <v>5049</v>
      </c>
      <c r="N466" s="3" t="s">
        <v>5050</v>
      </c>
      <c r="O466" s="3">
        <v>2022</v>
      </c>
      <c r="P466" s="3" t="s">
        <v>5051</v>
      </c>
      <c r="Q466" t="s">
        <v>1778</v>
      </c>
      <c r="R466" s="3" t="b">
        <v>1</v>
      </c>
      <c r="S466" s="3" t="b">
        <v>1</v>
      </c>
      <c r="T466" t="s">
        <v>64</v>
      </c>
      <c r="U466" t="b">
        <v>1</v>
      </c>
      <c r="V466" s="3" t="s">
        <v>5052</v>
      </c>
      <c r="W466" s="3">
        <v>626735</v>
      </c>
      <c r="X466" s="1">
        <v>626735</v>
      </c>
      <c r="Y466" t="s">
        <v>186</v>
      </c>
      <c r="Z466" s="3" t="s">
        <v>101</v>
      </c>
      <c r="AA466" s="3" t="s">
        <v>67</v>
      </c>
      <c r="AG466" s="3" t="s">
        <v>53</v>
      </c>
      <c r="AI466" s="2" t="s">
        <v>69</v>
      </c>
      <c r="AJ466" s="2" t="s">
        <v>70</v>
      </c>
      <c r="AK466" s="2">
        <v>1080</v>
      </c>
      <c r="AL466">
        <v>0</v>
      </c>
      <c r="AM466">
        <v>5.0999999999999996</v>
      </c>
      <c r="AN466" t="s">
        <v>71</v>
      </c>
      <c r="AO466" t="s">
        <v>72</v>
      </c>
      <c r="AP466">
        <v>1</v>
      </c>
      <c r="AQ466">
        <v>8</v>
      </c>
      <c r="AR466">
        <v>0</v>
      </c>
      <c r="AS466" t="s">
        <v>73</v>
      </c>
      <c r="AT466" s="3" t="s">
        <v>103</v>
      </c>
      <c r="AU466" s="6">
        <v>7.0729166666666662E-2</v>
      </c>
    </row>
    <row r="467" spans="1:51" hidden="1" x14ac:dyDescent="0.25">
      <c r="A467" t="s">
        <v>5053</v>
      </c>
      <c r="B467" t="s">
        <v>5054</v>
      </c>
      <c r="C467" s="3" t="s">
        <v>5054</v>
      </c>
      <c r="D467" s="3" t="s">
        <v>53</v>
      </c>
      <c r="E467" s="3" t="s">
        <v>5055</v>
      </c>
      <c r="F467" s="3">
        <v>2387779359</v>
      </c>
      <c r="G467" s="3" t="s">
        <v>55</v>
      </c>
      <c r="H467" s="3" t="s">
        <v>5056</v>
      </c>
      <c r="I467" s="3" t="s">
        <v>5057</v>
      </c>
      <c r="K467" t="s">
        <v>5057</v>
      </c>
      <c r="L467" t="s">
        <v>60</v>
      </c>
      <c r="M467" t="s">
        <v>5058</v>
      </c>
      <c r="O467" s="3">
        <v>2019</v>
      </c>
      <c r="P467" s="3" t="s">
        <v>5059</v>
      </c>
      <c r="Q467" t="s">
        <v>2576</v>
      </c>
      <c r="R467" s="3" t="b">
        <v>1</v>
      </c>
      <c r="S467" s="3" t="b">
        <v>1</v>
      </c>
      <c r="T467" t="s">
        <v>64</v>
      </c>
      <c r="U467" t="b">
        <v>1</v>
      </c>
      <c r="V467" s="3" t="s">
        <v>5060</v>
      </c>
      <c r="W467" s="3">
        <v>528888</v>
      </c>
      <c r="X467" s="1">
        <v>528888</v>
      </c>
      <c r="Y467" t="s">
        <v>100</v>
      </c>
      <c r="Z467" s="3" t="s">
        <v>101</v>
      </c>
      <c r="AA467" s="3" t="s">
        <v>67</v>
      </c>
      <c r="AB467" s="3" t="s">
        <v>102</v>
      </c>
      <c r="AG467" s="3" t="s">
        <v>53</v>
      </c>
      <c r="AI467" s="2" t="s">
        <v>69</v>
      </c>
      <c r="AJ467" s="2" t="s">
        <v>70</v>
      </c>
      <c r="AK467" s="2">
        <v>1080</v>
      </c>
      <c r="AL467">
        <v>224000</v>
      </c>
      <c r="AM467">
        <v>5.0999999999999996</v>
      </c>
      <c r="AN467" t="s">
        <v>172</v>
      </c>
      <c r="AO467" t="s">
        <v>72</v>
      </c>
      <c r="AP467">
        <v>1</v>
      </c>
      <c r="AQ467">
        <v>8</v>
      </c>
      <c r="AR467">
        <v>0</v>
      </c>
      <c r="AS467" t="s">
        <v>73</v>
      </c>
      <c r="AT467" s="3" t="s">
        <v>891</v>
      </c>
      <c r="AU467" s="6">
        <v>8.2129629629629636E-2</v>
      </c>
      <c r="AV467" s="3" t="s">
        <v>275</v>
      </c>
    </row>
    <row r="468" spans="1:51" hidden="1" x14ac:dyDescent="0.25">
      <c r="A468" t="s">
        <v>5061</v>
      </c>
      <c r="B468" t="s">
        <v>5062</v>
      </c>
      <c r="C468" s="3" t="s">
        <v>5062</v>
      </c>
      <c r="D468" s="3" t="s">
        <v>53</v>
      </c>
      <c r="E468" s="3" t="s">
        <v>5063</v>
      </c>
      <c r="F468" s="3">
        <v>1762596151</v>
      </c>
      <c r="G468" s="3" t="s">
        <v>55</v>
      </c>
      <c r="H468" s="3" t="s">
        <v>5064</v>
      </c>
      <c r="I468" s="3" t="s">
        <v>5065</v>
      </c>
      <c r="K468" t="s">
        <v>3979</v>
      </c>
      <c r="L468" t="s">
        <v>60</v>
      </c>
      <c r="M468" t="s">
        <v>5066</v>
      </c>
      <c r="O468" s="3">
        <v>2001</v>
      </c>
      <c r="P468" s="3" t="s">
        <v>5067</v>
      </c>
      <c r="Q468" t="s">
        <v>156</v>
      </c>
      <c r="R468" s="3" t="b">
        <v>1</v>
      </c>
      <c r="S468" s="3" t="b">
        <v>1</v>
      </c>
      <c r="T468" t="s">
        <v>64</v>
      </c>
      <c r="U468" t="b">
        <v>1</v>
      </c>
      <c r="V468" s="3" t="s">
        <v>5068</v>
      </c>
      <c r="W468" s="3">
        <v>11456</v>
      </c>
      <c r="X468" s="1">
        <v>11456</v>
      </c>
      <c r="Y468" t="s">
        <v>186</v>
      </c>
      <c r="Z468" s="3" t="s">
        <v>116</v>
      </c>
      <c r="AA468" s="3" t="s">
        <v>171</v>
      </c>
      <c r="AB468" s="3" t="s">
        <v>473</v>
      </c>
      <c r="AG468" s="3" t="s">
        <v>53</v>
      </c>
      <c r="AI468" s="2" t="s">
        <v>69</v>
      </c>
      <c r="AJ468" s="2" t="s">
        <v>70</v>
      </c>
      <c r="AK468" s="2">
        <v>1080</v>
      </c>
      <c r="AL468">
        <v>0</v>
      </c>
      <c r="AM468">
        <v>5.0999999999999996</v>
      </c>
      <c r="AN468" t="s">
        <v>71</v>
      </c>
      <c r="AO468" t="s">
        <v>72</v>
      </c>
      <c r="AP468">
        <v>1</v>
      </c>
      <c r="AQ468">
        <v>8</v>
      </c>
      <c r="AR468">
        <v>0</v>
      </c>
      <c r="AS468" t="s">
        <v>73</v>
      </c>
      <c r="AT468" s="3" t="s">
        <v>5069</v>
      </c>
      <c r="AU468" s="6">
        <v>6.1921296296296294E-2</v>
      </c>
    </row>
    <row r="469" spans="1:51" hidden="1" x14ac:dyDescent="0.25">
      <c r="A469" t="s">
        <v>5070</v>
      </c>
      <c r="B469" t="s">
        <v>5071</v>
      </c>
      <c r="C469" s="3" t="s">
        <v>5071</v>
      </c>
      <c r="D469" s="3" t="s">
        <v>53</v>
      </c>
      <c r="E469" s="3" t="s">
        <v>5072</v>
      </c>
      <c r="F469" s="3">
        <v>2123782302</v>
      </c>
      <c r="G469" s="3" t="s">
        <v>55</v>
      </c>
      <c r="H469" s="3" t="s">
        <v>5073</v>
      </c>
      <c r="I469" s="3" t="s">
        <v>2451</v>
      </c>
      <c r="J469" s="3" t="s">
        <v>5074</v>
      </c>
      <c r="K469" t="s">
        <v>5075</v>
      </c>
      <c r="L469" t="s">
        <v>60</v>
      </c>
      <c r="M469" t="s">
        <v>5076</v>
      </c>
      <c r="O469" s="3">
        <v>2005</v>
      </c>
      <c r="P469" s="3" t="s">
        <v>5077</v>
      </c>
      <c r="Q469" t="s">
        <v>5078</v>
      </c>
      <c r="R469" s="3" t="b">
        <v>1</v>
      </c>
      <c r="S469" s="3" t="b">
        <v>1</v>
      </c>
      <c r="T469" t="s">
        <v>64</v>
      </c>
      <c r="U469" t="b">
        <v>1</v>
      </c>
      <c r="V469" s="3" t="s">
        <v>5079</v>
      </c>
      <c r="W469" s="3">
        <v>9923</v>
      </c>
      <c r="X469" s="1">
        <v>9923</v>
      </c>
      <c r="Y469" t="s">
        <v>100</v>
      </c>
      <c r="Z469" s="3" t="s">
        <v>144</v>
      </c>
      <c r="AA469" s="3" t="s">
        <v>171</v>
      </c>
      <c r="AG469" s="3" t="s">
        <v>53</v>
      </c>
      <c r="AI469" s="2" t="s">
        <v>69</v>
      </c>
      <c r="AJ469" s="2" t="s">
        <v>70</v>
      </c>
      <c r="AK469" s="2">
        <v>1080</v>
      </c>
      <c r="AL469">
        <v>0</v>
      </c>
      <c r="AM469">
        <v>5.0999999999999996</v>
      </c>
      <c r="AN469" t="s">
        <v>71</v>
      </c>
      <c r="AO469" t="s">
        <v>72</v>
      </c>
      <c r="AP469">
        <v>1</v>
      </c>
      <c r="AQ469">
        <v>10</v>
      </c>
      <c r="AR469">
        <v>0</v>
      </c>
      <c r="AS469" t="s">
        <v>406</v>
      </c>
      <c r="AT469" s="3" t="s">
        <v>103</v>
      </c>
      <c r="AU469" s="6">
        <v>8.8483796296296297E-2</v>
      </c>
    </row>
    <row r="470" spans="1:51" hidden="1" x14ac:dyDescent="0.25">
      <c r="A470" t="s">
        <v>5080</v>
      </c>
      <c r="B470" t="s">
        <v>5081</v>
      </c>
      <c r="C470" s="3" t="s">
        <v>5081</v>
      </c>
      <c r="D470" s="3" t="s">
        <v>53</v>
      </c>
      <c r="E470" s="3" t="s">
        <v>5082</v>
      </c>
      <c r="F470" s="3">
        <v>2572086599</v>
      </c>
      <c r="G470" s="3" t="s">
        <v>55</v>
      </c>
      <c r="H470" s="3" t="s">
        <v>5083</v>
      </c>
      <c r="I470" s="3" t="s">
        <v>5084</v>
      </c>
      <c r="J470" s="3" t="s">
        <v>4510</v>
      </c>
      <c r="K470" t="s">
        <v>5085</v>
      </c>
      <c r="L470" t="s">
        <v>60</v>
      </c>
      <c r="M470" t="s">
        <v>5086</v>
      </c>
      <c r="O470" s="3">
        <v>2013</v>
      </c>
      <c r="P470" s="3" t="s">
        <v>5087</v>
      </c>
      <c r="Q470" t="s">
        <v>5088</v>
      </c>
      <c r="R470" s="3" t="b">
        <v>1</v>
      </c>
      <c r="S470" s="3" t="b">
        <v>1</v>
      </c>
      <c r="T470" t="s">
        <v>64</v>
      </c>
      <c r="U470" t="b">
        <v>1</v>
      </c>
      <c r="V470" s="3" t="s">
        <v>5089</v>
      </c>
      <c r="W470" s="3">
        <v>138697</v>
      </c>
      <c r="X470" s="1">
        <v>138697</v>
      </c>
      <c r="Y470" t="s">
        <v>100</v>
      </c>
      <c r="Z470" s="3" t="s">
        <v>439</v>
      </c>
      <c r="AA470" s="3" t="s">
        <v>67</v>
      </c>
      <c r="AB470" s="3" t="s">
        <v>101</v>
      </c>
      <c r="AG470" s="3" t="s">
        <v>53</v>
      </c>
      <c r="AI470" s="2" t="s">
        <v>69</v>
      </c>
      <c r="AJ470" s="2" t="s">
        <v>70</v>
      </c>
      <c r="AK470" s="2">
        <v>1080</v>
      </c>
      <c r="AL470">
        <v>448000</v>
      </c>
      <c r="AM470">
        <v>5.0999999999999996</v>
      </c>
      <c r="AN470" t="s">
        <v>172</v>
      </c>
      <c r="AO470" t="s">
        <v>72</v>
      </c>
      <c r="AP470">
        <v>1</v>
      </c>
      <c r="AQ470">
        <v>8</v>
      </c>
      <c r="AR470">
        <v>0</v>
      </c>
      <c r="AS470" t="s">
        <v>73</v>
      </c>
      <c r="AT470" s="3" t="s">
        <v>5090</v>
      </c>
      <c r="AU470" s="6">
        <v>6.2685185185185191E-2</v>
      </c>
    </row>
    <row r="471" spans="1:51" hidden="1" x14ac:dyDescent="0.25">
      <c r="A471" t="s">
        <v>5091</v>
      </c>
      <c r="B471" t="s">
        <v>5092</v>
      </c>
      <c r="C471" s="3" t="s">
        <v>5092</v>
      </c>
      <c r="D471" s="3" t="s">
        <v>53</v>
      </c>
      <c r="E471" s="3" t="s">
        <v>5093</v>
      </c>
      <c r="F471" s="3">
        <v>2051141512</v>
      </c>
      <c r="G471" s="3" t="s">
        <v>55</v>
      </c>
      <c r="H471" s="3" t="s">
        <v>5094</v>
      </c>
      <c r="I471" s="3" t="s">
        <v>5095</v>
      </c>
      <c r="L471" t="s">
        <v>60</v>
      </c>
      <c r="M471" t="s">
        <v>5096</v>
      </c>
      <c r="N471" s="3" t="s">
        <v>5097</v>
      </c>
      <c r="O471" s="3">
        <v>2019</v>
      </c>
      <c r="P471" s="3" t="s">
        <v>5098</v>
      </c>
      <c r="R471" s="3" t="b">
        <v>1</v>
      </c>
      <c r="S471" s="3" t="b">
        <v>1</v>
      </c>
      <c r="T471" t="s">
        <v>64</v>
      </c>
      <c r="U471" t="b">
        <v>1</v>
      </c>
      <c r="V471" s="3" t="s">
        <v>5099</v>
      </c>
      <c r="W471" s="3">
        <v>459970</v>
      </c>
      <c r="X471" s="1">
        <v>459970</v>
      </c>
      <c r="Z471" s="3" t="s">
        <v>101</v>
      </c>
      <c r="AG471" s="3" t="s">
        <v>53</v>
      </c>
      <c r="AI471" s="2" t="s">
        <v>69</v>
      </c>
      <c r="AJ471" s="2" t="s">
        <v>70</v>
      </c>
      <c r="AK471" s="2">
        <v>1080</v>
      </c>
      <c r="AL471">
        <v>0</v>
      </c>
      <c r="AM471">
        <v>2</v>
      </c>
      <c r="AN471" t="s">
        <v>71</v>
      </c>
      <c r="AO471" t="s">
        <v>72</v>
      </c>
      <c r="AP471">
        <v>1</v>
      </c>
      <c r="AQ471">
        <v>8</v>
      </c>
      <c r="AR471">
        <v>0</v>
      </c>
      <c r="AS471" t="s">
        <v>118</v>
      </c>
      <c r="AT471" s="3" t="s">
        <v>87</v>
      </c>
      <c r="AU471" s="6">
        <v>5.7337962962962966E-2</v>
      </c>
      <c r="AY471">
        <v>2017</v>
      </c>
    </row>
    <row r="472" spans="1:51" hidden="1" x14ac:dyDescent="0.25">
      <c r="A472" t="s">
        <v>5100</v>
      </c>
      <c r="B472" t="s">
        <v>5101</v>
      </c>
      <c r="C472" s="3" t="s">
        <v>5102</v>
      </c>
      <c r="D472" s="3" t="s">
        <v>5103</v>
      </c>
      <c r="E472" s="3" t="s">
        <v>5104</v>
      </c>
      <c r="F472" s="3">
        <v>2706639500</v>
      </c>
      <c r="G472" s="3" t="s">
        <v>55</v>
      </c>
      <c r="H472" s="3" t="s">
        <v>5105</v>
      </c>
      <c r="I472" s="3" t="s">
        <v>5106</v>
      </c>
      <c r="J472" s="3" t="s">
        <v>5107</v>
      </c>
      <c r="K472" t="s">
        <v>5108</v>
      </c>
      <c r="L472" t="s">
        <v>60</v>
      </c>
      <c r="M472" t="s">
        <v>5109</v>
      </c>
      <c r="N472" s="3" t="s">
        <v>5110</v>
      </c>
      <c r="O472" s="3">
        <v>2009</v>
      </c>
      <c r="P472" s="3" t="s">
        <v>5111</v>
      </c>
      <c r="Q472" t="s">
        <v>3099</v>
      </c>
      <c r="R472" s="3" t="b">
        <v>1</v>
      </c>
      <c r="S472" s="3" t="b">
        <v>1</v>
      </c>
      <c r="T472" t="s">
        <v>64</v>
      </c>
      <c r="U472" t="b">
        <v>1</v>
      </c>
      <c r="V472" s="3" t="s">
        <v>5112</v>
      </c>
      <c r="W472" s="3">
        <v>18897</v>
      </c>
      <c r="X472" s="1">
        <v>18897</v>
      </c>
      <c r="Z472" s="3" t="s">
        <v>101</v>
      </c>
      <c r="AA472" s="3" t="s">
        <v>2532</v>
      </c>
      <c r="AB472" s="3" t="s">
        <v>473</v>
      </c>
      <c r="AG472" s="3" t="s">
        <v>53</v>
      </c>
      <c r="AI472" s="2" t="s">
        <v>69</v>
      </c>
      <c r="AJ472" s="2" t="s">
        <v>70</v>
      </c>
      <c r="AK472" s="2">
        <v>1080</v>
      </c>
      <c r="AL472">
        <v>0</v>
      </c>
      <c r="AM472">
        <v>2</v>
      </c>
      <c r="AN472" t="s">
        <v>71</v>
      </c>
      <c r="AO472" t="s">
        <v>72</v>
      </c>
      <c r="AP472">
        <v>1</v>
      </c>
      <c r="AQ472">
        <v>8</v>
      </c>
      <c r="AR472">
        <v>0</v>
      </c>
      <c r="AS472" t="s">
        <v>118</v>
      </c>
      <c r="AT472" s="3" t="s">
        <v>87</v>
      </c>
      <c r="AU472" s="6">
        <v>7.6435185185185189E-2</v>
      </c>
    </row>
    <row r="473" spans="1:51" hidden="1" x14ac:dyDescent="0.25">
      <c r="A473" t="s">
        <v>5113</v>
      </c>
      <c r="B473" t="s">
        <v>5114</v>
      </c>
      <c r="C473" s="3" t="s">
        <v>5114</v>
      </c>
      <c r="D473" s="3" t="s">
        <v>53</v>
      </c>
      <c r="E473" s="3" t="s">
        <v>5115</v>
      </c>
      <c r="F473" s="3">
        <v>2554469468</v>
      </c>
      <c r="G473" s="3" t="s">
        <v>55</v>
      </c>
      <c r="H473" s="3" t="s">
        <v>5116</v>
      </c>
      <c r="I473" s="3" t="s">
        <v>5117</v>
      </c>
      <c r="K473" t="s">
        <v>5118</v>
      </c>
      <c r="L473" t="s">
        <v>60</v>
      </c>
      <c r="M473" t="s">
        <v>5119</v>
      </c>
      <c r="N473" s="3" t="s">
        <v>5120</v>
      </c>
      <c r="O473" s="3">
        <v>2021</v>
      </c>
      <c r="P473" s="3" t="s">
        <v>5121</v>
      </c>
      <c r="Q473" t="s">
        <v>5122</v>
      </c>
      <c r="R473" s="3" t="b">
        <v>1</v>
      </c>
      <c r="S473" s="3" t="b">
        <v>1</v>
      </c>
      <c r="T473" t="s">
        <v>64</v>
      </c>
      <c r="U473" t="b">
        <v>1</v>
      </c>
      <c r="V473" s="3" t="s">
        <v>5123</v>
      </c>
      <c r="W473" s="3">
        <v>646380</v>
      </c>
      <c r="X473" s="1">
        <v>646380</v>
      </c>
      <c r="Y473" t="s">
        <v>100</v>
      </c>
      <c r="Z473" s="3" t="s">
        <v>67</v>
      </c>
      <c r="AA473" s="3" t="s">
        <v>222</v>
      </c>
      <c r="AB473" s="3" t="s">
        <v>101</v>
      </c>
      <c r="AG473" s="3" t="s">
        <v>53</v>
      </c>
      <c r="AI473" s="2" t="s">
        <v>69</v>
      </c>
      <c r="AJ473" s="2" t="s">
        <v>70</v>
      </c>
      <c r="AK473" s="2">
        <v>1080</v>
      </c>
      <c r="AL473">
        <v>0</v>
      </c>
      <c r="AM473">
        <v>5.0999999999999996</v>
      </c>
      <c r="AN473" t="s">
        <v>71</v>
      </c>
      <c r="AO473" t="s">
        <v>72</v>
      </c>
      <c r="AP473">
        <v>1</v>
      </c>
      <c r="AQ473">
        <v>10</v>
      </c>
      <c r="AR473">
        <v>0</v>
      </c>
      <c r="AS473" t="s">
        <v>406</v>
      </c>
      <c r="AT473" s="3" t="s">
        <v>299</v>
      </c>
      <c r="AU473" s="6">
        <v>9.9432870370370366E-2</v>
      </c>
      <c r="AV473" s="3" t="s">
        <v>275</v>
      </c>
    </row>
    <row r="474" spans="1:51" hidden="1" x14ac:dyDescent="0.25">
      <c r="A474" t="s">
        <v>5124</v>
      </c>
      <c r="B474" t="s">
        <v>5125</v>
      </c>
      <c r="C474" s="3" t="s">
        <v>5125</v>
      </c>
      <c r="D474" s="3" t="s">
        <v>53</v>
      </c>
      <c r="E474" s="3" t="s">
        <v>5126</v>
      </c>
      <c r="F474" s="3">
        <v>2457480847</v>
      </c>
      <c r="G474" s="3" t="s">
        <v>55</v>
      </c>
      <c r="H474" s="3" t="s">
        <v>5127</v>
      </c>
      <c r="I474" s="3" t="s">
        <v>5128</v>
      </c>
      <c r="J474" s="3" t="s">
        <v>5129</v>
      </c>
      <c r="K474" t="s">
        <v>5130</v>
      </c>
      <c r="L474" t="s">
        <v>60</v>
      </c>
      <c r="M474" t="s">
        <v>5131</v>
      </c>
      <c r="O474" s="3">
        <v>1997</v>
      </c>
      <c r="P474" s="3" t="s">
        <v>5132</v>
      </c>
      <c r="Q474" t="s">
        <v>2400</v>
      </c>
      <c r="R474" s="3" t="b">
        <v>1</v>
      </c>
      <c r="S474" s="3" t="b">
        <v>1</v>
      </c>
      <c r="T474" t="s">
        <v>64</v>
      </c>
      <c r="U474" t="b">
        <v>1</v>
      </c>
      <c r="V474" s="3" t="s">
        <v>5133</v>
      </c>
      <c r="W474" s="3">
        <v>9366</v>
      </c>
      <c r="X474" s="1">
        <v>9366</v>
      </c>
      <c r="Y474" t="s">
        <v>100</v>
      </c>
      <c r="Z474" s="3" t="s">
        <v>171</v>
      </c>
      <c r="AA474" s="3" t="s">
        <v>101</v>
      </c>
      <c r="AB474" s="3" t="s">
        <v>116</v>
      </c>
      <c r="AG474" s="3" t="s">
        <v>53</v>
      </c>
      <c r="AI474" s="2" t="s">
        <v>69</v>
      </c>
      <c r="AJ474" s="2" t="s">
        <v>70</v>
      </c>
      <c r="AK474" s="2">
        <v>1080</v>
      </c>
      <c r="AL474">
        <v>0</v>
      </c>
      <c r="AM474">
        <v>5.0999999999999996</v>
      </c>
      <c r="AN474" t="s">
        <v>71</v>
      </c>
      <c r="AO474" t="s">
        <v>72</v>
      </c>
      <c r="AP474">
        <v>1</v>
      </c>
      <c r="AQ474">
        <v>10</v>
      </c>
      <c r="AR474">
        <v>0</v>
      </c>
      <c r="AS474" t="s">
        <v>406</v>
      </c>
      <c r="AT474" s="3" t="s">
        <v>1825</v>
      </c>
      <c r="AU474" s="6">
        <v>0.10216435185185185</v>
      </c>
    </row>
    <row r="475" spans="1:51" hidden="1" x14ac:dyDescent="0.25">
      <c r="A475" t="s">
        <v>5134</v>
      </c>
      <c r="B475" t="s">
        <v>5135</v>
      </c>
      <c r="C475" s="3" t="s">
        <v>5135</v>
      </c>
      <c r="D475" s="3" t="s">
        <v>53</v>
      </c>
      <c r="E475" s="3" t="s">
        <v>5136</v>
      </c>
      <c r="F475" s="3">
        <v>1524399382</v>
      </c>
      <c r="G475" s="3" t="s">
        <v>55</v>
      </c>
      <c r="H475" s="3" t="s">
        <v>5137</v>
      </c>
      <c r="I475" s="3" t="s">
        <v>5138</v>
      </c>
      <c r="J475" s="3" t="s">
        <v>5139</v>
      </c>
      <c r="L475" t="s">
        <v>60</v>
      </c>
      <c r="M475" t="s">
        <v>5140</v>
      </c>
      <c r="O475" s="3">
        <v>2009</v>
      </c>
      <c r="P475" s="3" t="s">
        <v>5141</v>
      </c>
      <c r="Q475" t="s">
        <v>2271</v>
      </c>
      <c r="R475" s="3" t="b">
        <v>1</v>
      </c>
      <c r="S475" s="3" t="b">
        <v>1</v>
      </c>
      <c r="T475" t="s">
        <v>64</v>
      </c>
      <c r="U475" t="b">
        <v>1</v>
      </c>
      <c r="V475" s="3" t="s">
        <v>5142</v>
      </c>
      <c r="W475" s="3">
        <v>31453</v>
      </c>
      <c r="X475" s="1">
        <v>31453</v>
      </c>
      <c r="Z475" s="3" t="s">
        <v>171</v>
      </c>
      <c r="AA475" s="3" t="s">
        <v>116</v>
      </c>
      <c r="AG475" s="3" t="s">
        <v>53</v>
      </c>
      <c r="AI475" s="2" t="s">
        <v>69</v>
      </c>
      <c r="AJ475" s="2" t="s">
        <v>70</v>
      </c>
      <c r="AK475" s="2">
        <v>1080</v>
      </c>
      <c r="AL475">
        <v>0</v>
      </c>
      <c r="AM475">
        <v>2</v>
      </c>
      <c r="AN475" t="s">
        <v>71</v>
      </c>
      <c r="AO475" t="s">
        <v>72</v>
      </c>
      <c r="AP475">
        <v>1</v>
      </c>
      <c r="AQ475">
        <v>8</v>
      </c>
      <c r="AR475">
        <v>0</v>
      </c>
      <c r="AS475" t="s">
        <v>73</v>
      </c>
      <c r="AT475" s="3" t="s">
        <v>3643</v>
      </c>
      <c r="AU475" s="6">
        <v>6.4490740740740737E-2</v>
      </c>
    </row>
    <row r="476" spans="1:51" hidden="1" x14ac:dyDescent="0.25">
      <c r="A476" t="s">
        <v>5143</v>
      </c>
      <c r="B476" t="s">
        <v>5144</v>
      </c>
      <c r="C476" s="3" t="s">
        <v>5144</v>
      </c>
      <c r="D476" s="3" t="s">
        <v>53</v>
      </c>
      <c r="E476" s="3" t="s">
        <v>5145</v>
      </c>
      <c r="F476" s="3">
        <v>1726810914</v>
      </c>
      <c r="G476" s="3" t="s">
        <v>55</v>
      </c>
      <c r="H476" s="3" t="s">
        <v>5146</v>
      </c>
      <c r="I476" s="3" t="s">
        <v>5147</v>
      </c>
      <c r="K476" t="s">
        <v>5148</v>
      </c>
      <c r="L476" t="s">
        <v>60</v>
      </c>
      <c r="M476" t="s">
        <v>5149</v>
      </c>
      <c r="O476" s="3">
        <v>2001</v>
      </c>
      <c r="P476" s="3" t="s">
        <v>5150</v>
      </c>
      <c r="Q476" t="s">
        <v>156</v>
      </c>
      <c r="R476" s="3" t="b">
        <v>1</v>
      </c>
      <c r="S476" s="3" t="b">
        <v>1</v>
      </c>
      <c r="T476" t="s">
        <v>64</v>
      </c>
      <c r="U476" t="b">
        <v>1</v>
      </c>
      <c r="V476" s="3" t="s">
        <v>5151</v>
      </c>
      <c r="W476" s="3">
        <v>16300</v>
      </c>
      <c r="X476" s="1">
        <v>16300</v>
      </c>
      <c r="Y476" t="s">
        <v>186</v>
      </c>
      <c r="Z476" s="3" t="s">
        <v>405</v>
      </c>
      <c r="AA476" s="3" t="s">
        <v>67</v>
      </c>
      <c r="AB476" s="3" t="s">
        <v>222</v>
      </c>
      <c r="AG476" s="3" t="s">
        <v>53</v>
      </c>
      <c r="AI476" s="2" t="s">
        <v>69</v>
      </c>
      <c r="AJ476" s="2" t="s">
        <v>70</v>
      </c>
      <c r="AK476" s="2">
        <v>1080</v>
      </c>
      <c r="AL476">
        <v>0</v>
      </c>
      <c r="AM476">
        <v>5.0999999999999996</v>
      </c>
      <c r="AN476" t="s">
        <v>71</v>
      </c>
      <c r="AO476" t="s">
        <v>72</v>
      </c>
      <c r="AP476">
        <v>1</v>
      </c>
      <c r="AQ476">
        <v>8</v>
      </c>
      <c r="AR476">
        <v>0</v>
      </c>
      <c r="AS476" t="s">
        <v>73</v>
      </c>
      <c r="AT476" s="3" t="s">
        <v>2424</v>
      </c>
      <c r="AU476" s="6">
        <v>6.0682870370370373E-2</v>
      </c>
    </row>
    <row r="477" spans="1:51" hidden="1" x14ac:dyDescent="0.25">
      <c r="A477" t="s">
        <v>5152</v>
      </c>
      <c r="B477" t="s">
        <v>5153</v>
      </c>
      <c r="C477" s="3" t="s">
        <v>5153</v>
      </c>
      <c r="D477" s="3" t="s">
        <v>53</v>
      </c>
      <c r="E477" s="3" t="s">
        <v>5154</v>
      </c>
      <c r="F477" s="3">
        <v>2767280845</v>
      </c>
      <c r="G477" s="3" t="s">
        <v>55</v>
      </c>
      <c r="H477" s="3" t="s">
        <v>5155</v>
      </c>
      <c r="I477" s="3" t="s">
        <v>3370</v>
      </c>
      <c r="J477" s="3" t="s">
        <v>5156</v>
      </c>
      <c r="K477" t="s">
        <v>305</v>
      </c>
      <c r="L477" t="s">
        <v>60</v>
      </c>
      <c r="M477" t="s">
        <v>5157</v>
      </c>
      <c r="O477" s="3">
        <v>2017</v>
      </c>
      <c r="P477" s="3" t="s">
        <v>5158</v>
      </c>
      <c r="Q477" t="s">
        <v>156</v>
      </c>
      <c r="R477" s="3" t="b">
        <v>1</v>
      </c>
      <c r="S477" s="3" t="b">
        <v>1</v>
      </c>
      <c r="T477" t="s">
        <v>64</v>
      </c>
      <c r="U477" t="b">
        <v>1</v>
      </c>
      <c r="V477" s="3" t="s">
        <v>5159</v>
      </c>
      <c r="W477" s="3">
        <v>301337</v>
      </c>
      <c r="X477" s="1">
        <v>301337</v>
      </c>
      <c r="Y477" t="s">
        <v>100</v>
      </c>
      <c r="Z477" s="3" t="s">
        <v>101</v>
      </c>
      <c r="AA477" s="3" t="s">
        <v>222</v>
      </c>
      <c r="AG477" s="3" t="s">
        <v>53</v>
      </c>
      <c r="AI477" s="2" t="s">
        <v>69</v>
      </c>
      <c r="AJ477" s="2" t="s">
        <v>70</v>
      </c>
      <c r="AK477" s="2">
        <v>1080</v>
      </c>
      <c r="AL477">
        <v>0</v>
      </c>
      <c r="AM477">
        <v>5.0999999999999996</v>
      </c>
      <c r="AN477" t="s">
        <v>71</v>
      </c>
      <c r="AO477" t="s">
        <v>72</v>
      </c>
      <c r="AP477">
        <v>1</v>
      </c>
      <c r="AQ477">
        <v>8</v>
      </c>
      <c r="AR477">
        <v>0</v>
      </c>
      <c r="AS477" t="s">
        <v>73</v>
      </c>
      <c r="AT477" s="3" t="s">
        <v>299</v>
      </c>
      <c r="AU477" s="6">
        <v>9.3981481481481485E-2</v>
      </c>
      <c r="AV477" s="3" t="s">
        <v>72</v>
      </c>
    </row>
    <row r="478" spans="1:51" hidden="1" x14ac:dyDescent="0.25">
      <c r="A478" t="s">
        <v>5160</v>
      </c>
      <c r="B478" t="s">
        <v>5161</v>
      </c>
      <c r="C478" s="3" t="s">
        <v>5161</v>
      </c>
      <c r="D478" s="3" t="s">
        <v>53</v>
      </c>
      <c r="E478" s="3" t="s">
        <v>5162</v>
      </c>
      <c r="F478" s="3">
        <v>2220781662</v>
      </c>
      <c r="G478" s="3" t="s">
        <v>55</v>
      </c>
      <c r="H478" s="3" t="s">
        <v>5163</v>
      </c>
      <c r="I478" s="3" t="s">
        <v>5164</v>
      </c>
      <c r="L478" t="s">
        <v>60</v>
      </c>
      <c r="M478" t="s">
        <v>5165</v>
      </c>
      <c r="O478" s="3">
        <v>2008</v>
      </c>
      <c r="R478" s="3" t="b">
        <v>1</v>
      </c>
      <c r="S478" s="3" t="b">
        <v>1</v>
      </c>
      <c r="T478" t="s">
        <v>64</v>
      </c>
      <c r="U478" t="b">
        <v>1</v>
      </c>
      <c r="V478" s="3" t="s">
        <v>5166</v>
      </c>
      <c r="W478" s="3">
        <v>35801</v>
      </c>
      <c r="X478" s="1">
        <v>35801</v>
      </c>
      <c r="Y478" t="s">
        <v>66</v>
      </c>
      <c r="Z478" s="3" t="s">
        <v>101</v>
      </c>
      <c r="AA478" s="3" t="s">
        <v>2532</v>
      </c>
      <c r="AB478" s="3" t="s">
        <v>222</v>
      </c>
      <c r="AG478" s="3" t="s">
        <v>53</v>
      </c>
      <c r="AI478" s="2" t="s">
        <v>69</v>
      </c>
      <c r="AJ478" s="2" t="s">
        <v>70</v>
      </c>
      <c r="AK478" s="2">
        <v>1080</v>
      </c>
      <c r="AL478">
        <v>0</v>
      </c>
      <c r="AM478">
        <v>2</v>
      </c>
      <c r="AN478" t="s">
        <v>71</v>
      </c>
      <c r="AO478" t="s">
        <v>72</v>
      </c>
      <c r="AP478">
        <v>1</v>
      </c>
      <c r="AQ478">
        <v>8</v>
      </c>
      <c r="AR478">
        <v>0</v>
      </c>
      <c r="AS478" t="s">
        <v>118</v>
      </c>
      <c r="AT478" s="3" t="s">
        <v>87</v>
      </c>
      <c r="AU478" s="6">
        <v>6.2175925925925926E-2</v>
      </c>
    </row>
    <row r="479" spans="1:51" hidden="1" x14ac:dyDescent="0.25">
      <c r="A479" t="s">
        <v>5167</v>
      </c>
      <c r="B479" t="s">
        <v>5168</v>
      </c>
      <c r="C479" s="3" t="s">
        <v>5168</v>
      </c>
      <c r="D479" s="3" t="s">
        <v>53</v>
      </c>
      <c r="E479" s="3" t="s">
        <v>5169</v>
      </c>
      <c r="F479" s="3">
        <v>2749375417</v>
      </c>
      <c r="G479" s="3" t="s">
        <v>55</v>
      </c>
      <c r="H479" s="3" t="s">
        <v>5170</v>
      </c>
      <c r="I479" s="3" t="s">
        <v>5171</v>
      </c>
      <c r="J479" s="3" t="s">
        <v>5172</v>
      </c>
      <c r="K479" t="s">
        <v>1153</v>
      </c>
      <c r="L479" t="s">
        <v>60</v>
      </c>
      <c r="M479" t="s">
        <v>5173</v>
      </c>
      <c r="N479" s="3" t="s">
        <v>5174</v>
      </c>
      <c r="O479" s="3">
        <v>1962</v>
      </c>
      <c r="P479" s="3" t="s">
        <v>5175</v>
      </c>
      <c r="Q479" t="s">
        <v>825</v>
      </c>
      <c r="R479" s="3" t="b">
        <v>1</v>
      </c>
      <c r="S479" s="3" t="b">
        <v>1</v>
      </c>
      <c r="T479" t="s">
        <v>64</v>
      </c>
      <c r="U479" t="b">
        <v>1</v>
      </c>
      <c r="V479" s="3" t="s">
        <v>5176</v>
      </c>
      <c r="W479" s="3">
        <v>646</v>
      </c>
      <c r="X479" s="1">
        <v>646</v>
      </c>
      <c r="Y479" t="s">
        <v>66</v>
      </c>
      <c r="Z479" s="3" t="s">
        <v>115</v>
      </c>
      <c r="AA479" s="3" t="s">
        <v>144</v>
      </c>
      <c r="AB479" s="3" t="s">
        <v>116</v>
      </c>
      <c r="AG479" s="3" t="s">
        <v>53</v>
      </c>
      <c r="AI479" s="2" t="s">
        <v>69</v>
      </c>
      <c r="AJ479" s="2" t="s">
        <v>70</v>
      </c>
      <c r="AK479" s="2">
        <v>1080</v>
      </c>
      <c r="AL479">
        <v>0</v>
      </c>
      <c r="AM479">
        <v>2</v>
      </c>
      <c r="AN479" t="s">
        <v>71</v>
      </c>
      <c r="AO479" t="s">
        <v>72</v>
      </c>
      <c r="AP479">
        <v>1</v>
      </c>
      <c r="AQ479">
        <v>8</v>
      </c>
      <c r="AR479">
        <v>0</v>
      </c>
      <c r="AS479" t="s">
        <v>118</v>
      </c>
      <c r="AT479" s="3" t="s">
        <v>5177</v>
      </c>
      <c r="AU479" s="6">
        <v>7.6273148148148145E-2</v>
      </c>
      <c r="AW479" s="3" t="s">
        <v>827</v>
      </c>
      <c r="AX479" s="3">
        <v>645</v>
      </c>
    </row>
    <row r="480" spans="1:51" hidden="1" x14ac:dyDescent="0.25">
      <c r="A480" t="s">
        <v>5178</v>
      </c>
      <c r="B480" t="s">
        <v>5179</v>
      </c>
      <c r="C480" s="3" t="s">
        <v>5179</v>
      </c>
      <c r="D480" s="3" t="s">
        <v>53</v>
      </c>
      <c r="E480" s="3" t="s">
        <v>5180</v>
      </c>
      <c r="F480" s="3">
        <v>2155772632</v>
      </c>
      <c r="G480" s="3" t="s">
        <v>55</v>
      </c>
      <c r="H480" s="3" t="s">
        <v>5181</v>
      </c>
      <c r="I480" s="3" t="s">
        <v>5182</v>
      </c>
      <c r="J480" s="3" t="s">
        <v>5182</v>
      </c>
      <c r="K480" t="s">
        <v>5183</v>
      </c>
      <c r="L480" t="s">
        <v>60</v>
      </c>
      <c r="M480" t="s">
        <v>5184</v>
      </c>
      <c r="O480" s="3">
        <v>2014</v>
      </c>
      <c r="P480" s="3" t="s">
        <v>5185</v>
      </c>
      <c r="Q480" t="s">
        <v>210</v>
      </c>
      <c r="R480" s="3" t="b">
        <v>1</v>
      </c>
      <c r="S480" s="3" t="b">
        <v>1</v>
      </c>
      <c r="T480" t="s">
        <v>64</v>
      </c>
      <c r="U480" t="b">
        <v>1</v>
      </c>
      <c r="V480" s="3" t="s">
        <v>5186</v>
      </c>
      <c r="W480" s="3">
        <v>49017</v>
      </c>
      <c r="X480" s="1">
        <v>49017</v>
      </c>
      <c r="Y480" t="s">
        <v>186</v>
      </c>
      <c r="Z480" s="3" t="s">
        <v>2532</v>
      </c>
      <c r="AA480" s="3" t="s">
        <v>144</v>
      </c>
      <c r="AB480" s="3" t="s">
        <v>405</v>
      </c>
      <c r="AG480" s="3" t="s">
        <v>53</v>
      </c>
      <c r="AI480" s="2" t="s">
        <v>2085</v>
      </c>
      <c r="AJ480" s="2" t="s">
        <v>70</v>
      </c>
      <c r="AK480" s="2">
        <v>2160</v>
      </c>
      <c r="AL480">
        <v>320000</v>
      </c>
      <c r="AM480">
        <v>5.0999999999999996</v>
      </c>
      <c r="AN480" t="s">
        <v>172</v>
      </c>
      <c r="AO480" t="s">
        <v>72</v>
      </c>
      <c r="AP480">
        <v>1</v>
      </c>
      <c r="AQ480">
        <v>10</v>
      </c>
      <c r="AR480">
        <v>0</v>
      </c>
      <c r="AS480" t="s">
        <v>276</v>
      </c>
      <c r="AT480" s="3" t="s">
        <v>3025</v>
      </c>
      <c r="AU480" s="6">
        <v>6.4039351851851847E-2</v>
      </c>
      <c r="AV480" s="3" t="s">
        <v>72</v>
      </c>
    </row>
    <row r="481" spans="1:51" hidden="1" x14ac:dyDescent="0.25">
      <c r="A481" t="s">
        <v>5187</v>
      </c>
      <c r="B481" t="s">
        <v>5188</v>
      </c>
      <c r="C481" s="3" t="s">
        <v>5188</v>
      </c>
      <c r="D481" s="3" t="s">
        <v>53</v>
      </c>
      <c r="E481" s="3" t="s">
        <v>5189</v>
      </c>
      <c r="F481" s="3">
        <v>2717871711</v>
      </c>
      <c r="G481" s="3" t="s">
        <v>55</v>
      </c>
      <c r="H481" s="3" t="s">
        <v>5190</v>
      </c>
      <c r="I481" s="3" t="s">
        <v>5191</v>
      </c>
      <c r="J481" s="3" t="s">
        <v>5192</v>
      </c>
      <c r="K481" t="s">
        <v>5193</v>
      </c>
      <c r="L481" t="s">
        <v>60</v>
      </c>
      <c r="M481" t="s">
        <v>5194</v>
      </c>
      <c r="O481" s="3">
        <v>2019</v>
      </c>
      <c r="P481" s="3" t="s">
        <v>5195</v>
      </c>
      <c r="Q481" t="s">
        <v>5196</v>
      </c>
      <c r="R481" s="3" t="b">
        <v>1</v>
      </c>
      <c r="S481" s="3" t="b">
        <v>1</v>
      </c>
      <c r="T481" t="s">
        <v>64</v>
      </c>
      <c r="U481" t="b">
        <v>1</v>
      </c>
      <c r="V481" s="3" t="s">
        <v>5197</v>
      </c>
      <c r="W481" s="3">
        <v>438674</v>
      </c>
      <c r="X481" s="1">
        <v>438674</v>
      </c>
      <c r="Y481" t="s">
        <v>100</v>
      </c>
      <c r="Z481" s="3" t="s">
        <v>171</v>
      </c>
      <c r="AA481" s="3" t="s">
        <v>144</v>
      </c>
      <c r="AB481" s="3" t="s">
        <v>116</v>
      </c>
      <c r="AG481" s="3" t="s">
        <v>53</v>
      </c>
      <c r="AI481" s="2" t="s">
        <v>69</v>
      </c>
      <c r="AJ481" s="2" t="s">
        <v>70</v>
      </c>
      <c r="AK481" s="2">
        <v>1080</v>
      </c>
      <c r="AL481">
        <v>0</v>
      </c>
      <c r="AM481">
        <v>2</v>
      </c>
      <c r="AN481" t="s">
        <v>71</v>
      </c>
      <c r="AO481" t="s">
        <v>72</v>
      </c>
      <c r="AP481">
        <v>1</v>
      </c>
      <c r="AQ481">
        <v>8</v>
      </c>
      <c r="AR481">
        <v>0</v>
      </c>
      <c r="AS481" t="s">
        <v>73</v>
      </c>
      <c r="AT481" s="3" t="s">
        <v>2533</v>
      </c>
      <c r="AU481" s="6">
        <v>0.11006944444444444</v>
      </c>
      <c r="AY481">
        <v>2018</v>
      </c>
    </row>
    <row r="482" spans="1:51" hidden="1" x14ac:dyDescent="0.25">
      <c r="A482" t="s">
        <v>5198</v>
      </c>
      <c r="B482" t="s">
        <v>5199</v>
      </c>
      <c r="C482" s="3" t="s">
        <v>5200</v>
      </c>
      <c r="D482" s="3" t="s">
        <v>4428</v>
      </c>
      <c r="E482" s="3" t="s">
        <v>5201</v>
      </c>
      <c r="F482" s="3">
        <v>2518931904</v>
      </c>
      <c r="G482" s="3" t="s">
        <v>55</v>
      </c>
      <c r="H482" s="3" t="s">
        <v>5202</v>
      </c>
      <c r="I482" s="3" t="s">
        <v>5203</v>
      </c>
      <c r="J482" s="3" t="s">
        <v>3210</v>
      </c>
      <c r="L482" t="s">
        <v>60</v>
      </c>
      <c r="M482" t="s">
        <v>5204</v>
      </c>
      <c r="O482" s="3">
        <v>2015</v>
      </c>
      <c r="P482" s="3" t="s">
        <v>5205</v>
      </c>
      <c r="Q482" t="s">
        <v>5206</v>
      </c>
      <c r="R482" s="3" t="b">
        <v>1</v>
      </c>
      <c r="S482" s="3" t="b">
        <v>1</v>
      </c>
      <c r="T482" t="s">
        <v>64</v>
      </c>
      <c r="U482" t="b">
        <v>1</v>
      </c>
      <c r="V482" s="3" t="s">
        <v>5207</v>
      </c>
      <c r="W482" s="3">
        <v>300168</v>
      </c>
      <c r="X482" s="1">
        <v>300168</v>
      </c>
      <c r="Y482" t="s">
        <v>100</v>
      </c>
      <c r="Z482" s="3" t="s">
        <v>115</v>
      </c>
      <c r="AA482" s="3" t="s">
        <v>102</v>
      </c>
      <c r="AB482" s="3" t="s">
        <v>144</v>
      </c>
      <c r="AG482" s="3" t="s">
        <v>53</v>
      </c>
      <c r="AI482" s="2" t="s">
        <v>69</v>
      </c>
      <c r="AJ482" s="2" t="s">
        <v>70</v>
      </c>
      <c r="AK482" s="2">
        <v>1080</v>
      </c>
      <c r="AL482">
        <v>640000</v>
      </c>
      <c r="AM482">
        <v>5.0999999999999996</v>
      </c>
      <c r="AN482" t="s">
        <v>172</v>
      </c>
      <c r="AO482" t="s">
        <v>72</v>
      </c>
      <c r="AP482">
        <v>1</v>
      </c>
      <c r="AQ482">
        <v>8</v>
      </c>
      <c r="AR482">
        <v>0</v>
      </c>
      <c r="AS482" t="s">
        <v>73</v>
      </c>
      <c r="AT482" s="3" t="s">
        <v>103</v>
      </c>
      <c r="AU482" s="6">
        <v>8.8298611111111105E-2</v>
      </c>
    </row>
    <row r="483" spans="1:51" hidden="1" x14ac:dyDescent="0.25">
      <c r="A483" t="s">
        <v>5208</v>
      </c>
      <c r="B483" t="s">
        <v>5209</v>
      </c>
      <c r="C483" s="3" t="s">
        <v>5209</v>
      </c>
      <c r="D483" s="3" t="s">
        <v>53</v>
      </c>
      <c r="E483" s="3" t="s">
        <v>5210</v>
      </c>
      <c r="F483" s="3">
        <v>2939673233</v>
      </c>
      <c r="G483" s="3" t="s">
        <v>55</v>
      </c>
      <c r="H483" s="3" t="s">
        <v>5211</v>
      </c>
      <c r="I483" s="3" t="s">
        <v>4597</v>
      </c>
      <c r="J483" s="3" t="s">
        <v>5212</v>
      </c>
      <c r="K483" t="s">
        <v>5213</v>
      </c>
      <c r="L483" t="s">
        <v>60</v>
      </c>
      <c r="M483" t="s">
        <v>5214</v>
      </c>
      <c r="O483" s="3">
        <v>1993</v>
      </c>
      <c r="P483" s="3" t="s">
        <v>5215</v>
      </c>
      <c r="Q483" t="s">
        <v>5216</v>
      </c>
      <c r="R483" s="3" t="b">
        <v>1</v>
      </c>
      <c r="S483" s="3" t="b">
        <v>1</v>
      </c>
      <c r="T483" t="s">
        <v>64</v>
      </c>
      <c r="U483" t="b">
        <v>1</v>
      </c>
      <c r="V483" s="3" t="s">
        <v>5217</v>
      </c>
      <c r="W483" s="3">
        <v>10423</v>
      </c>
      <c r="X483" s="1">
        <v>10423</v>
      </c>
      <c r="Y483" t="s">
        <v>186</v>
      </c>
      <c r="Z483" s="3" t="s">
        <v>101</v>
      </c>
      <c r="AA483" s="3" t="s">
        <v>102</v>
      </c>
      <c r="AB483" s="3" t="s">
        <v>144</v>
      </c>
      <c r="AG483" s="3" t="s">
        <v>53</v>
      </c>
      <c r="AI483" s="2" t="s">
        <v>69</v>
      </c>
      <c r="AJ483" s="2" t="s">
        <v>70</v>
      </c>
      <c r="AK483" s="2">
        <v>1080</v>
      </c>
      <c r="AL483">
        <v>0</v>
      </c>
      <c r="AM483">
        <v>2</v>
      </c>
      <c r="AN483" t="s">
        <v>71</v>
      </c>
      <c r="AO483" t="s">
        <v>72</v>
      </c>
      <c r="AP483">
        <v>1</v>
      </c>
      <c r="AQ483">
        <v>8</v>
      </c>
      <c r="AR483">
        <v>0</v>
      </c>
      <c r="AS483" t="s">
        <v>118</v>
      </c>
      <c r="AT483" s="3" t="s">
        <v>199</v>
      </c>
      <c r="AU483" s="6">
        <v>8.3298611111111115E-2</v>
      </c>
    </row>
    <row r="484" spans="1:51" hidden="1" x14ac:dyDescent="0.25">
      <c r="A484" t="s">
        <v>5218</v>
      </c>
      <c r="B484" t="s">
        <v>5219</v>
      </c>
      <c r="C484" s="3" t="s">
        <v>5219</v>
      </c>
      <c r="D484" s="3" t="s">
        <v>53</v>
      </c>
      <c r="E484" s="3" t="s">
        <v>5220</v>
      </c>
      <c r="F484" s="3">
        <v>2104705957</v>
      </c>
      <c r="G484" s="3" t="s">
        <v>55</v>
      </c>
      <c r="H484" s="3" t="s">
        <v>5221</v>
      </c>
      <c r="I484" s="3" t="s">
        <v>5222</v>
      </c>
      <c r="J484" s="3" t="s">
        <v>5223</v>
      </c>
      <c r="K484" t="s">
        <v>5224</v>
      </c>
      <c r="L484" t="s">
        <v>60</v>
      </c>
      <c r="M484" t="s">
        <v>5225</v>
      </c>
      <c r="O484" s="3">
        <v>1996</v>
      </c>
      <c r="P484" s="3" t="s">
        <v>5226</v>
      </c>
      <c r="Q484" t="s">
        <v>210</v>
      </c>
      <c r="R484" s="3" t="b">
        <v>1</v>
      </c>
      <c r="S484" s="3" t="b">
        <v>1</v>
      </c>
      <c r="T484" t="s">
        <v>64</v>
      </c>
      <c r="U484" t="b">
        <v>1</v>
      </c>
      <c r="V484" s="3" t="s">
        <v>5227</v>
      </c>
      <c r="W484" s="3">
        <v>8840</v>
      </c>
      <c r="X484" s="1">
        <v>8840</v>
      </c>
      <c r="Y484" t="s">
        <v>186</v>
      </c>
      <c r="Z484" s="3" t="s">
        <v>405</v>
      </c>
      <c r="AA484" s="3" t="s">
        <v>144</v>
      </c>
      <c r="AB484" s="3" t="s">
        <v>115</v>
      </c>
      <c r="AC484" s="3" t="s">
        <v>101</v>
      </c>
      <c r="AG484" s="3" t="s">
        <v>53</v>
      </c>
      <c r="AI484" s="2" t="s">
        <v>69</v>
      </c>
      <c r="AJ484" s="2" t="s">
        <v>70</v>
      </c>
      <c r="AK484" s="2">
        <v>1080</v>
      </c>
      <c r="AL484">
        <v>0</v>
      </c>
      <c r="AM484">
        <v>5.0999999999999996</v>
      </c>
      <c r="AN484" t="s">
        <v>71</v>
      </c>
      <c r="AO484" t="s">
        <v>72</v>
      </c>
      <c r="AP484">
        <v>1</v>
      </c>
      <c r="AQ484">
        <v>8</v>
      </c>
      <c r="AR484">
        <v>0</v>
      </c>
      <c r="AS484" t="s">
        <v>73</v>
      </c>
      <c r="AT484" s="3" t="s">
        <v>3387</v>
      </c>
      <c r="AU484" s="6">
        <v>7.2384259259259259E-2</v>
      </c>
      <c r="AW484" s="3" t="s">
        <v>5228</v>
      </c>
      <c r="AX484" s="3">
        <v>169452</v>
      </c>
    </row>
    <row r="485" spans="1:51" hidden="1" x14ac:dyDescent="0.25">
      <c r="A485" t="s">
        <v>5229</v>
      </c>
      <c r="B485" t="s">
        <v>5230</v>
      </c>
      <c r="C485" s="3" t="s">
        <v>5230</v>
      </c>
      <c r="D485" s="3" t="s">
        <v>53</v>
      </c>
      <c r="E485" s="3" t="s">
        <v>5231</v>
      </c>
      <c r="F485" s="3">
        <v>2366749238</v>
      </c>
      <c r="G485" s="3" t="s">
        <v>55</v>
      </c>
      <c r="H485" s="3" t="s">
        <v>5232</v>
      </c>
      <c r="I485" s="3" t="s">
        <v>5233</v>
      </c>
      <c r="J485" s="3" t="s">
        <v>5234</v>
      </c>
      <c r="K485" t="s">
        <v>5235</v>
      </c>
      <c r="L485" t="s">
        <v>60</v>
      </c>
      <c r="M485" t="s">
        <v>5236</v>
      </c>
      <c r="O485" s="3">
        <v>2015</v>
      </c>
      <c r="P485" s="3" t="s">
        <v>5237</v>
      </c>
      <c r="Q485" t="s">
        <v>5238</v>
      </c>
      <c r="R485" s="3" t="b">
        <v>1</v>
      </c>
      <c r="S485" s="3" t="b">
        <v>1</v>
      </c>
      <c r="T485" t="s">
        <v>64</v>
      </c>
      <c r="U485" t="b">
        <v>1</v>
      </c>
      <c r="V485" s="3" t="s">
        <v>5239</v>
      </c>
      <c r="W485" s="3">
        <v>300803</v>
      </c>
      <c r="X485" s="1">
        <v>300803</v>
      </c>
      <c r="Y485" t="s">
        <v>186</v>
      </c>
      <c r="Z485" s="3" t="s">
        <v>405</v>
      </c>
      <c r="AG485" s="3" t="s">
        <v>53</v>
      </c>
      <c r="AI485" s="2" t="s">
        <v>69</v>
      </c>
      <c r="AJ485" s="2" t="s">
        <v>70</v>
      </c>
      <c r="AK485" s="2">
        <v>1080</v>
      </c>
      <c r="AL485">
        <v>0</v>
      </c>
      <c r="AM485">
        <v>2</v>
      </c>
      <c r="AN485" t="s">
        <v>71</v>
      </c>
      <c r="AO485" t="s">
        <v>72</v>
      </c>
      <c r="AP485">
        <v>1</v>
      </c>
      <c r="AQ485">
        <v>8</v>
      </c>
      <c r="AR485">
        <v>0</v>
      </c>
      <c r="AS485" t="s">
        <v>118</v>
      </c>
      <c r="AT485" s="3" t="s">
        <v>87</v>
      </c>
      <c r="AU485" s="6">
        <v>6.7476851851851857E-2</v>
      </c>
      <c r="AW485" s="3" t="s">
        <v>5228</v>
      </c>
      <c r="AX485" s="3">
        <v>169452</v>
      </c>
    </row>
    <row r="486" spans="1:51" hidden="1" x14ac:dyDescent="0.25">
      <c r="A486" t="s">
        <v>5240</v>
      </c>
      <c r="B486" t="s">
        <v>5241</v>
      </c>
      <c r="C486" s="3" t="s">
        <v>5241</v>
      </c>
      <c r="D486" s="3" t="s">
        <v>53</v>
      </c>
      <c r="E486" s="3" t="s">
        <v>5242</v>
      </c>
      <c r="F486" s="3">
        <v>2044581879</v>
      </c>
      <c r="G486" s="3" t="s">
        <v>55</v>
      </c>
      <c r="H486" s="3" t="s">
        <v>5243</v>
      </c>
      <c r="I486" s="3" t="s">
        <v>5244</v>
      </c>
      <c r="J486" s="3" t="s">
        <v>5244</v>
      </c>
      <c r="K486" t="s">
        <v>5245</v>
      </c>
      <c r="L486" t="s">
        <v>60</v>
      </c>
      <c r="M486" t="s">
        <v>5246</v>
      </c>
      <c r="O486" s="3">
        <v>2000</v>
      </c>
      <c r="P486" s="3" t="s">
        <v>5247</v>
      </c>
      <c r="Q486" t="s">
        <v>5248</v>
      </c>
      <c r="R486" s="3" t="b">
        <v>1</v>
      </c>
      <c r="S486" s="3" t="b">
        <v>1</v>
      </c>
      <c r="T486" t="s">
        <v>64</v>
      </c>
      <c r="U486" t="b">
        <v>1</v>
      </c>
      <c r="V486" s="3" t="s">
        <v>5249</v>
      </c>
      <c r="W486" s="3">
        <v>10473</v>
      </c>
      <c r="X486" s="1">
        <v>10473</v>
      </c>
      <c r="Y486" t="s">
        <v>66</v>
      </c>
      <c r="Z486" s="3" t="s">
        <v>405</v>
      </c>
      <c r="AA486" s="3" t="s">
        <v>144</v>
      </c>
      <c r="AB486" s="3" t="s">
        <v>115</v>
      </c>
      <c r="AC486" s="3" t="s">
        <v>67</v>
      </c>
      <c r="AG486" s="3" t="s">
        <v>53</v>
      </c>
      <c r="AI486" s="2" t="s">
        <v>69</v>
      </c>
      <c r="AJ486" s="2" t="s">
        <v>70</v>
      </c>
      <c r="AK486" s="2">
        <v>1080</v>
      </c>
      <c r="AL486">
        <v>0</v>
      </c>
      <c r="AM486">
        <v>2</v>
      </c>
      <c r="AN486" t="s">
        <v>71</v>
      </c>
      <c r="AO486" t="s">
        <v>72</v>
      </c>
      <c r="AP486">
        <v>1</v>
      </c>
      <c r="AQ486">
        <v>8</v>
      </c>
      <c r="AR486">
        <v>0</v>
      </c>
      <c r="AS486" t="s">
        <v>118</v>
      </c>
      <c r="AT486" s="3" t="s">
        <v>87</v>
      </c>
      <c r="AU486" s="6">
        <v>5.8518518518518518E-2</v>
      </c>
      <c r="AW486" s="3" t="s">
        <v>5228</v>
      </c>
      <c r="AX486" s="3">
        <v>169452</v>
      </c>
    </row>
    <row r="487" spans="1:51" hidden="1" x14ac:dyDescent="0.25">
      <c r="A487" t="s">
        <v>5250</v>
      </c>
      <c r="B487" t="s">
        <v>5251</v>
      </c>
      <c r="C487" s="3" t="s">
        <v>5251</v>
      </c>
      <c r="D487" s="3" t="s">
        <v>53</v>
      </c>
      <c r="E487" s="3" t="s">
        <v>5252</v>
      </c>
      <c r="F487" s="3">
        <v>1998715237</v>
      </c>
      <c r="G487" s="3" t="s">
        <v>55</v>
      </c>
      <c r="H487" s="3" t="s">
        <v>5253</v>
      </c>
      <c r="I487" s="3" t="s">
        <v>5254</v>
      </c>
      <c r="J487" s="3" t="s">
        <v>5254</v>
      </c>
      <c r="K487" t="s">
        <v>5255</v>
      </c>
      <c r="L487" t="s">
        <v>60</v>
      </c>
      <c r="M487" t="s">
        <v>5256</v>
      </c>
      <c r="O487" s="3">
        <v>2017</v>
      </c>
      <c r="P487" s="3" t="s">
        <v>5257</v>
      </c>
      <c r="Q487" t="s">
        <v>2999</v>
      </c>
      <c r="R487" s="3" t="b">
        <v>1</v>
      </c>
      <c r="S487" s="3" t="b">
        <v>1</v>
      </c>
      <c r="T487" t="s">
        <v>64</v>
      </c>
      <c r="U487" t="b">
        <v>1</v>
      </c>
      <c r="V487" s="3" t="s">
        <v>5258</v>
      </c>
      <c r="W487" s="3">
        <v>451644</v>
      </c>
      <c r="X487" s="1">
        <v>451644</v>
      </c>
      <c r="Y487" t="s">
        <v>186</v>
      </c>
      <c r="Z487" s="3" t="s">
        <v>405</v>
      </c>
      <c r="AA487" s="3" t="s">
        <v>115</v>
      </c>
      <c r="AG487" s="3" t="s">
        <v>53</v>
      </c>
      <c r="AI487" s="2" t="s">
        <v>69</v>
      </c>
      <c r="AJ487" s="2" t="s">
        <v>70</v>
      </c>
      <c r="AK487" s="2">
        <v>1080</v>
      </c>
      <c r="AL487">
        <v>0</v>
      </c>
      <c r="AM487">
        <v>5.0999999999999996</v>
      </c>
      <c r="AN487" t="s">
        <v>71</v>
      </c>
      <c r="AO487" t="s">
        <v>72</v>
      </c>
      <c r="AP487">
        <v>1</v>
      </c>
      <c r="AQ487">
        <v>8</v>
      </c>
      <c r="AR487">
        <v>0</v>
      </c>
      <c r="AS487" t="s">
        <v>73</v>
      </c>
      <c r="AT487" s="3" t="s">
        <v>87</v>
      </c>
      <c r="AU487" s="6">
        <v>6.7881944444444439E-2</v>
      </c>
      <c r="AW487" s="3" t="s">
        <v>5228</v>
      </c>
      <c r="AX487" s="3">
        <v>169452</v>
      </c>
    </row>
    <row r="488" spans="1:51" hidden="1" x14ac:dyDescent="0.25">
      <c r="A488" t="s">
        <v>5259</v>
      </c>
      <c r="B488" t="s">
        <v>5260</v>
      </c>
      <c r="C488" s="3" t="s">
        <v>5260</v>
      </c>
      <c r="D488" s="3" t="s">
        <v>53</v>
      </c>
      <c r="E488" s="3" t="s">
        <v>5261</v>
      </c>
      <c r="F488" s="3">
        <v>2475883283</v>
      </c>
      <c r="G488" s="3" t="s">
        <v>55</v>
      </c>
      <c r="H488" s="3" t="s">
        <v>5262</v>
      </c>
      <c r="I488" s="3" t="s">
        <v>515</v>
      </c>
      <c r="J488" s="3" t="s">
        <v>5263</v>
      </c>
      <c r="K488" t="s">
        <v>515</v>
      </c>
      <c r="L488" t="s">
        <v>60</v>
      </c>
      <c r="M488" t="s">
        <v>5264</v>
      </c>
      <c r="O488" s="3">
        <v>2020</v>
      </c>
      <c r="P488" s="3" t="s">
        <v>5265</v>
      </c>
      <c r="Q488" t="s">
        <v>210</v>
      </c>
      <c r="R488" s="3" t="b">
        <v>1</v>
      </c>
      <c r="S488" s="3" t="b">
        <v>1</v>
      </c>
      <c r="T488" t="s">
        <v>64</v>
      </c>
      <c r="U488" t="b">
        <v>1</v>
      </c>
      <c r="V488" s="3" t="s">
        <v>5266</v>
      </c>
      <c r="W488" s="3">
        <v>666750</v>
      </c>
      <c r="X488" s="1">
        <v>666750</v>
      </c>
      <c r="Y488" t="s">
        <v>186</v>
      </c>
      <c r="Z488" s="3" t="s">
        <v>405</v>
      </c>
      <c r="AA488" s="3" t="s">
        <v>144</v>
      </c>
      <c r="AB488" s="3" t="s">
        <v>115</v>
      </c>
      <c r="AG488" s="3" t="s">
        <v>53</v>
      </c>
      <c r="AI488" s="2" t="s">
        <v>69</v>
      </c>
      <c r="AJ488" s="2" t="s">
        <v>70</v>
      </c>
      <c r="AK488" s="2">
        <v>1080</v>
      </c>
      <c r="AL488">
        <v>0</v>
      </c>
      <c r="AM488">
        <v>2</v>
      </c>
      <c r="AN488" t="s">
        <v>71</v>
      </c>
      <c r="AO488" t="s">
        <v>72</v>
      </c>
      <c r="AP488">
        <v>1</v>
      </c>
      <c r="AQ488">
        <v>8</v>
      </c>
      <c r="AR488">
        <v>0</v>
      </c>
      <c r="AS488" t="s">
        <v>118</v>
      </c>
      <c r="AT488" s="3" t="s">
        <v>87</v>
      </c>
      <c r="AU488" s="6">
        <v>6.7280092592592586E-2</v>
      </c>
      <c r="AW488" s="3" t="s">
        <v>5228</v>
      </c>
      <c r="AX488" s="3">
        <v>169452</v>
      </c>
    </row>
    <row r="489" spans="1:51" hidden="1" x14ac:dyDescent="0.25">
      <c r="A489" t="s">
        <v>5267</v>
      </c>
      <c r="B489" t="s">
        <v>5268</v>
      </c>
      <c r="C489" s="3" t="s">
        <v>5268</v>
      </c>
      <c r="D489" s="3" t="s">
        <v>53</v>
      </c>
      <c r="E489" s="3" t="s">
        <v>5269</v>
      </c>
      <c r="F489" s="3">
        <v>704782301</v>
      </c>
      <c r="G489" s="3" t="s">
        <v>55</v>
      </c>
      <c r="H489" s="3" t="s">
        <v>5270</v>
      </c>
      <c r="J489" s="3" t="s">
        <v>5271</v>
      </c>
      <c r="K489" t="s">
        <v>5272</v>
      </c>
      <c r="L489" t="s">
        <v>60</v>
      </c>
      <c r="M489" t="s">
        <v>5273</v>
      </c>
      <c r="O489" s="3">
        <v>2014</v>
      </c>
      <c r="Q489" t="s">
        <v>3234</v>
      </c>
      <c r="R489" s="3" t="b">
        <v>1</v>
      </c>
      <c r="S489" s="3" t="b">
        <v>1</v>
      </c>
      <c r="T489" t="s">
        <v>64</v>
      </c>
      <c r="U489" t="b">
        <v>1</v>
      </c>
      <c r="V489" s="3" t="s">
        <v>5274</v>
      </c>
      <c r="W489" s="3">
        <v>298115</v>
      </c>
      <c r="X489" s="1">
        <v>298115</v>
      </c>
      <c r="Y489" t="s">
        <v>1113</v>
      </c>
      <c r="Z489" s="3" t="s">
        <v>1114</v>
      </c>
      <c r="AA489" s="3" t="s">
        <v>839</v>
      </c>
      <c r="AB489" s="3" t="s">
        <v>115</v>
      </c>
      <c r="AG489" s="3" t="s">
        <v>53</v>
      </c>
      <c r="AI489" s="2" t="s">
        <v>69</v>
      </c>
      <c r="AJ489" s="2" t="s">
        <v>70</v>
      </c>
      <c r="AK489" s="2">
        <v>1080</v>
      </c>
      <c r="AL489">
        <v>0</v>
      </c>
      <c r="AM489">
        <v>2</v>
      </c>
      <c r="AN489" t="s">
        <v>71</v>
      </c>
      <c r="AO489" t="s">
        <v>72</v>
      </c>
      <c r="AP489">
        <v>1</v>
      </c>
      <c r="AQ489">
        <v>8</v>
      </c>
      <c r="AR489">
        <v>0</v>
      </c>
      <c r="AS489" t="s">
        <v>118</v>
      </c>
      <c r="AT489" s="3" t="s">
        <v>87</v>
      </c>
      <c r="AU489" s="8">
        <v>1.1090277777777777</v>
      </c>
    </row>
    <row r="490" spans="1:51" hidden="1" x14ac:dyDescent="0.25">
      <c r="A490" t="s">
        <v>5275</v>
      </c>
      <c r="B490" t="s">
        <v>5276</v>
      </c>
      <c r="C490" s="3" t="s">
        <v>5276</v>
      </c>
      <c r="D490" s="3" t="s">
        <v>53</v>
      </c>
      <c r="E490" s="3" t="s">
        <v>5277</v>
      </c>
      <c r="F490" s="3">
        <v>530043933</v>
      </c>
      <c r="G490" s="3" t="s">
        <v>55</v>
      </c>
      <c r="H490" s="3" t="s">
        <v>5278</v>
      </c>
      <c r="I490" s="3" t="s">
        <v>353</v>
      </c>
      <c r="J490" s="3" t="s">
        <v>4673</v>
      </c>
      <c r="L490" t="s">
        <v>60</v>
      </c>
      <c r="M490" t="s">
        <v>5279</v>
      </c>
      <c r="O490" s="3">
        <v>2011</v>
      </c>
      <c r="P490" s="3" t="s">
        <v>5280</v>
      </c>
      <c r="Q490" t="s">
        <v>3234</v>
      </c>
      <c r="R490" s="3" t="b">
        <v>1</v>
      </c>
      <c r="S490" s="3" t="b">
        <v>1</v>
      </c>
      <c r="T490" t="s">
        <v>64</v>
      </c>
      <c r="U490" t="b">
        <v>1</v>
      </c>
      <c r="V490" s="3" t="s">
        <v>5281</v>
      </c>
      <c r="W490" s="3">
        <v>91417</v>
      </c>
      <c r="X490" s="1">
        <v>91417</v>
      </c>
      <c r="Y490" t="s">
        <v>1113</v>
      </c>
      <c r="Z490" s="3" t="s">
        <v>1114</v>
      </c>
      <c r="AA490" s="3" t="s">
        <v>67</v>
      </c>
      <c r="AB490" s="3" t="s">
        <v>115</v>
      </c>
      <c r="AG490" s="3" t="s">
        <v>53</v>
      </c>
      <c r="AI490" s="2" t="s">
        <v>69</v>
      </c>
      <c r="AJ490" s="2" t="s">
        <v>70</v>
      </c>
      <c r="AK490" s="2">
        <v>1080</v>
      </c>
      <c r="AL490">
        <v>0</v>
      </c>
      <c r="AM490">
        <v>2</v>
      </c>
      <c r="AN490" t="s">
        <v>71</v>
      </c>
      <c r="AO490" t="s">
        <v>72</v>
      </c>
      <c r="AP490">
        <v>1</v>
      </c>
      <c r="AQ490">
        <v>8</v>
      </c>
      <c r="AR490">
        <v>0</v>
      </c>
      <c r="AS490" t="s">
        <v>118</v>
      </c>
      <c r="AT490" s="3" t="s">
        <v>87</v>
      </c>
      <c r="AU490" s="7">
        <v>0.92500000000000004</v>
      </c>
    </row>
    <row r="491" spans="1:51" hidden="1" x14ac:dyDescent="0.25">
      <c r="A491" t="s">
        <v>5282</v>
      </c>
      <c r="B491" t="s">
        <v>5283</v>
      </c>
      <c r="C491" s="3" t="s">
        <v>5283</v>
      </c>
      <c r="D491" s="3" t="s">
        <v>53</v>
      </c>
      <c r="E491" s="3" t="s">
        <v>5284</v>
      </c>
      <c r="F491" s="3">
        <v>2395122625</v>
      </c>
      <c r="G491" s="3" t="s">
        <v>55</v>
      </c>
      <c r="H491" s="3" t="s">
        <v>5285</v>
      </c>
      <c r="I491" s="3" t="s">
        <v>5286</v>
      </c>
      <c r="J491" s="3" t="s">
        <v>5287</v>
      </c>
      <c r="K491" t="s">
        <v>3290</v>
      </c>
      <c r="L491" t="s">
        <v>60</v>
      </c>
      <c r="M491" t="s">
        <v>5288</v>
      </c>
      <c r="N491" s="3" t="s">
        <v>5289</v>
      </c>
      <c r="O491" s="3">
        <v>2011</v>
      </c>
      <c r="P491" s="3" t="s">
        <v>5290</v>
      </c>
      <c r="Q491" t="s">
        <v>5291</v>
      </c>
      <c r="R491" s="3" t="b">
        <v>1</v>
      </c>
      <c r="S491" s="3" t="b">
        <v>1</v>
      </c>
      <c r="T491" t="s">
        <v>64</v>
      </c>
      <c r="U491" t="b">
        <v>1</v>
      </c>
      <c r="V491" s="3" t="s">
        <v>5292</v>
      </c>
      <c r="W491" s="3">
        <v>64690</v>
      </c>
      <c r="X491" s="1">
        <v>64690</v>
      </c>
      <c r="Y491" t="s">
        <v>100</v>
      </c>
      <c r="Z491" s="3" t="s">
        <v>101</v>
      </c>
      <c r="AA491" s="3" t="s">
        <v>116</v>
      </c>
      <c r="AB491" s="3" t="s">
        <v>171</v>
      </c>
      <c r="AG491" s="3" t="s">
        <v>53</v>
      </c>
      <c r="AI491" s="2" t="s">
        <v>2085</v>
      </c>
      <c r="AJ491" s="2" t="s">
        <v>70</v>
      </c>
      <c r="AK491" s="2">
        <v>2160</v>
      </c>
      <c r="AL491">
        <v>320000</v>
      </c>
      <c r="AM491">
        <v>5.0999999999999996</v>
      </c>
      <c r="AN491" t="s">
        <v>172</v>
      </c>
      <c r="AO491" t="s">
        <v>72</v>
      </c>
      <c r="AP491">
        <v>1</v>
      </c>
      <c r="AQ491">
        <v>10</v>
      </c>
      <c r="AR491">
        <v>0</v>
      </c>
      <c r="AS491" t="s">
        <v>276</v>
      </c>
      <c r="AT491" s="3" t="s">
        <v>3025</v>
      </c>
      <c r="AU491" s="6">
        <v>6.9837962962962963E-2</v>
      </c>
      <c r="AV491" s="3" t="s">
        <v>1198</v>
      </c>
    </row>
    <row r="492" spans="1:51" hidden="1" x14ac:dyDescent="0.25">
      <c r="A492" t="s">
        <v>5293</v>
      </c>
      <c r="B492" t="s">
        <v>5294</v>
      </c>
      <c r="C492" s="3" t="s">
        <v>5294</v>
      </c>
      <c r="D492" s="3" t="s">
        <v>53</v>
      </c>
      <c r="E492" s="3" t="s">
        <v>5295</v>
      </c>
      <c r="F492" s="3">
        <v>2153844606</v>
      </c>
      <c r="G492" s="3" t="s">
        <v>55</v>
      </c>
      <c r="H492" s="3" t="s">
        <v>5296</v>
      </c>
      <c r="I492" s="3" t="s">
        <v>5297</v>
      </c>
      <c r="J492" s="3" t="s">
        <v>5298</v>
      </c>
      <c r="K492" t="s">
        <v>5299</v>
      </c>
      <c r="L492" t="s">
        <v>60</v>
      </c>
      <c r="M492" t="s">
        <v>5300</v>
      </c>
      <c r="N492" s="3" t="s">
        <v>5301</v>
      </c>
      <c r="O492" s="3">
        <v>2011</v>
      </c>
      <c r="P492" s="3" t="s">
        <v>5302</v>
      </c>
      <c r="Q492" t="s">
        <v>3875</v>
      </c>
      <c r="R492" s="3" t="b">
        <v>1</v>
      </c>
      <c r="S492" s="3" t="b">
        <v>1</v>
      </c>
      <c r="T492" t="s">
        <v>64</v>
      </c>
      <c r="U492" t="b">
        <v>1</v>
      </c>
      <c r="V492" s="3" t="s">
        <v>5303</v>
      </c>
      <c r="W492" s="3">
        <v>47327</v>
      </c>
      <c r="X492" s="1">
        <v>47327</v>
      </c>
      <c r="Y492" t="s">
        <v>100</v>
      </c>
      <c r="Z492" s="3" t="s">
        <v>405</v>
      </c>
      <c r="AA492" s="3" t="s">
        <v>116</v>
      </c>
      <c r="AB492" s="3" t="s">
        <v>144</v>
      </c>
      <c r="AG492" s="3" t="s">
        <v>53</v>
      </c>
      <c r="AI492" s="2" t="s">
        <v>69</v>
      </c>
      <c r="AJ492" s="2" t="s">
        <v>70</v>
      </c>
      <c r="AK492" s="2">
        <v>1080</v>
      </c>
      <c r="AL492">
        <v>640000</v>
      </c>
      <c r="AM492">
        <v>5.0999999999999996</v>
      </c>
      <c r="AN492" t="s">
        <v>172</v>
      </c>
      <c r="AO492" t="s">
        <v>72</v>
      </c>
      <c r="AP492">
        <v>1</v>
      </c>
      <c r="AQ492">
        <v>8</v>
      </c>
      <c r="AR492">
        <v>0</v>
      </c>
      <c r="AS492" t="s">
        <v>73</v>
      </c>
      <c r="AT492" s="3" t="s">
        <v>87</v>
      </c>
      <c r="AU492" s="6">
        <v>7.255787037037037E-2</v>
      </c>
    </row>
    <row r="493" spans="1:51" hidden="1" x14ac:dyDescent="0.25">
      <c r="A493" t="s">
        <v>5304</v>
      </c>
      <c r="B493" t="s">
        <v>5305</v>
      </c>
      <c r="C493" s="3" t="s">
        <v>5305</v>
      </c>
      <c r="D493" s="3" t="s">
        <v>53</v>
      </c>
      <c r="E493" s="3" t="s">
        <v>5306</v>
      </c>
      <c r="F493" s="3">
        <v>1958360068</v>
      </c>
      <c r="G493" s="3" t="s">
        <v>55</v>
      </c>
      <c r="H493" s="3" t="s">
        <v>5307</v>
      </c>
      <c r="I493" s="3" t="s">
        <v>5308</v>
      </c>
      <c r="J493" s="3" t="s">
        <v>5309</v>
      </c>
      <c r="K493" t="s">
        <v>2814</v>
      </c>
      <c r="L493" t="s">
        <v>60</v>
      </c>
      <c r="M493" t="s">
        <v>5310</v>
      </c>
      <c r="O493" s="3">
        <v>2014</v>
      </c>
      <c r="P493" s="3" t="s">
        <v>5311</v>
      </c>
      <c r="Q493" t="s">
        <v>597</v>
      </c>
      <c r="R493" s="3" t="b">
        <v>1</v>
      </c>
      <c r="S493" s="3" t="b">
        <v>1</v>
      </c>
      <c r="T493" t="s">
        <v>64</v>
      </c>
      <c r="U493" t="b">
        <v>1</v>
      </c>
      <c r="V493" s="3" t="s">
        <v>5312</v>
      </c>
      <c r="W493" s="3">
        <v>256092</v>
      </c>
      <c r="X493" s="1">
        <v>256092</v>
      </c>
      <c r="Y493" t="s">
        <v>771</v>
      </c>
      <c r="Z493" s="3" t="s">
        <v>144</v>
      </c>
      <c r="AA493" s="3" t="s">
        <v>67</v>
      </c>
      <c r="AB493" s="3" t="s">
        <v>171</v>
      </c>
      <c r="AG493" s="3" t="s">
        <v>53</v>
      </c>
      <c r="AI493" s="2" t="s">
        <v>69</v>
      </c>
      <c r="AJ493" s="2" t="s">
        <v>70</v>
      </c>
      <c r="AK493" s="2">
        <v>1080</v>
      </c>
      <c r="AL493">
        <v>0</v>
      </c>
      <c r="AM493">
        <v>5.0999999999999996</v>
      </c>
      <c r="AN493" t="s">
        <v>71</v>
      </c>
      <c r="AO493" t="s">
        <v>72</v>
      </c>
      <c r="AP493">
        <v>1</v>
      </c>
      <c r="AQ493">
        <v>8</v>
      </c>
      <c r="AR493">
        <v>0</v>
      </c>
      <c r="AS493" t="s">
        <v>73</v>
      </c>
      <c r="AT493" s="3" t="s">
        <v>87</v>
      </c>
      <c r="AU493" s="6">
        <v>6.6527777777777783E-2</v>
      </c>
    </row>
    <row r="494" spans="1:51" hidden="1" x14ac:dyDescent="0.25">
      <c r="A494" t="s">
        <v>5313</v>
      </c>
      <c r="B494" t="s">
        <v>5314</v>
      </c>
      <c r="C494" s="3" t="s">
        <v>5314</v>
      </c>
      <c r="D494" s="3" t="s">
        <v>53</v>
      </c>
      <c r="E494" s="3" t="s">
        <v>5315</v>
      </c>
      <c r="F494" s="3">
        <v>2117343674</v>
      </c>
      <c r="G494" s="3" t="s">
        <v>55</v>
      </c>
      <c r="H494" s="3" t="s">
        <v>5316</v>
      </c>
      <c r="I494" s="3" t="s">
        <v>5317</v>
      </c>
      <c r="J494" s="3" t="s">
        <v>5318</v>
      </c>
      <c r="L494" t="s">
        <v>60</v>
      </c>
      <c r="M494" t="s">
        <v>5319</v>
      </c>
      <c r="O494" s="3">
        <v>2000</v>
      </c>
      <c r="P494" s="3" t="s">
        <v>5320</v>
      </c>
      <c r="Q494" t="s">
        <v>3204</v>
      </c>
      <c r="R494" s="3" t="b">
        <v>1</v>
      </c>
      <c r="S494" s="3" t="b">
        <v>1</v>
      </c>
      <c r="T494" t="s">
        <v>64</v>
      </c>
      <c r="U494" t="b">
        <v>1</v>
      </c>
      <c r="V494" s="3" t="s">
        <v>5321</v>
      </c>
      <c r="W494" s="3">
        <v>8859</v>
      </c>
      <c r="X494" s="1">
        <v>8859</v>
      </c>
      <c r="Y494" t="s">
        <v>186</v>
      </c>
      <c r="Z494" s="3" t="s">
        <v>67</v>
      </c>
      <c r="AA494" s="3" t="s">
        <v>222</v>
      </c>
      <c r="AG494" s="3" t="s">
        <v>53</v>
      </c>
      <c r="AI494" s="2" t="s">
        <v>69</v>
      </c>
      <c r="AJ494" s="2" t="s">
        <v>70</v>
      </c>
      <c r="AK494" s="2">
        <v>1080</v>
      </c>
      <c r="AL494">
        <v>0</v>
      </c>
      <c r="AM494">
        <v>2</v>
      </c>
      <c r="AN494" t="s">
        <v>71</v>
      </c>
      <c r="AO494" t="s">
        <v>72</v>
      </c>
      <c r="AP494">
        <v>1</v>
      </c>
      <c r="AQ494">
        <v>8</v>
      </c>
      <c r="AR494">
        <v>0</v>
      </c>
      <c r="AS494" t="s">
        <v>118</v>
      </c>
      <c r="AT494" s="3" t="s">
        <v>5322</v>
      </c>
      <c r="AU494" s="6">
        <v>5.769675925925926E-2</v>
      </c>
    </row>
    <row r="495" spans="1:51" hidden="1" x14ac:dyDescent="0.25">
      <c r="A495" t="s">
        <v>5323</v>
      </c>
      <c r="B495" t="s">
        <v>5324</v>
      </c>
      <c r="C495" s="3" t="s">
        <v>5324</v>
      </c>
      <c r="D495" s="3" t="s">
        <v>53</v>
      </c>
      <c r="E495" s="3" t="s">
        <v>5325</v>
      </c>
      <c r="F495" s="3">
        <v>2064786930</v>
      </c>
      <c r="G495" s="3" t="s">
        <v>55</v>
      </c>
      <c r="H495" s="3" t="s">
        <v>5326</v>
      </c>
      <c r="I495" s="3" t="s">
        <v>5327</v>
      </c>
      <c r="K495" t="s">
        <v>5328</v>
      </c>
      <c r="L495" t="s">
        <v>60</v>
      </c>
      <c r="M495" t="s">
        <v>5329</v>
      </c>
      <c r="N495" s="3" t="s">
        <v>5330</v>
      </c>
      <c r="O495" s="3">
        <v>2010</v>
      </c>
      <c r="P495" s="3" t="s">
        <v>5331</v>
      </c>
      <c r="Q495" t="s">
        <v>379</v>
      </c>
      <c r="R495" s="3" t="b">
        <v>1</v>
      </c>
      <c r="S495" s="3" t="b">
        <v>1</v>
      </c>
      <c r="T495" t="s">
        <v>64</v>
      </c>
      <c r="U495" t="b">
        <v>1</v>
      </c>
      <c r="V495" s="3" t="s">
        <v>5332</v>
      </c>
      <c r="W495" s="3">
        <v>41733</v>
      </c>
      <c r="X495" s="1">
        <v>41733</v>
      </c>
      <c r="Y495" t="s">
        <v>100</v>
      </c>
      <c r="Z495" s="3" t="s">
        <v>67</v>
      </c>
      <c r="AA495" s="3" t="s">
        <v>101</v>
      </c>
      <c r="AG495" s="3" t="s">
        <v>53</v>
      </c>
      <c r="AI495" s="2" t="s">
        <v>69</v>
      </c>
      <c r="AJ495" s="2" t="s">
        <v>70</v>
      </c>
      <c r="AK495" s="2">
        <v>1080</v>
      </c>
      <c r="AL495">
        <v>448000</v>
      </c>
      <c r="AM495">
        <v>5.0999999999999996</v>
      </c>
      <c r="AN495" t="s">
        <v>172</v>
      </c>
      <c r="AO495" t="s">
        <v>72</v>
      </c>
      <c r="AP495">
        <v>1</v>
      </c>
      <c r="AQ495">
        <v>8</v>
      </c>
      <c r="AR495">
        <v>0</v>
      </c>
      <c r="AS495" t="s">
        <v>73</v>
      </c>
      <c r="AT495" s="3" t="s">
        <v>103</v>
      </c>
      <c r="AU495" s="6">
        <v>6.6145833333333334E-2</v>
      </c>
      <c r="AV495" s="3" t="s">
        <v>275</v>
      </c>
    </row>
    <row r="496" spans="1:51" hidden="1" x14ac:dyDescent="0.25">
      <c r="A496" t="s">
        <v>5333</v>
      </c>
      <c r="B496" t="s">
        <v>5334</v>
      </c>
      <c r="C496" s="3" t="s">
        <v>5334</v>
      </c>
      <c r="D496" s="3" t="s">
        <v>53</v>
      </c>
      <c r="E496" s="3" t="s">
        <v>5335</v>
      </c>
      <c r="F496" s="3">
        <v>2069826778</v>
      </c>
      <c r="G496" s="3" t="s">
        <v>55</v>
      </c>
      <c r="H496" s="3" t="s">
        <v>5336</v>
      </c>
      <c r="I496" s="3" t="s">
        <v>5337</v>
      </c>
      <c r="J496" s="3" t="s">
        <v>5338</v>
      </c>
      <c r="K496" t="s">
        <v>5339</v>
      </c>
      <c r="L496" t="s">
        <v>60</v>
      </c>
      <c r="M496" t="s">
        <v>5340</v>
      </c>
      <c r="O496" s="3">
        <v>1994</v>
      </c>
      <c r="P496" s="3" t="s">
        <v>5341</v>
      </c>
      <c r="Q496" t="s">
        <v>646</v>
      </c>
      <c r="R496" s="3" t="b">
        <v>1</v>
      </c>
      <c r="S496" s="3" t="b">
        <v>1</v>
      </c>
      <c r="T496" t="s">
        <v>64</v>
      </c>
      <c r="U496" t="b">
        <v>1</v>
      </c>
      <c r="V496" s="3" t="s">
        <v>5342</v>
      </c>
      <c r="W496" s="3">
        <v>8467</v>
      </c>
      <c r="X496" s="1">
        <v>8467</v>
      </c>
      <c r="Y496" t="s">
        <v>186</v>
      </c>
      <c r="Z496" s="3" t="s">
        <v>67</v>
      </c>
      <c r="AG496" s="3" t="s">
        <v>53</v>
      </c>
      <c r="AI496" s="2" t="s">
        <v>69</v>
      </c>
      <c r="AJ496" s="2" t="s">
        <v>70</v>
      </c>
      <c r="AK496" s="2">
        <v>1080</v>
      </c>
      <c r="AL496">
        <v>640000</v>
      </c>
      <c r="AM496">
        <v>5.0999999999999996</v>
      </c>
      <c r="AN496" t="s">
        <v>172</v>
      </c>
      <c r="AO496" t="s">
        <v>72</v>
      </c>
      <c r="AP496">
        <v>1</v>
      </c>
      <c r="AQ496">
        <v>8</v>
      </c>
      <c r="AR496">
        <v>0</v>
      </c>
      <c r="AS496" t="s">
        <v>73</v>
      </c>
      <c r="AT496" s="3" t="s">
        <v>87</v>
      </c>
      <c r="AU496" s="6">
        <v>7.8344907407407405E-2</v>
      </c>
      <c r="AW496" s="3" t="s">
        <v>5343</v>
      </c>
      <c r="AX496" s="3">
        <v>96665</v>
      </c>
    </row>
    <row r="497" spans="1:51" hidden="1" x14ac:dyDescent="0.25">
      <c r="A497" t="s">
        <v>5344</v>
      </c>
      <c r="B497" t="s">
        <v>5345</v>
      </c>
      <c r="C497" s="3" t="s">
        <v>5345</v>
      </c>
      <c r="D497" s="3" t="s">
        <v>53</v>
      </c>
      <c r="E497" s="3" t="s">
        <v>5346</v>
      </c>
      <c r="F497" s="3">
        <v>2060801648</v>
      </c>
      <c r="G497" s="3" t="s">
        <v>55</v>
      </c>
      <c r="H497" s="3" t="s">
        <v>5347</v>
      </c>
      <c r="I497" s="3" t="s">
        <v>5348</v>
      </c>
      <c r="J497" s="3" t="s">
        <v>5349</v>
      </c>
      <c r="L497" t="s">
        <v>60</v>
      </c>
      <c r="M497" t="s">
        <v>5350</v>
      </c>
      <c r="O497" s="3">
        <v>2014</v>
      </c>
      <c r="P497" s="3" t="s">
        <v>5351</v>
      </c>
      <c r="Q497" t="s">
        <v>646</v>
      </c>
      <c r="R497" s="3" t="b">
        <v>1</v>
      </c>
      <c r="S497" s="3" t="b">
        <v>1</v>
      </c>
      <c r="T497" t="s">
        <v>64</v>
      </c>
      <c r="U497" t="b">
        <v>1</v>
      </c>
      <c r="V497" s="3" t="s">
        <v>5352</v>
      </c>
      <c r="W497" s="3">
        <v>100042</v>
      </c>
      <c r="X497" s="1">
        <v>100042</v>
      </c>
      <c r="Y497" t="s">
        <v>186</v>
      </c>
      <c r="Z497" s="3" t="s">
        <v>67</v>
      </c>
      <c r="AG497" s="3" t="s">
        <v>53</v>
      </c>
      <c r="AI497" s="2" t="s">
        <v>69</v>
      </c>
      <c r="AJ497" s="2" t="s">
        <v>70</v>
      </c>
      <c r="AK497" s="2">
        <v>1080</v>
      </c>
      <c r="AL497">
        <v>0</v>
      </c>
      <c r="AM497">
        <v>5.0999999999999996</v>
      </c>
      <c r="AN497" t="s">
        <v>71</v>
      </c>
      <c r="AO497" t="s">
        <v>72</v>
      </c>
      <c r="AP497">
        <v>1</v>
      </c>
      <c r="AQ497">
        <v>10</v>
      </c>
      <c r="AR497">
        <v>0</v>
      </c>
      <c r="AS497" t="s">
        <v>276</v>
      </c>
      <c r="AT497" s="3" t="s">
        <v>263</v>
      </c>
      <c r="AU497" s="6">
        <v>7.604166666666666E-2</v>
      </c>
      <c r="AV497" s="3" t="s">
        <v>72</v>
      </c>
      <c r="AW497" s="3" t="s">
        <v>5343</v>
      </c>
      <c r="AX497" s="3">
        <v>96665</v>
      </c>
    </row>
    <row r="498" spans="1:51" hidden="1" x14ac:dyDescent="0.25">
      <c r="A498" t="s">
        <v>5353</v>
      </c>
      <c r="B498" t="s">
        <v>5354</v>
      </c>
      <c r="C498" s="3" t="s">
        <v>5354</v>
      </c>
      <c r="D498" s="3" t="s">
        <v>53</v>
      </c>
      <c r="E498" s="3" t="s">
        <v>5355</v>
      </c>
      <c r="F498" s="3">
        <v>1735431224</v>
      </c>
      <c r="G498" s="3" t="s">
        <v>55</v>
      </c>
      <c r="H498" s="3" t="s">
        <v>5356</v>
      </c>
      <c r="I498" s="3" t="s">
        <v>5357</v>
      </c>
      <c r="J498" s="3" t="s">
        <v>5358</v>
      </c>
      <c r="K498" t="s">
        <v>5359</v>
      </c>
      <c r="L498" t="s">
        <v>60</v>
      </c>
      <c r="M498" t="s">
        <v>5360</v>
      </c>
      <c r="O498" s="3">
        <v>2003</v>
      </c>
      <c r="P498" s="3" t="s">
        <v>5361</v>
      </c>
      <c r="Q498" t="s">
        <v>646</v>
      </c>
      <c r="R498" s="3" t="b">
        <v>1</v>
      </c>
      <c r="S498" s="3" t="b">
        <v>1</v>
      </c>
      <c r="T498" t="s">
        <v>64</v>
      </c>
      <c r="U498" t="b">
        <v>1</v>
      </c>
      <c r="V498" s="3" t="s">
        <v>5362</v>
      </c>
      <c r="W498" s="3">
        <v>10152</v>
      </c>
      <c r="X498" s="1">
        <v>10152</v>
      </c>
      <c r="Y498" t="s">
        <v>186</v>
      </c>
      <c r="Z498" s="3" t="s">
        <v>67</v>
      </c>
      <c r="AG498" s="3" t="s">
        <v>53</v>
      </c>
      <c r="AI498" s="2" t="s">
        <v>69</v>
      </c>
      <c r="AJ498" s="2" t="s">
        <v>70</v>
      </c>
      <c r="AK498" s="2">
        <v>1080</v>
      </c>
      <c r="AL498">
        <v>0</v>
      </c>
      <c r="AM498">
        <v>5.0999999999999996</v>
      </c>
      <c r="AN498" t="s">
        <v>71</v>
      </c>
      <c r="AO498" t="s">
        <v>72</v>
      </c>
      <c r="AP498">
        <v>1</v>
      </c>
      <c r="AQ498">
        <v>8</v>
      </c>
      <c r="AR498">
        <v>0</v>
      </c>
      <c r="AS498" t="s">
        <v>73</v>
      </c>
      <c r="AT498" s="3" t="s">
        <v>87</v>
      </c>
      <c r="AU498" s="6">
        <v>5.8958333333333335E-2</v>
      </c>
      <c r="AW498" s="3" t="s">
        <v>5343</v>
      </c>
      <c r="AX498" s="3">
        <v>96665</v>
      </c>
    </row>
    <row r="499" spans="1:51" hidden="1" x14ac:dyDescent="0.25">
      <c r="A499" t="s">
        <v>5363</v>
      </c>
      <c r="B499" t="s">
        <v>5364</v>
      </c>
      <c r="C499" s="3" t="s">
        <v>5364</v>
      </c>
      <c r="D499" s="3" t="s">
        <v>53</v>
      </c>
      <c r="E499" s="3" t="s">
        <v>5365</v>
      </c>
      <c r="F499" s="3">
        <v>2208512902</v>
      </c>
      <c r="G499" s="3" t="s">
        <v>55</v>
      </c>
      <c r="H499" s="3" t="s">
        <v>5366</v>
      </c>
      <c r="I499" s="3" t="s">
        <v>5367</v>
      </c>
      <c r="J499" s="3" t="s">
        <v>5368</v>
      </c>
      <c r="L499" t="s">
        <v>60</v>
      </c>
      <c r="M499" t="s">
        <v>5369</v>
      </c>
      <c r="O499" s="3">
        <v>2000</v>
      </c>
      <c r="P499" s="3" t="s">
        <v>5370</v>
      </c>
      <c r="Q499" t="s">
        <v>646</v>
      </c>
      <c r="R499" s="3" t="b">
        <v>1</v>
      </c>
      <c r="S499" s="3" t="b">
        <v>1</v>
      </c>
      <c r="T499" t="s">
        <v>64</v>
      </c>
      <c r="U499" t="b">
        <v>1</v>
      </c>
      <c r="V499" s="3" t="s">
        <v>5371</v>
      </c>
      <c r="W499" s="3">
        <v>11849</v>
      </c>
      <c r="X499" s="1">
        <v>11849</v>
      </c>
      <c r="Y499" t="s">
        <v>186</v>
      </c>
      <c r="Z499" s="3" t="s">
        <v>101</v>
      </c>
      <c r="AA499" s="3" t="s">
        <v>115</v>
      </c>
      <c r="AB499" s="3" t="s">
        <v>405</v>
      </c>
      <c r="AG499" s="3" t="s">
        <v>53</v>
      </c>
      <c r="AI499" s="2" t="s">
        <v>69</v>
      </c>
      <c r="AJ499" s="2" t="s">
        <v>70</v>
      </c>
      <c r="AK499" s="2">
        <v>1080</v>
      </c>
      <c r="AL499">
        <v>0</v>
      </c>
      <c r="AM499">
        <v>5.0999999999999996</v>
      </c>
      <c r="AN499" t="s">
        <v>71</v>
      </c>
      <c r="AO499" t="s">
        <v>72</v>
      </c>
      <c r="AP499">
        <v>1</v>
      </c>
      <c r="AQ499">
        <v>8</v>
      </c>
      <c r="AR499">
        <v>0</v>
      </c>
      <c r="AS499" t="s">
        <v>73</v>
      </c>
      <c r="AT499" s="3" t="s">
        <v>5372</v>
      </c>
      <c r="AU499" s="6">
        <v>7.5057870370370372E-2</v>
      </c>
      <c r="AW499" s="3" t="s">
        <v>5373</v>
      </c>
      <c r="AX499" s="3">
        <v>106498</v>
      </c>
    </row>
    <row r="500" spans="1:51" hidden="1" x14ac:dyDescent="0.25">
      <c r="A500" t="s">
        <v>5374</v>
      </c>
      <c r="B500" t="s">
        <v>5375</v>
      </c>
      <c r="C500" s="3" t="s">
        <v>5375</v>
      </c>
      <c r="D500" s="3" t="s">
        <v>53</v>
      </c>
      <c r="E500" s="3" t="s">
        <v>5376</v>
      </c>
      <c r="F500" s="3">
        <v>3511604571</v>
      </c>
      <c r="G500" s="3" t="s">
        <v>55</v>
      </c>
      <c r="H500" s="3" t="s">
        <v>5377</v>
      </c>
      <c r="I500" s="3" t="s">
        <v>5378</v>
      </c>
      <c r="J500" s="3" t="s">
        <v>5379</v>
      </c>
      <c r="K500" t="s">
        <v>5380</v>
      </c>
      <c r="L500" t="s">
        <v>60</v>
      </c>
      <c r="M500" t="s">
        <v>5381</v>
      </c>
      <c r="N500" s="3" t="s">
        <v>5382</v>
      </c>
      <c r="O500" s="3">
        <v>2023</v>
      </c>
      <c r="P500" s="3" t="s">
        <v>5383</v>
      </c>
      <c r="Q500" t="s">
        <v>5384</v>
      </c>
      <c r="R500" s="3" t="b">
        <v>1</v>
      </c>
      <c r="S500" s="3" t="b">
        <v>1</v>
      </c>
      <c r="T500" t="s">
        <v>64</v>
      </c>
      <c r="U500" t="b">
        <v>1</v>
      </c>
      <c r="V500" s="3" t="s">
        <v>5385</v>
      </c>
      <c r="W500" s="3">
        <v>493529</v>
      </c>
      <c r="X500" s="1">
        <v>493529</v>
      </c>
      <c r="Y500" t="s">
        <v>186</v>
      </c>
      <c r="Z500" s="3" t="s">
        <v>115</v>
      </c>
      <c r="AA500" s="3" t="s">
        <v>405</v>
      </c>
      <c r="AB500" s="3" t="s">
        <v>67</v>
      </c>
      <c r="AG500" s="3" t="s">
        <v>53</v>
      </c>
      <c r="AI500" s="2" t="s">
        <v>2085</v>
      </c>
      <c r="AJ500" s="2" t="s">
        <v>70</v>
      </c>
      <c r="AK500" s="2">
        <v>2160</v>
      </c>
      <c r="AL500">
        <v>0</v>
      </c>
      <c r="AM500">
        <v>5.0999999999999996</v>
      </c>
      <c r="AN500" t="s">
        <v>71</v>
      </c>
      <c r="AO500" t="s">
        <v>72</v>
      </c>
      <c r="AP500">
        <v>1</v>
      </c>
      <c r="AQ500">
        <v>10</v>
      </c>
      <c r="AR500">
        <v>0</v>
      </c>
      <c r="AS500" t="s">
        <v>406</v>
      </c>
      <c r="AT500" s="3" t="s">
        <v>5041</v>
      </c>
      <c r="AU500" s="6">
        <v>9.3148148148148147E-2</v>
      </c>
      <c r="AV500" s="3" t="s">
        <v>275</v>
      </c>
    </row>
    <row r="501" spans="1:51" hidden="1" x14ac:dyDescent="0.25">
      <c r="A501" t="s">
        <v>5386</v>
      </c>
      <c r="B501" t="s">
        <v>5387</v>
      </c>
      <c r="C501" s="3" t="s">
        <v>5387</v>
      </c>
      <c r="D501" s="3" t="s">
        <v>53</v>
      </c>
      <c r="E501" s="3" t="s">
        <v>5388</v>
      </c>
      <c r="F501" s="3">
        <v>2033245537</v>
      </c>
      <c r="G501" s="3" t="s">
        <v>55</v>
      </c>
      <c r="H501" s="3" t="s">
        <v>5389</v>
      </c>
      <c r="J501" s="3" t="s">
        <v>5390</v>
      </c>
      <c r="K501" t="s">
        <v>5391</v>
      </c>
      <c r="L501" t="s">
        <v>60</v>
      </c>
      <c r="M501" t="s">
        <v>5392</v>
      </c>
      <c r="O501" s="3">
        <v>2012</v>
      </c>
      <c r="P501" s="3" t="s">
        <v>5393</v>
      </c>
      <c r="Q501" t="s">
        <v>5394</v>
      </c>
      <c r="R501" s="3" t="b">
        <v>1</v>
      </c>
      <c r="S501" s="3" t="b">
        <v>1</v>
      </c>
      <c r="T501" t="s">
        <v>64</v>
      </c>
      <c r="U501" t="b">
        <v>1</v>
      </c>
      <c r="V501" s="3" t="s">
        <v>5395</v>
      </c>
      <c r="W501" s="3">
        <v>135858</v>
      </c>
      <c r="X501" s="1">
        <v>135858</v>
      </c>
      <c r="Y501" t="s">
        <v>186</v>
      </c>
      <c r="Z501" s="3" t="s">
        <v>101</v>
      </c>
      <c r="AA501" s="3" t="s">
        <v>115</v>
      </c>
      <c r="AB501" s="3" t="s">
        <v>405</v>
      </c>
      <c r="AG501" s="3" t="s">
        <v>53</v>
      </c>
      <c r="AI501" s="2" t="s">
        <v>69</v>
      </c>
      <c r="AJ501" s="2" t="s">
        <v>70</v>
      </c>
      <c r="AK501" s="2">
        <v>1080</v>
      </c>
      <c r="AL501">
        <v>0</v>
      </c>
      <c r="AM501">
        <v>2</v>
      </c>
      <c r="AN501" t="s">
        <v>71</v>
      </c>
      <c r="AO501" t="s">
        <v>72</v>
      </c>
      <c r="AP501">
        <v>1</v>
      </c>
      <c r="AQ501">
        <v>8</v>
      </c>
      <c r="AR501">
        <v>0</v>
      </c>
      <c r="AS501" t="s">
        <v>73</v>
      </c>
      <c r="AT501" s="3" t="s">
        <v>322</v>
      </c>
      <c r="AU501" s="6">
        <v>6.2025462962962963E-2</v>
      </c>
      <c r="AW501" s="3" t="s">
        <v>5373</v>
      </c>
      <c r="AX501" s="3">
        <v>106498</v>
      </c>
    </row>
    <row r="502" spans="1:51" hidden="1" x14ac:dyDescent="0.25">
      <c r="A502" t="s">
        <v>5396</v>
      </c>
      <c r="B502" t="s">
        <v>5397</v>
      </c>
      <c r="C502" s="3" t="s">
        <v>5397</v>
      </c>
      <c r="D502" s="3" t="s">
        <v>53</v>
      </c>
      <c r="E502" s="3" t="s">
        <v>5398</v>
      </c>
      <c r="F502" s="3">
        <v>2762219008</v>
      </c>
      <c r="G502" s="3" t="s">
        <v>55</v>
      </c>
      <c r="H502" s="3" t="s">
        <v>5399</v>
      </c>
      <c r="I502" s="3" t="s">
        <v>3698</v>
      </c>
      <c r="J502" s="3" t="s">
        <v>5400</v>
      </c>
      <c r="K502" t="s">
        <v>5400</v>
      </c>
      <c r="L502" t="s">
        <v>60</v>
      </c>
      <c r="M502" t="s">
        <v>5401</v>
      </c>
      <c r="O502" s="3">
        <v>2005</v>
      </c>
      <c r="P502" s="3" t="s">
        <v>5402</v>
      </c>
      <c r="Q502" t="s">
        <v>5394</v>
      </c>
      <c r="R502" s="3" t="b">
        <v>1</v>
      </c>
      <c r="S502" s="3" t="b">
        <v>1</v>
      </c>
      <c r="T502" t="s">
        <v>64</v>
      </c>
      <c r="U502" t="b">
        <v>1</v>
      </c>
      <c r="V502" s="3" t="s">
        <v>5403</v>
      </c>
      <c r="W502" s="3">
        <v>9288</v>
      </c>
      <c r="X502" s="1">
        <v>9288</v>
      </c>
      <c r="Y502" t="s">
        <v>186</v>
      </c>
      <c r="Z502" s="3" t="s">
        <v>144</v>
      </c>
      <c r="AA502" s="3" t="s">
        <v>115</v>
      </c>
      <c r="AB502" s="3" t="s">
        <v>405</v>
      </c>
      <c r="AC502" s="3" t="s">
        <v>3431</v>
      </c>
      <c r="AG502" s="3" t="s">
        <v>53</v>
      </c>
      <c r="AI502" s="2" t="s">
        <v>69</v>
      </c>
      <c r="AJ502" s="2" t="s">
        <v>70</v>
      </c>
      <c r="AK502" s="2">
        <v>1080</v>
      </c>
      <c r="AL502">
        <v>0</v>
      </c>
      <c r="AM502">
        <v>2</v>
      </c>
      <c r="AN502" t="s">
        <v>71</v>
      </c>
      <c r="AO502" t="s">
        <v>72</v>
      </c>
      <c r="AP502">
        <v>1</v>
      </c>
      <c r="AQ502">
        <v>8</v>
      </c>
      <c r="AR502">
        <v>0</v>
      </c>
      <c r="AS502" t="s">
        <v>73</v>
      </c>
      <c r="AT502" s="3" t="s">
        <v>2698</v>
      </c>
      <c r="AU502" s="6">
        <v>7.2789351851851855E-2</v>
      </c>
      <c r="AW502" s="3" t="s">
        <v>5373</v>
      </c>
      <c r="AX502" s="3">
        <v>106498</v>
      </c>
    </row>
    <row r="503" spans="1:51" hidden="1" x14ac:dyDescent="0.25">
      <c r="A503" t="s">
        <v>5404</v>
      </c>
      <c r="B503" t="s">
        <v>5405</v>
      </c>
      <c r="C503" s="3" t="s">
        <v>5405</v>
      </c>
      <c r="D503" s="3" t="s">
        <v>53</v>
      </c>
      <c r="E503" s="3" t="s">
        <v>5406</v>
      </c>
      <c r="F503" s="3">
        <v>2083572746</v>
      </c>
      <c r="G503" s="3" t="s">
        <v>55</v>
      </c>
      <c r="H503" s="3" t="s">
        <v>5407</v>
      </c>
      <c r="I503" s="3" t="s">
        <v>5408</v>
      </c>
      <c r="J503" s="3" t="s">
        <v>5409</v>
      </c>
      <c r="K503" t="s">
        <v>5410</v>
      </c>
      <c r="L503" t="s">
        <v>60</v>
      </c>
      <c r="M503" t="s">
        <v>5411</v>
      </c>
      <c r="N503" s="3" t="s">
        <v>5412</v>
      </c>
      <c r="O503" s="3">
        <v>2009</v>
      </c>
      <c r="P503" s="3" t="s">
        <v>5413</v>
      </c>
      <c r="Q503" t="s">
        <v>5414</v>
      </c>
      <c r="R503" s="3" t="b">
        <v>1</v>
      </c>
      <c r="S503" s="3" t="b">
        <v>1</v>
      </c>
      <c r="T503" t="s">
        <v>64</v>
      </c>
      <c r="U503" t="b">
        <v>1</v>
      </c>
      <c r="V503" s="3" t="s">
        <v>5415</v>
      </c>
      <c r="W503" s="3">
        <v>16558</v>
      </c>
      <c r="X503" s="1">
        <v>16558</v>
      </c>
      <c r="Y503" t="s">
        <v>186</v>
      </c>
      <c r="Z503" s="3" t="s">
        <v>439</v>
      </c>
      <c r="AA503" s="3" t="s">
        <v>67</v>
      </c>
      <c r="AB503" s="3" t="s">
        <v>171</v>
      </c>
      <c r="AG503" s="3" t="s">
        <v>53</v>
      </c>
      <c r="AI503" s="2" t="s">
        <v>69</v>
      </c>
      <c r="AJ503" s="2" t="s">
        <v>70</v>
      </c>
      <c r="AK503" s="2">
        <v>1080</v>
      </c>
      <c r="AL503">
        <v>0</v>
      </c>
      <c r="AM503">
        <v>5.0999999999999996</v>
      </c>
      <c r="AN503" t="s">
        <v>71</v>
      </c>
      <c r="AO503" t="s">
        <v>72</v>
      </c>
      <c r="AP503">
        <v>1</v>
      </c>
      <c r="AQ503">
        <v>10</v>
      </c>
      <c r="AR503">
        <v>0</v>
      </c>
      <c r="AS503" t="s">
        <v>406</v>
      </c>
      <c r="AT503" s="3" t="s">
        <v>103</v>
      </c>
      <c r="AU503" s="6">
        <v>8.68287037037037E-2</v>
      </c>
    </row>
    <row r="504" spans="1:51" hidden="1" x14ac:dyDescent="0.25">
      <c r="A504" t="s">
        <v>5416</v>
      </c>
      <c r="B504" t="s">
        <v>5417</v>
      </c>
      <c r="C504" s="3" t="s">
        <v>5417</v>
      </c>
      <c r="D504" s="3" t="s">
        <v>53</v>
      </c>
      <c r="E504" s="3" t="s">
        <v>5418</v>
      </c>
      <c r="F504" s="3">
        <v>1923514231</v>
      </c>
      <c r="G504" s="3" t="s">
        <v>55</v>
      </c>
      <c r="H504" s="3" t="s">
        <v>5419</v>
      </c>
      <c r="I504" s="3" t="s">
        <v>5420</v>
      </c>
      <c r="J504" s="3" t="s">
        <v>5420</v>
      </c>
      <c r="K504" t="s">
        <v>5421</v>
      </c>
      <c r="L504" t="s">
        <v>60</v>
      </c>
      <c r="M504" t="s">
        <v>5422</v>
      </c>
      <c r="O504" s="3">
        <v>2014</v>
      </c>
      <c r="P504" s="3" t="s">
        <v>5423</v>
      </c>
      <c r="Q504" t="s">
        <v>5424</v>
      </c>
      <c r="R504" s="3" t="b">
        <v>1</v>
      </c>
      <c r="S504" s="3" t="b">
        <v>1</v>
      </c>
      <c r="T504" t="s">
        <v>64</v>
      </c>
      <c r="U504" t="b">
        <v>1</v>
      </c>
      <c r="V504" s="3" t="s">
        <v>5425</v>
      </c>
      <c r="W504" s="3">
        <v>297596</v>
      </c>
      <c r="X504" s="1">
        <v>297596</v>
      </c>
      <c r="Y504" t="s">
        <v>100</v>
      </c>
      <c r="Z504" s="3" t="s">
        <v>116</v>
      </c>
      <c r="AA504" s="3" t="s">
        <v>101</v>
      </c>
      <c r="AG504" s="3" t="s">
        <v>53</v>
      </c>
      <c r="AI504" s="2" t="s">
        <v>69</v>
      </c>
      <c r="AJ504" s="2" t="s">
        <v>70</v>
      </c>
      <c r="AK504" s="2">
        <v>1080</v>
      </c>
      <c r="AL504">
        <v>0</v>
      </c>
      <c r="AM504">
        <v>5.0999999999999996</v>
      </c>
      <c r="AN504" t="s">
        <v>71</v>
      </c>
      <c r="AO504" t="s">
        <v>72</v>
      </c>
      <c r="AP504">
        <v>1</v>
      </c>
      <c r="AQ504">
        <v>8</v>
      </c>
      <c r="AR504">
        <v>0</v>
      </c>
      <c r="AS504" t="s">
        <v>73</v>
      </c>
      <c r="AT504" s="3" t="s">
        <v>199</v>
      </c>
      <c r="AU504" s="6">
        <v>6.5347222222222223E-2</v>
      </c>
      <c r="AV504" s="3" t="s">
        <v>275</v>
      </c>
    </row>
    <row r="505" spans="1:51" hidden="1" x14ac:dyDescent="0.25">
      <c r="A505" t="s">
        <v>5426</v>
      </c>
      <c r="B505" t="s">
        <v>5427</v>
      </c>
      <c r="C505" s="3" t="s">
        <v>5427</v>
      </c>
      <c r="D505" s="3" t="s">
        <v>53</v>
      </c>
      <c r="E505" s="3" t="s">
        <v>5428</v>
      </c>
      <c r="F505" s="3">
        <v>2512250320</v>
      </c>
      <c r="G505" s="3" t="s">
        <v>55</v>
      </c>
      <c r="H505" s="3" t="s">
        <v>5429</v>
      </c>
      <c r="I505" s="3" t="s">
        <v>5430</v>
      </c>
      <c r="J505" s="3" t="s">
        <v>5431</v>
      </c>
      <c r="K505" t="s">
        <v>5432</v>
      </c>
      <c r="L505" t="s">
        <v>60</v>
      </c>
      <c r="M505" t="s">
        <v>5433</v>
      </c>
      <c r="N505" s="3" t="s">
        <v>5434</v>
      </c>
      <c r="O505" s="3">
        <v>1982</v>
      </c>
      <c r="P505" s="3" t="s">
        <v>5435</v>
      </c>
      <c r="Q505" t="s">
        <v>210</v>
      </c>
      <c r="R505" s="3" t="b">
        <v>1</v>
      </c>
      <c r="S505" s="3" t="b">
        <v>1</v>
      </c>
      <c r="T505" t="s">
        <v>64</v>
      </c>
      <c r="U505" t="b">
        <v>1</v>
      </c>
      <c r="V505" s="3" t="s">
        <v>5436</v>
      </c>
      <c r="W505" s="3">
        <v>601</v>
      </c>
      <c r="X505" s="1">
        <v>601</v>
      </c>
      <c r="Y505" t="s">
        <v>66</v>
      </c>
      <c r="Z505" s="3" t="s">
        <v>222</v>
      </c>
      <c r="AA505" s="3" t="s">
        <v>115</v>
      </c>
      <c r="AB505" s="3" t="s">
        <v>839</v>
      </c>
      <c r="AG505" s="3" t="s">
        <v>53</v>
      </c>
      <c r="AI505" s="2" t="s">
        <v>69</v>
      </c>
      <c r="AJ505" s="2" t="s">
        <v>70</v>
      </c>
      <c r="AK505" s="2">
        <v>1080</v>
      </c>
      <c r="AL505">
        <v>448000</v>
      </c>
      <c r="AM505">
        <v>5.0999999999999996</v>
      </c>
      <c r="AN505" t="s">
        <v>172</v>
      </c>
      <c r="AO505" t="s">
        <v>72</v>
      </c>
      <c r="AP505">
        <v>1</v>
      </c>
      <c r="AQ505">
        <v>8</v>
      </c>
      <c r="AR505">
        <v>0</v>
      </c>
      <c r="AS505" t="s">
        <v>73</v>
      </c>
      <c r="AT505" s="3" t="s">
        <v>263</v>
      </c>
      <c r="AU505" s="6">
        <v>7.9571759259259259E-2</v>
      </c>
      <c r="AV505" s="3" t="s">
        <v>72</v>
      </c>
    </row>
    <row r="506" spans="1:51" hidden="1" x14ac:dyDescent="0.25">
      <c r="A506" t="s">
        <v>5437</v>
      </c>
      <c r="B506" t="s">
        <v>5438</v>
      </c>
      <c r="C506" s="3" t="s">
        <v>5438</v>
      </c>
      <c r="D506" s="3" t="s">
        <v>53</v>
      </c>
      <c r="E506" s="3" t="s">
        <v>5439</v>
      </c>
      <c r="F506" s="3">
        <v>2324627120</v>
      </c>
      <c r="G506" s="3" t="s">
        <v>55</v>
      </c>
      <c r="H506" s="3" t="s">
        <v>5440</v>
      </c>
      <c r="I506" s="3" t="s">
        <v>246</v>
      </c>
      <c r="J506" s="3" t="s">
        <v>5441</v>
      </c>
      <c r="K506" t="s">
        <v>5442</v>
      </c>
      <c r="L506" t="s">
        <v>60</v>
      </c>
      <c r="M506" t="s">
        <v>5443</v>
      </c>
      <c r="O506" s="3">
        <v>2008</v>
      </c>
      <c r="P506" s="3" t="s">
        <v>5444</v>
      </c>
      <c r="Q506" t="s">
        <v>5445</v>
      </c>
      <c r="R506" s="3" t="b">
        <v>1</v>
      </c>
      <c r="S506" s="3" t="b">
        <v>1</v>
      </c>
      <c r="T506" t="s">
        <v>64</v>
      </c>
      <c r="U506" t="b">
        <v>1</v>
      </c>
      <c r="V506" s="3" t="s">
        <v>5446</v>
      </c>
      <c r="W506" s="3">
        <v>13027</v>
      </c>
      <c r="X506" s="1">
        <v>13027</v>
      </c>
      <c r="Y506" t="s">
        <v>186</v>
      </c>
      <c r="Z506" s="3" t="s">
        <v>473</v>
      </c>
      <c r="AA506" s="3" t="s">
        <v>116</v>
      </c>
      <c r="AB506" s="3" t="s">
        <v>144</v>
      </c>
      <c r="AG506" s="3" t="s">
        <v>53</v>
      </c>
      <c r="AI506" s="2" t="s">
        <v>69</v>
      </c>
      <c r="AJ506" s="2" t="s">
        <v>70</v>
      </c>
      <c r="AK506" s="2">
        <v>1080</v>
      </c>
      <c r="AL506">
        <v>0</v>
      </c>
      <c r="AM506">
        <v>5.0999999999999996</v>
      </c>
      <c r="AN506" t="s">
        <v>71</v>
      </c>
      <c r="AO506" t="s">
        <v>72</v>
      </c>
      <c r="AP506">
        <v>1</v>
      </c>
      <c r="AQ506">
        <v>8</v>
      </c>
      <c r="AR506">
        <v>0</v>
      </c>
      <c r="AS506" t="s">
        <v>73</v>
      </c>
      <c r="AT506" s="3" t="s">
        <v>103</v>
      </c>
      <c r="AU506" s="6">
        <v>8.1655092592592599E-2</v>
      </c>
    </row>
    <row r="507" spans="1:51" hidden="1" x14ac:dyDescent="0.25">
      <c r="A507" t="s">
        <v>5447</v>
      </c>
      <c r="B507" t="s">
        <v>5448</v>
      </c>
      <c r="C507" s="3" t="s">
        <v>5448</v>
      </c>
      <c r="D507" s="3" t="s">
        <v>53</v>
      </c>
      <c r="E507" s="3" t="s">
        <v>5449</v>
      </c>
      <c r="F507" s="3">
        <v>1807183651</v>
      </c>
      <c r="G507" s="3" t="s">
        <v>55</v>
      </c>
      <c r="H507" s="3" t="s">
        <v>5450</v>
      </c>
      <c r="I507" s="3" t="s">
        <v>2793</v>
      </c>
      <c r="J507" s="3" t="s">
        <v>5451</v>
      </c>
      <c r="K507" t="s">
        <v>5452</v>
      </c>
      <c r="L507" t="s">
        <v>60</v>
      </c>
      <c r="M507" t="s">
        <v>5453</v>
      </c>
      <c r="N507" s="3" t="s">
        <v>5454</v>
      </c>
      <c r="O507" s="3">
        <v>2010</v>
      </c>
      <c r="P507" s="3" t="s">
        <v>5455</v>
      </c>
      <c r="Q507" t="s">
        <v>5456</v>
      </c>
      <c r="R507" s="3" t="b">
        <v>1</v>
      </c>
      <c r="S507" s="3" t="b">
        <v>1</v>
      </c>
      <c r="T507" t="s">
        <v>64</v>
      </c>
      <c r="U507" t="b">
        <v>1</v>
      </c>
      <c r="V507" s="3" t="s">
        <v>5457</v>
      </c>
      <c r="W507" s="3">
        <v>37735</v>
      </c>
      <c r="X507" s="1">
        <v>37735</v>
      </c>
      <c r="Y507" t="s">
        <v>186</v>
      </c>
      <c r="Z507" s="3" t="s">
        <v>67</v>
      </c>
      <c r="AG507" s="3" t="s">
        <v>53</v>
      </c>
      <c r="AI507" s="2" t="s">
        <v>69</v>
      </c>
      <c r="AJ507" s="2" t="s">
        <v>70</v>
      </c>
      <c r="AK507" s="2">
        <v>1080</v>
      </c>
      <c r="AL507">
        <v>0</v>
      </c>
      <c r="AM507">
        <v>5.0999999999999996</v>
      </c>
      <c r="AN507" t="s">
        <v>71</v>
      </c>
      <c r="AO507" t="s">
        <v>72</v>
      </c>
      <c r="AP507">
        <v>1</v>
      </c>
      <c r="AQ507">
        <v>8</v>
      </c>
      <c r="AR507">
        <v>0</v>
      </c>
      <c r="AS507" t="s">
        <v>276</v>
      </c>
      <c r="AT507" s="3" t="s">
        <v>2273</v>
      </c>
      <c r="AU507" s="6">
        <v>6.4166666666666664E-2</v>
      </c>
      <c r="AV507" s="3" t="s">
        <v>72</v>
      </c>
    </row>
    <row r="508" spans="1:51" hidden="1" x14ac:dyDescent="0.25">
      <c r="A508" t="s">
        <v>5458</v>
      </c>
      <c r="B508" t="s">
        <v>5459</v>
      </c>
      <c r="C508" s="3" t="s">
        <v>5460</v>
      </c>
      <c r="D508" s="3" t="s">
        <v>706</v>
      </c>
      <c r="E508" s="3" t="s">
        <v>5461</v>
      </c>
      <c r="F508" s="3">
        <v>2155143929</v>
      </c>
      <c r="G508" s="3" t="s">
        <v>55</v>
      </c>
      <c r="H508" s="3" t="s">
        <v>5462</v>
      </c>
      <c r="I508" s="3" t="s">
        <v>5463</v>
      </c>
      <c r="J508" s="3" t="s">
        <v>5451</v>
      </c>
      <c r="L508" t="s">
        <v>60</v>
      </c>
      <c r="M508" t="s">
        <v>5464</v>
      </c>
      <c r="N508" s="3" t="s">
        <v>5465</v>
      </c>
      <c r="O508" s="3">
        <v>2010</v>
      </c>
      <c r="P508" s="3" t="s">
        <v>5466</v>
      </c>
      <c r="Q508" t="s">
        <v>5467</v>
      </c>
      <c r="R508" s="3" t="b">
        <v>1</v>
      </c>
      <c r="S508" s="3" t="b">
        <v>1</v>
      </c>
      <c r="T508" t="s">
        <v>64</v>
      </c>
      <c r="U508" t="b">
        <v>1</v>
      </c>
      <c r="V508" s="3" t="s">
        <v>5468</v>
      </c>
      <c r="W508" s="3">
        <v>29920</v>
      </c>
      <c r="X508" s="1">
        <v>29920</v>
      </c>
      <c r="Y508" t="s">
        <v>100</v>
      </c>
      <c r="Z508" s="3" t="s">
        <v>101</v>
      </c>
      <c r="AA508" s="3" t="s">
        <v>116</v>
      </c>
      <c r="AB508" s="3" t="s">
        <v>171</v>
      </c>
      <c r="AG508" s="3" t="s">
        <v>53</v>
      </c>
      <c r="AI508" s="2" t="s">
        <v>69</v>
      </c>
      <c r="AJ508" s="2" t="s">
        <v>70</v>
      </c>
      <c r="AK508" s="2">
        <v>1080</v>
      </c>
      <c r="AL508">
        <v>0</v>
      </c>
      <c r="AM508">
        <v>2</v>
      </c>
      <c r="AN508" t="s">
        <v>71</v>
      </c>
      <c r="AO508" t="s">
        <v>72</v>
      </c>
      <c r="AP508">
        <v>1</v>
      </c>
      <c r="AQ508">
        <v>8</v>
      </c>
      <c r="AR508">
        <v>0</v>
      </c>
      <c r="AS508" t="s">
        <v>73</v>
      </c>
      <c r="AT508" s="3" t="s">
        <v>199</v>
      </c>
      <c r="AU508" s="6">
        <v>8.6678240740740736E-2</v>
      </c>
      <c r="AW508" s="3" t="s">
        <v>5469</v>
      </c>
      <c r="AX508" s="3">
        <v>154002</v>
      </c>
    </row>
    <row r="509" spans="1:51" hidden="1" x14ac:dyDescent="0.25">
      <c r="A509" t="s">
        <v>5470</v>
      </c>
      <c r="B509" t="s">
        <v>5471</v>
      </c>
      <c r="C509" s="3" t="s">
        <v>5472</v>
      </c>
      <c r="D509" s="3" t="s">
        <v>706</v>
      </c>
      <c r="E509" s="3" t="s">
        <v>5473</v>
      </c>
      <c r="F509" s="3">
        <v>1972535037</v>
      </c>
      <c r="G509" s="3" t="s">
        <v>55</v>
      </c>
      <c r="H509" s="3" t="s">
        <v>5474</v>
      </c>
      <c r="I509" s="3" t="s">
        <v>2496</v>
      </c>
      <c r="J509" s="3" t="s">
        <v>5475</v>
      </c>
      <c r="K509" t="s">
        <v>2496</v>
      </c>
      <c r="L509" t="s">
        <v>60</v>
      </c>
      <c r="M509" t="s">
        <v>5476</v>
      </c>
      <c r="O509" s="3">
        <v>2012</v>
      </c>
      <c r="P509" s="3" t="s">
        <v>5477</v>
      </c>
      <c r="Q509" t="s">
        <v>5478</v>
      </c>
      <c r="R509" s="3" t="b">
        <v>1</v>
      </c>
      <c r="S509" s="3" t="b">
        <v>1</v>
      </c>
      <c r="T509" t="s">
        <v>64</v>
      </c>
      <c r="U509" t="b">
        <v>1</v>
      </c>
      <c r="V509" s="3" t="s">
        <v>5479</v>
      </c>
      <c r="W509" s="3">
        <v>92647</v>
      </c>
      <c r="X509" s="1">
        <v>92647</v>
      </c>
      <c r="Z509" s="3" t="s">
        <v>171</v>
      </c>
      <c r="AA509" s="3" t="s">
        <v>101</v>
      </c>
      <c r="AB509" s="3" t="s">
        <v>144</v>
      </c>
      <c r="AG509" s="3" t="s">
        <v>53</v>
      </c>
      <c r="AI509" s="2" t="s">
        <v>69</v>
      </c>
      <c r="AJ509" s="2" t="s">
        <v>70</v>
      </c>
      <c r="AK509" s="2">
        <v>1080</v>
      </c>
      <c r="AL509">
        <v>0</v>
      </c>
      <c r="AM509">
        <v>5.0999999999999996</v>
      </c>
      <c r="AN509" t="s">
        <v>71</v>
      </c>
      <c r="AO509" t="s">
        <v>72</v>
      </c>
      <c r="AP509">
        <v>1</v>
      </c>
      <c r="AQ509">
        <v>8</v>
      </c>
      <c r="AR509">
        <v>0</v>
      </c>
      <c r="AS509" t="s">
        <v>73</v>
      </c>
      <c r="AT509" s="3" t="s">
        <v>103</v>
      </c>
      <c r="AU509" s="6">
        <v>6.9282407407407404E-2</v>
      </c>
      <c r="AW509" s="3" t="s">
        <v>5469</v>
      </c>
      <c r="AX509" s="3">
        <v>154002</v>
      </c>
      <c r="AY509">
        <v>2014</v>
      </c>
    </row>
    <row r="510" spans="1:51" hidden="1" x14ac:dyDescent="0.25">
      <c r="A510" t="s">
        <v>5480</v>
      </c>
      <c r="B510" t="s">
        <v>5481</v>
      </c>
      <c r="C510" s="3" t="s">
        <v>5481</v>
      </c>
      <c r="D510" s="3" t="s">
        <v>53</v>
      </c>
      <c r="E510" s="3" t="s">
        <v>5482</v>
      </c>
      <c r="F510" s="3">
        <v>2549665333</v>
      </c>
      <c r="G510" s="3" t="s">
        <v>55</v>
      </c>
      <c r="H510" s="3" t="s">
        <v>5483</v>
      </c>
      <c r="I510" s="3" t="s">
        <v>5484</v>
      </c>
      <c r="J510" s="3" t="s">
        <v>5485</v>
      </c>
      <c r="K510" t="s">
        <v>5486</v>
      </c>
      <c r="L510" t="s">
        <v>60</v>
      </c>
      <c r="M510" t="s">
        <v>5487</v>
      </c>
      <c r="N510" s="3" t="s">
        <v>5488</v>
      </c>
      <c r="O510" s="3">
        <v>2010</v>
      </c>
      <c r="P510" s="3" t="s">
        <v>5489</v>
      </c>
      <c r="Q510" t="s">
        <v>5490</v>
      </c>
      <c r="R510" s="3" t="b">
        <v>1</v>
      </c>
      <c r="S510" s="3" t="b">
        <v>1</v>
      </c>
      <c r="T510" t="s">
        <v>64</v>
      </c>
      <c r="U510" t="b">
        <v>1</v>
      </c>
      <c r="V510" s="3" t="s">
        <v>5491</v>
      </c>
      <c r="W510" s="3">
        <v>38167</v>
      </c>
      <c r="X510" s="1">
        <v>38167</v>
      </c>
      <c r="Y510" t="s">
        <v>186</v>
      </c>
      <c r="Z510" s="3" t="s">
        <v>101</v>
      </c>
      <c r="AA510" s="3" t="s">
        <v>439</v>
      </c>
      <c r="AG510" s="3" t="s">
        <v>53</v>
      </c>
      <c r="AI510" s="2" t="s">
        <v>69</v>
      </c>
      <c r="AJ510" s="2" t="s">
        <v>70</v>
      </c>
      <c r="AK510" s="2">
        <v>1080</v>
      </c>
      <c r="AL510">
        <v>0</v>
      </c>
      <c r="AM510">
        <v>5.0999999999999996</v>
      </c>
      <c r="AN510" t="s">
        <v>71</v>
      </c>
      <c r="AO510" t="s">
        <v>275</v>
      </c>
      <c r="AP510">
        <v>2</v>
      </c>
      <c r="AQ510">
        <v>8</v>
      </c>
      <c r="AR510">
        <v>0</v>
      </c>
      <c r="AS510" t="s">
        <v>73</v>
      </c>
      <c r="AT510" s="3" t="s">
        <v>263</v>
      </c>
      <c r="AU510" s="6">
        <v>0.10114583333333334</v>
      </c>
    </row>
    <row r="511" spans="1:51" hidden="1" x14ac:dyDescent="0.25">
      <c r="A511" t="s">
        <v>5492</v>
      </c>
      <c r="B511" t="s">
        <v>5493</v>
      </c>
      <c r="C511" s="3" t="s">
        <v>5493</v>
      </c>
      <c r="D511" s="3" t="s">
        <v>53</v>
      </c>
      <c r="E511" s="3" t="s">
        <v>5494</v>
      </c>
      <c r="F511" s="3">
        <v>485022047</v>
      </c>
      <c r="G511" s="3" t="s">
        <v>55</v>
      </c>
      <c r="H511" s="3" t="s">
        <v>5495</v>
      </c>
      <c r="I511" s="3" t="s">
        <v>5496</v>
      </c>
      <c r="K511" t="s">
        <v>5496</v>
      </c>
      <c r="L511" t="s">
        <v>60</v>
      </c>
      <c r="M511" t="s">
        <v>5497</v>
      </c>
      <c r="O511" s="3">
        <v>1983</v>
      </c>
      <c r="P511" s="3" t="s">
        <v>5498</v>
      </c>
      <c r="Q511" t="s">
        <v>5499</v>
      </c>
      <c r="R511" s="3" t="b">
        <v>1</v>
      </c>
      <c r="S511" s="3" t="b">
        <v>1</v>
      </c>
      <c r="T511" t="s">
        <v>64</v>
      </c>
      <c r="U511" t="b">
        <v>1</v>
      </c>
      <c r="V511" s="3" t="s">
        <v>5500</v>
      </c>
      <c r="W511" s="3">
        <v>15251</v>
      </c>
      <c r="X511" s="1">
        <v>15251</v>
      </c>
      <c r="Y511" t="s">
        <v>100</v>
      </c>
      <c r="Z511" s="3" t="s">
        <v>67</v>
      </c>
      <c r="AA511" s="3" t="s">
        <v>3431</v>
      </c>
      <c r="AG511" s="3" t="s">
        <v>53</v>
      </c>
      <c r="AI511" s="2" t="s">
        <v>3432</v>
      </c>
      <c r="AJ511" s="2" t="s">
        <v>70</v>
      </c>
      <c r="AK511" s="2">
        <v>480</v>
      </c>
      <c r="AL511">
        <v>0</v>
      </c>
      <c r="AM511">
        <v>2</v>
      </c>
      <c r="AN511" t="s">
        <v>71</v>
      </c>
      <c r="AO511" t="s">
        <v>72</v>
      </c>
      <c r="AP511">
        <v>1</v>
      </c>
      <c r="AQ511">
        <v>8</v>
      </c>
      <c r="AR511">
        <v>0</v>
      </c>
      <c r="AS511" t="s">
        <v>118</v>
      </c>
      <c r="AT511" s="3" t="s">
        <v>5501</v>
      </c>
      <c r="AU511" s="6">
        <v>4.7835648148148148E-2</v>
      </c>
    </row>
    <row r="512" spans="1:51" hidden="1" x14ac:dyDescent="0.25">
      <c r="A512" t="s">
        <v>5502</v>
      </c>
      <c r="B512" t="s">
        <v>5503</v>
      </c>
      <c r="C512" s="3" t="s">
        <v>5503</v>
      </c>
      <c r="D512" s="3" t="s">
        <v>53</v>
      </c>
      <c r="E512" s="3" t="s">
        <v>5504</v>
      </c>
      <c r="F512" s="3">
        <v>1614032933</v>
      </c>
      <c r="G512" s="3" t="s">
        <v>55</v>
      </c>
      <c r="H512" s="3" t="s">
        <v>5505</v>
      </c>
      <c r="I512" s="3" t="s">
        <v>5506</v>
      </c>
      <c r="K512" t="s">
        <v>5507</v>
      </c>
      <c r="L512" t="s">
        <v>60</v>
      </c>
      <c r="M512" t="s">
        <v>5508</v>
      </c>
      <c r="O512" s="3">
        <v>1987</v>
      </c>
      <c r="P512" s="3" t="s">
        <v>5509</v>
      </c>
      <c r="Q512" t="s">
        <v>2676</v>
      </c>
      <c r="R512" s="3" t="b">
        <v>1</v>
      </c>
      <c r="S512" s="3" t="b">
        <v>1</v>
      </c>
      <c r="T512" t="s">
        <v>64</v>
      </c>
      <c r="U512" t="b">
        <v>1</v>
      </c>
      <c r="V512" s="3" t="s">
        <v>5510</v>
      </c>
      <c r="W512" s="3">
        <v>17159</v>
      </c>
      <c r="X512" s="1">
        <v>17159</v>
      </c>
      <c r="Y512" t="s">
        <v>100</v>
      </c>
      <c r="Z512" s="3" t="s">
        <v>67</v>
      </c>
      <c r="AG512" s="3" t="s">
        <v>53</v>
      </c>
      <c r="AI512" s="2" t="s">
        <v>69</v>
      </c>
      <c r="AJ512" s="2" t="s">
        <v>70</v>
      </c>
      <c r="AK512" s="2">
        <v>1080</v>
      </c>
      <c r="AL512">
        <v>0</v>
      </c>
      <c r="AM512">
        <v>2</v>
      </c>
      <c r="AN512" t="s">
        <v>71</v>
      </c>
      <c r="AO512" t="s">
        <v>72</v>
      </c>
      <c r="AP512">
        <v>1</v>
      </c>
      <c r="AQ512">
        <v>8</v>
      </c>
      <c r="AR512">
        <v>0</v>
      </c>
      <c r="AS512" t="s">
        <v>73</v>
      </c>
      <c r="AT512" s="3" t="s">
        <v>5511</v>
      </c>
      <c r="AU512" s="6">
        <v>6.2766203703703699E-2</v>
      </c>
    </row>
    <row r="513" spans="1:48" hidden="1" x14ac:dyDescent="0.25">
      <c r="A513" t="s">
        <v>5512</v>
      </c>
      <c r="B513" t="s">
        <v>5513</v>
      </c>
      <c r="C513" s="3" t="s">
        <v>5513</v>
      </c>
      <c r="D513" s="3" t="s">
        <v>53</v>
      </c>
      <c r="E513" s="3" t="s">
        <v>5514</v>
      </c>
      <c r="F513" s="3">
        <v>2092039291</v>
      </c>
      <c r="G513" s="3" t="s">
        <v>55</v>
      </c>
      <c r="H513" s="3" t="s">
        <v>5515</v>
      </c>
      <c r="I513" s="3" t="s">
        <v>5516</v>
      </c>
      <c r="J513" s="3" t="s">
        <v>5517</v>
      </c>
      <c r="K513" t="s">
        <v>5518</v>
      </c>
      <c r="L513" t="s">
        <v>60</v>
      </c>
      <c r="M513" t="s">
        <v>5519</v>
      </c>
      <c r="O513" s="3">
        <v>2010</v>
      </c>
      <c r="P513" s="3" t="s">
        <v>5520</v>
      </c>
      <c r="Q513" t="s">
        <v>5521</v>
      </c>
      <c r="R513" s="3" t="b">
        <v>1</v>
      </c>
      <c r="S513" s="3" t="b">
        <v>1</v>
      </c>
      <c r="T513" t="s">
        <v>64</v>
      </c>
      <c r="U513" t="b">
        <v>1</v>
      </c>
      <c r="V513" s="3" t="s">
        <v>5522</v>
      </c>
      <c r="W513" s="3">
        <v>12201</v>
      </c>
      <c r="X513" s="1">
        <v>12201</v>
      </c>
      <c r="Y513" t="s">
        <v>100</v>
      </c>
      <c r="Z513" s="3" t="s">
        <v>171</v>
      </c>
      <c r="AA513" s="3" t="s">
        <v>101</v>
      </c>
      <c r="AB513" s="3" t="s">
        <v>473</v>
      </c>
      <c r="AG513" s="3" t="s">
        <v>53</v>
      </c>
      <c r="AI513" s="2" t="s">
        <v>69</v>
      </c>
      <c r="AJ513" s="2" t="s">
        <v>70</v>
      </c>
      <c r="AK513" s="2">
        <v>1080</v>
      </c>
      <c r="AL513">
        <v>640000</v>
      </c>
      <c r="AM513">
        <v>5.0999999999999996</v>
      </c>
      <c r="AN513" t="s">
        <v>172</v>
      </c>
      <c r="AO513" t="s">
        <v>72</v>
      </c>
      <c r="AP513">
        <v>1</v>
      </c>
      <c r="AQ513">
        <v>8</v>
      </c>
      <c r="AR513">
        <v>0</v>
      </c>
      <c r="AS513" t="s">
        <v>73</v>
      </c>
      <c r="AT513" s="3" t="s">
        <v>199</v>
      </c>
      <c r="AU513" s="6">
        <v>8.1157407407407414E-2</v>
      </c>
    </row>
    <row r="514" spans="1:48" hidden="1" x14ac:dyDescent="0.25">
      <c r="A514" t="s">
        <v>5523</v>
      </c>
      <c r="B514" t="s">
        <v>5524</v>
      </c>
      <c r="C514" s="3" t="s">
        <v>5524</v>
      </c>
      <c r="D514" s="3" t="s">
        <v>53</v>
      </c>
      <c r="E514" s="3" t="s">
        <v>5525</v>
      </c>
      <c r="F514" s="3">
        <v>2783595676</v>
      </c>
      <c r="G514" s="3" t="s">
        <v>55</v>
      </c>
      <c r="H514" s="3" t="s">
        <v>5526</v>
      </c>
      <c r="I514" s="3" t="s">
        <v>5527</v>
      </c>
      <c r="J514" s="3" t="s">
        <v>5528</v>
      </c>
      <c r="K514" t="s">
        <v>5529</v>
      </c>
      <c r="L514" t="s">
        <v>60</v>
      </c>
      <c r="M514" t="s">
        <v>5530</v>
      </c>
      <c r="N514" s="3" t="s">
        <v>5531</v>
      </c>
      <c r="O514" s="3">
        <v>2014</v>
      </c>
      <c r="P514" s="3" t="s">
        <v>5532</v>
      </c>
      <c r="Q514" t="s">
        <v>5533</v>
      </c>
      <c r="R514" s="3" t="b">
        <v>1</v>
      </c>
      <c r="S514" s="3" t="b">
        <v>1</v>
      </c>
      <c r="T514" t="s">
        <v>64</v>
      </c>
      <c r="U514" t="b">
        <v>1</v>
      </c>
      <c r="V514" s="3" t="s">
        <v>5534</v>
      </c>
      <c r="W514" s="3">
        <v>137113</v>
      </c>
      <c r="X514" s="1">
        <v>137113</v>
      </c>
      <c r="Y514" t="s">
        <v>186</v>
      </c>
      <c r="Z514" s="3" t="s">
        <v>144</v>
      </c>
      <c r="AA514" s="3" t="s">
        <v>222</v>
      </c>
      <c r="AG514" s="3" t="s">
        <v>53</v>
      </c>
      <c r="AI514" s="2" t="s">
        <v>69</v>
      </c>
      <c r="AJ514" s="2" t="s">
        <v>70</v>
      </c>
      <c r="AK514" s="2">
        <v>1080</v>
      </c>
      <c r="AL514">
        <v>0</v>
      </c>
      <c r="AM514">
        <v>2</v>
      </c>
      <c r="AN514" t="s">
        <v>71</v>
      </c>
      <c r="AO514" t="s">
        <v>72</v>
      </c>
      <c r="AP514">
        <v>1</v>
      </c>
      <c r="AQ514">
        <v>8</v>
      </c>
      <c r="AR514">
        <v>0</v>
      </c>
      <c r="AS514" t="s">
        <v>118</v>
      </c>
      <c r="AT514" s="3" t="s">
        <v>103</v>
      </c>
      <c r="AU514" s="6">
        <v>7.8807870370370375E-2</v>
      </c>
    </row>
    <row r="515" spans="1:48" hidden="1" x14ac:dyDescent="0.25">
      <c r="A515" t="s">
        <v>5535</v>
      </c>
      <c r="B515" t="s">
        <v>5536</v>
      </c>
      <c r="C515" s="3" t="s">
        <v>5536</v>
      </c>
      <c r="D515" s="3" t="s">
        <v>53</v>
      </c>
      <c r="E515" s="3" t="s">
        <v>5537</v>
      </c>
      <c r="F515" s="3">
        <v>1957579743</v>
      </c>
      <c r="G515" s="3" t="s">
        <v>55</v>
      </c>
      <c r="H515" s="3" t="s">
        <v>5538</v>
      </c>
      <c r="I515" s="3" t="s">
        <v>5539</v>
      </c>
      <c r="J515" s="3" t="s">
        <v>5540</v>
      </c>
      <c r="K515" t="s">
        <v>5541</v>
      </c>
      <c r="L515" t="s">
        <v>60</v>
      </c>
      <c r="M515" t="s">
        <v>5542</v>
      </c>
      <c r="N515" s="3" t="s">
        <v>5543</v>
      </c>
      <c r="O515" s="3">
        <v>2005</v>
      </c>
      <c r="P515" s="3" t="s">
        <v>5544</v>
      </c>
      <c r="Q515" t="s">
        <v>286</v>
      </c>
      <c r="R515" s="3" t="b">
        <v>1</v>
      </c>
      <c r="S515" s="3" t="b">
        <v>1</v>
      </c>
      <c r="T515" t="s">
        <v>64</v>
      </c>
      <c r="U515" t="b">
        <v>1</v>
      </c>
      <c r="V515" s="3" t="s">
        <v>5545</v>
      </c>
      <c r="W515" s="3">
        <v>10064</v>
      </c>
      <c r="X515" s="1">
        <v>10064</v>
      </c>
      <c r="Y515" t="s">
        <v>100</v>
      </c>
      <c r="Z515" s="3" t="s">
        <v>101</v>
      </c>
      <c r="AA515" s="3" t="s">
        <v>144</v>
      </c>
      <c r="AB515" s="3" t="s">
        <v>116</v>
      </c>
      <c r="AG515" s="3" t="s">
        <v>53</v>
      </c>
      <c r="AI515" s="2" t="s">
        <v>69</v>
      </c>
      <c r="AJ515" s="2" t="s">
        <v>70</v>
      </c>
      <c r="AK515" s="2">
        <v>1080</v>
      </c>
      <c r="AL515">
        <v>0</v>
      </c>
      <c r="AM515">
        <v>5.0999999999999996</v>
      </c>
      <c r="AN515" t="s">
        <v>71</v>
      </c>
      <c r="AO515" t="s">
        <v>72</v>
      </c>
      <c r="AP515">
        <v>1</v>
      </c>
      <c r="AQ515">
        <v>8</v>
      </c>
      <c r="AR515">
        <v>0</v>
      </c>
      <c r="AS515" t="s">
        <v>73</v>
      </c>
      <c r="AT515" s="3" t="s">
        <v>103</v>
      </c>
      <c r="AU515" s="6">
        <v>6.8888888888888888E-2</v>
      </c>
    </row>
    <row r="516" spans="1:48" hidden="1" x14ac:dyDescent="0.25">
      <c r="A516" t="s">
        <v>5546</v>
      </c>
      <c r="B516" t="s">
        <v>5547</v>
      </c>
      <c r="C516" s="3" t="s">
        <v>5547</v>
      </c>
      <c r="D516" s="3" t="s">
        <v>53</v>
      </c>
      <c r="E516" s="3" t="s">
        <v>5548</v>
      </c>
      <c r="F516" s="3">
        <v>2145752470</v>
      </c>
      <c r="G516" s="3" t="s">
        <v>55</v>
      </c>
      <c r="H516" s="3" t="s">
        <v>5549</v>
      </c>
      <c r="I516" s="3" t="s">
        <v>5550</v>
      </c>
      <c r="J516" s="3" t="s">
        <v>5551</v>
      </c>
      <c r="K516" t="s">
        <v>5552</v>
      </c>
      <c r="L516" t="s">
        <v>60</v>
      </c>
      <c r="M516" t="s">
        <v>5553</v>
      </c>
      <c r="O516" s="3">
        <v>1990</v>
      </c>
      <c r="P516" s="3" t="s">
        <v>5554</v>
      </c>
      <c r="Q516" t="s">
        <v>3204</v>
      </c>
      <c r="R516" s="3" t="b">
        <v>1</v>
      </c>
      <c r="S516" s="3" t="b">
        <v>1</v>
      </c>
      <c r="T516" t="s">
        <v>64</v>
      </c>
      <c r="U516" t="b">
        <v>1</v>
      </c>
      <c r="V516" s="3" t="s">
        <v>5555</v>
      </c>
      <c r="W516" s="3">
        <v>162</v>
      </c>
      <c r="X516" s="1">
        <v>162</v>
      </c>
      <c r="Y516" t="s">
        <v>186</v>
      </c>
      <c r="Z516" s="3" t="s">
        <v>405</v>
      </c>
      <c r="AA516" s="3" t="s">
        <v>101</v>
      </c>
      <c r="AB516" s="3" t="s">
        <v>439</v>
      </c>
      <c r="AG516" s="3" t="s">
        <v>53</v>
      </c>
      <c r="AI516" s="2" t="s">
        <v>69</v>
      </c>
      <c r="AJ516" s="2" t="s">
        <v>70</v>
      </c>
      <c r="AK516" s="2">
        <v>1080</v>
      </c>
      <c r="AL516">
        <v>0</v>
      </c>
      <c r="AM516">
        <v>2</v>
      </c>
      <c r="AN516" t="s">
        <v>71</v>
      </c>
      <c r="AO516" t="s">
        <v>72</v>
      </c>
      <c r="AP516">
        <v>1</v>
      </c>
      <c r="AQ516">
        <v>8</v>
      </c>
      <c r="AR516">
        <v>0</v>
      </c>
      <c r="AS516" t="s">
        <v>73</v>
      </c>
      <c r="AT516" s="3" t="s">
        <v>263</v>
      </c>
      <c r="AU516" s="6">
        <v>7.2916666666666671E-2</v>
      </c>
    </row>
    <row r="517" spans="1:48" hidden="1" x14ac:dyDescent="0.25">
      <c r="A517" t="s">
        <v>5556</v>
      </c>
      <c r="B517" t="s">
        <v>5557</v>
      </c>
      <c r="C517" s="3" t="s">
        <v>5557</v>
      </c>
      <c r="D517" s="3" t="s">
        <v>53</v>
      </c>
      <c r="E517" s="3" t="s">
        <v>5558</v>
      </c>
      <c r="F517" s="3">
        <v>2419685805</v>
      </c>
      <c r="G517" s="3" t="s">
        <v>55</v>
      </c>
      <c r="H517" s="3" t="s">
        <v>5559</v>
      </c>
      <c r="I517" s="3" t="s">
        <v>5560</v>
      </c>
      <c r="J517" s="3" t="s">
        <v>5561</v>
      </c>
      <c r="K517" t="s">
        <v>5562</v>
      </c>
      <c r="L517" t="s">
        <v>60</v>
      </c>
      <c r="M517" t="s">
        <v>5563</v>
      </c>
      <c r="N517" s="3" t="s">
        <v>5564</v>
      </c>
      <c r="O517" s="3">
        <v>2019</v>
      </c>
      <c r="P517" s="3" t="s">
        <v>5565</v>
      </c>
      <c r="Q517" t="s">
        <v>5566</v>
      </c>
      <c r="R517" s="3" t="b">
        <v>1</v>
      </c>
      <c r="S517" s="3" t="b">
        <v>1</v>
      </c>
      <c r="T517" t="s">
        <v>64</v>
      </c>
      <c r="U517" t="b">
        <v>1</v>
      </c>
      <c r="V517" s="3" t="s">
        <v>5567</v>
      </c>
      <c r="W517" s="3">
        <v>559969</v>
      </c>
      <c r="X517" s="1">
        <v>559969</v>
      </c>
      <c r="Y517" t="s">
        <v>100</v>
      </c>
      <c r="Z517" s="3" t="s">
        <v>171</v>
      </c>
      <c r="AA517" s="3" t="s">
        <v>101</v>
      </c>
      <c r="AB517" s="3" t="s">
        <v>116</v>
      </c>
      <c r="AG517" s="3" t="s">
        <v>53</v>
      </c>
      <c r="AI517" s="2" t="s">
        <v>69</v>
      </c>
      <c r="AJ517" s="2" t="s">
        <v>70</v>
      </c>
      <c r="AK517" s="2">
        <v>1080</v>
      </c>
      <c r="AL517">
        <v>0</v>
      </c>
      <c r="AM517">
        <v>5.0999999999999996</v>
      </c>
      <c r="AN517" t="s">
        <v>71</v>
      </c>
      <c r="AO517" t="s">
        <v>72</v>
      </c>
      <c r="AP517">
        <v>1</v>
      </c>
      <c r="AQ517">
        <v>8</v>
      </c>
      <c r="AR517">
        <v>0</v>
      </c>
      <c r="AS517" t="s">
        <v>73</v>
      </c>
      <c r="AT517" s="3" t="s">
        <v>322</v>
      </c>
      <c r="AU517" s="6">
        <v>8.520833333333333E-2</v>
      </c>
    </row>
    <row r="518" spans="1:48" hidden="1" x14ac:dyDescent="0.25">
      <c r="A518" t="s">
        <v>5568</v>
      </c>
      <c r="B518" t="s">
        <v>5569</v>
      </c>
      <c r="C518" s="3" t="s">
        <v>5569</v>
      </c>
      <c r="D518" s="3" t="s">
        <v>53</v>
      </c>
      <c r="E518" s="3" t="s">
        <v>5570</v>
      </c>
      <c r="F518" s="3">
        <v>2054246841</v>
      </c>
      <c r="G518" s="3" t="s">
        <v>55</v>
      </c>
      <c r="H518" s="3" t="s">
        <v>5571</v>
      </c>
      <c r="I518" s="3" t="s">
        <v>5572</v>
      </c>
      <c r="J518" s="3" t="s">
        <v>5573</v>
      </c>
      <c r="K518" t="s">
        <v>5574</v>
      </c>
      <c r="L518" t="s">
        <v>60</v>
      </c>
      <c r="M518" t="s">
        <v>5575</v>
      </c>
      <c r="N518" s="3" t="s">
        <v>5576</v>
      </c>
      <c r="O518" s="3">
        <v>2005</v>
      </c>
      <c r="P518" s="3" t="s">
        <v>5577</v>
      </c>
      <c r="Q518" t="s">
        <v>813</v>
      </c>
      <c r="R518" s="3" t="b">
        <v>1</v>
      </c>
      <c r="S518" s="3" t="b">
        <v>1</v>
      </c>
      <c r="T518" t="s">
        <v>64</v>
      </c>
      <c r="U518" t="b">
        <v>1</v>
      </c>
      <c r="V518" s="3" t="s">
        <v>5578</v>
      </c>
      <c r="W518" s="3">
        <v>9947</v>
      </c>
      <c r="X518" s="1">
        <v>9947</v>
      </c>
      <c r="Y518" t="s">
        <v>186</v>
      </c>
      <c r="Z518" s="3" t="s">
        <v>144</v>
      </c>
      <c r="AA518" s="3" t="s">
        <v>405</v>
      </c>
      <c r="AB518" s="3" t="s">
        <v>222</v>
      </c>
      <c r="AG518" s="3" t="s">
        <v>53</v>
      </c>
      <c r="AI518" s="2" t="s">
        <v>69</v>
      </c>
      <c r="AJ518" s="2" t="s">
        <v>70</v>
      </c>
      <c r="AK518" s="2">
        <v>1080</v>
      </c>
      <c r="AL518">
        <v>0</v>
      </c>
      <c r="AM518">
        <v>5.0999999999999996</v>
      </c>
      <c r="AN518" t="s">
        <v>71</v>
      </c>
      <c r="AO518" t="s">
        <v>72</v>
      </c>
      <c r="AP518">
        <v>1</v>
      </c>
      <c r="AQ518">
        <v>8</v>
      </c>
      <c r="AR518">
        <v>0</v>
      </c>
      <c r="AS518" t="s">
        <v>73</v>
      </c>
      <c r="AT518" s="3" t="s">
        <v>2414</v>
      </c>
      <c r="AU518" s="6">
        <v>6.9791666666666669E-2</v>
      </c>
    </row>
    <row r="519" spans="1:48" hidden="1" x14ac:dyDescent="0.25">
      <c r="A519" t="s">
        <v>5579</v>
      </c>
      <c r="B519" t="s">
        <v>5580</v>
      </c>
      <c r="C519" s="3" t="s">
        <v>5580</v>
      </c>
      <c r="D519" s="3" t="s">
        <v>53</v>
      </c>
      <c r="E519" s="3" t="s">
        <v>5581</v>
      </c>
      <c r="F519" s="3">
        <v>1976912153</v>
      </c>
      <c r="G519" s="3" t="s">
        <v>55</v>
      </c>
      <c r="H519" s="3" t="s">
        <v>5582</v>
      </c>
      <c r="I519" s="3" t="s">
        <v>5583</v>
      </c>
      <c r="J519" s="3" t="s">
        <v>5584</v>
      </c>
      <c r="K519" t="s">
        <v>5585</v>
      </c>
      <c r="L519" t="s">
        <v>60</v>
      </c>
      <c r="M519" t="s">
        <v>5586</v>
      </c>
      <c r="O519" s="3">
        <v>2003</v>
      </c>
      <c r="P519" s="3" t="s">
        <v>5587</v>
      </c>
      <c r="Q519" t="s">
        <v>646</v>
      </c>
      <c r="R519" s="3" t="b">
        <v>1</v>
      </c>
      <c r="S519" s="3" t="b">
        <v>1</v>
      </c>
      <c r="T519" t="s">
        <v>64</v>
      </c>
      <c r="U519" t="b">
        <v>1</v>
      </c>
      <c r="V519" s="3" t="s">
        <v>5588</v>
      </c>
      <c r="W519" s="3">
        <v>10719</v>
      </c>
      <c r="X519" s="1">
        <v>10719</v>
      </c>
      <c r="Y519" t="s">
        <v>66</v>
      </c>
      <c r="Z519" s="3" t="s">
        <v>67</v>
      </c>
      <c r="AA519" s="3" t="s">
        <v>839</v>
      </c>
      <c r="AB519" s="3" t="s">
        <v>405</v>
      </c>
      <c r="AG519" s="3" t="s">
        <v>53</v>
      </c>
      <c r="AI519" s="2" t="s">
        <v>69</v>
      </c>
      <c r="AJ519" s="2" t="s">
        <v>70</v>
      </c>
      <c r="AK519" s="2">
        <v>1080</v>
      </c>
      <c r="AL519">
        <v>0</v>
      </c>
      <c r="AM519">
        <v>5.0999999999999996</v>
      </c>
      <c r="AN519" t="s">
        <v>71</v>
      </c>
      <c r="AO519" t="s">
        <v>72</v>
      </c>
      <c r="AP519">
        <v>1</v>
      </c>
      <c r="AQ519">
        <v>8</v>
      </c>
      <c r="AR519">
        <v>0</v>
      </c>
      <c r="AS519" t="s">
        <v>73</v>
      </c>
      <c r="AT519" s="3" t="s">
        <v>87</v>
      </c>
      <c r="AU519" s="6">
        <v>6.716435185185185E-2</v>
      </c>
    </row>
    <row r="520" spans="1:48" hidden="1" x14ac:dyDescent="0.25">
      <c r="A520" t="s">
        <v>5589</v>
      </c>
      <c r="B520" t="s">
        <v>5590</v>
      </c>
      <c r="C520" s="3" t="s">
        <v>5590</v>
      </c>
      <c r="D520" s="3" t="s">
        <v>53</v>
      </c>
      <c r="E520" s="3" t="s">
        <v>5591</v>
      </c>
      <c r="F520" s="3">
        <v>2646234368</v>
      </c>
      <c r="G520" s="3" t="s">
        <v>55</v>
      </c>
      <c r="H520" s="3" t="s">
        <v>5592</v>
      </c>
      <c r="I520" s="3" t="s">
        <v>5593</v>
      </c>
      <c r="K520" t="s">
        <v>5594</v>
      </c>
      <c r="L520" t="s">
        <v>60</v>
      </c>
      <c r="M520" t="s">
        <v>5595</v>
      </c>
      <c r="N520" s="3" t="s">
        <v>5596</v>
      </c>
      <c r="O520" s="3">
        <v>1979</v>
      </c>
      <c r="P520" s="3" t="s">
        <v>5597</v>
      </c>
      <c r="Q520" t="s">
        <v>5598</v>
      </c>
      <c r="R520" s="3" t="b">
        <v>1</v>
      </c>
      <c r="S520" s="3" t="b">
        <v>1</v>
      </c>
      <c r="T520" t="s">
        <v>64</v>
      </c>
      <c r="U520" t="b">
        <v>1</v>
      </c>
      <c r="V520" s="3" t="s">
        <v>5599</v>
      </c>
      <c r="W520" s="3">
        <v>40047</v>
      </c>
      <c r="X520" s="1">
        <v>40047</v>
      </c>
      <c r="Y520" t="s">
        <v>66</v>
      </c>
      <c r="Z520" s="3" t="s">
        <v>101</v>
      </c>
      <c r="AA520" s="3" t="s">
        <v>793</v>
      </c>
      <c r="AB520" s="3" t="s">
        <v>3431</v>
      </c>
      <c r="AG520" s="3" t="s">
        <v>53</v>
      </c>
      <c r="AI520" s="2" t="s">
        <v>69</v>
      </c>
      <c r="AJ520" s="2" t="s">
        <v>70</v>
      </c>
      <c r="AK520" s="2">
        <v>1080</v>
      </c>
      <c r="AL520">
        <v>0</v>
      </c>
      <c r="AM520">
        <v>2</v>
      </c>
      <c r="AN520" t="s">
        <v>71</v>
      </c>
      <c r="AO520" t="s">
        <v>72</v>
      </c>
      <c r="AP520">
        <v>1</v>
      </c>
      <c r="AQ520">
        <v>8</v>
      </c>
      <c r="AR520">
        <v>0</v>
      </c>
      <c r="AS520" t="s">
        <v>73</v>
      </c>
      <c r="AT520" s="3" t="s">
        <v>2698</v>
      </c>
      <c r="AU520" s="6">
        <v>0.11673611111111111</v>
      </c>
    </row>
    <row r="521" spans="1:48" hidden="1" x14ac:dyDescent="0.25">
      <c r="A521" t="s">
        <v>5600</v>
      </c>
      <c r="B521" t="s">
        <v>5590</v>
      </c>
      <c r="C521" s="3" t="s">
        <v>5590</v>
      </c>
      <c r="D521" s="3" t="s">
        <v>53</v>
      </c>
      <c r="E521" s="3" t="s">
        <v>5591</v>
      </c>
      <c r="F521" s="3">
        <v>3886861075</v>
      </c>
      <c r="G521" s="3" t="s">
        <v>55</v>
      </c>
      <c r="H521" s="3" t="s">
        <v>5601</v>
      </c>
      <c r="I521" s="3" t="s">
        <v>5602</v>
      </c>
      <c r="J521" s="3" t="s">
        <v>5603</v>
      </c>
      <c r="K521" t="s">
        <v>5604</v>
      </c>
      <c r="L521" t="s">
        <v>60</v>
      </c>
      <c r="M521" t="s">
        <v>5605</v>
      </c>
      <c r="N521" s="3" t="s">
        <v>5606</v>
      </c>
      <c r="O521" s="3">
        <v>2022</v>
      </c>
      <c r="P521" s="3" t="s">
        <v>5607</v>
      </c>
      <c r="Q521" t="s">
        <v>574</v>
      </c>
      <c r="R521" s="3" t="b">
        <v>1</v>
      </c>
      <c r="S521" s="3" t="b">
        <v>1</v>
      </c>
      <c r="T521" t="s">
        <v>64</v>
      </c>
      <c r="U521" t="b">
        <v>1</v>
      </c>
      <c r="V521" s="3" t="s">
        <v>5608</v>
      </c>
      <c r="W521" s="3">
        <v>614934</v>
      </c>
      <c r="X521" s="1">
        <v>614934</v>
      </c>
      <c r="Y521" t="s">
        <v>186</v>
      </c>
      <c r="Z521" s="3" t="s">
        <v>101</v>
      </c>
      <c r="AA521" s="3" t="s">
        <v>793</v>
      </c>
      <c r="AB521" s="3" t="s">
        <v>102</v>
      </c>
      <c r="AG521" s="3" t="s">
        <v>53</v>
      </c>
      <c r="AI521" s="2" t="s">
        <v>2085</v>
      </c>
      <c r="AJ521" s="2" t="s">
        <v>70</v>
      </c>
      <c r="AK521" s="2">
        <v>2160</v>
      </c>
      <c r="AL521">
        <v>0</v>
      </c>
      <c r="AM521">
        <v>5.0999999999999996</v>
      </c>
      <c r="AN521" t="s">
        <v>71</v>
      </c>
      <c r="AO521" t="s">
        <v>72</v>
      </c>
      <c r="AP521">
        <v>1</v>
      </c>
      <c r="AQ521">
        <v>10</v>
      </c>
      <c r="AR521">
        <v>0</v>
      </c>
      <c r="AS521" t="s">
        <v>406</v>
      </c>
      <c r="AT521" s="3" t="s">
        <v>5609</v>
      </c>
      <c r="AU521" s="6">
        <v>0.11057870370370371</v>
      </c>
      <c r="AV521" s="3" t="s">
        <v>275</v>
      </c>
    </row>
    <row r="522" spans="1:48" hidden="1" x14ac:dyDescent="0.25">
      <c r="A522" t="s">
        <v>5610</v>
      </c>
      <c r="B522" t="s">
        <v>5611</v>
      </c>
      <c r="C522" s="3" t="s">
        <v>5611</v>
      </c>
      <c r="D522" s="3" t="s">
        <v>53</v>
      </c>
      <c r="E522" s="3" t="s">
        <v>5612</v>
      </c>
      <c r="F522" s="3">
        <v>2084324133</v>
      </c>
      <c r="G522" s="3" t="s">
        <v>55</v>
      </c>
      <c r="H522" s="3" t="s">
        <v>5613</v>
      </c>
      <c r="K522" t="s">
        <v>5614</v>
      </c>
      <c r="L522" t="s">
        <v>60</v>
      </c>
      <c r="M522" t="s">
        <v>5615</v>
      </c>
      <c r="N522" s="3" t="s">
        <v>5616</v>
      </c>
      <c r="O522" s="3">
        <v>2019</v>
      </c>
      <c r="P522" s="3" t="s">
        <v>5617</v>
      </c>
      <c r="Q522" t="s">
        <v>5618</v>
      </c>
      <c r="R522" s="3" t="b">
        <v>1</v>
      </c>
      <c r="S522" s="3" t="b">
        <v>1</v>
      </c>
      <c r="T522" t="s">
        <v>64</v>
      </c>
      <c r="U522" t="b">
        <v>1</v>
      </c>
      <c r="V522" s="3" t="s">
        <v>5619</v>
      </c>
      <c r="W522" s="3">
        <v>357820</v>
      </c>
      <c r="X522" s="1">
        <v>357820</v>
      </c>
      <c r="Z522" s="3" t="s">
        <v>793</v>
      </c>
      <c r="AG522" s="3" t="s">
        <v>53</v>
      </c>
      <c r="AI522" s="2" t="s">
        <v>69</v>
      </c>
      <c r="AJ522" s="2" t="s">
        <v>70</v>
      </c>
      <c r="AK522" s="2">
        <v>1080</v>
      </c>
      <c r="AL522">
        <v>0</v>
      </c>
      <c r="AM522">
        <v>2</v>
      </c>
      <c r="AN522" t="s">
        <v>71</v>
      </c>
      <c r="AO522" t="s">
        <v>72</v>
      </c>
      <c r="AP522">
        <v>1</v>
      </c>
      <c r="AQ522">
        <v>8</v>
      </c>
      <c r="AR522">
        <v>0</v>
      </c>
      <c r="AS522" t="s">
        <v>118</v>
      </c>
      <c r="AT522" s="3" t="s">
        <v>87</v>
      </c>
      <c r="AU522" s="6">
        <v>5.9166666666666666E-2</v>
      </c>
    </row>
    <row r="523" spans="1:48" hidden="1" x14ac:dyDescent="0.25">
      <c r="A523" t="s">
        <v>5620</v>
      </c>
      <c r="B523" t="s">
        <v>5621</v>
      </c>
      <c r="C523" s="3" t="s">
        <v>5621</v>
      </c>
      <c r="D523" s="3" t="s">
        <v>53</v>
      </c>
      <c r="E523" s="3" t="s">
        <v>5622</v>
      </c>
      <c r="F523" s="3">
        <v>4698058189</v>
      </c>
      <c r="G523" s="3" t="s">
        <v>55</v>
      </c>
      <c r="H523" s="3" t="s">
        <v>5623</v>
      </c>
      <c r="I523" s="3" t="s">
        <v>5624</v>
      </c>
      <c r="J523" s="3" t="s">
        <v>5625</v>
      </c>
      <c r="L523" t="s">
        <v>60</v>
      </c>
      <c r="M523" t="s">
        <v>5626</v>
      </c>
      <c r="O523" s="3">
        <v>1972</v>
      </c>
      <c r="P523" s="3" t="s">
        <v>5627</v>
      </c>
      <c r="Q523" t="s">
        <v>1921</v>
      </c>
      <c r="R523" s="3" t="b">
        <v>1</v>
      </c>
      <c r="S523" s="3" t="b">
        <v>1</v>
      </c>
      <c r="T523" t="s">
        <v>64</v>
      </c>
      <c r="U523" t="b">
        <v>1</v>
      </c>
      <c r="V523" s="3" t="s">
        <v>5628</v>
      </c>
      <c r="W523" s="3">
        <v>42482</v>
      </c>
      <c r="X523" s="1">
        <v>42482</v>
      </c>
      <c r="Y523" t="s">
        <v>1113</v>
      </c>
      <c r="Z523" s="3" t="s">
        <v>86</v>
      </c>
      <c r="AA523" s="3" t="s">
        <v>793</v>
      </c>
      <c r="AG523" s="3" t="s">
        <v>53</v>
      </c>
      <c r="AI523" s="2" t="s">
        <v>69</v>
      </c>
      <c r="AJ523" s="2" t="s">
        <v>70</v>
      </c>
      <c r="AK523" s="2">
        <v>1080</v>
      </c>
      <c r="AL523">
        <v>1536000</v>
      </c>
      <c r="AM523">
        <v>5.0999999999999996</v>
      </c>
      <c r="AN523" t="s">
        <v>159</v>
      </c>
      <c r="AO523" t="s">
        <v>72</v>
      </c>
      <c r="AP523">
        <v>1</v>
      </c>
      <c r="AQ523">
        <v>8</v>
      </c>
      <c r="AR523">
        <v>0</v>
      </c>
      <c r="AS523" t="s">
        <v>73</v>
      </c>
      <c r="AT523" s="3" t="s">
        <v>103</v>
      </c>
      <c r="AU523" s="6">
        <v>6.4699074074074076E-2</v>
      </c>
      <c r="AV523" s="3" t="s">
        <v>72</v>
      </c>
    </row>
    <row r="524" spans="1:48" hidden="1" x14ac:dyDescent="0.25">
      <c r="A524" t="s">
        <v>5629</v>
      </c>
      <c r="B524" t="s">
        <v>5630</v>
      </c>
      <c r="C524" s="3" t="s">
        <v>5630</v>
      </c>
      <c r="D524" s="3" t="s">
        <v>53</v>
      </c>
      <c r="E524" s="3" t="s">
        <v>5631</v>
      </c>
      <c r="F524" s="3">
        <v>4834360631</v>
      </c>
      <c r="G524" s="3" t="s">
        <v>55</v>
      </c>
      <c r="H524" s="3" t="s">
        <v>5632</v>
      </c>
      <c r="J524" s="3" t="s">
        <v>5633</v>
      </c>
      <c r="L524" t="s">
        <v>60</v>
      </c>
      <c r="M524" t="s">
        <v>5634</v>
      </c>
      <c r="N524" s="3" t="s">
        <v>5635</v>
      </c>
      <c r="O524" s="3">
        <v>2018</v>
      </c>
      <c r="R524" s="3" t="b">
        <v>1</v>
      </c>
      <c r="S524" s="3" t="b">
        <v>1</v>
      </c>
      <c r="T524" t="s">
        <v>64</v>
      </c>
      <c r="U524" t="b">
        <v>1</v>
      </c>
      <c r="V524" s="3" t="s">
        <v>5636</v>
      </c>
      <c r="W524" s="3">
        <v>761061</v>
      </c>
      <c r="X524" s="1">
        <v>761061</v>
      </c>
      <c r="Z524" s="3" t="s">
        <v>86</v>
      </c>
      <c r="AA524" s="3" t="s">
        <v>793</v>
      </c>
      <c r="AG524" s="3" t="s">
        <v>53</v>
      </c>
      <c r="AI524" s="2" t="s">
        <v>69</v>
      </c>
      <c r="AJ524" s="2" t="s">
        <v>70</v>
      </c>
      <c r="AK524" s="2">
        <v>1080</v>
      </c>
      <c r="AL524">
        <v>640000</v>
      </c>
      <c r="AM524">
        <v>5.0999999999999996</v>
      </c>
      <c r="AN524" t="s">
        <v>172</v>
      </c>
      <c r="AO524" t="s">
        <v>72</v>
      </c>
      <c r="AP524">
        <v>1</v>
      </c>
      <c r="AQ524">
        <v>8</v>
      </c>
      <c r="AR524">
        <v>0</v>
      </c>
      <c r="AS524" t="s">
        <v>73</v>
      </c>
      <c r="AT524" s="3" t="s">
        <v>87</v>
      </c>
      <c r="AU524" s="6">
        <v>0.14245370370370369</v>
      </c>
      <c r="AV524" s="3" t="s">
        <v>72</v>
      </c>
    </row>
    <row r="525" spans="1:48" hidden="1" x14ac:dyDescent="0.25">
      <c r="A525" t="s">
        <v>5637</v>
      </c>
      <c r="B525" t="s">
        <v>5638</v>
      </c>
      <c r="C525" s="3" t="s">
        <v>5638</v>
      </c>
      <c r="D525" s="3" t="s">
        <v>53</v>
      </c>
      <c r="E525" s="3" t="s">
        <v>5639</v>
      </c>
      <c r="F525" s="3">
        <v>1877827588</v>
      </c>
      <c r="G525" s="3" t="s">
        <v>55</v>
      </c>
      <c r="H525" s="3" t="s">
        <v>5640</v>
      </c>
      <c r="I525" s="3" t="s">
        <v>5641</v>
      </c>
      <c r="K525" t="s">
        <v>5642</v>
      </c>
      <c r="L525" t="s">
        <v>60</v>
      </c>
      <c r="M525" t="s">
        <v>5643</v>
      </c>
      <c r="O525" s="3">
        <v>1970</v>
      </c>
      <c r="P525" s="3" t="s">
        <v>5644</v>
      </c>
      <c r="Q525" t="s">
        <v>1921</v>
      </c>
      <c r="R525" s="3" t="b">
        <v>1</v>
      </c>
      <c r="S525" s="3" t="b">
        <v>1</v>
      </c>
      <c r="T525" t="s">
        <v>64</v>
      </c>
      <c r="U525" t="b">
        <v>1</v>
      </c>
      <c r="V525" s="3" t="s">
        <v>5645</v>
      </c>
      <c r="W525" s="3">
        <v>31151</v>
      </c>
      <c r="X525" s="1">
        <v>31151</v>
      </c>
      <c r="Y525" t="s">
        <v>1113</v>
      </c>
      <c r="Z525" s="3" t="s">
        <v>86</v>
      </c>
      <c r="AA525" s="3" t="s">
        <v>793</v>
      </c>
      <c r="AG525" s="3" t="s">
        <v>53</v>
      </c>
      <c r="AI525" s="2" t="s">
        <v>69</v>
      </c>
      <c r="AJ525" s="2" t="s">
        <v>70</v>
      </c>
      <c r="AK525" s="2">
        <v>1080</v>
      </c>
      <c r="AL525">
        <v>0</v>
      </c>
      <c r="AM525">
        <v>5.0999999999999996</v>
      </c>
      <c r="AN525" t="s">
        <v>71</v>
      </c>
      <c r="AO525" t="s">
        <v>72</v>
      </c>
      <c r="AP525">
        <v>1</v>
      </c>
      <c r="AQ525">
        <v>8</v>
      </c>
      <c r="AR525">
        <v>0</v>
      </c>
      <c r="AS525" t="s">
        <v>73</v>
      </c>
      <c r="AT525" s="3" t="s">
        <v>103</v>
      </c>
      <c r="AU525" s="6">
        <v>6.5949074074074077E-2</v>
      </c>
    </row>
    <row r="526" spans="1:48" hidden="1" x14ac:dyDescent="0.25">
      <c r="A526" t="s">
        <v>5646</v>
      </c>
      <c r="B526" t="s">
        <v>5647</v>
      </c>
      <c r="C526" s="3" t="s">
        <v>5647</v>
      </c>
      <c r="D526" s="3" t="s">
        <v>53</v>
      </c>
      <c r="E526" s="3" t="s">
        <v>5648</v>
      </c>
      <c r="F526" s="3">
        <v>1598920814</v>
      </c>
      <c r="G526" s="3" t="s">
        <v>55</v>
      </c>
      <c r="H526" s="3" t="s">
        <v>5649</v>
      </c>
      <c r="I526" s="3" t="s">
        <v>5650</v>
      </c>
      <c r="J526" s="3" t="s">
        <v>5651</v>
      </c>
      <c r="K526" t="s">
        <v>5652</v>
      </c>
      <c r="L526" t="s">
        <v>60</v>
      </c>
      <c r="M526" t="s">
        <v>5653</v>
      </c>
      <c r="O526" s="3">
        <v>2018</v>
      </c>
      <c r="R526" s="3" t="b">
        <v>1</v>
      </c>
      <c r="S526" s="3" t="b">
        <v>1</v>
      </c>
      <c r="T526" t="s">
        <v>64</v>
      </c>
      <c r="U526" t="b">
        <v>1</v>
      </c>
      <c r="V526" s="3" t="s">
        <v>5654</v>
      </c>
      <c r="W526" s="3">
        <v>65471</v>
      </c>
      <c r="X526" s="1">
        <v>65471</v>
      </c>
      <c r="Z526" s="3" t="s">
        <v>793</v>
      </c>
      <c r="AG526" s="3" t="s">
        <v>53</v>
      </c>
      <c r="AI526" s="2" t="s">
        <v>2785</v>
      </c>
      <c r="AJ526" s="2" t="s">
        <v>2786</v>
      </c>
      <c r="AK526" s="2">
        <v>576</v>
      </c>
      <c r="AL526">
        <v>224000</v>
      </c>
      <c r="AM526">
        <v>2</v>
      </c>
      <c r="AN526" t="s">
        <v>172</v>
      </c>
      <c r="AO526" t="s">
        <v>275</v>
      </c>
      <c r="AP526">
        <v>2</v>
      </c>
      <c r="AQ526">
        <v>8</v>
      </c>
      <c r="AR526">
        <v>0</v>
      </c>
      <c r="AS526" t="s">
        <v>73</v>
      </c>
      <c r="AT526" s="3" t="s">
        <v>2787</v>
      </c>
      <c r="AU526" s="6">
        <v>6.0405092592592594E-2</v>
      </c>
    </row>
    <row r="527" spans="1:48" hidden="1" x14ac:dyDescent="0.25">
      <c r="A527" t="s">
        <v>5655</v>
      </c>
      <c r="B527" t="s">
        <v>5656</v>
      </c>
      <c r="C527" s="3" t="s">
        <v>5656</v>
      </c>
      <c r="D527" s="3" t="s">
        <v>53</v>
      </c>
      <c r="E527" s="3" t="s">
        <v>5657</v>
      </c>
      <c r="F527" s="3">
        <v>2240308067</v>
      </c>
      <c r="G527" s="3" t="s">
        <v>55</v>
      </c>
      <c r="H527" s="3" t="s">
        <v>5658</v>
      </c>
      <c r="I527" s="3" t="s">
        <v>207</v>
      </c>
      <c r="J527" s="3" t="s">
        <v>5659</v>
      </c>
      <c r="K527" t="s">
        <v>5660</v>
      </c>
      <c r="L527" t="s">
        <v>60</v>
      </c>
      <c r="M527" t="s">
        <v>5661</v>
      </c>
      <c r="O527" s="3">
        <v>2013</v>
      </c>
      <c r="P527" s="3" t="s">
        <v>5662</v>
      </c>
      <c r="Q527" t="s">
        <v>519</v>
      </c>
      <c r="R527" s="3" t="b">
        <v>1</v>
      </c>
      <c r="S527" s="3" t="b">
        <v>1</v>
      </c>
      <c r="T527" t="s">
        <v>64</v>
      </c>
      <c r="U527" t="b">
        <v>1</v>
      </c>
      <c r="V527" s="3" t="s">
        <v>5663</v>
      </c>
      <c r="W527" s="3">
        <v>68724</v>
      </c>
      <c r="X527" s="1">
        <v>68724</v>
      </c>
      <c r="Y527" t="s">
        <v>100</v>
      </c>
      <c r="Z527" s="3" t="s">
        <v>222</v>
      </c>
      <c r="AA527" s="3" t="s">
        <v>144</v>
      </c>
      <c r="AB527" s="3" t="s">
        <v>101</v>
      </c>
      <c r="AG527" s="3" t="s">
        <v>53</v>
      </c>
      <c r="AI527" s="2" t="s">
        <v>69</v>
      </c>
      <c r="AJ527" s="2" t="s">
        <v>70</v>
      </c>
      <c r="AK527" s="2">
        <v>1080</v>
      </c>
      <c r="AL527">
        <v>0</v>
      </c>
      <c r="AM527">
        <v>5.0999999999999996</v>
      </c>
      <c r="AN527" t="s">
        <v>71</v>
      </c>
      <c r="AO527" t="s">
        <v>72</v>
      </c>
      <c r="AP527">
        <v>1</v>
      </c>
      <c r="AQ527">
        <v>8</v>
      </c>
      <c r="AR527">
        <v>0</v>
      </c>
      <c r="AS527" t="s">
        <v>73</v>
      </c>
      <c r="AT527" s="3" t="s">
        <v>299</v>
      </c>
      <c r="AU527" s="6">
        <v>7.6099537037037035E-2</v>
      </c>
    </row>
    <row r="528" spans="1:48" hidden="1" x14ac:dyDescent="0.25">
      <c r="A528" t="s">
        <v>5664</v>
      </c>
      <c r="B528" t="s">
        <v>5665</v>
      </c>
      <c r="C528" s="3" t="s">
        <v>5665</v>
      </c>
      <c r="D528" s="3" t="s">
        <v>53</v>
      </c>
      <c r="E528" s="3" t="s">
        <v>5666</v>
      </c>
      <c r="F528" s="3">
        <v>2371385564</v>
      </c>
      <c r="G528" s="3" t="s">
        <v>55</v>
      </c>
      <c r="H528" s="3" t="s">
        <v>5667</v>
      </c>
      <c r="I528" s="3" t="s">
        <v>5668</v>
      </c>
      <c r="J528" s="3" t="s">
        <v>5669</v>
      </c>
      <c r="L528" t="s">
        <v>60</v>
      </c>
      <c r="M528" t="s">
        <v>5670</v>
      </c>
      <c r="O528" s="3">
        <v>2006</v>
      </c>
      <c r="P528" s="3" t="s">
        <v>5671</v>
      </c>
      <c r="Q528" t="s">
        <v>2271</v>
      </c>
      <c r="R528" s="3" t="b">
        <v>1</v>
      </c>
      <c r="S528" s="3" t="b">
        <v>1</v>
      </c>
      <c r="T528" t="s">
        <v>64</v>
      </c>
      <c r="U528" t="b">
        <v>1</v>
      </c>
      <c r="V528" s="3" t="s">
        <v>5672</v>
      </c>
      <c r="W528" s="3">
        <v>9727</v>
      </c>
      <c r="X528" s="1">
        <v>9727</v>
      </c>
      <c r="Y528" t="s">
        <v>100</v>
      </c>
      <c r="Z528" s="3" t="s">
        <v>144</v>
      </c>
      <c r="AA528" s="3" t="s">
        <v>116</v>
      </c>
      <c r="AG528" s="3" t="s">
        <v>53</v>
      </c>
      <c r="AI528" s="2" t="s">
        <v>69</v>
      </c>
      <c r="AJ528" s="2" t="s">
        <v>70</v>
      </c>
      <c r="AK528" s="2">
        <v>1080</v>
      </c>
      <c r="AL528">
        <v>0</v>
      </c>
      <c r="AM528">
        <v>2</v>
      </c>
      <c r="AN528" t="s">
        <v>71</v>
      </c>
      <c r="AO528" t="s">
        <v>72</v>
      </c>
      <c r="AP528">
        <v>1</v>
      </c>
      <c r="AQ528">
        <v>8</v>
      </c>
      <c r="AR528">
        <v>0</v>
      </c>
      <c r="AS528" t="s">
        <v>118</v>
      </c>
      <c r="AT528" s="3" t="s">
        <v>263</v>
      </c>
      <c r="AU528" s="6">
        <v>6.6805555555555562E-2</v>
      </c>
    </row>
    <row r="529" spans="1:50" hidden="1" x14ac:dyDescent="0.25">
      <c r="A529" t="s">
        <v>5673</v>
      </c>
      <c r="B529" t="s">
        <v>5674</v>
      </c>
      <c r="C529" s="3" t="s">
        <v>5674</v>
      </c>
      <c r="D529" s="3" t="s">
        <v>53</v>
      </c>
      <c r="E529" s="3" t="s">
        <v>5675</v>
      </c>
      <c r="F529" s="3">
        <v>1717978938</v>
      </c>
      <c r="G529" s="3" t="s">
        <v>55</v>
      </c>
      <c r="H529" s="3" t="s">
        <v>5676</v>
      </c>
      <c r="I529" s="3" t="s">
        <v>5677</v>
      </c>
      <c r="J529" s="3" t="s">
        <v>1732</v>
      </c>
      <c r="K529" t="s">
        <v>5678</v>
      </c>
      <c r="L529" t="s">
        <v>60</v>
      </c>
      <c r="M529" t="s">
        <v>5679</v>
      </c>
      <c r="N529" s="3" t="s">
        <v>5680</v>
      </c>
      <c r="O529" s="3">
        <v>2012</v>
      </c>
      <c r="P529" s="3" t="s">
        <v>5681</v>
      </c>
      <c r="Q529" t="s">
        <v>5682</v>
      </c>
      <c r="R529" s="3" t="b">
        <v>1</v>
      </c>
      <c r="S529" s="3" t="b">
        <v>1</v>
      </c>
      <c r="T529" t="s">
        <v>64</v>
      </c>
      <c r="U529" t="b">
        <v>1</v>
      </c>
      <c r="V529" s="3" t="s">
        <v>5683</v>
      </c>
      <c r="W529" s="3">
        <v>77016</v>
      </c>
      <c r="X529" s="1">
        <v>77016</v>
      </c>
      <c r="Y529" t="s">
        <v>100</v>
      </c>
      <c r="Z529" s="3" t="s">
        <v>171</v>
      </c>
      <c r="AA529" s="3" t="s">
        <v>101</v>
      </c>
      <c r="AB529" s="3" t="s">
        <v>116</v>
      </c>
      <c r="AG529" s="3" t="s">
        <v>53</v>
      </c>
      <c r="AI529" s="2" t="s">
        <v>69</v>
      </c>
      <c r="AJ529" s="2" t="s">
        <v>70</v>
      </c>
      <c r="AK529" s="2">
        <v>1080</v>
      </c>
      <c r="AL529">
        <v>0</v>
      </c>
      <c r="AM529">
        <v>2</v>
      </c>
      <c r="AN529" t="s">
        <v>71</v>
      </c>
      <c r="AO529" t="s">
        <v>72</v>
      </c>
      <c r="AP529">
        <v>1</v>
      </c>
      <c r="AQ529">
        <v>8</v>
      </c>
      <c r="AR529">
        <v>0</v>
      </c>
      <c r="AS529" t="s">
        <v>73</v>
      </c>
      <c r="AT529" s="3" t="s">
        <v>5684</v>
      </c>
      <c r="AU529" s="6">
        <v>7.5370370370370365E-2</v>
      </c>
    </row>
    <row r="530" spans="1:50" hidden="1" x14ac:dyDescent="0.25">
      <c r="A530" t="s">
        <v>5685</v>
      </c>
      <c r="B530" t="s">
        <v>5686</v>
      </c>
      <c r="C530" s="3" t="s">
        <v>5686</v>
      </c>
      <c r="D530" s="3" t="s">
        <v>53</v>
      </c>
      <c r="E530" s="3" t="s">
        <v>5687</v>
      </c>
      <c r="F530" s="3">
        <v>2328046139</v>
      </c>
      <c r="G530" s="3" t="s">
        <v>55</v>
      </c>
      <c r="H530" s="3" t="s">
        <v>5688</v>
      </c>
      <c r="I530" s="3" t="s">
        <v>5689</v>
      </c>
      <c r="J530" s="3" t="s">
        <v>5690</v>
      </c>
      <c r="K530" t="s">
        <v>5691</v>
      </c>
      <c r="L530" t="s">
        <v>60</v>
      </c>
      <c r="M530" t="s">
        <v>5692</v>
      </c>
      <c r="O530" s="3">
        <v>2013</v>
      </c>
      <c r="P530" s="3" t="s">
        <v>5693</v>
      </c>
      <c r="Q530" t="s">
        <v>5694</v>
      </c>
      <c r="R530" s="3" t="b">
        <v>1</v>
      </c>
      <c r="S530" s="3" t="b">
        <v>1</v>
      </c>
      <c r="T530" t="s">
        <v>64</v>
      </c>
      <c r="U530" t="b">
        <v>1</v>
      </c>
      <c r="V530" s="3" t="s">
        <v>5695</v>
      </c>
      <c r="W530" s="3">
        <v>80274</v>
      </c>
      <c r="X530" s="1">
        <v>80274</v>
      </c>
      <c r="Y530" t="s">
        <v>186</v>
      </c>
      <c r="Z530" s="3" t="s">
        <v>222</v>
      </c>
      <c r="AA530" s="3" t="s">
        <v>144</v>
      </c>
      <c r="AB530" s="3" t="s">
        <v>115</v>
      </c>
      <c r="AG530" s="3" t="s">
        <v>53</v>
      </c>
      <c r="AI530" s="2" t="s">
        <v>69</v>
      </c>
      <c r="AJ530" s="2" t="s">
        <v>70</v>
      </c>
      <c r="AK530" s="2">
        <v>1080</v>
      </c>
      <c r="AL530">
        <v>0</v>
      </c>
      <c r="AM530">
        <v>5.0999999999999996</v>
      </c>
      <c r="AN530" t="s">
        <v>71</v>
      </c>
      <c r="AO530" t="s">
        <v>72</v>
      </c>
      <c r="AP530">
        <v>1</v>
      </c>
      <c r="AQ530">
        <v>8</v>
      </c>
      <c r="AR530">
        <v>0</v>
      </c>
      <c r="AS530" t="s">
        <v>73</v>
      </c>
      <c r="AT530" s="3" t="s">
        <v>103</v>
      </c>
      <c r="AU530" s="6">
        <v>7.902777777777778E-2</v>
      </c>
    </row>
    <row r="531" spans="1:50" hidden="1" x14ac:dyDescent="0.25">
      <c r="A531" t="s">
        <v>5696</v>
      </c>
      <c r="B531" t="s">
        <v>5697</v>
      </c>
      <c r="C531" s="3" t="s">
        <v>5697</v>
      </c>
      <c r="D531" s="3" t="s">
        <v>53</v>
      </c>
      <c r="E531" s="3" t="s">
        <v>5698</v>
      </c>
      <c r="F531" s="3">
        <v>2188411304</v>
      </c>
      <c r="G531" s="3" t="s">
        <v>55</v>
      </c>
      <c r="H531" s="3" t="s">
        <v>5699</v>
      </c>
      <c r="I531" s="3" t="s">
        <v>1063</v>
      </c>
      <c r="J531" s="3" t="s">
        <v>165</v>
      </c>
      <c r="K531" t="s">
        <v>5700</v>
      </c>
      <c r="L531" t="s">
        <v>60</v>
      </c>
      <c r="M531" t="s">
        <v>5701</v>
      </c>
      <c r="O531" s="3">
        <v>2001</v>
      </c>
      <c r="P531" s="3" t="s">
        <v>5702</v>
      </c>
      <c r="Q531" t="s">
        <v>156</v>
      </c>
      <c r="R531" s="3" t="b">
        <v>1</v>
      </c>
      <c r="S531" s="3" t="b">
        <v>1</v>
      </c>
      <c r="T531" t="s">
        <v>64</v>
      </c>
      <c r="U531" t="b">
        <v>1</v>
      </c>
      <c r="V531" s="3" t="s">
        <v>5703</v>
      </c>
      <c r="W531" s="3">
        <v>853</v>
      </c>
      <c r="X531" s="1">
        <v>853</v>
      </c>
      <c r="Y531" t="s">
        <v>100</v>
      </c>
      <c r="Z531" s="3" t="s">
        <v>101</v>
      </c>
      <c r="AA531" s="3" t="s">
        <v>158</v>
      </c>
      <c r="AB531" s="3" t="s">
        <v>102</v>
      </c>
      <c r="AG531" s="3" t="s">
        <v>53</v>
      </c>
      <c r="AI531" s="2" t="s">
        <v>69</v>
      </c>
      <c r="AJ531" s="2" t="s">
        <v>70</v>
      </c>
      <c r="AK531" s="2">
        <v>1080</v>
      </c>
      <c r="AL531">
        <v>0</v>
      </c>
      <c r="AM531">
        <v>5.0999999999999996</v>
      </c>
      <c r="AN531" t="s">
        <v>71</v>
      </c>
      <c r="AO531" t="s">
        <v>72</v>
      </c>
      <c r="AP531">
        <v>1</v>
      </c>
      <c r="AQ531">
        <v>10</v>
      </c>
      <c r="AR531">
        <v>0</v>
      </c>
      <c r="AS531" t="s">
        <v>406</v>
      </c>
      <c r="AT531" s="3" t="s">
        <v>199</v>
      </c>
      <c r="AU531" s="6">
        <v>9.1018518518518512E-2</v>
      </c>
    </row>
    <row r="532" spans="1:50" hidden="1" x14ac:dyDescent="0.25">
      <c r="A532" t="s">
        <v>5704</v>
      </c>
      <c r="B532" t="s">
        <v>5705</v>
      </c>
      <c r="C532" s="3" t="s">
        <v>5705</v>
      </c>
      <c r="D532" s="3" t="s">
        <v>53</v>
      </c>
      <c r="E532" s="3" t="s">
        <v>5706</v>
      </c>
      <c r="F532" s="3">
        <v>2702076004</v>
      </c>
      <c r="G532" s="3" t="s">
        <v>55</v>
      </c>
      <c r="H532" s="3" t="s">
        <v>5707</v>
      </c>
      <c r="I532" s="3" t="s">
        <v>5708</v>
      </c>
      <c r="J532" s="3" t="s">
        <v>5709</v>
      </c>
      <c r="K532" t="s">
        <v>5710</v>
      </c>
      <c r="L532" t="s">
        <v>60</v>
      </c>
      <c r="M532" t="s">
        <v>5711</v>
      </c>
      <c r="O532" s="3">
        <v>1998</v>
      </c>
      <c r="P532" s="3" t="s">
        <v>5712</v>
      </c>
      <c r="Q532" t="s">
        <v>332</v>
      </c>
      <c r="R532" s="3" t="b">
        <v>1</v>
      </c>
      <c r="S532" s="3" t="b">
        <v>1</v>
      </c>
      <c r="T532" t="s">
        <v>64</v>
      </c>
      <c r="U532" t="b">
        <v>1</v>
      </c>
      <c r="V532" s="3" t="s">
        <v>5713</v>
      </c>
      <c r="W532" s="3">
        <v>9798</v>
      </c>
      <c r="X532" s="1">
        <v>9798</v>
      </c>
      <c r="Y532" t="s">
        <v>100</v>
      </c>
      <c r="Z532" s="3" t="s">
        <v>144</v>
      </c>
      <c r="AA532" s="3" t="s">
        <v>101</v>
      </c>
      <c r="AB532" s="3" t="s">
        <v>116</v>
      </c>
      <c r="AG532" s="3" t="s">
        <v>53</v>
      </c>
      <c r="AI532" s="2" t="s">
        <v>69</v>
      </c>
      <c r="AJ532" s="2" t="s">
        <v>70</v>
      </c>
      <c r="AK532" s="2">
        <v>1080</v>
      </c>
      <c r="AL532">
        <v>0</v>
      </c>
      <c r="AM532">
        <v>5.0999999999999996</v>
      </c>
      <c r="AN532" t="s">
        <v>71</v>
      </c>
      <c r="AO532" t="s">
        <v>72</v>
      </c>
      <c r="AP532">
        <v>1</v>
      </c>
      <c r="AQ532">
        <v>8</v>
      </c>
      <c r="AR532">
        <v>0</v>
      </c>
      <c r="AS532" t="s">
        <v>73</v>
      </c>
      <c r="AT532" s="3" t="s">
        <v>3387</v>
      </c>
      <c r="AU532" s="6">
        <v>9.1793981481481476E-2</v>
      </c>
    </row>
    <row r="533" spans="1:50" hidden="1" x14ac:dyDescent="0.25">
      <c r="A533" t="s">
        <v>5714</v>
      </c>
      <c r="B533" t="s">
        <v>5715</v>
      </c>
      <c r="C533" s="3" t="s">
        <v>5715</v>
      </c>
      <c r="D533" s="3" t="s">
        <v>53</v>
      </c>
      <c r="E533" s="3" t="s">
        <v>5716</v>
      </c>
      <c r="F533" s="3">
        <v>2429609726</v>
      </c>
      <c r="G533" s="3" t="s">
        <v>55</v>
      </c>
      <c r="H533" s="3" t="s">
        <v>5717</v>
      </c>
      <c r="I533" s="3" t="s">
        <v>5718</v>
      </c>
      <c r="J533" s="3" t="s">
        <v>5719</v>
      </c>
      <c r="K533" t="s">
        <v>5720</v>
      </c>
      <c r="L533" t="s">
        <v>60</v>
      </c>
      <c r="M533" t="s">
        <v>5721</v>
      </c>
      <c r="O533" s="3">
        <v>2001</v>
      </c>
      <c r="P533" s="3" t="s">
        <v>5722</v>
      </c>
      <c r="Q533" t="s">
        <v>5723</v>
      </c>
      <c r="R533" s="3" t="b">
        <v>1</v>
      </c>
      <c r="S533" s="3" t="b">
        <v>1</v>
      </c>
      <c r="T533" t="s">
        <v>64</v>
      </c>
      <c r="U533" t="b">
        <v>1</v>
      </c>
      <c r="V533" s="3" t="s">
        <v>5724</v>
      </c>
      <c r="W533" s="3">
        <v>10491</v>
      </c>
      <c r="X533" s="1">
        <v>10491</v>
      </c>
      <c r="Y533" t="s">
        <v>100</v>
      </c>
      <c r="Z533" s="3" t="s">
        <v>473</v>
      </c>
      <c r="AA533" s="3" t="s">
        <v>101</v>
      </c>
      <c r="AB533" s="3" t="s">
        <v>116</v>
      </c>
      <c r="AG533" s="3" t="s">
        <v>53</v>
      </c>
      <c r="AI533" s="2" t="s">
        <v>69</v>
      </c>
      <c r="AJ533" s="2" t="s">
        <v>70</v>
      </c>
      <c r="AK533" s="2">
        <v>1080</v>
      </c>
      <c r="AL533">
        <v>0</v>
      </c>
      <c r="AM533">
        <v>5.0999999999999996</v>
      </c>
      <c r="AN533" t="s">
        <v>71</v>
      </c>
      <c r="AO533" t="s">
        <v>72</v>
      </c>
      <c r="AP533">
        <v>1</v>
      </c>
      <c r="AQ533">
        <v>8</v>
      </c>
      <c r="AR533">
        <v>0</v>
      </c>
      <c r="AS533" t="s">
        <v>73</v>
      </c>
      <c r="AT533" s="3" t="s">
        <v>199</v>
      </c>
      <c r="AU533" s="6">
        <v>8.2534722222222218E-2</v>
      </c>
    </row>
    <row r="534" spans="1:50" hidden="1" x14ac:dyDescent="0.25">
      <c r="A534" t="s">
        <v>5725</v>
      </c>
      <c r="B534" t="s">
        <v>5726</v>
      </c>
      <c r="C534" s="3" t="s">
        <v>5726</v>
      </c>
      <c r="D534" s="3" t="s">
        <v>53</v>
      </c>
      <c r="E534" s="3" t="s">
        <v>5727</v>
      </c>
      <c r="F534" s="3">
        <v>3197191468</v>
      </c>
      <c r="G534" s="3" t="s">
        <v>55</v>
      </c>
      <c r="H534" s="3" t="s">
        <v>5728</v>
      </c>
      <c r="I534" s="3" t="s">
        <v>5729</v>
      </c>
      <c r="K534" t="s">
        <v>5729</v>
      </c>
      <c r="L534" t="s">
        <v>60</v>
      </c>
      <c r="M534" t="s">
        <v>5730</v>
      </c>
      <c r="N534" s="3" t="s">
        <v>5731</v>
      </c>
      <c r="O534" s="3">
        <v>2020</v>
      </c>
      <c r="P534" s="3" t="s">
        <v>5732</v>
      </c>
      <c r="Q534" t="s">
        <v>5733</v>
      </c>
      <c r="R534" s="3" t="b">
        <v>1</v>
      </c>
      <c r="S534" s="3" t="b">
        <v>1</v>
      </c>
      <c r="T534" t="s">
        <v>64</v>
      </c>
      <c r="U534" t="b">
        <v>1</v>
      </c>
      <c r="V534" s="3" t="s">
        <v>5734</v>
      </c>
      <c r="W534" s="3">
        <v>497582</v>
      </c>
      <c r="X534" s="1">
        <v>497582</v>
      </c>
      <c r="Y534" t="s">
        <v>186</v>
      </c>
      <c r="Z534" s="3" t="s">
        <v>115</v>
      </c>
      <c r="AA534" s="3" t="s">
        <v>473</v>
      </c>
      <c r="AB534" s="3" t="s">
        <v>171</v>
      </c>
      <c r="AG534" s="3" t="s">
        <v>53</v>
      </c>
      <c r="AI534" s="2" t="s">
        <v>69</v>
      </c>
      <c r="AJ534" s="2" t="s">
        <v>70</v>
      </c>
      <c r="AK534" s="2">
        <v>1080</v>
      </c>
      <c r="AL534">
        <v>0</v>
      </c>
      <c r="AM534">
        <v>2</v>
      </c>
      <c r="AN534" t="s">
        <v>71</v>
      </c>
      <c r="AO534" t="s">
        <v>72</v>
      </c>
      <c r="AP534">
        <v>1</v>
      </c>
      <c r="AQ534">
        <v>8</v>
      </c>
      <c r="AR534">
        <v>0</v>
      </c>
      <c r="AS534" t="s">
        <v>118</v>
      </c>
      <c r="AT534" s="3" t="s">
        <v>87</v>
      </c>
      <c r="AU534" s="6">
        <v>8.6041666666666669E-2</v>
      </c>
      <c r="AW534" s="3" t="s">
        <v>5735</v>
      </c>
      <c r="AX534" s="3">
        <v>829314</v>
      </c>
    </row>
    <row r="535" spans="1:50" hidden="1" x14ac:dyDescent="0.25">
      <c r="A535" t="s">
        <v>5736</v>
      </c>
      <c r="B535" t="s">
        <v>5737</v>
      </c>
      <c r="C535" s="3" t="s">
        <v>5737</v>
      </c>
      <c r="D535" s="3" t="s">
        <v>53</v>
      </c>
      <c r="E535" s="3" t="s">
        <v>5738</v>
      </c>
      <c r="F535" s="3">
        <v>3529686830</v>
      </c>
      <c r="G535" s="3" t="s">
        <v>55</v>
      </c>
      <c r="H535" s="3" t="s">
        <v>5739</v>
      </c>
      <c r="I535" s="3" t="s">
        <v>5740</v>
      </c>
      <c r="K535" t="s">
        <v>5741</v>
      </c>
      <c r="L535" t="s">
        <v>60</v>
      </c>
      <c r="M535" t="s">
        <v>5742</v>
      </c>
      <c r="N535" s="3" t="s">
        <v>5743</v>
      </c>
      <c r="O535" s="3">
        <v>2022</v>
      </c>
      <c r="P535" s="3" t="s">
        <v>5744</v>
      </c>
      <c r="Q535" t="s">
        <v>379</v>
      </c>
      <c r="R535" s="3" t="b">
        <v>1</v>
      </c>
      <c r="S535" s="3" t="b">
        <v>1</v>
      </c>
      <c r="T535" t="s">
        <v>64</v>
      </c>
      <c r="U535" t="b">
        <v>1</v>
      </c>
      <c r="V535" s="3" t="s">
        <v>5745</v>
      </c>
      <c r="W535" s="3">
        <v>829280</v>
      </c>
      <c r="X535" s="1">
        <v>829280</v>
      </c>
      <c r="Y535" t="s">
        <v>186</v>
      </c>
      <c r="Z535" s="3" t="s">
        <v>115</v>
      </c>
      <c r="AA535" s="3" t="s">
        <v>473</v>
      </c>
      <c r="AB535" s="3" t="s">
        <v>171</v>
      </c>
      <c r="AG535" s="3" t="s">
        <v>53</v>
      </c>
      <c r="AI535" s="2" t="s">
        <v>69</v>
      </c>
      <c r="AJ535" s="2" t="s">
        <v>70</v>
      </c>
      <c r="AK535" s="2">
        <v>1080</v>
      </c>
      <c r="AL535">
        <v>0</v>
      </c>
      <c r="AM535">
        <v>2</v>
      </c>
      <c r="AN535" t="s">
        <v>71</v>
      </c>
      <c r="AO535" t="s">
        <v>72</v>
      </c>
      <c r="AP535">
        <v>1</v>
      </c>
      <c r="AQ535">
        <v>8</v>
      </c>
      <c r="AR535">
        <v>0</v>
      </c>
      <c r="AS535" t="s">
        <v>118</v>
      </c>
      <c r="AT535" s="3" t="s">
        <v>87</v>
      </c>
      <c r="AU535" s="6">
        <v>9.0925925925925924E-2</v>
      </c>
      <c r="AW535" s="3" t="s">
        <v>5735</v>
      </c>
      <c r="AX535" s="3">
        <v>829314</v>
      </c>
    </row>
    <row r="536" spans="1:50" hidden="1" x14ac:dyDescent="0.25">
      <c r="A536" t="s">
        <v>5746</v>
      </c>
      <c r="B536" t="s">
        <v>5747</v>
      </c>
      <c r="C536" s="3" t="s">
        <v>5747</v>
      </c>
      <c r="D536" s="3" t="s">
        <v>53</v>
      </c>
      <c r="E536" s="3" t="s">
        <v>5748</v>
      </c>
      <c r="F536" s="3">
        <v>2160256142</v>
      </c>
      <c r="G536" s="3" t="s">
        <v>55</v>
      </c>
      <c r="H536" s="3" t="s">
        <v>5749</v>
      </c>
      <c r="I536" s="3" t="s">
        <v>5750</v>
      </c>
      <c r="L536" t="s">
        <v>60</v>
      </c>
      <c r="M536" t="s">
        <v>5751</v>
      </c>
      <c r="O536" s="3">
        <v>2005</v>
      </c>
      <c r="P536" s="3" t="e">
        <f>-w6duQhWuVk</f>
        <v>#NAME?</v>
      </c>
      <c r="Q536" t="s">
        <v>5752</v>
      </c>
      <c r="R536" s="3" t="b">
        <v>1</v>
      </c>
      <c r="S536" s="3" t="b">
        <v>1</v>
      </c>
      <c r="T536" t="s">
        <v>64</v>
      </c>
      <c r="U536" t="b">
        <v>1</v>
      </c>
      <c r="V536" s="3" t="s">
        <v>5753</v>
      </c>
      <c r="W536" s="3">
        <v>13020</v>
      </c>
      <c r="X536" s="1">
        <v>13020</v>
      </c>
      <c r="Y536" t="s">
        <v>100</v>
      </c>
      <c r="Z536" s="3" t="s">
        <v>86</v>
      </c>
      <c r="AG536" s="3" t="s">
        <v>53</v>
      </c>
      <c r="AI536" s="2" t="s">
        <v>69</v>
      </c>
      <c r="AJ536" s="2" t="s">
        <v>70</v>
      </c>
      <c r="AK536" s="2">
        <v>1080</v>
      </c>
      <c r="AL536">
        <v>0</v>
      </c>
      <c r="AM536">
        <v>5.0999999999999996</v>
      </c>
      <c r="AN536" t="s">
        <v>71</v>
      </c>
      <c r="AO536" t="s">
        <v>72</v>
      </c>
      <c r="AP536">
        <v>1</v>
      </c>
      <c r="AQ536">
        <v>8</v>
      </c>
      <c r="AR536">
        <v>0</v>
      </c>
      <c r="AS536" t="s">
        <v>73</v>
      </c>
      <c r="AT536" s="3" t="s">
        <v>322</v>
      </c>
      <c r="AU536" s="6">
        <v>7.586805555555555E-2</v>
      </c>
    </row>
    <row r="537" spans="1:50" hidden="1" x14ac:dyDescent="0.25">
      <c r="A537" t="s">
        <v>5754</v>
      </c>
      <c r="B537" t="s">
        <v>5755</v>
      </c>
      <c r="C537" s="3" t="s">
        <v>5755</v>
      </c>
      <c r="D537" s="3" t="s">
        <v>53</v>
      </c>
      <c r="E537" s="3" t="s">
        <v>5756</v>
      </c>
      <c r="F537" s="3">
        <v>2057692248</v>
      </c>
      <c r="G537" s="3" t="s">
        <v>55</v>
      </c>
      <c r="H537" s="3" t="s">
        <v>5757</v>
      </c>
      <c r="I537" s="3" t="s">
        <v>5758</v>
      </c>
      <c r="J537" s="3" t="s">
        <v>5759</v>
      </c>
      <c r="K537" t="s">
        <v>5758</v>
      </c>
      <c r="L537" t="s">
        <v>60</v>
      </c>
      <c r="M537" t="s">
        <v>5760</v>
      </c>
      <c r="O537" s="3">
        <v>1973</v>
      </c>
      <c r="P537" s="3" t="s">
        <v>5761</v>
      </c>
      <c r="Q537" t="s">
        <v>5762</v>
      </c>
      <c r="R537" s="3" t="b">
        <v>1</v>
      </c>
      <c r="S537" s="3" t="b">
        <v>1</v>
      </c>
      <c r="T537" t="s">
        <v>64</v>
      </c>
      <c r="U537" t="b">
        <v>1</v>
      </c>
      <c r="V537" s="3" t="s">
        <v>5763</v>
      </c>
      <c r="W537" s="3">
        <v>9461</v>
      </c>
      <c r="X537" s="1">
        <v>9461</v>
      </c>
      <c r="Y537" t="s">
        <v>100</v>
      </c>
      <c r="Z537" s="3" t="s">
        <v>144</v>
      </c>
      <c r="AG537" s="3" t="s">
        <v>53</v>
      </c>
      <c r="AI537" s="2" t="s">
        <v>69</v>
      </c>
      <c r="AJ537" s="2" t="s">
        <v>70</v>
      </c>
      <c r="AK537" s="2">
        <v>1080</v>
      </c>
      <c r="AL537">
        <v>0</v>
      </c>
      <c r="AM537">
        <v>5.0999999999999996</v>
      </c>
      <c r="AN537" t="s">
        <v>71</v>
      </c>
      <c r="AO537" t="s">
        <v>72</v>
      </c>
      <c r="AP537">
        <v>1</v>
      </c>
      <c r="AQ537">
        <v>8</v>
      </c>
      <c r="AR537">
        <v>0</v>
      </c>
      <c r="AS537" t="s">
        <v>73</v>
      </c>
      <c r="AT537" s="3" t="s">
        <v>103</v>
      </c>
      <c r="AU537" s="6">
        <v>7.121527777777778E-2</v>
      </c>
    </row>
    <row r="538" spans="1:50" hidden="1" x14ac:dyDescent="0.25">
      <c r="A538" t="s">
        <v>5764</v>
      </c>
      <c r="B538" t="s">
        <v>5765</v>
      </c>
      <c r="C538" s="3" t="s">
        <v>5765</v>
      </c>
      <c r="D538" s="3" t="s">
        <v>53</v>
      </c>
      <c r="E538" s="3" t="s">
        <v>5766</v>
      </c>
      <c r="F538" s="3">
        <v>2135447882</v>
      </c>
      <c r="G538" s="3" t="s">
        <v>55</v>
      </c>
      <c r="H538" s="3" t="s">
        <v>5767</v>
      </c>
      <c r="I538" s="3" t="s">
        <v>2943</v>
      </c>
      <c r="J538" s="3" t="s">
        <v>5768</v>
      </c>
      <c r="K538" t="s">
        <v>5769</v>
      </c>
      <c r="L538" t="s">
        <v>60</v>
      </c>
      <c r="M538" t="s">
        <v>5770</v>
      </c>
      <c r="N538" s="3" t="s">
        <v>5771</v>
      </c>
      <c r="O538" s="3">
        <v>2015</v>
      </c>
      <c r="P538" s="3" t="s">
        <v>5772</v>
      </c>
      <c r="Q538" t="s">
        <v>5773</v>
      </c>
      <c r="R538" s="3" t="b">
        <v>1</v>
      </c>
      <c r="S538" s="3" t="b">
        <v>1</v>
      </c>
      <c r="T538" t="s">
        <v>64</v>
      </c>
      <c r="U538" t="b">
        <v>1</v>
      </c>
      <c r="V538" s="3" t="s">
        <v>5774</v>
      </c>
      <c r="W538" s="3">
        <v>188222</v>
      </c>
      <c r="X538" s="1">
        <v>188222</v>
      </c>
      <c r="Y538" t="s">
        <v>100</v>
      </c>
      <c r="Z538" s="3" t="s">
        <v>67</v>
      </c>
      <c r="AG538" s="3" t="s">
        <v>53</v>
      </c>
      <c r="AI538" s="2" t="s">
        <v>69</v>
      </c>
      <c r="AJ538" s="2" t="s">
        <v>70</v>
      </c>
      <c r="AK538" s="2">
        <v>1080</v>
      </c>
      <c r="AL538">
        <v>0</v>
      </c>
      <c r="AM538">
        <v>5.0999999999999996</v>
      </c>
      <c r="AN538" t="s">
        <v>71</v>
      </c>
      <c r="AO538" t="s">
        <v>72</v>
      </c>
      <c r="AP538">
        <v>1</v>
      </c>
      <c r="AQ538">
        <v>8</v>
      </c>
      <c r="AR538">
        <v>0</v>
      </c>
      <c r="AS538" t="s">
        <v>73</v>
      </c>
      <c r="AT538" s="3" t="s">
        <v>103</v>
      </c>
      <c r="AU538" s="6">
        <v>7.2546296296296303E-2</v>
      </c>
    </row>
    <row r="539" spans="1:50" hidden="1" x14ac:dyDescent="0.25">
      <c r="A539" t="s">
        <v>5775</v>
      </c>
      <c r="B539" t="s">
        <v>5776</v>
      </c>
      <c r="C539" s="3" t="s">
        <v>5776</v>
      </c>
      <c r="D539" s="3" t="s">
        <v>53</v>
      </c>
      <c r="E539" s="3" t="s">
        <v>5777</v>
      </c>
      <c r="F539" s="3">
        <v>1886726109</v>
      </c>
      <c r="G539" s="3" t="s">
        <v>55</v>
      </c>
      <c r="H539" s="3" t="s">
        <v>5778</v>
      </c>
      <c r="I539" s="3" t="s">
        <v>5779</v>
      </c>
      <c r="J539" s="3" t="s">
        <v>5780</v>
      </c>
      <c r="K539" t="s">
        <v>5781</v>
      </c>
      <c r="L539" t="s">
        <v>60</v>
      </c>
      <c r="M539" t="s">
        <v>5782</v>
      </c>
      <c r="N539" s="3" t="s">
        <v>5783</v>
      </c>
      <c r="O539" s="3">
        <v>1999</v>
      </c>
      <c r="P539" s="3" t="s">
        <v>5784</v>
      </c>
      <c r="Q539" t="s">
        <v>5785</v>
      </c>
      <c r="R539" s="3" t="b">
        <v>1</v>
      </c>
      <c r="S539" s="3" t="b">
        <v>1</v>
      </c>
      <c r="T539" t="s">
        <v>64</v>
      </c>
      <c r="U539" t="b">
        <v>1</v>
      </c>
      <c r="V539" s="3" t="s">
        <v>5786</v>
      </c>
      <c r="W539" s="3">
        <v>1844</v>
      </c>
      <c r="X539" s="1">
        <v>1844</v>
      </c>
      <c r="Y539" t="s">
        <v>186</v>
      </c>
      <c r="Z539" s="3" t="s">
        <v>439</v>
      </c>
      <c r="AA539" s="3" t="s">
        <v>101</v>
      </c>
      <c r="AB539" s="3" t="s">
        <v>473</v>
      </c>
      <c r="AG539" s="3" t="s">
        <v>53</v>
      </c>
      <c r="AI539" s="2" t="s">
        <v>69</v>
      </c>
      <c r="AJ539" s="2" t="s">
        <v>70</v>
      </c>
      <c r="AK539" s="2">
        <v>1080</v>
      </c>
      <c r="AL539">
        <v>0</v>
      </c>
      <c r="AM539">
        <v>5.0999999999999996</v>
      </c>
      <c r="AN539" t="s">
        <v>71</v>
      </c>
      <c r="AO539" t="s">
        <v>72</v>
      </c>
      <c r="AP539">
        <v>1</v>
      </c>
      <c r="AQ539">
        <v>10</v>
      </c>
      <c r="AR539">
        <v>0</v>
      </c>
      <c r="AS539" t="s">
        <v>406</v>
      </c>
      <c r="AT539" s="3" t="s">
        <v>3387</v>
      </c>
      <c r="AU539" s="6">
        <v>7.8425925925925927E-2</v>
      </c>
    </row>
    <row r="540" spans="1:50" hidden="1" x14ac:dyDescent="0.25">
      <c r="A540" t="s">
        <v>5787</v>
      </c>
      <c r="B540" t="s">
        <v>5788</v>
      </c>
      <c r="C540" s="3" t="s">
        <v>5788</v>
      </c>
      <c r="D540" s="3" t="s">
        <v>53</v>
      </c>
      <c r="E540" s="3" t="s">
        <v>5789</v>
      </c>
      <c r="F540" s="3">
        <v>1769056027</v>
      </c>
      <c r="G540" s="3" t="s">
        <v>55</v>
      </c>
      <c r="H540" s="3" t="s">
        <v>5790</v>
      </c>
      <c r="I540" s="3" t="s">
        <v>5791</v>
      </c>
      <c r="J540" s="3" t="s">
        <v>5792</v>
      </c>
      <c r="L540" t="s">
        <v>60</v>
      </c>
      <c r="M540" t="s">
        <v>5793</v>
      </c>
      <c r="O540" s="3">
        <v>2004</v>
      </c>
      <c r="P540" s="3" t="s">
        <v>5794</v>
      </c>
      <c r="Q540" t="s">
        <v>1241</v>
      </c>
      <c r="R540" s="3" t="b">
        <v>1</v>
      </c>
      <c r="S540" s="3" t="b">
        <v>1</v>
      </c>
      <c r="T540" t="s">
        <v>64</v>
      </c>
      <c r="U540" t="b">
        <v>1</v>
      </c>
      <c r="V540" s="3" t="s">
        <v>5795</v>
      </c>
      <c r="W540" s="3">
        <v>10710</v>
      </c>
      <c r="X540" s="1">
        <v>10710</v>
      </c>
      <c r="Y540" t="s">
        <v>186</v>
      </c>
      <c r="Z540" s="3" t="s">
        <v>67</v>
      </c>
      <c r="AG540" s="3" t="s">
        <v>53</v>
      </c>
      <c r="AI540" s="2" t="s">
        <v>69</v>
      </c>
      <c r="AJ540" s="2" t="s">
        <v>70</v>
      </c>
      <c r="AK540" s="2">
        <v>1080</v>
      </c>
      <c r="AL540">
        <v>0</v>
      </c>
      <c r="AM540">
        <v>2</v>
      </c>
      <c r="AN540" t="s">
        <v>71</v>
      </c>
      <c r="AO540" t="s">
        <v>72</v>
      </c>
      <c r="AP540">
        <v>1</v>
      </c>
      <c r="AQ540">
        <v>8</v>
      </c>
      <c r="AR540">
        <v>0</v>
      </c>
      <c r="AS540" t="s">
        <v>73</v>
      </c>
      <c r="AT540" s="3" t="s">
        <v>322</v>
      </c>
      <c r="AU540" s="6">
        <v>6.8819444444444447E-2</v>
      </c>
    </row>
    <row r="541" spans="1:50" hidden="1" x14ac:dyDescent="0.25">
      <c r="A541" t="s">
        <v>5796</v>
      </c>
      <c r="B541" t="s">
        <v>5797</v>
      </c>
      <c r="C541" s="3" t="s">
        <v>5797</v>
      </c>
      <c r="D541" s="3" t="s">
        <v>53</v>
      </c>
      <c r="E541" s="3" t="s">
        <v>5798</v>
      </c>
      <c r="F541" s="3">
        <v>2116247776</v>
      </c>
      <c r="G541" s="3" t="s">
        <v>55</v>
      </c>
      <c r="H541" s="3" t="s">
        <v>5799</v>
      </c>
      <c r="I541" s="3" t="s">
        <v>1508</v>
      </c>
      <c r="J541" s="3" t="s">
        <v>5800</v>
      </c>
      <c r="K541" t="s">
        <v>5801</v>
      </c>
      <c r="L541" t="s">
        <v>60</v>
      </c>
      <c r="M541" t="s">
        <v>5802</v>
      </c>
      <c r="O541" s="3">
        <v>2002</v>
      </c>
      <c r="P541" s="3" t="s">
        <v>5803</v>
      </c>
      <c r="Q541" t="s">
        <v>5804</v>
      </c>
      <c r="R541" s="3" t="b">
        <v>1</v>
      </c>
      <c r="S541" s="3" t="b">
        <v>1</v>
      </c>
      <c r="T541" t="s">
        <v>64</v>
      </c>
      <c r="U541" t="b">
        <v>1</v>
      </c>
      <c r="V541" s="3" t="s">
        <v>5805</v>
      </c>
      <c r="W541" s="3">
        <v>7299</v>
      </c>
      <c r="X541" s="1">
        <v>7299</v>
      </c>
      <c r="Y541" t="s">
        <v>100</v>
      </c>
      <c r="Z541" s="3" t="s">
        <v>144</v>
      </c>
      <c r="AA541" s="3" t="s">
        <v>222</v>
      </c>
      <c r="AB541" s="3" t="s">
        <v>116</v>
      </c>
      <c r="AG541" s="3" t="s">
        <v>53</v>
      </c>
      <c r="AI541" s="2" t="s">
        <v>69</v>
      </c>
      <c r="AJ541" s="2" t="s">
        <v>70</v>
      </c>
      <c r="AK541" s="2">
        <v>1080</v>
      </c>
      <c r="AL541">
        <v>0</v>
      </c>
      <c r="AM541">
        <v>5.0999999999999996</v>
      </c>
      <c r="AN541" t="s">
        <v>71</v>
      </c>
      <c r="AO541" t="s">
        <v>72</v>
      </c>
      <c r="AP541">
        <v>1</v>
      </c>
      <c r="AQ541">
        <v>8</v>
      </c>
      <c r="AR541">
        <v>0</v>
      </c>
      <c r="AS541" t="s">
        <v>73</v>
      </c>
      <c r="AT541" s="3" t="s">
        <v>3643</v>
      </c>
      <c r="AU541" s="6">
        <v>7.4328703703703702E-2</v>
      </c>
    </row>
    <row r="542" spans="1:50" hidden="1" x14ac:dyDescent="0.25">
      <c r="A542" t="s">
        <v>5806</v>
      </c>
      <c r="B542" t="s">
        <v>5807</v>
      </c>
      <c r="C542" s="3" t="s">
        <v>5807</v>
      </c>
      <c r="D542" s="3" t="s">
        <v>53</v>
      </c>
      <c r="E542" s="3" t="s">
        <v>5808</v>
      </c>
      <c r="F542" s="3">
        <v>2168098801</v>
      </c>
      <c r="G542" s="3" t="s">
        <v>55</v>
      </c>
      <c r="H542" s="3" t="s">
        <v>5809</v>
      </c>
      <c r="I542" s="3" t="s">
        <v>5810</v>
      </c>
      <c r="J542" s="3" t="s">
        <v>5811</v>
      </c>
      <c r="K542" t="s">
        <v>5812</v>
      </c>
      <c r="L542" t="s">
        <v>60</v>
      </c>
      <c r="M542" t="s">
        <v>5813</v>
      </c>
      <c r="O542" s="3">
        <v>2012</v>
      </c>
      <c r="P542" s="3" t="s">
        <v>5814</v>
      </c>
      <c r="Q542" t="s">
        <v>5815</v>
      </c>
      <c r="R542" s="3" t="b">
        <v>1</v>
      </c>
      <c r="S542" s="3" t="b">
        <v>1</v>
      </c>
      <c r="T542" t="s">
        <v>64</v>
      </c>
      <c r="U542" t="b">
        <v>1</v>
      </c>
      <c r="V542" s="3" t="s">
        <v>5816</v>
      </c>
      <c r="W542" s="3">
        <v>106021</v>
      </c>
      <c r="X542" s="1">
        <v>106021</v>
      </c>
      <c r="Y542" t="s">
        <v>100</v>
      </c>
      <c r="Z542" s="3" t="s">
        <v>144</v>
      </c>
      <c r="AA542" s="3" t="s">
        <v>116</v>
      </c>
      <c r="AG542" s="3" t="s">
        <v>53</v>
      </c>
      <c r="AI542" s="2" t="s">
        <v>69</v>
      </c>
      <c r="AJ542" s="2" t="s">
        <v>70</v>
      </c>
      <c r="AK542" s="2">
        <v>1080</v>
      </c>
      <c r="AL542">
        <v>0</v>
      </c>
      <c r="AM542">
        <v>2</v>
      </c>
      <c r="AN542" t="s">
        <v>71</v>
      </c>
      <c r="AO542" t="s">
        <v>72</v>
      </c>
      <c r="AP542">
        <v>1</v>
      </c>
      <c r="AQ542">
        <v>8</v>
      </c>
      <c r="AR542">
        <v>0</v>
      </c>
      <c r="AS542" t="s">
        <v>73</v>
      </c>
      <c r="AT542" s="3" t="s">
        <v>199</v>
      </c>
      <c r="AU542" s="6">
        <v>6.969907407407408E-2</v>
      </c>
    </row>
    <row r="543" spans="1:50" hidden="1" x14ac:dyDescent="0.25">
      <c r="A543" t="s">
        <v>5817</v>
      </c>
      <c r="B543" t="s">
        <v>5818</v>
      </c>
      <c r="C543" s="3" t="s">
        <v>5818</v>
      </c>
      <c r="D543" s="3" t="s">
        <v>53</v>
      </c>
      <c r="E543" s="3" t="s">
        <v>5819</v>
      </c>
      <c r="F543" s="3">
        <v>2267551598</v>
      </c>
      <c r="G543" s="3" t="s">
        <v>55</v>
      </c>
      <c r="H543" s="3" t="s">
        <v>5820</v>
      </c>
      <c r="I543" s="3" t="s">
        <v>5821</v>
      </c>
      <c r="J543" s="3" t="s">
        <v>5822</v>
      </c>
      <c r="K543" t="s">
        <v>5823</v>
      </c>
      <c r="L543" t="s">
        <v>60</v>
      </c>
      <c r="M543" t="s">
        <v>5824</v>
      </c>
      <c r="N543" s="3" t="s">
        <v>5825</v>
      </c>
      <c r="O543" s="3">
        <v>1996</v>
      </c>
      <c r="P543" s="3" t="s">
        <v>5826</v>
      </c>
      <c r="Q543" t="s">
        <v>5827</v>
      </c>
      <c r="R543" s="3" t="b">
        <v>1</v>
      </c>
      <c r="S543" s="3" t="b">
        <v>1</v>
      </c>
      <c r="T543" t="s">
        <v>64</v>
      </c>
      <c r="U543" t="b">
        <v>1</v>
      </c>
      <c r="V543" s="3" t="s">
        <v>5828</v>
      </c>
      <c r="W543" s="3">
        <v>9268</v>
      </c>
      <c r="X543" s="1">
        <v>9268</v>
      </c>
      <c r="Y543" t="s">
        <v>100</v>
      </c>
      <c r="Z543" s="3" t="s">
        <v>144</v>
      </c>
      <c r="AA543" s="3" t="s">
        <v>101</v>
      </c>
      <c r="AB543" s="3" t="s">
        <v>473</v>
      </c>
      <c r="AC543" s="3" t="s">
        <v>116</v>
      </c>
      <c r="AG543" s="3" t="s">
        <v>53</v>
      </c>
      <c r="AI543" s="2" t="s">
        <v>69</v>
      </c>
      <c r="AJ543" s="2" t="s">
        <v>70</v>
      </c>
      <c r="AK543" s="2">
        <v>1080</v>
      </c>
      <c r="AL543">
        <v>640000</v>
      </c>
      <c r="AM543">
        <v>5.0999999999999996</v>
      </c>
      <c r="AN543" t="s">
        <v>172</v>
      </c>
      <c r="AO543" t="s">
        <v>72</v>
      </c>
      <c r="AP543">
        <v>1</v>
      </c>
      <c r="AQ543">
        <v>8</v>
      </c>
      <c r="AR543">
        <v>0</v>
      </c>
      <c r="AS543" t="s">
        <v>73</v>
      </c>
      <c r="AT543" s="3" t="s">
        <v>103</v>
      </c>
      <c r="AU543" s="6">
        <v>7.9525462962962964E-2</v>
      </c>
      <c r="AW543" s="3" t="s">
        <v>5829</v>
      </c>
      <c r="AX543" s="3">
        <v>985085</v>
      </c>
    </row>
    <row r="544" spans="1:50" hidden="1" x14ac:dyDescent="0.25">
      <c r="A544" t="s">
        <v>5830</v>
      </c>
      <c r="B544" t="s">
        <v>5831</v>
      </c>
      <c r="C544" s="3" t="s">
        <v>5831</v>
      </c>
      <c r="D544" s="3" t="s">
        <v>53</v>
      </c>
      <c r="E544" s="3" t="s">
        <v>5832</v>
      </c>
      <c r="F544" s="3">
        <v>2891518020</v>
      </c>
      <c r="G544" s="3" t="s">
        <v>55</v>
      </c>
      <c r="H544" s="3" t="s">
        <v>5833</v>
      </c>
      <c r="I544" s="3" t="s">
        <v>5834</v>
      </c>
      <c r="J544" s="3" t="s">
        <v>5835</v>
      </c>
      <c r="K544" t="s">
        <v>5836</v>
      </c>
      <c r="L544" t="s">
        <v>60</v>
      </c>
      <c r="M544" t="s">
        <v>5837</v>
      </c>
      <c r="O544" s="3">
        <v>2022</v>
      </c>
      <c r="P544" s="3" t="s">
        <v>5838</v>
      </c>
      <c r="Q544" t="s">
        <v>5839</v>
      </c>
      <c r="R544" s="3" t="b">
        <v>1</v>
      </c>
      <c r="S544" s="3" t="b">
        <v>1</v>
      </c>
      <c r="T544" t="s">
        <v>64</v>
      </c>
      <c r="U544" t="b">
        <v>1</v>
      </c>
      <c r="V544" s="3" t="s">
        <v>5840</v>
      </c>
      <c r="W544" s="3">
        <v>923597</v>
      </c>
      <c r="X544" s="1">
        <v>923597</v>
      </c>
      <c r="Y544" t="s">
        <v>100</v>
      </c>
      <c r="Z544" s="3" t="s">
        <v>144</v>
      </c>
      <c r="AA544" s="3" t="s">
        <v>171</v>
      </c>
      <c r="AB544" s="3" t="s">
        <v>116</v>
      </c>
      <c r="AG544" s="3" t="s">
        <v>53</v>
      </c>
      <c r="AI544" s="2" t="s">
        <v>69</v>
      </c>
      <c r="AJ544" s="2" t="s">
        <v>70</v>
      </c>
      <c r="AK544" s="2">
        <v>1080</v>
      </c>
      <c r="AL544">
        <v>640000</v>
      </c>
      <c r="AM544">
        <v>5.0999999999999996</v>
      </c>
      <c r="AN544" t="s">
        <v>172</v>
      </c>
      <c r="AO544" t="s">
        <v>72</v>
      </c>
      <c r="AP544">
        <v>1</v>
      </c>
      <c r="AQ544">
        <v>8</v>
      </c>
      <c r="AR544">
        <v>0</v>
      </c>
      <c r="AS544" t="s">
        <v>73</v>
      </c>
      <c r="AT544" s="3" t="s">
        <v>87</v>
      </c>
      <c r="AU544" s="6">
        <v>7.1099537037037031E-2</v>
      </c>
      <c r="AW544" s="3" t="s">
        <v>5829</v>
      </c>
      <c r="AX544" s="3">
        <v>985085</v>
      </c>
    </row>
    <row r="545" spans="1:51" hidden="1" x14ac:dyDescent="0.25">
      <c r="A545" t="s">
        <v>5841</v>
      </c>
      <c r="B545" t="s">
        <v>5842</v>
      </c>
      <c r="C545" s="3" t="s">
        <v>5842</v>
      </c>
      <c r="D545" s="3" t="s">
        <v>53</v>
      </c>
      <c r="E545" s="3" t="s">
        <v>5843</v>
      </c>
      <c r="F545" s="3">
        <v>2595039510</v>
      </c>
      <c r="G545" s="3" t="s">
        <v>55</v>
      </c>
      <c r="H545" s="3" t="s">
        <v>5844</v>
      </c>
      <c r="I545" s="3" t="s">
        <v>3904</v>
      </c>
      <c r="J545" s="3" t="s">
        <v>5845</v>
      </c>
      <c r="K545" t="s">
        <v>5846</v>
      </c>
      <c r="L545" t="s">
        <v>60</v>
      </c>
      <c r="M545" t="s">
        <v>5847</v>
      </c>
      <c r="O545" s="3">
        <v>2000</v>
      </c>
      <c r="P545" s="3" t="s">
        <v>5848</v>
      </c>
      <c r="Q545" t="s">
        <v>5849</v>
      </c>
      <c r="R545" s="3" t="b">
        <v>1</v>
      </c>
      <c r="S545" s="3" t="b">
        <v>1</v>
      </c>
      <c r="T545" t="s">
        <v>64</v>
      </c>
      <c r="U545" t="b">
        <v>1</v>
      </c>
      <c r="V545" s="3" t="s">
        <v>5850</v>
      </c>
      <c r="W545" s="3">
        <v>462</v>
      </c>
      <c r="X545" s="1">
        <v>462</v>
      </c>
      <c r="Y545" t="s">
        <v>100</v>
      </c>
      <c r="Z545" s="3" t="s">
        <v>101</v>
      </c>
      <c r="AG545" s="3" t="s">
        <v>53</v>
      </c>
      <c r="AI545" s="2" t="s">
        <v>69</v>
      </c>
      <c r="AJ545" s="2" t="s">
        <v>70</v>
      </c>
      <c r="AK545" s="2">
        <v>1080</v>
      </c>
      <c r="AL545">
        <v>0</v>
      </c>
      <c r="AM545">
        <v>5.0999999999999996</v>
      </c>
      <c r="AN545" t="s">
        <v>71</v>
      </c>
      <c r="AO545" t="s">
        <v>72</v>
      </c>
      <c r="AP545">
        <v>1</v>
      </c>
      <c r="AQ545">
        <v>8</v>
      </c>
      <c r="AR545">
        <v>0</v>
      </c>
      <c r="AS545" t="s">
        <v>73</v>
      </c>
      <c r="AT545" s="3" t="s">
        <v>263</v>
      </c>
      <c r="AU545" s="6">
        <v>9.1168981481481476E-2</v>
      </c>
    </row>
    <row r="546" spans="1:51" hidden="1" x14ac:dyDescent="0.25">
      <c r="A546" t="s">
        <v>5851</v>
      </c>
      <c r="B546" t="s">
        <v>5852</v>
      </c>
      <c r="C546" s="3" t="s">
        <v>5852</v>
      </c>
      <c r="D546" s="3" t="s">
        <v>53</v>
      </c>
      <c r="E546" s="3" t="s">
        <v>5853</v>
      </c>
      <c r="F546" s="3">
        <v>2040860693</v>
      </c>
      <c r="G546" s="3" t="s">
        <v>55</v>
      </c>
      <c r="H546" s="3" t="s">
        <v>5854</v>
      </c>
      <c r="I546" s="3" t="s">
        <v>5855</v>
      </c>
      <c r="J546" s="3" t="s">
        <v>5856</v>
      </c>
      <c r="K546" t="s">
        <v>3310</v>
      </c>
      <c r="L546" t="s">
        <v>60</v>
      </c>
      <c r="M546" t="s">
        <v>5857</v>
      </c>
      <c r="N546" s="3" t="s">
        <v>5858</v>
      </c>
      <c r="O546" s="3">
        <v>1981</v>
      </c>
      <c r="P546" s="3" t="s">
        <v>5859</v>
      </c>
      <c r="Q546" t="s">
        <v>5860</v>
      </c>
      <c r="R546" s="3" t="b">
        <v>1</v>
      </c>
      <c r="S546" s="3" t="b">
        <v>1</v>
      </c>
      <c r="T546" t="s">
        <v>64</v>
      </c>
      <c r="U546" t="b">
        <v>1</v>
      </c>
      <c r="V546" s="3" t="s">
        <v>5861</v>
      </c>
      <c r="W546" s="3">
        <v>1103</v>
      </c>
      <c r="X546" s="1">
        <v>1103</v>
      </c>
      <c r="Y546" t="s">
        <v>100</v>
      </c>
      <c r="Z546" s="3" t="s">
        <v>222</v>
      </c>
      <c r="AA546" s="3" t="s">
        <v>144</v>
      </c>
      <c r="AG546" s="3" t="s">
        <v>53</v>
      </c>
      <c r="AI546" s="2" t="s">
        <v>69</v>
      </c>
      <c r="AJ546" s="2" t="s">
        <v>70</v>
      </c>
      <c r="AK546" s="2">
        <v>1080</v>
      </c>
      <c r="AL546">
        <v>192000</v>
      </c>
      <c r="AM546">
        <v>2</v>
      </c>
      <c r="AN546" t="s">
        <v>172</v>
      </c>
      <c r="AO546" t="s">
        <v>72</v>
      </c>
      <c r="AP546">
        <v>1</v>
      </c>
      <c r="AQ546">
        <v>8</v>
      </c>
      <c r="AR546">
        <v>0</v>
      </c>
      <c r="AS546" t="s">
        <v>73</v>
      </c>
      <c r="AT546" s="3" t="s">
        <v>199</v>
      </c>
      <c r="AU546" s="6">
        <v>6.8831018518518514E-2</v>
      </c>
      <c r="AW546" s="3" t="s">
        <v>5862</v>
      </c>
      <c r="AX546" s="3">
        <v>115838</v>
      </c>
    </row>
    <row r="547" spans="1:51" hidden="1" x14ac:dyDescent="0.25">
      <c r="A547" t="s">
        <v>5863</v>
      </c>
      <c r="B547" t="s">
        <v>5864</v>
      </c>
      <c r="C547" s="3" t="s">
        <v>5864</v>
      </c>
      <c r="D547" s="3" t="s">
        <v>53</v>
      </c>
      <c r="E547" s="3" t="s">
        <v>5865</v>
      </c>
      <c r="F547" s="3">
        <v>2922638269</v>
      </c>
      <c r="G547" s="3" t="s">
        <v>55</v>
      </c>
      <c r="H547" s="3" t="s">
        <v>5866</v>
      </c>
      <c r="I547" s="3" t="s">
        <v>5867</v>
      </c>
      <c r="J547" s="3" t="s">
        <v>5867</v>
      </c>
      <c r="K547" t="s">
        <v>5868</v>
      </c>
      <c r="L547" t="s">
        <v>60</v>
      </c>
      <c r="M547" t="s">
        <v>5869</v>
      </c>
      <c r="O547" s="3">
        <v>2014</v>
      </c>
      <c r="P547" s="3" t="s">
        <v>5870</v>
      </c>
      <c r="Q547" t="s">
        <v>5871</v>
      </c>
      <c r="R547" s="3" t="b">
        <v>1</v>
      </c>
      <c r="S547" s="3" t="b">
        <v>1</v>
      </c>
      <c r="T547" t="s">
        <v>64</v>
      </c>
      <c r="U547" t="b">
        <v>1</v>
      </c>
      <c r="V547" s="3" t="s">
        <v>5872</v>
      </c>
      <c r="W547" s="3">
        <v>255343</v>
      </c>
      <c r="X547" s="1">
        <v>255343</v>
      </c>
      <c r="Y547" t="s">
        <v>186</v>
      </c>
      <c r="Z547" s="3" t="s">
        <v>116</v>
      </c>
      <c r="AA547" s="3" t="s">
        <v>439</v>
      </c>
      <c r="AG547" s="3" t="s">
        <v>53</v>
      </c>
      <c r="AI547" s="2" t="s">
        <v>69</v>
      </c>
      <c r="AJ547" s="2" t="s">
        <v>70</v>
      </c>
      <c r="AK547" s="2">
        <v>1080</v>
      </c>
      <c r="AL547">
        <v>0</v>
      </c>
      <c r="AM547">
        <v>2</v>
      </c>
      <c r="AN547" t="s">
        <v>71</v>
      </c>
      <c r="AO547" t="s">
        <v>72</v>
      </c>
      <c r="AP547">
        <v>1</v>
      </c>
      <c r="AQ547">
        <v>8</v>
      </c>
      <c r="AR547">
        <v>0</v>
      </c>
      <c r="AS547" t="s">
        <v>118</v>
      </c>
      <c r="AT547" s="3" t="s">
        <v>103</v>
      </c>
      <c r="AU547" s="6">
        <v>8.2928240740740747E-2</v>
      </c>
    </row>
    <row r="548" spans="1:51" hidden="1" x14ac:dyDescent="0.25">
      <c r="A548" t="s">
        <v>5873</v>
      </c>
      <c r="B548" t="s">
        <v>5874</v>
      </c>
      <c r="C548" s="3" t="s">
        <v>5874</v>
      </c>
      <c r="D548" s="3" t="s">
        <v>53</v>
      </c>
      <c r="E548" s="3" t="s">
        <v>5875</v>
      </c>
      <c r="F548" s="3">
        <v>8195229128</v>
      </c>
      <c r="G548" s="3" t="s">
        <v>55</v>
      </c>
      <c r="H548" s="3" t="s">
        <v>5876</v>
      </c>
      <c r="I548" s="3" t="s">
        <v>5877</v>
      </c>
      <c r="J548" s="3" t="s">
        <v>5878</v>
      </c>
      <c r="K548" t="s">
        <v>5879</v>
      </c>
      <c r="L548" t="s">
        <v>60</v>
      </c>
      <c r="M548" t="s">
        <v>5880</v>
      </c>
      <c r="N548" s="3" t="s">
        <v>5881</v>
      </c>
      <c r="O548" s="3">
        <v>2021</v>
      </c>
      <c r="P548" s="3" t="s">
        <v>5882</v>
      </c>
      <c r="Q548" t="s">
        <v>1649</v>
      </c>
      <c r="R548" s="3" t="b">
        <v>1</v>
      </c>
      <c r="S548" s="3" t="b">
        <v>1</v>
      </c>
      <c r="T548" t="s">
        <v>64</v>
      </c>
      <c r="U548" t="b">
        <v>1</v>
      </c>
      <c r="V548" s="3" t="s">
        <v>5883</v>
      </c>
      <c r="W548" s="3">
        <v>524434</v>
      </c>
      <c r="X548" s="1">
        <v>524434</v>
      </c>
      <c r="Y548" t="s">
        <v>186</v>
      </c>
      <c r="Z548" s="3" t="s">
        <v>222</v>
      </c>
      <c r="AA548" s="3" t="s">
        <v>144</v>
      </c>
      <c r="AB548" s="3" t="s">
        <v>115</v>
      </c>
      <c r="AG548" s="3" t="s">
        <v>53</v>
      </c>
      <c r="AI548" s="2" t="s">
        <v>117</v>
      </c>
      <c r="AJ548" s="2" t="s">
        <v>70</v>
      </c>
      <c r="AK548" s="2">
        <v>720</v>
      </c>
      <c r="AL548">
        <v>1536000</v>
      </c>
      <c r="AM548">
        <v>5.0999999999999996</v>
      </c>
      <c r="AN548" t="s">
        <v>159</v>
      </c>
      <c r="AO548" t="s">
        <v>72</v>
      </c>
      <c r="AP548">
        <v>1</v>
      </c>
      <c r="AQ548">
        <v>8</v>
      </c>
      <c r="AR548">
        <v>0</v>
      </c>
      <c r="AS548" t="s">
        <v>73</v>
      </c>
      <c r="AT548" s="3" t="s">
        <v>2489</v>
      </c>
      <c r="AU548" s="6">
        <v>0.10821759259259259</v>
      </c>
      <c r="AV548" s="3" t="s">
        <v>1198</v>
      </c>
    </row>
    <row r="549" spans="1:51" hidden="1" x14ac:dyDescent="0.25">
      <c r="A549" t="s">
        <v>5884</v>
      </c>
      <c r="B549" t="s">
        <v>5885</v>
      </c>
      <c r="C549" s="3" t="s">
        <v>5885</v>
      </c>
      <c r="D549" s="3" t="s">
        <v>53</v>
      </c>
      <c r="E549" s="3" t="s">
        <v>5886</v>
      </c>
      <c r="F549" s="3">
        <v>2393694099</v>
      </c>
      <c r="G549" s="3" t="s">
        <v>55</v>
      </c>
      <c r="H549" s="3" t="s">
        <v>5887</v>
      </c>
      <c r="I549" s="3" t="s">
        <v>5888</v>
      </c>
      <c r="J549" s="3" t="s">
        <v>5889</v>
      </c>
      <c r="K549" t="s">
        <v>5890</v>
      </c>
      <c r="L549" t="s">
        <v>60</v>
      </c>
      <c r="M549" t="s">
        <v>5891</v>
      </c>
      <c r="N549" s="3" t="s">
        <v>5892</v>
      </c>
      <c r="O549" s="3">
        <v>2007</v>
      </c>
      <c r="P549" s="3" t="s">
        <v>5893</v>
      </c>
      <c r="Q549" t="s">
        <v>210</v>
      </c>
      <c r="R549" s="3" t="b">
        <v>1</v>
      </c>
      <c r="S549" s="3" t="b">
        <v>1</v>
      </c>
      <c r="T549" t="s">
        <v>64</v>
      </c>
      <c r="U549" t="b">
        <v>1</v>
      </c>
      <c r="V549" s="3" t="s">
        <v>5894</v>
      </c>
      <c r="W549" s="3">
        <v>2698</v>
      </c>
      <c r="X549" s="1">
        <v>2698</v>
      </c>
      <c r="Y549" t="s">
        <v>66</v>
      </c>
      <c r="Z549" s="3" t="s">
        <v>405</v>
      </c>
      <c r="AA549" s="3" t="s">
        <v>67</v>
      </c>
      <c r="AB549" s="3" t="s">
        <v>839</v>
      </c>
      <c r="AG549" s="3" t="s">
        <v>53</v>
      </c>
      <c r="AI549" s="2" t="s">
        <v>69</v>
      </c>
      <c r="AJ549" s="2" t="s">
        <v>70</v>
      </c>
      <c r="AK549" s="2">
        <v>1080</v>
      </c>
      <c r="AL549">
        <v>0</v>
      </c>
      <c r="AM549">
        <v>2</v>
      </c>
      <c r="AN549" t="s">
        <v>71</v>
      </c>
      <c r="AO549" t="s">
        <v>72</v>
      </c>
      <c r="AP549">
        <v>1</v>
      </c>
      <c r="AQ549">
        <v>8</v>
      </c>
      <c r="AR549">
        <v>0</v>
      </c>
      <c r="AS549" t="s">
        <v>118</v>
      </c>
      <c r="AT549" s="3" t="s">
        <v>199</v>
      </c>
      <c r="AU549" s="6">
        <v>6.643518518518518E-2</v>
      </c>
      <c r="AW549" s="3" t="s">
        <v>3411</v>
      </c>
      <c r="AX549" s="3">
        <v>124949</v>
      </c>
    </row>
    <row r="550" spans="1:51" hidden="1" x14ac:dyDescent="0.25">
      <c r="A550" t="s">
        <v>5895</v>
      </c>
      <c r="B550" t="s">
        <v>5896</v>
      </c>
      <c r="C550" s="3" t="s">
        <v>5896</v>
      </c>
      <c r="D550" s="3" t="s">
        <v>53</v>
      </c>
      <c r="E550" s="3" t="s">
        <v>5897</v>
      </c>
      <c r="F550" s="3">
        <v>2266803738</v>
      </c>
      <c r="G550" s="3" t="s">
        <v>55</v>
      </c>
      <c r="H550" s="3" t="s">
        <v>5898</v>
      </c>
      <c r="I550" s="3" t="s">
        <v>5899</v>
      </c>
      <c r="J550" s="3" t="s">
        <v>5900</v>
      </c>
      <c r="L550" t="s">
        <v>60</v>
      </c>
      <c r="M550" t="s">
        <v>5901</v>
      </c>
      <c r="O550" s="3">
        <v>1978</v>
      </c>
      <c r="P550" s="3" t="s">
        <v>5902</v>
      </c>
      <c r="Q550" t="s">
        <v>5903</v>
      </c>
      <c r="R550" s="3" t="b">
        <v>1</v>
      </c>
      <c r="S550" s="3" t="b">
        <v>1</v>
      </c>
      <c r="T550" t="s">
        <v>64</v>
      </c>
      <c r="U550" t="b">
        <v>1</v>
      </c>
      <c r="V550" s="3" t="s">
        <v>5904</v>
      </c>
      <c r="W550" s="3">
        <v>15417</v>
      </c>
      <c r="X550" s="1">
        <v>15417</v>
      </c>
      <c r="Y550" t="s">
        <v>66</v>
      </c>
      <c r="Z550" s="3" t="s">
        <v>144</v>
      </c>
      <c r="AA550" s="3" t="s">
        <v>67</v>
      </c>
      <c r="AB550" s="3" t="s">
        <v>115</v>
      </c>
      <c r="AC550" s="3" t="s">
        <v>439</v>
      </c>
      <c r="AD550" s="3" t="s">
        <v>101</v>
      </c>
      <c r="AG550" s="3" t="s">
        <v>53</v>
      </c>
      <c r="AI550" s="2" t="s">
        <v>69</v>
      </c>
      <c r="AJ550" s="2" t="s">
        <v>70</v>
      </c>
      <c r="AK550" s="2">
        <v>1080</v>
      </c>
      <c r="AL550">
        <v>0</v>
      </c>
      <c r="AM550">
        <v>5.0999999999999996</v>
      </c>
      <c r="AN550" t="s">
        <v>71</v>
      </c>
      <c r="AO550" t="s">
        <v>72</v>
      </c>
      <c r="AP550">
        <v>1</v>
      </c>
      <c r="AQ550">
        <v>8</v>
      </c>
      <c r="AR550">
        <v>0</v>
      </c>
      <c r="AS550" t="s">
        <v>73</v>
      </c>
      <c r="AT550" s="3" t="s">
        <v>5905</v>
      </c>
      <c r="AU550" s="6">
        <v>7.9606481481481486E-2</v>
      </c>
      <c r="AW550" s="3" t="s">
        <v>1695</v>
      </c>
      <c r="AX550" s="3">
        <v>168182</v>
      </c>
    </row>
    <row r="551" spans="1:51" hidden="1" x14ac:dyDescent="0.25">
      <c r="A551" t="s">
        <v>5906</v>
      </c>
      <c r="B551" t="s">
        <v>5907</v>
      </c>
      <c r="C551" s="3" t="s">
        <v>5907</v>
      </c>
      <c r="D551" s="3" t="s">
        <v>53</v>
      </c>
      <c r="E551" s="3" t="s">
        <v>5908</v>
      </c>
      <c r="F551" s="3">
        <v>2204752732</v>
      </c>
      <c r="G551" s="3" t="s">
        <v>55</v>
      </c>
      <c r="H551" s="3" t="s">
        <v>5909</v>
      </c>
      <c r="I551" s="3" t="s">
        <v>5910</v>
      </c>
      <c r="J551" s="3" t="s">
        <v>5910</v>
      </c>
      <c r="K551" t="s">
        <v>5911</v>
      </c>
      <c r="L551" t="s">
        <v>60</v>
      </c>
      <c r="M551" t="s">
        <v>5912</v>
      </c>
      <c r="N551" s="3" t="s">
        <v>5913</v>
      </c>
      <c r="O551" s="3">
        <v>2015</v>
      </c>
      <c r="P551" s="3" t="s">
        <v>5914</v>
      </c>
      <c r="Q551" t="s">
        <v>5915</v>
      </c>
      <c r="R551" s="3" t="b">
        <v>1</v>
      </c>
      <c r="S551" s="3" t="b">
        <v>1</v>
      </c>
      <c r="T551" t="s">
        <v>64</v>
      </c>
      <c r="U551" t="b">
        <v>1</v>
      </c>
      <c r="V551" s="3" t="s">
        <v>5916</v>
      </c>
      <c r="W551" s="3">
        <v>264660</v>
      </c>
      <c r="X551" s="1">
        <v>264660</v>
      </c>
      <c r="Y551" t="s">
        <v>100</v>
      </c>
      <c r="Z551" s="3" t="s">
        <v>101</v>
      </c>
      <c r="AA551" s="3" t="s">
        <v>222</v>
      </c>
      <c r="AG551" s="3" t="s">
        <v>53</v>
      </c>
      <c r="AI551" s="2" t="s">
        <v>69</v>
      </c>
      <c r="AJ551" s="2" t="s">
        <v>70</v>
      </c>
      <c r="AK551" s="2">
        <v>1080</v>
      </c>
      <c r="AL551">
        <v>0</v>
      </c>
      <c r="AM551">
        <v>5.0999999999999996</v>
      </c>
      <c r="AN551" t="s">
        <v>71</v>
      </c>
      <c r="AO551" t="s">
        <v>72</v>
      </c>
      <c r="AP551">
        <v>1</v>
      </c>
      <c r="AQ551">
        <v>8</v>
      </c>
      <c r="AR551">
        <v>0</v>
      </c>
      <c r="AS551" t="s">
        <v>73</v>
      </c>
      <c r="AT551" s="3" t="s">
        <v>299</v>
      </c>
      <c r="AU551" s="6">
        <v>7.4999999999999997E-2</v>
      </c>
      <c r="AY551">
        <v>2014</v>
      </c>
    </row>
    <row r="552" spans="1:51" hidden="1" x14ac:dyDescent="0.25">
      <c r="A552" t="s">
        <v>5917</v>
      </c>
      <c r="B552" t="s">
        <v>5918</v>
      </c>
      <c r="C552" s="3" t="s">
        <v>5918</v>
      </c>
      <c r="D552" s="3" t="s">
        <v>53</v>
      </c>
      <c r="E552" s="3" t="s">
        <v>5919</v>
      </c>
      <c r="F552" s="3">
        <v>1172119431</v>
      </c>
      <c r="G552" s="3" t="s">
        <v>55</v>
      </c>
      <c r="H552" s="3" t="s">
        <v>5920</v>
      </c>
      <c r="I552" s="3" t="s">
        <v>5921</v>
      </c>
      <c r="L552" t="s">
        <v>60</v>
      </c>
      <c r="M552" t="s">
        <v>5922</v>
      </c>
      <c r="O552" s="3">
        <v>1973</v>
      </c>
      <c r="P552" s="3" t="s">
        <v>5923</v>
      </c>
      <c r="Q552" t="s">
        <v>5924</v>
      </c>
      <c r="R552" s="3" t="b">
        <v>1</v>
      </c>
      <c r="S552" s="3" t="b">
        <v>1</v>
      </c>
      <c r="T552" t="s">
        <v>64</v>
      </c>
      <c r="U552" t="b">
        <v>1</v>
      </c>
      <c r="V552" s="3" t="s">
        <v>5925</v>
      </c>
      <c r="W552" s="3">
        <v>29142</v>
      </c>
      <c r="X552" s="1">
        <v>29142</v>
      </c>
      <c r="Y552" t="s">
        <v>66</v>
      </c>
      <c r="Z552" s="3" t="s">
        <v>116</v>
      </c>
      <c r="AG552" s="3" t="s">
        <v>53</v>
      </c>
      <c r="AI552" s="2" t="s">
        <v>117</v>
      </c>
      <c r="AJ552" s="2" t="s">
        <v>70</v>
      </c>
      <c r="AK552" s="2">
        <v>720</v>
      </c>
      <c r="AL552">
        <v>0</v>
      </c>
      <c r="AM552">
        <v>2</v>
      </c>
      <c r="AN552" t="s">
        <v>71</v>
      </c>
      <c r="AO552" t="s">
        <v>72</v>
      </c>
      <c r="AP552">
        <v>1</v>
      </c>
      <c r="AQ552">
        <v>8</v>
      </c>
      <c r="AR552">
        <v>0</v>
      </c>
      <c r="AS552" t="s">
        <v>118</v>
      </c>
      <c r="AT552" s="3" t="s">
        <v>461</v>
      </c>
      <c r="AU552" s="6">
        <v>6.293981481481481E-2</v>
      </c>
    </row>
    <row r="553" spans="1:51" hidden="1" x14ac:dyDescent="0.25">
      <c r="A553" t="s">
        <v>5926</v>
      </c>
      <c r="B553" t="s">
        <v>5927</v>
      </c>
      <c r="C553" s="3" t="s">
        <v>5927</v>
      </c>
      <c r="D553" s="3" t="s">
        <v>53</v>
      </c>
      <c r="E553" s="3" t="s">
        <v>5928</v>
      </c>
      <c r="F553" s="3">
        <v>3286014761</v>
      </c>
      <c r="G553" s="3" t="s">
        <v>55</v>
      </c>
      <c r="H553" s="3" t="s">
        <v>5929</v>
      </c>
      <c r="I553" s="3" t="s">
        <v>5930</v>
      </c>
      <c r="J553" s="3" t="s">
        <v>5931</v>
      </c>
      <c r="K553" t="s">
        <v>5932</v>
      </c>
      <c r="L553" t="s">
        <v>60</v>
      </c>
      <c r="M553" t="s">
        <v>5933</v>
      </c>
      <c r="O553" s="3">
        <v>1996</v>
      </c>
      <c r="P553" s="3" t="s">
        <v>5934</v>
      </c>
      <c r="Q553" t="s">
        <v>3342</v>
      </c>
      <c r="R553" s="3" t="b">
        <v>1</v>
      </c>
      <c r="S553" s="3" t="b">
        <v>1</v>
      </c>
      <c r="T553" t="s">
        <v>64</v>
      </c>
      <c r="U553" t="b">
        <v>1</v>
      </c>
      <c r="V553" s="3" t="s">
        <v>5935</v>
      </c>
      <c r="W553" s="3">
        <v>2320</v>
      </c>
      <c r="X553" s="1">
        <v>2320</v>
      </c>
      <c r="Y553" t="s">
        <v>100</v>
      </c>
      <c r="Z553" s="3" t="s">
        <v>144</v>
      </c>
      <c r="AA553" s="3" t="s">
        <v>115</v>
      </c>
      <c r="AB553" s="3" t="s">
        <v>101</v>
      </c>
      <c r="AG553" s="3" t="s">
        <v>53</v>
      </c>
      <c r="AI553" s="2" t="s">
        <v>69</v>
      </c>
      <c r="AJ553" s="2" t="s">
        <v>70</v>
      </c>
      <c r="AK553" s="2">
        <v>1080</v>
      </c>
      <c r="AL553">
        <v>0</v>
      </c>
      <c r="AM553">
        <v>2</v>
      </c>
      <c r="AN553" t="s">
        <v>71</v>
      </c>
      <c r="AO553" t="s">
        <v>72</v>
      </c>
      <c r="AP553">
        <v>1</v>
      </c>
      <c r="AQ553">
        <v>8</v>
      </c>
      <c r="AR553">
        <v>0</v>
      </c>
      <c r="AS553" t="s">
        <v>118</v>
      </c>
      <c r="AT553" s="3" t="s">
        <v>103</v>
      </c>
      <c r="AU553" s="6">
        <v>9.2141203703703697E-2</v>
      </c>
    </row>
    <row r="554" spans="1:51" hidden="1" x14ac:dyDescent="0.25">
      <c r="A554" t="s">
        <v>5936</v>
      </c>
      <c r="B554" t="s">
        <v>5937</v>
      </c>
      <c r="C554" s="3" t="s">
        <v>5938</v>
      </c>
      <c r="D554" s="3" t="s">
        <v>4428</v>
      </c>
      <c r="E554" s="3" t="s">
        <v>5939</v>
      </c>
      <c r="F554" s="3">
        <v>1397927862</v>
      </c>
      <c r="G554" s="3" t="s">
        <v>55</v>
      </c>
      <c r="H554" s="3" t="s">
        <v>5940</v>
      </c>
      <c r="I554" s="3" t="s">
        <v>5941</v>
      </c>
      <c r="L554" t="s">
        <v>60</v>
      </c>
      <c r="M554" t="s">
        <v>5942</v>
      </c>
      <c r="O554" s="3">
        <v>1976</v>
      </c>
      <c r="P554" s="3" t="s">
        <v>5943</v>
      </c>
      <c r="Q554" t="s">
        <v>5944</v>
      </c>
      <c r="R554" s="3" t="b">
        <v>1</v>
      </c>
      <c r="S554" s="3" t="b">
        <v>1</v>
      </c>
      <c r="T554" t="s">
        <v>64</v>
      </c>
      <c r="U554" t="b">
        <v>1</v>
      </c>
      <c r="V554" s="3" t="s">
        <v>5945</v>
      </c>
      <c r="W554" s="3">
        <v>73826</v>
      </c>
      <c r="X554" s="1">
        <v>73826</v>
      </c>
      <c r="Y554" t="s">
        <v>100</v>
      </c>
      <c r="Z554" s="3" t="s">
        <v>144</v>
      </c>
      <c r="AG554" s="3" t="s">
        <v>53</v>
      </c>
      <c r="AI554" s="2" t="s">
        <v>69</v>
      </c>
      <c r="AJ554" s="2" t="s">
        <v>70</v>
      </c>
      <c r="AK554" s="2">
        <v>1080</v>
      </c>
      <c r="AL554">
        <v>0</v>
      </c>
      <c r="AM554">
        <v>2</v>
      </c>
      <c r="AN554" t="s">
        <v>71</v>
      </c>
      <c r="AO554" t="s">
        <v>72</v>
      </c>
      <c r="AP554">
        <v>1</v>
      </c>
      <c r="AQ554">
        <v>8</v>
      </c>
      <c r="AR554">
        <v>0</v>
      </c>
      <c r="AS554" t="s">
        <v>73</v>
      </c>
      <c r="AT554" s="3" t="s">
        <v>3387</v>
      </c>
      <c r="AU554" s="6">
        <v>5.4363425925925926E-2</v>
      </c>
    </row>
    <row r="555" spans="1:51" hidden="1" x14ac:dyDescent="0.25">
      <c r="A555" t="s">
        <v>5946</v>
      </c>
      <c r="B555" t="s">
        <v>5947</v>
      </c>
      <c r="C555" s="3" t="s">
        <v>5947</v>
      </c>
      <c r="D555" s="3" t="s">
        <v>53</v>
      </c>
      <c r="E555" s="3" t="s">
        <v>5948</v>
      </c>
      <c r="F555" s="3">
        <v>2510803935</v>
      </c>
      <c r="G555" s="3" t="s">
        <v>55</v>
      </c>
      <c r="H555" s="3" t="s">
        <v>5949</v>
      </c>
      <c r="I555" s="3" t="s">
        <v>5950</v>
      </c>
      <c r="J555" s="3" t="s">
        <v>5951</v>
      </c>
      <c r="K555" t="s">
        <v>1617</v>
      </c>
      <c r="L555" t="s">
        <v>60</v>
      </c>
      <c r="M555" t="s">
        <v>5952</v>
      </c>
      <c r="N555" s="3" t="s">
        <v>5953</v>
      </c>
      <c r="O555" s="3">
        <v>2014</v>
      </c>
      <c r="P555" s="3" t="s">
        <v>5954</v>
      </c>
      <c r="Q555" t="s">
        <v>3204</v>
      </c>
      <c r="R555" s="3" t="b">
        <v>1</v>
      </c>
      <c r="S555" s="3" t="b">
        <v>1</v>
      </c>
      <c r="T555" t="s">
        <v>64</v>
      </c>
      <c r="U555" t="b">
        <v>1</v>
      </c>
      <c r="V555" s="3" t="s">
        <v>5955</v>
      </c>
      <c r="W555" s="3">
        <v>147441</v>
      </c>
      <c r="X555" s="1">
        <v>147441</v>
      </c>
      <c r="Y555" t="s">
        <v>186</v>
      </c>
      <c r="Z555" s="3" t="s">
        <v>115</v>
      </c>
      <c r="AA555" s="3" t="s">
        <v>101</v>
      </c>
      <c r="AB555" s="3" t="s">
        <v>144</v>
      </c>
      <c r="AG555" s="3" t="s">
        <v>53</v>
      </c>
      <c r="AI555" s="2" t="s">
        <v>69</v>
      </c>
      <c r="AJ555" s="2" t="s">
        <v>70</v>
      </c>
      <c r="AK555" s="2">
        <v>1080</v>
      </c>
      <c r="AL555">
        <v>0</v>
      </c>
      <c r="AM555">
        <v>5.0999999999999996</v>
      </c>
      <c r="AN555" t="s">
        <v>71</v>
      </c>
      <c r="AO555" t="s">
        <v>72</v>
      </c>
      <c r="AP555">
        <v>1</v>
      </c>
      <c r="AQ555">
        <v>10</v>
      </c>
      <c r="AR555">
        <v>0</v>
      </c>
      <c r="AS555" t="s">
        <v>406</v>
      </c>
      <c r="AT555" s="3" t="s">
        <v>103</v>
      </c>
      <c r="AU555" s="6">
        <v>0.10439814814814814</v>
      </c>
    </row>
    <row r="556" spans="1:51" hidden="1" x14ac:dyDescent="0.25">
      <c r="A556" t="s">
        <v>5956</v>
      </c>
      <c r="B556" t="s">
        <v>5957</v>
      </c>
      <c r="C556" s="3" t="s">
        <v>5957</v>
      </c>
      <c r="D556" s="3" t="s">
        <v>53</v>
      </c>
      <c r="E556" s="3" t="s">
        <v>5958</v>
      </c>
      <c r="F556" s="3">
        <v>2166767949</v>
      </c>
      <c r="G556" s="3" t="s">
        <v>55</v>
      </c>
      <c r="H556" s="3" t="s">
        <v>5959</v>
      </c>
      <c r="I556" s="3" t="s">
        <v>5960</v>
      </c>
      <c r="K556" t="s">
        <v>5961</v>
      </c>
      <c r="L556" t="s">
        <v>60</v>
      </c>
      <c r="M556" t="s">
        <v>5962</v>
      </c>
      <c r="N556" s="3" t="s">
        <v>5963</v>
      </c>
      <c r="O556" s="3">
        <v>2013</v>
      </c>
      <c r="Q556" t="s">
        <v>5964</v>
      </c>
      <c r="R556" s="3" t="b">
        <v>1</v>
      </c>
      <c r="S556" s="3" t="b">
        <v>1</v>
      </c>
      <c r="T556" t="s">
        <v>64</v>
      </c>
      <c r="U556" t="b">
        <v>1</v>
      </c>
      <c r="V556" s="3" t="s">
        <v>5965</v>
      </c>
      <c r="W556" s="3">
        <v>218381</v>
      </c>
      <c r="X556" s="1">
        <v>218381</v>
      </c>
      <c r="Y556" t="s">
        <v>771</v>
      </c>
      <c r="Z556" s="3" t="s">
        <v>144</v>
      </c>
      <c r="AG556" s="3" t="s">
        <v>53</v>
      </c>
      <c r="AI556" s="2" t="s">
        <v>69</v>
      </c>
      <c r="AJ556" s="2" t="s">
        <v>70</v>
      </c>
      <c r="AK556" s="2">
        <v>1080</v>
      </c>
      <c r="AL556">
        <v>0</v>
      </c>
      <c r="AM556">
        <v>5.0999999999999996</v>
      </c>
      <c r="AN556" t="s">
        <v>71</v>
      </c>
      <c r="AO556" t="s">
        <v>72</v>
      </c>
      <c r="AP556">
        <v>1</v>
      </c>
      <c r="AQ556">
        <v>8</v>
      </c>
      <c r="AR556">
        <v>0</v>
      </c>
      <c r="AS556" t="s">
        <v>73</v>
      </c>
      <c r="AT556" s="3" t="s">
        <v>87</v>
      </c>
      <c r="AU556" s="6">
        <v>7.3657407407407408E-2</v>
      </c>
    </row>
    <row r="557" spans="1:51" hidden="1" x14ac:dyDescent="0.25">
      <c r="A557" t="s">
        <v>5966</v>
      </c>
      <c r="B557" t="s">
        <v>5957</v>
      </c>
      <c r="C557" s="3" t="s">
        <v>5957</v>
      </c>
      <c r="D557" s="3" t="s">
        <v>53</v>
      </c>
      <c r="E557" s="3" t="s">
        <v>5958</v>
      </c>
      <c r="F557" s="3">
        <v>2228882072</v>
      </c>
      <c r="G557" s="3" t="s">
        <v>55</v>
      </c>
      <c r="H557" s="3" t="s">
        <v>5967</v>
      </c>
      <c r="I557" s="3" t="s">
        <v>5968</v>
      </c>
      <c r="J557" s="3" t="s">
        <v>4867</v>
      </c>
      <c r="K557" t="s">
        <v>5968</v>
      </c>
      <c r="L557" t="s">
        <v>60</v>
      </c>
      <c r="M557" t="s">
        <v>5969</v>
      </c>
      <c r="N557" s="3" t="s">
        <v>5970</v>
      </c>
      <c r="O557" s="3">
        <v>2015</v>
      </c>
      <c r="P557" s="3" t="s">
        <v>5971</v>
      </c>
      <c r="Q557" t="s">
        <v>5972</v>
      </c>
      <c r="R557" s="3" t="b">
        <v>1</v>
      </c>
      <c r="S557" s="3" t="b">
        <v>1</v>
      </c>
      <c r="T557" t="s">
        <v>64</v>
      </c>
      <c r="U557" t="b">
        <v>1</v>
      </c>
      <c r="V557" s="3" t="s">
        <v>5973</v>
      </c>
      <c r="W557" s="3">
        <v>326425</v>
      </c>
      <c r="X557" s="1">
        <v>326425</v>
      </c>
      <c r="Y557" t="s">
        <v>100</v>
      </c>
      <c r="Z557" s="3" t="s">
        <v>144</v>
      </c>
      <c r="AA557" s="3" t="s">
        <v>116</v>
      </c>
      <c r="AG557" s="3" t="s">
        <v>53</v>
      </c>
      <c r="AI557" s="2" t="s">
        <v>69</v>
      </c>
      <c r="AJ557" s="2" t="s">
        <v>70</v>
      </c>
      <c r="AK557" s="2">
        <v>1080</v>
      </c>
      <c r="AL557">
        <v>768000</v>
      </c>
      <c r="AM557">
        <v>5.0999999999999996</v>
      </c>
      <c r="AN557" t="s">
        <v>159</v>
      </c>
      <c r="AO557" t="s">
        <v>72</v>
      </c>
      <c r="AP557">
        <v>1</v>
      </c>
      <c r="AQ557">
        <v>8</v>
      </c>
      <c r="AR557">
        <v>0</v>
      </c>
      <c r="AS557" t="s">
        <v>73</v>
      </c>
      <c r="AT557" s="3" t="s">
        <v>87</v>
      </c>
      <c r="AU557" s="6">
        <v>5.7199074074074076E-2</v>
      </c>
      <c r="AY557">
        <v>2016</v>
      </c>
    </row>
    <row r="558" spans="1:51" hidden="1" x14ac:dyDescent="0.25">
      <c r="A558" t="s">
        <v>5974</v>
      </c>
      <c r="B558" t="s">
        <v>5957</v>
      </c>
      <c r="C558" s="3" t="s">
        <v>5957</v>
      </c>
      <c r="D558" s="3" t="s">
        <v>53</v>
      </c>
      <c r="E558" s="3" t="s">
        <v>5958</v>
      </c>
      <c r="F558" s="3">
        <v>3759780518</v>
      </c>
      <c r="G558" s="3" t="s">
        <v>55</v>
      </c>
      <c r="H558" s="3" t="s">
        <v>5975</v>
      </c>
      <c r="K558" t="s">
        <v>5976</v>
      </c>
      <c r="L558" t="s">
        <v>60</v>
      </c>
      <c r="M558" t="s">
        <v>5977</v>
      </c>
      <c r="N558" s="3" t="s">
        <v>5978</v>
      </c>
      <c r="O558" s="3">
        <v>2020</v>
      </c>
      <c r="P558" s="3" t="s">
        <v>5979</v>
      </c>
      <c r="Q558" t="s">
        <v>5980</v>
      </c>
      <c r="R558" s="3" t="b">
        <v>1</v>
      </c>
      <c r="S558" s="3" t="b">
        <v>1</v>
      </c>
      <c r="T558" t="s">
        <v>64</v>
      </c>
      <c r="U558" t="b">
        <v>1</v>
      </c>
      <c r="V558" s="3" t="s">
        <v>5981</v>
      </c>
      <c r="W558" s="3">
        <v>545609</v>
      </c>
      <c r="X558" s="1">
        <v>545609</v>
      </c>
      <c r="Y558" t="s">
        <v>100</v>
      </c>
      <c r="Z558" s="3" t="s">
        <v>144</v>
      </c>
      <c r="AA558" s="3" t="s">
        <v>116</v>
      </c>
      <c r="AG558" s="3" t="s">
        <v>53</v>
      </c>
      <c r="AI558" s="2" t="s">
        <v>2085</v>
      </c>
      <c r="AJ558" s="2" t="s">
        <v>70</v>
      </c>
      <c r="AK558" s="2">
        <v>2160</v>
      </c>
      <c r="AL558">
        <v>320000</v>
      </c>
      <c r="AM558">
        <v>5.0999999999999996</v>
      </c>
      <c r="AN558" t="s">
        <v>950</v>
      </c>
      <c r="AO558" t="s">
        <v>72</v>
      </c>
      <c r="AP558">
        <v>1</v>
      </c>
      <c r="AQ558">
        <v>8</v>
      </c>
      <c r="AR558">
        <v>0</v>
      </c>
      <c r="AS558" t="s">
        <v>73</v>
      </c>
      <c r="AT558" s="3" t="s">
        <v>5982</v>
      </c>
      <c r="AU558" s="6">
        <v>8.1712962962962959E-2</v>
      </c>
      <c r="AV558" s="3" t="s">
        <v>1198</v>
      </c>
      <c r="AW558" s="3" t="s">
        <v>5983</v>
      </c>
      <c r="AX558" s="3">
        <v>735127</v>
      </c>
    </row>
    <row r="559" spans="1:51" hidden="1" x14ac:dyDescent="0.25">
      <c r="A559" t="s">
        <v>5984</v>
      </c>
      <c r="B559" t="s">
        <v>5985</v>
      </c>
      <c r="C559" s="3" t="s">
        <v>5985</v>
      </c>
      <c r="D559" s="3" t="s">
        <v>53</v>
      </c>
      <c r="E559" s="3" t="s">
        <v>5986</v>
      </c>
      <c r="F559" s="3">
        <v>3763365766</v>
      </c>
      <c r="G559" s="3" t="s">
        <v>55</v>
      </c>
      <c r="H559" s="3" t="s">
        <v>5987</v>
      </c>
      <c r="I559" s="3" t="s">
        <v>490</v>
      </c>
      <c r="K559" t="s">
        <v>5988</v>
      </c>
      <c r="L559" t="s">
        <v>60</v>
      </c>
      <c r="M559" t="s">
        <v>5989</v>
      </c>
      <c r="N559" s="3" t="s">
        <v>5990</v>
      </c>
      <c r="O559" s="3">
        <v>2023</v>
      </c>
      <c r="P559" s="3" t="s">
        <v>5991</v>
      </c>
      <c r="Q559" t="s">
        <v>5980</v>
      </c>
      <c r="R559" s="3" t="b">
        <v>1</v>
      </c>
      <c r="S559" s="3" t="b">
        <v>1</v>
      </c>
      <c r="T559" t="s">
        <v>64</v>
      </c>
      <c r="U559" t="b">
        <v>1</v>
      </c>
      <c r="V559" s="3" t="s">
        <v>5992</v>
      </c>
      <c r="W559" s="3">
        <v>697843</v>
      </c>
      <c r="X559" s="1">
        <v>697843</v>
      </c>
      <c r="Y559" t="s">
        <v>100</v>
      </c>
      <c r="Z559" s="3" t="s">
        <v>144</v>
      </c>
      <c r="AA559" s="3" t="s">
        <v>116</v>
      </c>
      <c r="AB559" s="3" t="s">
        <v>171</v>
      </c>
      <c r="AG559" s="3" t="s">
        <v>53</v>
      </c>
      <c r="AI559" s="2" t="s">
        <v>2085</v>
      </c>
      <c r="AJ559" s="2" t="s">
        <v>70</v>
      </c>
      <c r="AK559" s="2">
        <v>2160</v>
      </c>
      <c r="AL559">
        <v>0</v>
      </c>
      <c r="AM559">
        <v>5.0999999999999996</v>
      </c>
      <c r="AN559" t="s">
        <v>71</v>
      </c>
      <c r="AO559" t="s">
        <v>72</v>
      </c>
      <c r="AP559">
        <v>1</v>
      </c>
      <c r="AQ559">
        <v>10</v>
      </c>
      <c r="AR559">
        <v>0</v>
      </c>
      <c r="AS559" t="s">
        <v>406</v>
      </c>
      <c r="AT559" s="3" t="s">
        <v>5041</v>
      </c>
      <c r="AU559" s="6">
        <v>8.6076388888888883E-2</v>
      </c>
      <c r="AV559" s="3" t="s">
        <v>1198</v>
      </c>
      <c r="AW559" s="3" t="s">
        <v>5983</v>
      </c>
      <c r="AX559" s="3">
        <v>735127</v>
      </c>
    </row>
    <row r="560" spans="1:51" hidden="1" x14ac:dyDescent="0.25">
      <c r="A560" t="s">
        <v>5993</v>
      </c>
      <c r="B560" t="s">
        <v>5994</v>
      </c>
      <c r="C560" s="3" t="s">
        <v>5994</v>
      </c>
      <c r="D560" s="3" t="s">
        <v>53</v>
      </c>
      <c r="E560" s="3" t="s">
        <v>5995</v>
      </c>
      <c r="F560" s="3">
        <v>2163234521</v>
      </c>
      <c r="G560" s="3" t="s">
        <v>55</v>
      </c>
      <c r="H560" s="3" t="s">
        <v>5996</v>
      </c>
      <c r="I560" s="3" t="s">
        <v>4270</v>
      </c>
      <c r="J560" s="3" t="s">
        <v>5997</v>
      </c>
      <c r="K560" t="s">
        <v>5998</v>
      </c>
      <c r="L560" t="s">
        <v>60</v>
      </c>
      <c r="M560" t="s">
        <v>5999</v>
      </c>
      <c r="N560" s="3" t="s">
        <v>6000</v>
      </c>
      <c r="O560" s="3">
        <v>2011</v>
      </c>
      <c r="P560" s="3" t="s">
        <v>6001</v>
      </c>
      <c r="Q560" t="s">
        <v>574</v>
      </c>
      <c r="R560" s="3" t="b">
        <v>1</v>
      </c>
      <c r="S560" s="3" t="b">
        <v>1</v>
      </c>
      <c r="T560" t="s">
        <v>64</v>
      </c>
      <c r="U560" t="b">
        <v>1</v>
      </c>
      <c r="V560" s="3" t="s">
        <v>6002</v>
      </c>
      <c r="W560" s="3">
        <v>64685</v>
      </c>
      <c r="X560" s="1">
        <v>64685</v>
      </c>
      <c r="Y560" t="s">
        <v>186</v>
      </c>
      <c r="Z560" s="3" t="s">
        <v>101</v>
      </c>
      <c r="AG560" s="3" t="s">
        <v>53</v>
      </c>
      <c r="AI560" s="2" t="s">
        <v>69</v>
      </c>
      <c r="AJ560" s="2" t="s">
        <v>70</v>
      </c>
      <c r="AK560" s="2">
        <v>1080</v>
      </c>
      <c r="AL560">
        <v>0</v>
      </c>
      <c r="AM560">
        <v>5.0999999999999996</v>
      </c>
      <c r="AN560" t="s">
        <v>71</v>
      </c>
      <c r="AO560" t="s">
        <v>72</v>
      </c>
      <c r="AP560">
        <v>1</v>
      </c>
      <c r="AQ560">
        <v>10</v>
      </c>
      <c r="AR560">
        <v>0</v>
      </c>
      <c r="AS560" t="s">
        <v>406</v>
      </c>
      <c r="AT560" s="3" t="s">
        <v>103</v>
      </c>
      <c r="AU560" s="6">
        <v>8.9918981481481475E-2</v>
      </c>
    </row>
    <row r="561" spans="1:50" hidden="1" x14ac:dyDescent="0.25">
      <c r="A561" t="s">
        <v>6003</v>
      </c>
      <c r="B561" t="s">
        <v>6004</v>
      </c>
      <c r="C561" s="3" t="s">
        <v>6004</v>
      </c>
      <c r="D561" s="3" t="s">
        <v>53</v>
      </c>
      <c r="E561" s="3" t="s">
        <v>6005</v>
      </c>
      <c r="F561" s="3">
        <v>2651187087</v>
      </c>
      <c r="G561" s="3" t="s">
        <v>55</v>
      </c>
      <c r="H561" s="3" t="s">
        <v>6006</v>
      </c>
      <c r="I561" s="3" t="s">
        <v>6007</v>
      </c>
      <c r="J561" s="3" t="s">
        <v>6008</v>
      </c>
      <c r="K561" t="s">
        <v>6009</v>
      </c>
      <c r="L561" t="s">
        <v>60</v>
      </c>
      <c r="M561" t="s">
        <v>6010</v>
      </c>
      <c r="O561" s="3">
        <v>2015</v>
      </c>
      <c r="P561" s="3" t="e">
        <f>-dzQqRXq7U0</f>
        <v>#NAME?</v>
      </c>
      <c r="Q561" t="s">
        <v>6011</v>
      </c>
      <c r="R561" s="3" t="b">
        <v>1</v>
      </c>
      <c r="S561" s="3" t="b">
        <v>1</v>
      </c>
      <c r="T561" t="s">
        <v>64</v>
      </c>
      <c r="U561" t="b">
        <v>1</v>
      </c>
      <c r="V561" s="3" t="s">
        <v>6012</v>
      </c>
      <c r="W561" s="3">
        <v>333352</v>
      </c>
      <c r="X561" s="1">
        <v>333352</v>
      </c>
      <c r="Y561" t="s">
        <v>100</v>
      </c>
      <c r="Z561" s="3" t="s">
        <v>101</v>
      </c>
      <c r="AA561" s="3" t="s">
        <v>116</v>
      </c>
      <c r="AB561" s="3" t="s">
        <v>158</v>
      </c>
      <c r="AG561" s="3" t="s">
        <v>53</v>
      </c>
      <c r="AI561" s="2" t="s">
        <v>69</v>
      </c>
      <c r="AJ561" s="2" t="s">
        <v>70</v>
      </c>
      <c r="AK561" s="2">
        <v>1080</v>
      </c>
      <c r="AL561">
        <v>640000</v>
      </c>
      <c r="AM561">
        <v>5.0999999999999996</v>
      </c>
      <c r="AN561" t="s">
        <v>172</v>
      </c>
      <c r="AO561" t="s">
        <v>72</v>
      </c>
      <c r="AP561">
        <v>1</v>
      </c>
      <c r="AQ561">
        <v>8</v>
      </c>
      <c r="AR561">
        <v>0</v>
      </c>
      <c r="AS561" t="s">
        <v>73</v>
      </c>
      <c r="AT561" s="3" t="s">
        <v>299</v>
      </c>
      <c r="AU561" s="6">
        <v>7.1354166666666663E-2</v>
      </c>
      <c r="AV561" s="3" t="s">
        <v>72</v>
      </c>
    </row>
    <row r="562" spans="1:50" hidden="1" x14ac:dyDescent="0.25">
      <c r="A562" t="s">
        <v>6013</v>
      </c>
      <c r="B562" t="s">
        <v>6014</v>
      </c>
      <c r="C562" s="3" t="s">
        <v>6014</v>
      </c>
      <c r="D562" s="3" t="s">
        <v>53</v>
      </c>
      <c r="E562" s="3" t="s">
        <v>6015</v>
      </c>
      <c r="F562" s="3">
        <v>2057775205</v>
      </c>
      <c r="G562" s="3" t="s">
        <v>55</v>
      </c>
      <c r="H562" s="3" t="s">
        <v>6016</v>
      </c>
      <c r="I562" s="3" t="s">
        <v>6017</v>
      </c>
      <c r="J562" s="3" t="s">
        <v>6018</v>
      </c>
      <c r="K562" t="s">
        <v>6019</v>
      </c>
      <c r="L562" t="s">
        <v>60</v>
      </c>
      <c r="M562" t="s">
        <v>6020</v>
      </c>
      <c r="N562" s="3" t="s">
        <v>6021</v>
      </c>
      <c r="O562" s="3">
        <v>1999</v>
      </c>
      <c r="P562" s="3" t="s">
        <v>6022</v>
      </c>
      <c r="Q562" t="s">
        <v>574</v>
      </c>
      <c r="R562" s="3" t="b">
        <v>1</v>
      </c>
      <c r="S562" s="3" t="b">
        <v>1</v>
      </c>
      <c r="T562" t="s">
        <v>64</v>
      </c>
      <c r="U562" t="b">
        <v>1</v>
      </c>
      <c r="V562" s="3" t="s">
        <v>6023</v>
      </c>
      <c r="W562" s="3">
        <v>345</v>
      </c>
      <c r="X562" s="1">
        <v>345</v>
      </c>
      <c r="Y562" t="s">
        <v>100</v>
      </c>
      <c r="Z562" s="3" t="s">
        <v>101</v>
      </c>
      <c r="AA562" s="3" t="s">
        <v>116</v>
      </c>
      <c r="AB562" s="3" t="s">
        <v>473</v>
      </c>
      <c r="AG562" s="3" t="s">
        <v>53</v>
      </c>
      <c r="AI562" s="2" t="s">
        <v>117</v>
      </c>
      <c r="AJ562" s="2" t="s">
        <v>70</v>
      </c>
      <c r="AK562" s="2">
        <v>720</v>
      </c>
      <c r="AL562">
        <v>0</v>
      </c>
      <c r="AM562">
        <v>5.0999999999999996</v>
      </c>
      <c r="AN562" t="s">
        <v>71</v>
      </c>
      <c r="AO562" t="s">
        <v>72</v>
      </c>
      <c r="AP562">
        <v>1</v>
      </c>
      <c r="AQ562">
        <v>8</v>
      </c>
      <c r="AR562">
        <v>0</v>
      </c>
      <c r="AS562" t="s">
        <v>73</v>
      </c>
      <c r="AT562" s="3" t="s">
        <v>461</v>
      </c>
      <c r="AU562" s="6">
        <v>0.11042824074074074</v>
      </c>
    </row>
    <row r="563" spans="1:50" hidden="1" x14ac:dyDescent="0.25">
      <c r="A563" t="s">
        <v>6024</v>
      </c>
      <c r="B563" t="s">
        <v>6025</v>
      </c>
      <c r="C563" s="3" t="s">
        <v>6025</v>
      </c>
      <c r="D563" s="3" t="s">
        <v>53</v>
      </c>
      <c r="E563" s="3" t="s">
        <v>6026</v>
      </c>
      <c r="F563" s="3">
        <v>2953534490</v>
      </c>
      <c r="G563" s="3" t="s">
        <v>55</v>
      </c>
      <c r="H563" s="3" t="s">
        <v>6027</v>
      </c>
      <c r="I563" s="3" t="s">
        <v>6028</v>
      </c>
      <c r="J563" s="3" t="s">
        <v>6029</v>
      </c>
      <c r="K563" t="s">
        <v>2920</v>
      </c>
      <c r="L563" t="s">
        <v>60</v>
      </c>
      <c r="M563" t="s">
        <v>6030</v>
      </c>
      <c r="N563" s="3" t="s">
        <v>6031</v>
      </c>
      <c r="O563" s="3">
        <v>2021</v>
      </c>
      <c r="P563" s="3" t="s">
        <v>6032</v>
      </c>
      <c r="Q563" t="s">
        <v>6033</v>
      </c>
      <c r="R563" s="3" t="b">
        <v>1</v>
      </c>
      <c r="S563" s="3" t="b">
        <v>1</v>
      </c>
      <c r="T563" t="s">
        <v>64</v>
      </c>
      <c r="U563" t="b">
        <v>1</v>
      </c>
      <c r="V563" s="3" t="s">
        <v>6034</v>
      </c>
      <c r="W563" s="3">
        <v>385128</v>
      </c>
      <c r="X563" s="1">
        <v>385128</v>
      </c>
      <c r="Y563" t="s">
        <v>186</v>
      </c>
      <c r="Z563" s="3" t="s">
        <v>144</v>
      </c>
      <c r="AA563" s="3" t="s">
        <v>115</v>
      </c>
      <c r="AB563" s="3" t="s">
        <v>171</v>
      </c>
      <c r="AG563" s="3" t="s">
        <v>53</v>
      </c>
      <c r="AI563" s="2" t="s">
        <v>69</v>
      </c>
      <c r="AJ563" s="2" t="s">
        <v>70</v>
      </c>
      <c r="AK563" s="2">
        <v>1080</v>
      </c>
      <c r="AL563">
        <v>384000</v>
      </c>
      <c r="AM563">
        <v>5.0999999999999996</v>
      </c>
      <c r="AN563" t="s">
        <v>172</v>
      </c>
      <c r="AO563" t="s">
        <v>72</v>
      </c>
      <c r="AP563">
        <v>1</v>
      </c>
      <c r="AQ563">
        <v>8</v>
      </c>
      <c r="AR563">
        <v>0</v>
      </c>
      <c r="AS563" t="s">
        <v>73</v>
      </c>
      <c r="AT563" s="3" t="s">
        <v>103</v>
      </c>
      <c r="AU563" s="6">
        <v>9.9201388888888895E-2</v>
      </c>
      <c r="AV563" s="3" t="s">
        <v>275</v>
      </c>
      <c r="AW563" s="3" t="s">
        <v>200</v>
      </c>
      <c r="AX563" s="3">
        <v>9485</v>
      </c>
    </row>
    <row r="564" spans="1:50" hidden="1" x14ac:dyDescent="0.25">
      <c r="A564" t="s">
        <v>6035</v>
      </c>
      <c r="B564" t="s">
        <v>6036</v>
      </c>
      <c r="C564" s="3" t="s">
        <v>6036</v>
      </c>
      <c r="D564" s="3" t="s">
        <v>53</v>
      </c>
      <c r="E564" s="3" t="s">
        <v>6037</v>
      </c>
      <c r="F564" s="3">
        <v>1794591611</v>
      </c>
      <c r="G564" s="3" t="s">
        <v>55</v>
      </c>
      <c r="H564" s="3" t="s">
        <v>6038</v>
      </c>
      <c r="I564" s="3" t="s">
        <v>6039</v>
      </c>
      <c r="J564" s="3" t="s">
        <v>6040</v>
      </c>
      <c r="K564" t="s">
        <v>6041</v>
      </c>
      <c r="L564" t="s">
        <v>60</v>
      </c>
      <c r="M564" t="s">
        <v>6042</v>
      </c>
      <c r="N564" s="3" t="s">
        <v>6043</v>
      </c>
      <c r="O564" s="3">
        <v>1997</v>
      </c>
      <c r="P564" s="3" t="s">
        <v>6044</v>
      </c>
      <c r="Q564" t="s">
        <v>6045</v>
      </c>
      <c r="R564" s="3" t="b">
        <v>1</v>
      </c>
      <c r="S564" s="3" t="b">
        <v>1</v>
      </c>
      <c r="T564" t="s">
        <v>64</v>
      </c>
      <c r="U564" t="b">
        <v>1</v>
      </c>
      <c r="V564" s="3" t="s">
        <v>6046</v>
      </c>
      <c r="W564" s="3">
        <v>754</v>
      </c>
      <c r="X564" s="1">
        <v>754</v>
      </c>
      <c r="Y564" t="s">
        <v>100</v>
      </c>
      <c r="Z564" s="3" t="s">
        <v>144</v>
      </c>
      <c r="AA564" s="3" t="s">
        <v>171</v>
      </c>
      <c r="AB564" s="3" t="s">
        <v>222</v>
      </c>
      <c r="AG564" s="3" t="s">
        <v>53</v>
      </c>
      <c r="AI564" s="2" t="s">
        <v>117</v>
      </c>
      <c r="AJ564" s="2" t="s">
        <v>70</v>
      </c>
      <c r="AK564" s="2">
        <v>720</v>
      </c>
      <c r="AL564">
        <v>0</v>
      </c>
      <c r="AM564">
        <v>2</v>
      </c>
      <c r="AN564" t="s">
        <v>71</v>
      </c>
      <c r="AO564" t="s">
        <v>72</v>
      </c>
      <c r="AP564">
        <v>1</v>
      </c>
      <c r="AQ564">
        <v>8</v>
      </c>
      <c r="AR564">
        <v>0</v>
      </c>
      <c r="AS564" t="s">
        <v>118</v>
      </c>
      <c r="AT564" s="3" t="s">
        <v>4415</v>
      </c>
      <c r="AU564" s="6">
        <v>9.660879629629629E-2</v>
      </c>
    </row>
    <row r="565" spans="1:50" hidden="1" x14ac:dyDescent="0.25">
      <c r="A565" t="s">
        <v>6047</v>
      </c>
      <c r="B565" t="s">
        <v>6048</v>
      </c>
      <c r="C565" s="3" t="s">
        <v>6048</v>
      </c>
      <c r="D565" s="3" t="s">
        <v>53</v>
      </c>
      <c r="E565" s="3" t="s">
        <v>6049</v>
      </c>
      <c r="F565" s="3">
        <v>1615160418</v>
      </c>
      <c r="G565" s="3" t="s">
        <v>55</v>
      </c>
      <c r="H565" s="3" t="s">
        <v>6050</v>
      </c>
      <c r="I565" s="3" t="s">
        <v>6051</v>
      </c>
      <c r="L565" t="s">
        <v>60</v>
      </c>
      <c r="M565" t="s">
        <v>6052</v>
      </c>
      <c r="O565" s="3">
        <v>1995</v>
      </c>
      <c r="P565" s="3" t="s">
        <v>6053</v>
      </c>
      <c r="Q565" t="s">
        <v>3342</v>
      </c>
      <c r="R565" s="3" t="b">
        <v>1</v>
      </c>
      <c r="S565" s="3" t="b">
        <v>1</v>
      </c>
      <c r="T565" t="s">
        <v>64</v>
      </c>
      <c r="U565" t="b">
        <v>1</v>
      </c>
      <c r="V565" s="3" t="s">
        <v>6054</v>
      </c>
      <c r="W565" s="3">
        <v>11859</v>
      </c>
      <c r="X565" s="1">
        <v>11859</v>
      </c>
      <c r="Y565" t="s">
        <v>100</v>
      </c>
      <c r="Z565" s="3" t="s">
        <v>144</v>
      </c>
      <c r="AG565" s="3" t="s">
        <v>53</v>
      </c>
      <c r="AI565" s="2" t="s">
        <v>69</v>
      </c>
      <c r="AJ565" s="2" t="s">
        <v>70</v>
      </c>
      <c r="AK565" s="2">
        <v>1080</v>
      </c>
      <c r="AL565">
        <v>0</v>
      </c>
      <c r="AM565">
        <v>2</v>
      </c>
      <c r="AN565" t="s">
        <v>71</v>
      </c>
      <c r="AO565" t="s">
        <v>72</v>
      </c>
      <c r="AP565">
        <v>1</v>
      </c>
      <c r="AQ565">
        <v>8</v>
      </c>
      <c r="AR565">
        <v>0</v>
      </c>
      <c r="AS565" t="s">
        <v>73</v>
      </c>
      <c r="AT565" s="3" t="s">
        <v>322</v>
      </c>
      <c r="AU565" s="6">
        <v>6.2800925925925927E-2</v>
      </c>
    </row>
    <row r="566" spans="1:50" hidden="1" x14ac:dyDescent="0.25">
      <c r="A566" t="s">
        <v>6055</v>
      </c>
      <c r="B566" t="s">
        <v>6048</v>
      </c>
      <c r="C566" s="3" t="s">
        <v>6048</v>
      </c>
      <c r="D566" s="3" t="s">
        <v>53</v>
      </c>
      <c r="E566" s="3" t="s">
        <v>6049</v>
      </c>
      <c r="F566" s="3">
        <v>1378577512</v>
      </c>
      <c r="G566" s="3" t="s">
        <v>55</v>
      </c>
      <c r="H566" s="3" t="s">
        <v>6056</v>
      </c>
      <c r="I566" s="3" t="s">
        <v>6057</v>
      </c>
      <c r="J566" s="3" t="s">
        <v>6058</v>
      </c>
      <c r="K566" t="s">
        <v>6059</v>
      </c>
      <c r="L566" t="s">
        <v>60</v>
      </c>
      <c r="M566" t="s">
        <v>6060</v>
      </c>
      <c r="O566" s="3">
        <v>2010</v>
      </c>
      <c r="P566" s="3" t="s">
        <v>6061</v>
      </c>
      <c r="Q566" t="s">
        <v>6062</v>
      </c>
      <c r="R566" s="3" t="b">
        <v>1</v>
      </c>
      <c r="S566" s="3" t="b">
        <v>1</v>
      </c>
      <c r="T566" t="s">
        <v>64</v>
      </c>
      <c r="U566" t="b">
        <v>1</v>
      </c>
      <c r="V566" s="3" t="s">
        <v>6063</v>
      </c>
      <c r="W566" s="3">
        <v>38363</v>
      </c>
      <c r="X566" s="1">
        <v>38363</v>
      </c>
      <c r="Y566" t="s">
        <v>186</v>
      </c>
      <c r="Z566" s="3" t="s">
        <v>101</v>
      </c>
      <c r="AA566" s="3" t="s">
        <v>116</v>
      </c>
      <c r="AG566" s="3" t="s">
        <v>53</v>
      </c>
      <c r="AI566" s="2" t="s">
        <v>117</v>
      </c>
      <c r="AJ566" s="2" t="s">
        <v>70</v>
      </c>
      <c r="AK566" s="2">
        <v>720</v>
      </c>
      <c r="AL566">
        <v>0</v>
      </c>
      <c r="AM566">
        <v>2</v>
      </c>
      <c r="AN566" t="s">
        <v>71</v>
      </c>
      <c r="AO566" t="s">
        <v>72</v>
      </c>
      <c r="AP566">
        <v>1</v>
      </c>
      <c r="AQ566">
        <v>8</v>
      </c>
      <c r="AR566">
        <v>0</v>
      </c>
      <c r="AS566" t="s">
        <v>118</v>
      </c>
      <c r="AT566" s="3" t="s">
        <v>2610</v>
      </c>
      <c r="AU566" s="6">
        <v>7.4386574074074077E-2</v>
      </c>
    </row>
    <row r="567" spans="1:50" hidden="1" x14ac:dyDescent="0.25">
      <c r="A567" t="s">
        <v>6064</v>
      </c>
      <c r="B567" t="s">
        <v>6065</v>
      </c>
      <c r="C567" s="3" t="s">
        <v>6065</v>
      </c>
      <c r="D567" s="3" t="s">
        <v>53</v>
      </c>
      <c r="E567" s="3" t="s">
        <v>6066</v>
      </c>
      <c r="F567" s="3">
        <v>2417896711</v>
      </c>
      <c r="G567" s="3" t="s">
        <v>55</v>
      </c>
      <c r="H567" s="3" t="s">
        <v>6067</v>
      </c>
      <c r="K567" t="s">
        <v>6068</v>
      </c>
      <c r="L567" t="s">
        <v>60</v>
      </c>
      <c r="M567" t="s">
        <v>6069</v>
      </c>
      <c r="O567" s="3">
        <v>2022</v>
      </c>
      <c r="Q567" t="s">
        <v>6070</v>
      </c>
      <c r="R567" s="3" t="b">
        <v>1</v>
      </c>
      <c r="S567" s="3" t="b">
        <v>1</v>
      </c>
      <c r="T567" t="s">
        <v>64</v>
      </c>
      <c r="U567" t="b">
        <v>1</v>
      </c>
      <c r="V567" s="3" t="s">
        <v>6071</v>
      </c>
      <c r="W567" s="3">
        <v>957445</v>
      </c>
      <c r="X567" s="1">
        <v>957445</v>
      </c>
      <c r="Y567" t="s">
        <v>186</v>
      </c>
      <c r="Z567" s="3" t="s">
        <v>473</v>
      </c>
      <c r="AA567" s="3" t="s">
        <v>116</v>
      </c>
      <c r="AB567" s="3" t="s">
        <v>3431</v>
      </c>
      <c r="AC567" s="3" t="s">
        <v>171</v>
      </c>
      <c r="AD567" s="3" t="s">
        <v>101</v>
      </c>
      <c r="AG567" s="3" t="s">
        <v>53</v>
      </c>
      <c r="AI567" s="2" t="s">
        <v>69</v>
      </c>
      <c r="AJ567" s="2" t="s">
        <v>70</v>
      </c>
      <c r="AK567" s="2">
        <v>1080</v>
      </c>
      <c r="AL567">
        <v>0</v>
      </c>
      <c r="AM567">
        <v>2</v>
      </c>
      <c r="AN567" t="s">
        <v>71</v>
      </c>
      <c r="AO567" t="s">
        <v>72</v>
      </c>
      <c r="AP567">
        <v>1</v>
      </c>
      <c r="AQ567">
        <v>8</v>
      </c>
      <c r="AR567">
        <v>0</v>
      </c>
      <c r="AS567" t="s">
        <v>118</v>
      </c>
      <c r="AT567" s="3" t="s">
        <v>87</v>
      </c>
      <c r="AU567" s="6">
        <v>6.0486111111111109E-2</v>
      </c>
      <c r="AW567" s="3" t="s">
        <v>6072</v>
      </c>
      <c r="AX567" s="3">
        <v>962612</v>
      </c>
    </row>
    <row r="568" spans="1:50" hidden="1" x14ac:dyDescent="0.25">
      <c r="A568" t="s">
        <v>6073</v>
      </c>
      <c r="B568" t="s">
        <v>6074</v>
      </c>
      <c r="C568" s="3" t="s">
        <v>6074</v>
      </c>
      <c r="D568" s="3" t="s">
        <v>53</v>
      </c>
      <c r="E568" s="3" t="s">
        <v>6075</v>
      </c>
      <c r="F568" s="3">
        <v>2775800261</v>
      </c>
      <c r="G568" s="3" t="s">
        <v>55</v>
      </c>
      <c r="H568" s="3" t="s">
        <v>6076</v>
      </c>
      <c r="I568" s="3" t="s">
        <v>6077</v>
      </c>
      <c r="J568" s="3" t="s">
        <v>6078</v>
      </c>
      <c r="K568" t="s">
        <v>6079</v>
      </c>
      <c r="L568" t="s">
        <v>60</v>
      </c>
      <c r="M568" t="s">
        <v>6080</v>
      </c>
      <c r="O568" s="3">
        <v>1993</v>
      </c>
      <c r="P568" s="3" t="s">
        <v>6081</v>
      </c>
      <c r="Q568" t="s">
        <v>574</v>
      </c>
      <c r="R568" s="3" t="b">
        <v>1</v>
      </c>
      <c r="S568" s="3" t="b">
        <v>1</v>
      </c>
      <c r="T568" t="s">
        <v>64</v>
      </c>
      <c r="U568" t="b">
        <v>1</v>
      </c>
      <c r="V568" s="3" t="s">
        <v>6082</v>
      </c>
      <c r="W568" s="3">
        <v>37094</v>
      </c>
      <c r="X568" s="1">
        <v>37094</v>
      </c>
      <c r="Y568" t="s">
        <v>100</v>
      </c>
      <c r="Z568" s="3" t="s">
        <v>171</v>
      </c>
      <c r="AA568" s="3" t="s">
        <v>101</v>
      </c>
      <c r="AB568" s="3" t="s">
        <v>116</v>
      </c>
      <c r="AG568" s="3" t="s">
        <v>53</v>
      </c>
      <c r="AI568" s="2" t="s">
        <v>69</v>
      </c>
      <c r="AJ568" s="2" t="s">
        <v>70</v>
      </c>
      <c r="AK568" s="2">
        <v>1080</v>
      </c>
      <c r="AL568">
        <v>0</v>
      </c>
      <c r="AM568">
        <v>2</v>
      </c>
      <c r="AN568" t="s">
        <v>71</v>
      </c>
      <c r="AO568" t="s">
        <v>72</v>
      </c>
      <c r="AP568">
        <v>1</v>
      </c>
      <c r="AQ568">
        <v>8</v>
      </c>
      <c r="AR568">
        <v>0</v>
      </c>
      <c r="AS568" t="s">
        <v>118</v>
      </c>
      <c r="AT568" s="3" t="s">
        <v>103</v>
      </c>
      <c r="AU568" s="6">
        <v>7.8194444444444441E-2</v>
      </c>
    </row>
    <row r="569" spans="1:50" hidden="1" x14ac:dyDescent="0.25">
      <c r="A569" t="s">
        <v>6083</v>
      </c>
      <c r="B569" t="s">
        <v>6084</v>
      </c>
      <c r="C569" s="3" t="s">
        <v>6084</v>
      </c>
      <c r="D569" s="3" t="s">
        <v>53</v>
      </c>
      <c r="E569" s="3" t="s">
        <v>6085</v>
      </c>
      <c r="F569" s="3">
        <v>2809674884</v>
      </c>
      <c r="G569" s="3" t="s">
        <v>55</v>
      </c>
      <c r="H569" s="3" t="s">
        <v>6086</v>
      </c>
      <c r="I569" s="3" t="s">
        <v>6087</v>
      </c>
      <c r="J569" s="3" t="s">
        <v>6088</v>
      </c>
      <c r="K569" t="s">
        <v>6089</v>
      </c>
      <c r="L569" t="s">
        <v>60</v>
      </c>
      <c r="M569" t="s">
        <v>6090</v>
      </c>
      <c r="N569" s="3" t="s">
        <v>6091</v>
      </c>
      <c r="O569" s="3">
        <v>2016</v>
      </c>
      <c r="P569" s="3" t="s">
        <v>6092</v>
      </c>
      <c r="Q569" t="s">
        <v>6093</v>
      </c>
      <c r="R569" s="3" t="b">
        <v>1</v>
      </c>
      <c r="S569" s="3" t="b">
        <v>1</v>
      </c>
      <c r="T569" t="s">
        <v>64</v>
      </c>
      <c r="U569" t="b">
        <v>1</v>
      </c>
      <c r="V569" s="3" t="s">
        <v>6094</v>
      </c>
      <c r="W569" s="3">
        <v>259316</v>
      </c>
      <c r="X569" s="1">
        <v>259316</v>
      </c>
      <c r="Y569" t="s">
        <v>186</v>
      </c>
      <c r="Z569" s="3" t="s">
        <v>405</v>
      </c>
      <c r="AA569" s="3" t="s">
        <v>115</v>
      </c>
      <c r="AG569" s="3" t="s">
        <v>53</v>
      </c>
      <c r="AI569" s="2" t="s">
        <v>69</v>
      </c>
      <c r="AJ569" s="2" t="s">
        <v>70</v>
      </c>
      <c r="AK569" s="2">
        <v>1080</v>
      </c>
      <c r="AL569">
        <v>0</v>
      </c>
      <c r="AM569">
        <v>5.0999999999999996</v>
      </c>
      <c r="AN569" t="s">
        <v>71</v>
      </c>
      <c r="AO569" t="s">
        <v>72</v>
      </c>
      <c r="AP569">
        <v>1</v>
      </c>
      <c r="AQ569">
        <v>8</v>
      </c>
      <c r="AR569">
        <v>0</v>
      </c>
      <c r="AS569" t="s">
        <v>406</v>
      </c>
      <c r="AT569" s="3" t="s">
        <v>103</v>
      </c>
      <c r="AU569" s="6">
        <v>9.2268518518518514E-2</v>
      </c>
      <c r="AW569" s="3" t="s">
        <v>6095</v>
      </c>
      <c r="AX569" s="3">
        <v>435259</v>
      </c>
    </row>
    <row r="570" spans="1:50" hidden="1" x14ac:dyDescent="0.25">
      <c r="A570" t="s">
        <v>6096</v>
      </c>
      <c r="B570" t="s">
        <v>6097</v>
      </c>
      <c r="C570" s="3" t="s">
        <v>6097</v>
      </c>
      <c r="D570" s="3" t="s">
        <v>53</v>
      </c>
      <c r="E570" s="3" t="s">
        <v>6098</v>
      </c>
      <c r="F570" s="3">
        <v>2736527871</v>
      </c>
      <c r="G570" s="3" t="s">
        <v>55</v>
      </c>
      <c r="H570" s="3" t="s">
        <v>6099</v>
      </c>
      <c r="I570" s="3" t="s">
        <v>6100</v>
      </c>
      <c r="J570" s="3" t="s">
        <v>6101</v>
      </c>
      <c r="K570" t="s">
        <v>6102</v>
      </c>
      <c r="L570" t="s">
        <v>60</v>
      </c>
      <c r="M570" t="s">
        <v>6103</v>
      </c>
      <c r="N570" s="3" t="s">
        <v>6104</v>
      </c>
      <c r="O570" s="3">
        <v>2018</v>
      </c>
      <c r="P570" s="3" t="s">
        <v>6105</v>
      </c>
      <c r="Q570" t="s">
        <v>574</v>
      </c>
      <c r="R570" s="3" t="b">
        <v>1</v>
      </c>
      <c r="S570" s="3" t="b">
        <v>1</v>
      </c>
      <c r="T570" t="s">
        <v>64</v>
      </c>
      <c r="U570" t="b">
        <v>1</v>
      </c>
      <c r="V570" s="3" t="s">
        <v>6106</v>
      </c>
      <c r="W570" s="3">
        <v>338952</v>
      </c>
      <c r="X570" s="1">
        <v>338952</v>
      </c>
      <c r="Y570" t="s">
        <v>186</v>
      </c>
      <c r="Z570" s="3" t="s">
        <v>405</v>
      </c>
      <c r="AA570" s="3" t="s">
        <v>115</v>
      </c>
      <c r="AG570" s="3" t="s">
        <v>53</v>
      </c>
      <c r="AI570" s="2" t="s">
        <v>69</v>
      </c>
      <c r="AJ570" s="2" t="s">
        <v>70</v>
      </c>
      <c r="AK570" s="2">
        <v>1080</v>
      </c>
      <c r="AL570">
        <v>0</v>
      </c>
      <c r="AM570">
        <v>5.0999999999999996</v>
      </c>
      <c r="AN570" t="s">
        <v>71</v>
      </c>
      <c r="AO570" t="s">
        <v>72</v>
      </c>
      <c r="AP570">
        <v>1</v>
      </c>
      <c r="AQ570">
        <v>8</v>
      </c>
      <c r="AR570">
        <v>0</v>
      </c>
      <c r="AS570" t="s">
        <v>73</v>
      </c>
      <c r="AT570" s="3" t="s">
        <v>103</v>
      </c>
      <c r="AU570" s="6">
        <v>9.2939814814814808E-2</v>
      </c>
      <c r="AV570" s="3" t="s">
        <v>275</v>
      </c>
      <c r="AW570" s="3" t="s">
        <v>6095</v>
      </c>
      <c r="AX570" s="3">
        <v>435259</v>
      </c>
    </row>
    <row r="571" spans="1:50" hidden="1" x14ac:dyDescent="0.25">
      <c r="A571" t="s">
        <v>6107</v>
      </c>
      <c r="B571" t="s">
        <v>6108</v>
      </c>
      <c r="C571" s="3" t="s">
        <v>6108</v>
      </c>
      <c r="D571" s="3" t="s">
        <v>53</v>
      </c>
      <c r="E571" s="3" t="s">
        <v>6109</v>
      </c>
      <c r="F571" s="3">
        <v>2786531316</v>
      </c>
      <c r="G571" s="3" t="s">
        <v>55</v>
      </c>
      <c r="H571" s="3" t="s">
        <v>6110</v>
      </c>
      <c r="I571" s="3" t="s">
        <v>6111</v>
      </c>
      <c r="J571" s="3" t="s">
        <v>6112</v>
      </c>
      <c r="K571" t="s">
        <v>6113</v>
      </c>
      <c r="L571" t="s">
        <v>60</v>
      </c>
      <c r="M571" t="s">
        <v>6114</v>
      </c>
      <c r="N571" s="3" t="s">
        <v>6115</v>
      </c>
      <c r="O571" s="3">
        <v>2022</v>
      </c>
      <c r="P571" s="3" t="s">
        <v>6116</v>
      </c>
      <c r="Q571" t="s">
        <v>574</v>
      </c>
      <c r="R571" s="3" t="b">
        <v>1</v>
      </c>
      <c r="S571" s="3" t="b">
        <v>1</v>
      </c>
      <c r="T571" t="s">
        <v>64</v>
      </c>
      <c r="U571" t="b">
        <v>1</v>
      </c>
      <c r="V571" s="3" t="s">
        <v>6117</v>
      </c>
      <c r="W571" s="3">
        <v>338953</v>
      </c>
      <c r="X571" s="1">
        <v>338953</v>
      </c>
      <c r="Y571" t="s">
        <v>186</v>
      </c>
      <c r="Z571" s="3" t="s">
        <v>405</v>
      </c>
      <c r="AA571" s="3" t="s">
        <v>115</v>
      </c>
      <c r="AG571" s="3" t="s">
        <v>53</v>
      </c>
      <c r="AI571" s="2" t="s">
        <v>69</v>
      </c>
      <c r="AJ571" s="2" t="s">
        <v>70</v>
      </c>
      <c r="AK571" s="2">
        <v>1080</v>
      </c>
      <c r="AL571">
        <v>0</v>
      </c>
      <c r="AM571">
        <v>2</v>
      </c>
      <c r="AN571" t="s">
        <v>71</v>
      </c>
      <c r="AO571" t="s">
        <v>72</v>
      </c>
      <c r="AP571">
        <v>1</v>
      </c>
      <c r="AQ571">
        <v>8</v>
      </c>
      <c r="AR571">
        <v>0</v>
      </c>
      <c r="AS571" t="s">
        <v>118</v>
      </c>
      <c r="AT571" s="3" t="s">
        <v>6118</v>
      </c>
      <c r="AU571" s="6">
        <v>9.8981481481481476E-2</v>
      </c>
      <c r="AW571" s="3" t="s">
        <v>6095</v>
      </c>
      <c r="AX571" s="3">
        <v>435259</v>
      </c>
    </row>
    <row r="572" spans="1:50" hidden="1" x14ac:dyDescent="0.25">
      <c r="A572" t="s">
        <v>6119</v>
      </c>
      <c r="B572" t="s">
        <v>6120</v>
      </c>
      <c r="C572" s="3" t="s">
        <v>6120</v>
      </c>
      <c r="D572" s="3" t="s">
        <v>53</v>
      </c>
      <c r="E572" s="3" t="s">
        <v>6121</v>
      </c>
      <c r="F572" s="3">
        <v>1355773768</v>
      </c>
      <c r="G572" s="3" t="s">
        <v>55</v>
      </c>
      <c r="H572" s="3" t="s">
        <v>6122</v>
      </c>
      <c r="I572" s="3" t="s">
        <v>6123</v>
      </c>
      <c r="J572" s="3" t="s">
        <v>6124</v>
      </c>
      <c r="L572" t="s">
        <v>60</v>
      </c>
      <c r="M572" t="s">
        <v>6125</v>
      </c>
      <c r="O572" s="3">
        <v>2005</v>
      </c>
      <c r="P572" s="3" t="s">
        <v>6126</v>
      </c>
      <c r="Q572" t="s">
        <v>6127</v>
      </c>
      <c r="R572" s="3" t="b">
        <v>1</v>
      </c>
      <c r="S572" s="3" t="b">
        <v>1</v>
      </c>
      <c r="T572" t="s">
        <v>64</v>
      </c>
      <c r="U572" t="b">
        <v>1</v>
      </c>
      <c r="V572" s="3" t="s">
        <v>6128</v>
      </c>
      <c r="W572" s="3">
        <v>9738</v>
      </c>
      <c r="X572" s="1">
        <v>9738</v>
      </c>
      <c r="Y572" t="s">
        <v>186</v>
      </c>
      <c r="Z572" s="3" t="s">
        <v>144</v>
      </c>
      <c r="AA572" s="3" t="s">
        <v>405</v>
      </c>
      <c r="AB572" s="3" t="s">
        <v>222</v>
      </c>
      <c r="AG572" s="3" t="s">
        <v>53</v>
      </c>
      <c r="AI572" s="2" t="s">
        <v>117</v>
      </c>
      <c r="AJ572" s="2" t="s">
        <v>70</v>
      </c>
      <c r="AK572" s="2">
        <v>720</v>
      </c>
      <c r="AL572">
        <v>0</v>
      </c>
      <c r="AM572">
        <v>2</v>
      </c>
      <c r="AN572" t="s">
        <v>71</v>
      </c>
      <c r="AO572" t="s">
        <v>72</v>
      </c>
      <c r="AP572">
        <v>1</v>
      </c>
      <c r="AQ572">
        <v>8</v>
      </c>
      <c r="AR572">
        <v>0</v>
      </c>
      <c r="AS572" t="s">
        <v>118</v>
      </c>
      <c r="AT572" s="3" t="s">
        <v>4415</v>
      </c>
      <c r="AU572" s="6">
        <v>7.3252314814814812E-2</v>
      </c>
      <c r="AW572" s="3" t="s">
        <v>6129</v>
      </c>
      <c r="AX572" s="3">
        <v>9744</v>
      </c>
    </row>
    <row r="573" spans="1:50" hidden="1" x14ac:dyDescent="0.25">
      <c r="A573" t="s">
        <v>6130</v>
      </c>
      <c r="B573" t="s">
        <v>6120</v>
      </c>
      <c r="C573" s="3" t="s">
        <v>6120</v>
      </c>
      <c r="D573" s="3" t="s">
        <v>53</v>
      </c>
      <c r="E573" s="3" t="s">
        <v>6121</v>
      </c>
      <c r="F573" s="3">
        <v>2473382651</v>
      </c>
      <c r="G573" s="3" t="s">
        <v>55</v>
      </c>
      <c r="H573" s="3" t="s">
        <v>6131</v>
      </c>
      <c r="I573" s="3" t="s">
        <v>6132</v>
      </c>
      <c r="J573" s="3" t="s">
        <v>6133</v>
      </c>
      <c r="K573" t="s">
        <v>910</v>
      </c>
      <c r="L573" t="s">
        <v>60</v>
      </c>
      <c r="M573" t="s">
        <v>6134</v>
      </c>
      <c r="N573" s="3" t="s">
        <v>6135</v>
      </c>
      <c r="O573" s="3">
        <v>2015</v>
      </c>
      <c r="P573" s="3" t="s">
        <v>6136</v>
      </c>
      <c r="Q573" t="s">
        <v>3204</v>
      </c>
      <c r="R573" s="3" t="b">
        <v>1</v>
      </c>
      <c r="S573" s="3" t="b">
        <v>1</v>
      </c>
      <c r="T573" t="s">
        <v>64</v>
      </c>
      <c r="U573" t="b">
        <v>1</v>
      </c>
      <c r="V573" s="3" t="s">
        <v>6137</v>
      </c>
      <c r="W573" s="3">
        <v>166424</v>
      </c>
      <c r="X573" s="1">
        <v>166424</v>
      </c>
      <c r="Y573" t="s">
        <v>186</v>
      </c>
      <c r="Z573" s="3" t="s">
        <v>144</v>
      </c>
      <c r="AA573" s="3" t="s">
        <v>115</v>
      </c>
      <c r="AB573" s="3" t="s">
        <v>222</v>
      </c>
      <c r="AG573" s="3" t="s">
        <v>53</v>
      </c>
      <c r="AI573" s="2" t="s">
        <v>69</v>
      </c>
      <c r="AJ573" s="2" t="s">
        <v>70</v>
      </c>
      <c r="AK573" s="2">
        <v>1080</v>
      </c>
      <c r="AL573">
        <v>0</v>
      </c>
      <c r="AM573">
        <v>2</v>
      </c>
      <c r="AN573" t="s">
        <v>71</v>
      </c>
      <c r="AO573" t="s">
        <v>72</v>
      </c>
      <c r="AP573">
        <v>1</v>
      </c>
      <c r="AQ573">
        <v>8</v>
      </c>
      <c r="AR573">
        <v>0</v>
      </c>
      <c r="AS573" t="s">
        <v>118</v>
      </c>
      <c r="AT573" s="3" t="s">
        <v>495</v>
      </c>
      <c r="AU573" s="6">
        <v>6.94212962962963E-2</v>
      </c>
    </row>
    <row r="574" spans="1:50" hidden="1" x14ac:dyDescent="0.25">
      <c r="A574" t="s">
        <v>6138</v>
      </c>
      <c r="B574" t="s">
        <v>6139</v>
      </c>
      <c r="C574" s="3" t="s">
        <v>6139</v>
      </c>
      <c r="D574" s="3" t="s">
        <v>53</v>
      </c>
      <c r="E574" s="3" t="s">
        <v>6140</v>
      </c>
      <c r="F574" s="3">
        <v>2265402989</v>
      </c>
      <c r="G574" s="3" t="s">
        <v>55</v>
      </c>
      <c r="H574" s="3" t="s">
        <v>6141</v>
      </c>
      <c r="I574" s="3" t="s">
        <v>6142</v>
      </c>
      <c r="J574" s="3" t="s">
        <v>6143</v>
      </c>
      <c r="K574" t="s">
        <v>6144</v>
      </c>
      <c r="L574" t="s">
        <v>60</v>
      </c>
      <c r="M574" t="s">
        <v>6145</v>
      </c>
      <c r="N574" s="3" t="s">
        <v>6146</v>
      </c>
      <c r="O574" s="3">
        <v>2007</v>
      </c>
      <c r="P574" s="3" t="s">
        <v>6147</v>
      </c>
      <c r="Q574" t="s">
        <v>6148</v>
      </c>
      <c r="R574" s="3" t="b">
        <v>1</v>
      </c>
      <c r="S574" s="3" t="b">
        <v>1</v>
      </c>
      <c r="T574" t="s">
        <v>64</v>
      </c>
      <c r="U574" t="b">
        <v>1</v>
      </c>
      <c r="V574" s="3" t="s">
        <v>6149</v>
      </c>
      <c r="W574" s="3">
        <v>1979</v>
      </c>
      <c r="X574" s="1">
        <v>1979</v>
      </c>
      <c r="Y574" t="s">
        <v>66</v>
      </c>
      <c r="Z574" s="3" t="s">
        <v>222</v>
      </c>
      <c r="AA574" s="3" t="s">
        <v>115</v>
      </c>
      <c r="AB574" s="3" t="s">
        <v>144</v>
      </c>
      <c r="AG574" s="3" t="s">
        <v>53</v>
      </c>
      <c r="AI574" s="2" t="s">
        <v>69</v>
      </c>
      <c r="AJ574" s="2" t="s">
        <v>70</v>
      </c>
      <c r="AK574" s="2">
        <v>1080</v>
      </c>
      <c r="AL574">
        <v>0</v>
      </c>
      <c r="AM574">
        <v>2</v>
      </c>
      <c r="AN574" t="s">
        <v>71</v>
      </c>
      <c r="AO574" t="s">
        <v>72</v>
      </c>
      <c r="AP574">
        <v>1</v>
      </c>
      <c r="AQ574">
        <v>8</v>
      </c>
      <c r="AR574">
        <v>0</v>
      </c>
      <c r="AS574" t="s">
        <v>118</v>
      </c>
      <c r="AT574" s="3" t="s">
        <v>87</v>
      </c>
      <c r="AU574" s="6">
        <v>6.3761574074074068E-2</v>
      </c>
      <c r="AW574" s="3" t="s">
        <v>6129</v>
      </c>
      <c r="AX574" s="3">
        <v>9744</v>
      </c>
    </row>
    <row r="575" spans="1:50" hidden="1" x14ac:dyDescent="0.25">
      <c r="A575" t="s">
        <v>6150</v>
      </c>
      <c r="B575" t="s">
        <v>6151</v>
      </c>
      <c r="C575" s="3" t="s">
        <v>6151</v>
      </c>
      <c r="D575" s="3" t="s">
        <v>53</v>
      </c>
      <c r="E575" s="3" t="s">
        <v>6152</v>
      </c>
      <c r="F575" s="3">
        <v>2236077078</v>
      </c>
      <c r="G575" s="3" t="s">
        <v>55</v>
      </c>
      <c r="H575" s="3" t="s">
        <v>6153</v>
      </c>
      <c r="I575" s="3" t="s">
        <v>6154</v>
      </c>
      <c r="J575" s="3" t="s">
        <v>2526</v>
      </c>
      <c r="K575" t="s">
        <v>6155</v>
      </c>
      <c r="L575" t="s">
        <v>60</v>
      </c>
      <c r="M575" t="s">
        <v>6156</v>
      </c>
      <c r="O575" s="3">
        <v>2020</v>
      </c>
      <c r="P575" s="3" t="s">
        <v>6157</v>
      </c>
      <c r="Q575" t="s">
        <v>6158</v>
      </c>
      <c r="R575" s="3" t="b">
        <v>1</v>
      </c>
      <c r="S575" s="3" t="b">
        <v>1</v>
      </c>
      <c r="T575" t="s">
        <v>64</v>
      </c>
      <c r="U575" t="b">
        <v>1</v>
      </c>
      <c r="V575" s="3" t="s">
        <v>6159</v>
      </c>
      <c r="W575" s="3">
        <v>539537</v>
      </c>
      <c r="X575" s="1">
        <v>539537</v>
      </c>
      <c r="Y575" t="s">
        <v>186</v>
      </c>
      <c r="Z575" s="3" t="s">
        <v>2532</v>
      </c>
      <c r="AA575" s="3" t="s">
        <v>405</v>
      </c>
      <c r="AB575" s="3" t="s">
        <v>115</v>
      </c>
      <c r="AG575" s="3" t="s">
        <v>53</v>
      </c>
      <c r="AI575" s="2" t="s">
        <v>69</v>
      </c>
      <c r="AJ575" s="2" t="s">
        <v>70</v>
      </c>
      <c r="AK575" s="2">
        <v>1080</v>
      </c>
      <c r="AL575">
        <v>0</v>
      </c>
      <c r="AM575">
        <v>5.0999999999999996</v>
      </c>
      <c r="AN575" t="s">
        <v>71</v>
      </c>
      <c r="AO575" t="s">
        <v>72</v>
      </c>
      <c r="AP575">
        <v>1</v>
      </c>
      <c r="AQ575">
        <v>8</v>
      </c>
      <c r="AR575">
        <v>0</v>
      </c>
      <c r="AS575" t="s">
        <v>73</v>
      </c>
      <c r="AT575" s="3" t="s">
        <v>495</v>
      </c>
      <c r="AU575" s="6">
        <v>7.5972222222222219E-2</v>
      </c>
    </row>
    <row r="576" spans="1:50" hidden="1" x14ac:dyDescent="0.25">
      <c r="A576" t="s">
        <v>6160</v>
      </c>
      <c r="B576" t="s">
        <v>6161</v>
      </c>
      <c r="C576" s="3" t="s">
        <v>6161</v>
      </c>
      <c r="D576" s="3" t="s">
        <v>53</v>
      </c>
      <c r="E576" s="3" t="s">
        <v>6162</v>
      </c>
      <c r="F576" s="3">
        <v>2950268947</v>
      </c>
      <c r="G576" s="3" t="s">
        <v>55</v>
      </c>
      <c r="H576" s="3" t="s">
        <v>6163</v>
      </c>
      <c r="I576" s="3" t="s">
        <v>6164</v>
      </c>
      <c r="J576" s="3" t="s">
        <v>6165</v>
      </c>
      <c r="K576" t="s">
        <v>6164</v>
      </c>
      <c r="L576" t="s">
        <v>60</v>
      </c>
      <c r="M576" t="s">
        <v>6166</v>
      </c>
      <c r="N576" s="3" t="s">
        <v>6167</v>
      </c>
      <c r="O576" s="3">
        <v>2009</v>
      </c>
      <c r="P576" s="3" t="s">
        <v>6168</v>
      </c>
      <c r="Q576" t="s">
        <v>6169</v>
      </c>
      <c r="R576" s="3" t="b">
        <v>1</v>
      </c>
      <c r="S576" s="3" t="b">
        <v>1</v>
      </c>
      <c r="T576" t="s">
        <v>64</v>
      </c>
      <c r="U576" t="b">
        <v>1</v>
      </c>
      <c r="V576" s="3" t="s">
        <v>6170</v>
      </c>
      <c r="W576" s="3">
        <v>13804</v>
      </c>
      <c r="X576" s="1">
        <v>13804</v>
      </c>
      <c r="Y576" t="s">
        <v>186</v>
      </c>
      <c r="Z576" s="3" t="s">
        <v>144</v>
      </c>
      <c r="AA576" s="3" t="s">
        <v>171</v>
      </c>
      <c r="AB576" s="3" t="s">
        <v>101</v>
      </c>
      <c r="AC576" s="3" t="s">
        <v>116</v>
      </c>
      <c r="AG576" s="4" t="s">
        <v>53</v>
      </c>
      <c r="AH576" t="s">
        <v>6171</v>
      </c>
      <c r="AI576" s="5" t="s">
        <v>69</v>
      </c>
      <c r="AJ576" s="2" t="s">
        <v>70</v>
      </c>
      <c r="AK576" s="2">
        <v>1080</v>
      </c>
      <c r="AL576">
        <v>768000</v>
      </c>
      <c r="AM576">
        <v>5.0999999999999996</v>
      </c>
      <c r="AN576" t="s">
        <v>159</v>
      </c>
      <c r="AO576" t="s">
        <v>6172</v>
      </c>
      <c r="AP576">
        <v>2</v>
      </c>
      <c r="AQ576">
        <v>8</v>
      </c>
      <c r="AR576">
        <v>0</v>
      </c>
      <c r="AS576" t="s">
        <v>73</v>
      </c>
      <c r="AT576" s="3" t="s">
        <v>103</v>
      </c>
      <c r="AU576" s="6">
        <v>7.4131944444444445E-2</v>
      </c>
      <c r="AW576" s="3" t="s">
        <v>200</v>
      </c>
      <c r="AX576" s="3">
        <v>9485</v>
      </c>
    </row>
    <row r="577" spans="1:50" hidden="1" x14ac:dyDescent="0.25">
      <c r="A577" t="s">
        <v>6173</v>
      </c>
      <c r="B577" t="s">
        <v>6174</v>
      </c>
      <c r="C577" s="3" t="s">
        <v>6174</v>
      </c>
      <c r="D577" s="3" t="s">
        <v>53</v>
      </c>
      <c r="E577" s="3" t="s">
        <v>6175</v>
      </c>
      <c r="F577" s="3">
        <v>2680281951</v>
      </c>
      <c r="G577" s="3" t="s">
        <v>55</v>
      </c>
      <c r="H577" s="3" t="s">
        <v>6176</v>
      </c>
      <c r="I577" s="3" t="s">
        <v>6177</v>
      </c>
      <c r="J577" s="3" t="s">
        <v>6178</v>
      </c>
      <c r="K577" t="s">
        <v>6179</v>
      </c>
      <c r="L577" t="s">
        <v>60</v>
      </c>
      <c r="M577" t="s">
        <v>6180</v>
      </c>
      <c r="N577" s="3" t="s">
        <v>6181</v>
      </c>
      <c r="O577" s="3">
        <v>2013</v>
      </c>
      <c r="P577" s="3" t="s">
        <v>6182</v>
      </c>
      <c r="Q577" t="s">
        <v>6183</v>
      </c>
      <c r="R577" s="3" t="b">
        <v>1</v>
      </c>
      <c r="S577" s="3" t="b">
        <v>1</v>
      </c>
      <c r="T577" t="s">
        <v>64</v>
      </c>
      <c r="U577" t="b">
        <v>1</v>
      </c>
      <c r="V577" s="3" t="s">
        <v>6184</v>
      </c>
      <c r="W577" s="3">
        <v>82992</v>
      </c>
      <c r="X577" s="1">
        <v>82992</v>
      </c>
      <c r="Y577" t="s">
        <v>186</v>
      </c>
      <c r="Z577" s="3" t="s">
        <v>144</v>
      </c>
      <c r="AA577" s="3" t="s">
        <v>116</v>
      </c>
      <c r="AB577" s="3" t="s">
        <v>171</v>
      </c>
      <c r="AG577" s="3" t="s">
        <v>53</v>
      </c>
      <c r="AI577" s="2" t="s">
        <v>69</v>
      </c>
      <c r="AJ577" s="2" t="s">
        <v>70</v>
      </c>
      <c r="AK577" s="2">
        <v>1080</v>
      </c>
      <c r="AL577">
        <v>0</v>
      </c>
      <c r="AM577">
        <v>5.0999999999999996</v>
      </c>
      <c r="AN577" t="s">
        <v>71</v>
      </c>
      <c r="AO577" t="s">
        <v>72</v>
      </c>
      <c r="AP577">
        <v>1</v>
      </c>
      <c r="AQ577">
        <v>8</v>
      </c>
      <c r="AR577">
        <v>0</v>
      </c>
      <c r="AS577" t="s">
        <v>73</v>
      </c>
      <c r="AT577" s="3" t="s">
        <v>199</v>
      </c>
      <c r="AU577" s="6">
        <v>9.0995370370370365E-2</v>
      </c>
      <c r="AW577" s="3" t="s">
        <v>200</v>
      </c>
      <c r="AX577" s="3">
        <v>9485</v>
      </c>
    </row>
    <row r="578" spans="1:50" hidden="1" x14ac:dyDescent="0.25">
      <c r="A578" t="s">
        <v>6185</v>
      </c>
      <c r="B578" t="s">
        <v>6186</v>
      </c>
      <c r="C578" s="3" t="s">
        <v>6186</v>
      </c>
      <c r="D578" s="3" t="s">
        <v>53</v>
      </c>
      <c r="E578" s="3" t="s">
        <v>6187</v>
      </c>
      <c r="F578" s="3">
        <v>2605382123</v>
      </c>
      <c r="G578" s="3" t="s">
        <v>55</v>
      </c>
      <c r="H578" s="3" t="s">
        <v>6188</v>
      </c>
      <c r="I578" s="3" t="s">
        <v>764</v>
      </c>
      <c r="J578" s="3" t="s">
        <v>6189</v>
      </c>
      <c r="K578" t="s">
        <v>766</v>
      </c>
      <c r="L578" t="s">
        <v>60</v>
      </c>
      <c r="M578" t="s">
        <v>6190</v>
      </c>
      <c r="N578" s="3" t="s">
        <v>6191</v>
      </c>
      <c r="O578" s="3">
        <v>2019</v>
      </c>
      <c r="P578" s="3" t="s">
        <v>6192</v>
      </c>
      <c r="Q578" t="s">
        <v>6193</v>
      </c>
      <c r="R578" s="3" t="b">
        <v>1</v>
      </c>
      <c r="S578" s="3" t="b">
        <v>1</v>
      </c>
      <c r="T578" t="s">
        <v>64</v>
      </c>
      <c r="U578" t="b">
        <v>1</v>
      </c>
      <c r="V578" s="3" t="s">
        <v>6194</v>
      </c>
      <c r="W578" s="3">
        <v>384018</v>
      </c>
      <c r="X578" s="1">
        <v>384018</v>
      </c>
      <c r="Y578" t="s">
        <v>186</v>
      </c>
      <c r="Z578" s="3" t="s">
        <v>144</v>
      </c>
      <c r="AA578" s="3" t="s">
        <v>115</v>
      </c>
      <c r="AB578" s="3" t="s">
        <v>67</v>
      </c>
      <c r="AG578" s="3" t="s">
        <v>53</v>
      </c>
      <c r="AI578" s="2" t="s">
        <v>69</v>
      </c>
      <c r="AJ578" s="2" t="s">
        <v>70</v>
      </c>
      <c r="AK578" s="2">
        <v>1080</v>
      </c>
      <c r="AL578">
        <v>448000</v>
      </c>
      <c r="AM578">
        <v>5.0999999999999996</v>
      </c>
      <c r="AN578" t="s">
        <v>172</v>
      </c>
      <c r="AO578" t="s">
        <v>72</v>
      </c>
      <c r="AP578">
        <v>1</v>
      </c>
      <c r="AQ578">
        <v>8</v>
      </c>
      <c r="AR578">
        <v>0</v>
      </c>
      <c r="AS578" t="s">
        <v>276</v>
      </c>
      <c r="AT578" s="3" t="s">
        <v>495</v>
      </c>
      <c r="AU578" s="6">
        <v>9.493055555555556E-2</v>
      </c>
      <c r="AV578" s="3" t="s">
        <v>72</v>
      </c>
    </row>
    <row r="579" spans="1:50" hidden="1" x14ac:dyDescent="0.25">
      <c r="A579" t="s">
        <v>6195</v>
      </c>
      <c r="B579" t="s">
        <v>6196</v>
      </c>
      <c r="C579" s="3" t="s">
        <v>6196</v>
      </c>
      <c r="D579" s="3" t="s">
        <v>53</v>
      </c>
      <c r="E579" s="3" t="s">
        <v>6197</v>
      </c>
      <c r="F579" s="3">
        <v>2756601796</v>
      </c>
      <c r="G579" s="3" t="s">
        <v>55</v>
      </c>
      <c r="H579" s="3" t="s">
        <v>6198</v>
      </c>
      <c r="I579" s="3" t="s">
        <v>6058</v>
      </c>
      <c r="J579" s="3" t="s">
        <v>6199</v>
      </c>
      <c r="K579" t="s">
        <v>6200</v>
      </c>
      <c r="L579" t="s">
        <v>60</v>
      </c>
      <c r="M579" t="s">
        <v>6201</v>
      </c>
      <c r="N579" s="3" t="s">
        <v>6202</v>
      </c>
      <c r="O579" s="3">
        <v>2011</v>
      </c>
      <c r="P579" s="3" t="s">
        <v>6203</v>
      </c>
      <c r="Q579" t="s">
        <v>6033</v>
      </c>
      <c r="R579" s="3" t="b">
        <v>1</v>
      </c>
      <c r="S579" s="3" t="b">
        <v>1</v>
      </c>
      <c r="T579" t="s">
        <v>64</v>
      </c>
      <c r="U579" t="b">
        <v>1</v>
      </c>
      <c r="V579" s="3" t="s">
        <v>6204</v>
      </c>
      <c r="W579" s="3">
        <v>51497</v>
      </c>
      <c r="X579" s="1">
        <v>51497</v>
      </c>
      <c r="Y579" t="s">
        <v>186</v>
      </c>
      <c r="Z579" s="3" t="s">
        <v>144</v>
      </c>
      <c r="AA579" s="3" t="s">
        <v>116</v>
      </c>
      <c r="AB579" s="3" t="s">
        <v>171</v>
      </c>
      <c r="AG579" s="3" t="s">
        <v>53</v>
      </c>
      <c r="AI579" s="2" t="s">
        <v>69</v>
      </c>
      <c r="AJ579" s="2" t="s">
        <v>70</v>
      </c>
      <c r="AK579" s="2">
        <v>1080</v>
      </c>
      <c r="AL579">
        <v>0</v>
      </c>
      <c r="AM579">
        <v>5.0999999999999996</v>
      </c>
      <c r="AN579" t="s">
        <v>71</v>
      </c>
      <c r="AO579" t="s">
        <v>72</v>
      </c>
      <c r="AP579">
        <v>1</v>
      </c>
      <c r="AQ579">
        <v>10</v>
      </c>
      <c r="AR579">
        <v>0</v>
      </c>
      <c r="AS579" t="s">
        <v>276</v>
      </c>
      <c r="AT579" s="3" t="s">
        <v>199</v>
      </c>
      <c r="AU579" s="6">
        <v>9.0520833333333328E-2</v>
      </c>
      <c r="AV579" s="3" t="s">
        <v>275</v>
      </c>
      <c r="AW579" s="3" t="s">
        <v>200</v>
      </c>
      <c r="AX579" s="3">
        <v>9485</v>
      </c>
    </row>
    <row r="580" spans="1:50" hidden="1" x14ac:dyDescent="0.25">
      <c r="A580" t="s">
        <v>6205</v>
      </c>
      <c r="B580" t="s">
        <v>6206</v>
      </c>
      <c r="C580" s="3" t="s">
        <v>6206</v>
      </c>
      <c r="D580" s="3" t="s">
        <v>53</v>
      </c>
      <c r="E580" s="3" t="s">
        <v>6207</v>
      </c>
      <c r="F580" s="3">
        <v>1831704417</v>
      </c>
      <c r="G580" s="3" t="s">
        <v>55</v>
      </c>
      <c r="H580" s="3" t="s">
        <v>6208</v>
      </c>
      <c r="I580" s="3" t="s">
        <v>6209</v>
      </c>
      <c r="J580" s="3" t="s">
        <v>6210</v>
      </c>
      <c r="K580" t="s">
        <v>6211</v>
      </c>
      <c r="L580" t="s">
        <v>60</v>
      </c>
      <c r="M580" t="s">
        <v>6212</v>
      </c>
      <c r="N580" s="3" t="s">
        <v>6213</v>
      </c>
      <c r="O580" s="3">
        <v>1982</v>
      </c>
      <c r="P580" s="3" t="s">
        <v>6214</v>
      </c>
      <c r="Q580" t="s">
        <v>6215</v>
      </c>
      <c r="R580" s="3" t="b">
        <v>1</v>
      </c>
      <c r="S580" s="3" t="b">
        <v>1</v>
      </c>
      <c r="T580" t="s">
        <v>64</v>
      </c>
      <c r="U580" t="b">
        <v>1</v>
      </c>
      <c r="V580" s="3" t="s">
        <v>6216</v>
      </c>
      <c r="W580" s="3">
        <v>13342</v>
      </c>
      <c r="X580" s="1">
        <v>13342</v>
      </c>
      <c r="Y580" t="s">
        <v>100</v>
      </c>
      <c r="Z580" s="3" t="s">
        <v>67</v>
      </c>
      <c r="AG580" s="3" t="s">
        <v>53</v>
      </c>
      <c r="AI580" s="2" t="s">
        <v>69</v>
      </c>
      <c r="AJ580" s="2" t="s">
        <v>70</v>
      </c>
      <c r="AK580" s="2">
        <v>1080</v>
      </c>
      <c r="AL580">
        <v>0</v>
      </c>
      <c r="AM580">
        <v>5.0999999999999996</v>
      </c>
      <c r="AN580" t="s">
        <v>71</v>
      </c>
      <c r="AO580" t="s">
        <v>72</v>
      </c>
      <c r="AP580">
        <v>1</v>
      </c>
      <c r="AQ580">
        <v>8</v>
      </c>
      <c r="AR580">
        <v>0</v>
      </c>
      <c r="AS580" t="s">
        <v>73</v>
      </c>
      <c r="AT580" s="3" t="s">
        <v>263</v>
      </c>
      <c r="AU580" s="6">
        <v>6.2245370370370368E-2</v>
      </c>
    </row>
    <row r="581" spans="1:50" hidden="1" x14ac:dyDescent="0.25">
      <c r="A581" t="s">
        <v>6217</v>
      </c>
      <c r="B581" t="s">
        <v>6218</v>
      </c>
      <c r="C581" s="3" t="s">
        <v>6218</v>
      </c>
      <c r="D581" s="3" t="s">
        <v>53</v>
      </c>
      <c r="E581" s="3" t="s">
        <v>6219</v>
      </c>
      <c r="F581" s="3">
        <v>3905839581</v>
      </c>
      <c r="G581" s="3" t="s">
        <v>55</v>
      </c>
      <c r="H581" s="3" t="s">
        <v>6220</v>
      </c>
      <c r="I581" s="3" t="s">
        <v>6221</v>
      </c>
      <c r="J581" s="3" t="s">
        <v>6222</v>
      </c>
      <c r="K581" t="s">
        <v>490</v>
      </c>
      <c r="L581" t="s">
        <v>60</v>
      </c>
      <c r="M581" t="s">
        <v>6223</v>
      </c>
      <c r="N581" s="3" t="s">
        <v>6224</v>
      </c>
      <c r="O581" s="3">
        <v>2023</v>
      </c>
      <c r="P581" s="3" t="s">
        <v>6225</v>
      </c>
      <c r="Q581" t="s">
        <v>210</v>
      </c>
      <c r="R581" s="3" t="b">
        <v>1</v>
      </c>
      <c r="S581" s="3" t="b">
        <v>1</v>
      </c>
      <c r="T581" t="s">
        <v>64</v>
      </c>
      <c r="U581" t="b">
        <v>1</v>
      </c>
      <c r="V581" s="3" t="s">
        <v>6226</v>
      </c>
      <c r="W581" s="3">
        <v>385687</v>
      </c>
      <c r="X581" s="1">
        <v>385687</v>
      </c>
      <c r="Y581" t="s">
        <v>186</v>
      </c>
      <c r="Z581" s="3" t="s">
        <v>144</v>
      </c>
      <c r="AA581" s="3" t="s">
        <v>171</v>
      </c>
      <c r="AB581" s="3" t="s">
        <v>116</v>
      </c>
      <c r="AC581" s="3" t="s">
        <v>115</v>
      </c>
      <c r="AD581" s="3" t="s">
        <v>473</v>
      </c>
      <c r="AG581" s="3" t="s">
        <v>53</v>
      </c>
      <c r="AI581" s="2" t="s">
        <v>69</v>
      </c>
      <c r="AJ581" s="2" t="s">
        <v>70</v>
      </c>
      <c r="AK581" s="2">
        <v>1080</v>
      </c>
      <c r="AL581">
        <v>0</v>
      </c>
      <c r="AM581">
        <v>2</v>
      </c>
      <c r="AN581" t="s">
        <v>71</v>
      </c>
      <c r="AO581" t="s">
        <v>72</v>
      </c>
      <c r="AP581">
        <v>1</v>
      </c>
      <c r="AQ581">
        <v>8</v>
      </c>
      <c r="AR581">
        <v>0</v>
      </c>
      <c r="AS581" t="s">
        <v>118</v>
      </c>
      <c r="AT581" s="3" t="s">
        <v>87</v>
      </c>
      <c r="AU581" s="6">
        <v>9.780092592592593E-2</v>
      </c>
      <c r="AW581" s="3" t="s">
        <v>200</v>
      </c>
      <c r="AX581" s="3">
        <v>9485</v>
      </c>
    </row>
    <row r="582" spans="1:50" hidden="1" x14ac:dyDescent="0.25">
      <c r="A582" t="s">
        <v>6227</v>
      </c>
      <c r="B582" t="s">
        <v>6228</v>
      </c>
      <c r="C582" s="3" t="s">
        <v>6228</v>
      </c>
      <c r="D582" s="3" t="s">
        <v>53</v>
      </c>
      <c r="E582" s="3" t="s">
        <v>6229</v>
      </c>
      <c r="F582" s="3">
        <v>2001830452</v>
      </c>
      <c r="G582" s="3" t="s">
        <v>55</v>
      </c>
      <c r="H582" s="3" t="s">
        <v>6230</v>
      </c>
      <c r="I582" s="3" t="s">
        <v>6231</v>
      </c>
      <c r="J582" s="3" t="s">
        <v>6232</v>
      </c>
      <c r="K582" t="s">
        <v>6233</v>
      </c>
      <c r="L582" t="s">
        <v>60</v>
      </c>
      <c r="M582" t="s">
        <v>6234</v>
      </c>
      <c r="N582" s="3" t="s">
        <v>6235</v>
      </c>
      <c r="O582" s="3">
        <v>2010</v>
      </c>
      <c r="P582" s="3" t="s">
        <v>6236</v>
      </c>
      <c r="Q582" t="s">
        <v>869</v>
      </c>
      <c r="R582" s="3" t="b">
        <v>1</v>
      </c>
      <c r="S582" s="3" t="b">
        <v>1</v>
      </c>
      <c r="T582" t="s">
        <v>64</v>
      </c>
      <c r="U582" t="b">
        <v>1</v>
      </c>
      <c r="V582" s="3" t="s">
        <v>6237</v>
      </c>
      <c r="W582" s="3">
        <v>41283</v>
      </c>
      <c r="X582" s="1">
        <v>41283</v>
      </c>
      <c r="Y582" t="s">
        <v>100</v>
      </c>
      <c r="Z582" s="3" t="s">
        <v>171</v>
      </c>
      <c r="AA582" s="3" t="s">
        <v>101</v>
      </c>
      <c r="AB582" s="3" t="s">
        <v>144</v>
      </c>
      <c r="AG582" s="3" t="s">
        <v>53</v>
      </c>
      <c r="AI582" s="2" t="s">
        <v>69</v>
      </c>
      <c r="AJ582" s="2" t="s">
        <v>70</v>
      </c>
      <c r="AK582" s="2">
        <v>1080</v>
      </c>
      <c r="AL582">
        <v>0</v>
      </c>
      <c r="AM582">
        <v>5.0999999999999996</v>
      </c>
      <c r="AN582" t="s">
        <v>71</v>
      </c>
      <c r="AO582" t="s">
        <v>72</v>
      </c>
      <c r="AP582">
        <v>1</v>
      </c>
      <c r="AQ582">
        <v>8</v>
      </c>
      <c r="AR582">
        <v>0</v>
      </c>
      <c r="AS582" t="s">
        <v>73</v>
      </c>
      <c r="AT582" s="3" t="s">
        <v>103</v>
      </c>
      <c r="AU582" s="6">
        <v>6.8020833333333336E-2</v>
      </c>
    </row>
    <row r="583" spans="1:50" hidden="1" x14ac:dyDescent="0.25">
      <c r="A583" t="s">
        <v>6238</v>
      </c>
      <c r="B583" t="s">
        <v>6239</v>
      </c>
      <c r="C583" s="3" t="s">
        <v>6239</v>
      </c>
      <c r="D583" s="3" t="s">
        <v>53</v>
      </c>
      <c r="E583" s="3" t="s">
        <v>6240</v>
      </c>
      <c r="F583" s="3">
        <v>1993706800</v>
      </c>
      <c r="G583" s="3" t="s">
        <v>55</v>
      </c>
      <c r="H583" s="3" t="s">
        <v>6241</v>
      </c>
      <c r="I583" s="3" t="s">
        <v>6242</v>
      </c>
      <c r="J583" s="3" t="s">
        <v>6243</v>
      </c>
      <c r="K583" t="s">
        <v>6244</v>
      </c>
      <c r="L583" t="s">
        <v>60</v>
      </c>
      <c r="M583" t="s">
        <v>6245</v>
      </c>
      <c r="O583" s="3">
        <v>1987</v>
      </c>
      <c r="P583" s="3" t="s">
        <v>6246</v>
      </c>
      <c r="Q583" t="s">
        <v>156</v>
      </c>
      <c r="R583" s="3" t="b">
        <v>1</v>
      </c>
      <c r="S583" s="3" t="b">
        <v>1</v>
      </c>
      <c r="T583" t="s">
        <v>64</v>
      </c>
      <c r="U583" t="b">
        <v>1</v>
      </c>
      <c r="V583" s="3" t="s">
        <v>6247</v>
      </c>
      <c r="W583" s="3">
        <v>10998</v>
      </c>
      <c r="X583" s="1">
        <v>10998</v>
      </c>
      <c r="Y583" t="s">
        <v>100</v>
      </c>
      <c r="Z583" s="3" t="s">
        <v>101</v>
      </c>
      <c r="AA583" s="3" t="s">
        <v>116</v>
      </c>
      <c r="AG583" s="3" t="s">
        <v>53</v>
      </c>
      <c r="AI583" s="2" t="s">
        <v>69</v>
      </c>
      <c r="AJ583" s="2" t="s">
        <v>70</v>
      </c>
      <c r="AK583" s="2">
        <v>1080</v>
      </c>
      <c r="AL583">
        <v>0</v>
      </c>
      <c r="AM583">
        <v>5.0999999999999996</v>
      </c>
      <c r="AN583" t="s">
        <v>71</v>
      </c>
      <c r="AO583" t="s">
        <v>72</v>
      </c>
      <c r="AP583">
        <v>1</v>
      </c>
      <c r="AQ583">
        <v>10</v>
      </c>
      <c r="AR583">
        <v>0</v>
      </c>
      <c r="AS583" t="s">
        <v>406</v>
      </c>
      <c r="AT583" s="3" t="s">
        <v>87</v>
      </c>
      <c r="AU583" s="6">
        <v>8.2916666666666666E-2</v>
      </c>
    </row>
    <row r="584" spans="1:50" hidden="1" x14ac:dyDescent="0.25">
      <c r="A584" t="s">
        <v>6248</v>
      </c>
      <c r="B584" t="s">
        <v>6249</v>
      </c>
      <c r="C584" s="3" t="s">
        <v>6249</v>
      </c>
      <c r="D584" s="3" t="s">
        <v>53</v>
      </c>
      <c r="E584" s="3" t="s">
        <v>6250</v>
      </c>
      <c r="F584" s="3">
        <v>2325069610</v>
      </c>
      <c r="G584" s="3" t="s">
        <v>55</v>
      </c>
      <c r="H584" s="3" t="s">
        <v>6251</v>
      </c>
      <c r="I584" s="3" t="s">
        <v>6252</v>
      </c>
      <c r="K584" t="s">
        <v>6253</v>
      </c>
      <c r="L584" t="s">
        <v>60</v>
      </c>
      <c r="M584" t="s">
        <v>6254</v>
      </c>
      <c r="N584" s="3" t="s">
        <v>6255</v>
      </c>
      <c r="O584" s="3">
        <v>2022</v>
      </c>
      <c r="P584" s="3" t="s">
        <v>6256</v>
      </c>
      <c r="Q584" t="s">
        <v>3079</v>
      </c>
      <c r="R584" s="3" t="b">
        <v>1</v>
      </c>
      <c r="S584" s="3" t="b">
        <v>1</v>
      </c>
      <c r="T584" t="s">
        <v>64</v>
      </c>
      <c r="U584" t="b">
        <v>1</v>
      </c>
      <c r="V584" s="3" t="s">
        <v>6257</v>
      </c>
      <c r="W584" s="3">
        <v>746419</v>
      </c>
      <c r="X584" s="1">
        <v>746419</v>
      </c>
      <c r="Y584" t="s">
        <v>186</v>
      </c>
      <c r="Z584" s="3" t="s">
        <v>439</v>
      </c>
      <c r="AA584" s="3" t="s">
        <v>67</v>
      </c>
      <c r="AG584" s="3" t="s">
        <v>53</v>
      </c>
      <c r="AI584" s="2" t="s">
        <v>69</v>
      </c>
      <c r="AJ584" s="2" t="s">
        <v>70</v>
      </c>
      <c r="AK584" s="2">
        <v>1080</v>
      </c>
      <c r="AL584">
        <v>0</v>
      </c>
      <c r="AM584">
        <v>5.0999999999999996</v>
      </c>
      <c r="AN584" t="s">
        <v>71</v>
      </c>
      <c r="AO584" t="s">
        <v>72</v>
      </c>
      <c r="AP584">
        <v>1</v>
      </c>
      <c r="AQ584">
        <v>8</v>
      </c>
      <c r="AR584">
        <v>0</v>
      </c>
      <c r="AS584" t="s">
        <v>73</v>
      </c>
      <c r="AT584" s="3" t="s">
        <v>495</v>
      </c>
      <c r="AU584" s="6">
        <v>8.1655092592592599E-2</v>
      </c>
    </row>
    <row r="585" spans="1:50" hidden="1" x14ac:dyDescent="0.25">
      <c r="A585" t="s">
        <v>6258</v>
      </c>
      <c r="B585" t="s">
        <v>6259</v>
      </c>
      <c r="C585" s="3" t="s">
        <v>6259</v>
      </c>
      <c r="D585" s="3" t="s">
        <v>53</v>
      </c>
      <c r="E585" s="3" t="s">
        <v>6260</v>
      </c>
      <c r="F585" s="3">
        <v>3419270316</v>
      </c>
      <c r="G585" s="3" t="s">
        <v>55</v>
      </c>
      <c r="H585" s="3" t="s">
        <v>6261</v>
      </c>
      <c r="I585" s="3" t="s">
        <v>6262</v>
      </c>
      <c r="J585" s="3" t="s">
        <v>6263</v>
      </c>
      <c r="K585" t="s">
        <v>6262</v>
      </c>
      <c r="L585" t="s">
        <v>60</v>
      </c>
      <c r="M585" t="s">
        <v>6264</v>
      </c>
      <c r="N585" s="3" t="s">
        <v>6265</v>
      </c>
      <c r="O585" s="3">
        <v>2022</v>
      </c>
      <c r="P585" s="3" t="s">
        <v>6266</v>
      </c>
      <c r="Q585" t="s">
        <v>6267</v>
      </c>
      <c r="R585" s="3" t="b">
        <v>1</v>
      </c>
      <c r="S585" s="3" t="b">
        <v>1</v>
      </c>
      <c r="T585" t="s">
        <v>64</v>
      </c>
      <c r="U585" t="b">
        <v>1</v>
      </c>
      <c r="V585" s="3" t="s">
        <v>6268</v>
      </c>
      <c r="W585" s="3">
        <v>809140</v>
      </c>
      <c r="X585" s="1">
        <v>809140</v>
      </c>
      <c r="Y585" t="s">
        <v>100</v>
      </c>
      <c r="Z585" s="3" t="s">
        <v>101</v>
      </c>
      <c r="AG585" s="3" t="s">
        <v>53</v>
      </c>
      <c r="AI585" s="2" t="s">
        <v>69</v>
      </c>
      <c r="AJ585" s="2" t="s">
        <v>70</v>
      </c>
      <c r="AK585" s="2">
        <v>1080</v>
      </c>
      <c r="AL585">
        <v>0</v>
      </c>
      <c r="AM585">
        <v>2</v>
      </c>
      <c r="AN585" t="s">
        <v>71</v>
      </c>
      <c r="AO585" t="s">
        <v>72</v>
      </c>
      <c r="AP585">
        <v>1</v>
      </c>
      <c r="AQ585">
        <v>8</v>
      </c>
      <c r="AR585">
        <v>0</v>
      </c>
      <c r="AS585" t="s">
        <v>118</v>
      </c>
      <c r="AT585" s="3" t="s">
        <v>87</v>
      </c>
      <c r="AU585" s="6">
        <v>8.6539351851851853E-2</v>
      </c>
    </row>
    <row r="586" spans="1:50" hidden="1" x14ac:dyDescent="0.25">
      <c r="A586" t="s">
        <v>6269</v>
      </c>
      <c r="B586" t="s">
        <v>6270</v>
      </c>
      <c r="C586" s="3" t="s">
        <v>6270</v>
      </c>
      <c r="D586" s="3" t="s">
        <v>53</v>
      </c>
      <c r="E586" s="3" t="s">
        <v>6271</v>
      </c>
      <c r="F586" s="3">
        <v>2117540755</v>
      </c>
      <c r="G586" s="3" t="s">
        <v>55</v>
      </c>
      <c r="H586" s="3" t="s">
        <v>6272</v>
      </c>
      <c r="I586" s="3" t="s">
        <v>6273</v>
      </c>
      <c r="J586" s="3" t="s">
        <v>6274</v>
      </c>
      <c r="K586" t="s">
        <v>6275</v>
      </c>
      <c r="L586" t="s">
        <v>60</v>
      </c>
      <c r="M586" t="s">
        <v>6276</v>
      </c>
      <c r="N586" s="3" t="s">
        <v>6277</v>
      </c>
      <c r="O586" s="3">
        <v>2020</v>
      </c>
      <c r="P586" s="3" t="s">
        <v>6278</v>
      </c>
      <c r="Q586" t="s">
        <v>6279</v>
      </c>
      <c r="R586" s="3" t="b">
        <v>1</v>
      </c>
      <c r="S586" s="3" t="b">
        <v>1</v>
      </c>
      <c r="T586" t="s">
        <v>64</v>
      </c>
      <c r="U586" t="b">
        <v>1</v>
      </c>
      <c r="V586" s="3" t="s">
        <v>6280</v>
      </c>
      <c r="W586" s="3">
        <v>602211</v>
      </c>
      <c r="X586" s="1">
        <v>602211</v>
      </c>
      <c r="Y586" t="s">
        <v>100</v>
      </c>
      <c r="Z586" s="3" t="s">
        <v>144</v>
      </c>
      <c r="AA586" s="3" t="s">
        <v>67</v>
      </c>
      <c r="AB586" s="3" t="s">
        <v>405</v>
      </c>
      <c r="AG586" s="3" t="s">
        <v>53</v>
      </c>
      <c r="AI586" s="2" t="s">
        <v>69</v>
      </c>
      <c r="AJ586" s="2" t="s">
        <v>70</v>
      </c>
      <c r="AK586" s="2">
        <v>1080</v>
      </c>
      <c r="AL586">
        <v>224000</v>
      </c>
      <c r="AM586">
        <v>2</v>
      </c>
      <c r="AN586" t="s">
        <v>172</v>
      </c>
      <c r="AO586" t="s">
        <v>72</v>
      </c>
      <c r="AP586">
        <v>1</v>
      </c>
      <c r="AQ586">
        <v>8</v>
      </c>
      <c r="AR586">
        <v>0</v>
      </c>
      <c r="AS586" t="s">
        <v>118</v>
      </c>
      <c r="AT586" s="3" t="s">
        <v>103</v>
      </c>
      <c r="AU586" s="6">
        <v>6.6446759259259261E-2</v>
      </c>
    </row>
    <row r="587" spans="1:50" hidden="1" x14ac:dyDescent="0.25">
      <c r="A587" t="s">
        <v>6281</v>
      </c>
      <c r="B587" t="s">
        <v>6282</v>
      </c>
      <c r="C587" s="3" t="s">
        <v>6282</v>
      </c>
      <c r="D587" s="3" t="s">
        <v>53</v>
      </c>
      <c r="E587" s="3" t="s">
        <v>6283</v>
      </c>
      <c r="F587" s="3">
        <v>2333222874</v>
      </c>
      <c r="G587" s="3" t="s">
        <v>55</v>
      </c>
      <c r="H587" s="3" t="s">
        <v>6284</v>
      </c>
      <c r="I587" s="3" t="s">
        <v>6285</v>
      </c>
      <c r="J587" s="3" t="s">
        <v>6286</v>
      </c>
      <c r="K587" t="s">
        <v>6287</v>
      </c>
      <c r="L587" t="s">
        <v>60</v>
      </c>
      <c r="M587" t="s">
        <v>6288</v>
      </c>
      <c r="O587" s="3">
        <v>1998</v>
      </c>
      <c r="P587" s="3" t="s">
        <v>6289</v>
      </c>
      <c r="Q587" t="s">
        <v>3875</v>
      </c>
      <c r="R587" s="3" t="b">
        <v>1</v>
      </c>
      <c r="S587" s="3" t="b">
        <v>1</v>
      </c>
      <c r="T587" t="s">
        <v>64</v>
      </c>
      <c r="U587" t="b">
        <v>1</v>
      </c>
      <c r="V587" s="3" t="s">
        <v>6290</v>
      </c>
      <c r="W587" s="3">
        <v>1878</v>
      </c>
      <c r="X587" s="1">
        <v>1878</v>
      </c>
      <c r="Y587" t="s">
        <v>100</v>
      </c>
      <c r="Z587" s="3" t="s">
        <v>115</v>
      </c>
      <c r="AA587" s="3" t="s">
        <v>101</v>
      </c>
      <c r="AB587" s="3" t="s">
        <v>67</v>
      </c>
      <c r="AG587" s="3" t="s">
        <v>53</v>
      </c>
      <c r="AI587" s="2" t="s">
        <v>69</v>
      </c>
      <c r="AJ587" s="2" t="s">
        <v>70</v>
      </c>
      <c r="AK587" s="2">
        <v>1080</v>
      </c>
      <c r="AL587">
        <v>0</v>
      </c>
      <c r="AM587">
        <v>5.0999999999999996</v>
      </c>
      <c r="AN587" t="s">
        <v>71</v>
      </c>
      <c r="AO587" t="s">
        <v>72</v>
      </c>
      <c r="AP587">
        <v>1</v>
      </c>
      <c r="AQ587">
        <v>8</v>
      </c>
      <c r="AR587">
        <v>0</v>
      </c>
      <c r="AS587" t="s">
        <v>73</v>
      </c>
      <c r="AT587" s="3" t="s">
        <v>199</v>
      </c>
      <c r="AU587" s="6">
        <v>8.1979166666666672E-2</v>
      </c>
    </row>
    <row r="588" spans="1:50" hidden="1" x14ac:dyDescent="0.25">
      <c r="A588" t="s">
        <v>6291</v>
      </c>
      <c r="B588" t="s">
        <v>6292</v>
      </c>
      <c r="C588" s="3" t="s">
        <v>6292</v>
      </c>
      <c r="D588" s="3" t="s">
        <v>53</v>
      </c>
      <c r="E588" s="3" t="s">
        <v>6293</v>
      </c>
      <c r="F588" s="3">
        <v>2682788921</v>
      </c>
      <c r="G588" s="3" t="s">
        <v>55</v>
      </c>
      <c r="H588" s="3" t="s">
        <v>6294</v>
      </c>
      <c r="I588" s="3" t="s">
        <v>856</v>
      </c>
      <c r="J588" s="3" t="s">
        <v>856</v>
      </c>
      <c r="K588" t="s">
        <v>6295</v>
      </c>
      <c r="L588" t="s">
        <v>60</v>
      </c>
      <c r="M588" t="s">
        <v>6296</v>
      </c>
      <c r="O588" s="3">
        <v>2023</v>
      </c>
      <c r="P588" s="3" t="s">
        <v>6297</v>
      </c>
      <c r="Q588" t="s">
        <v>6298</v>
      </c>
      <c r="R588" s="3" t="b">
        <v>1</v>
      </c>
      <c r="S588" s="3" t="b">
        <v>1</v>
      </c>
      <c r="T588" t="s">
        <v>64</v>
      </c>
      <c r="U588" t="b">
        <v>1</v>
      </c>
      <c r="V588" s="3" t="s">
        <v>6299</v>
      </c>
      <c r="W588" s="3">
        <v>1131438</v>
      </c>
      <c r="X588" s="1">
        <v>1131438</v>
      </c>
      <c r="Y588" t="s">
        <v>100</v>
      </c>
      <c r="Z588" s="3" t="s">
        <v>116</v>
      </c>
      <c r="AA588" s="3" t="s">
        <v>2532</v>
      </c>
      <c r="AB588" s="3" t="s">
        <v>222</v>
      </c>
      <c r="AG588" s="3" t="s">
        <v>53</v>
      </c>
      <c r="AI588" s="2" t="s">
        <v>69</v>
      </c>
      <c r="AJ588" s="2" t="s">
        <v>70</v>
      </c>
      <c r="AK588" s="2">
        <v>1080</v>
      </c>
      <c r="AL588">
        <v>224000</v>
      </c>
      <c r="AM588">
        <v>2</v>
      </c>
      <c r="AN588" t="s">
        <v>950</v>
      </c>
      <c r="AO588" t="s">
        <v>72</v>
      </c>
      <c r="AP588">
        <v>1</v>
      </c>
      <c r="AQ588">
        <v>8</v>
      </c>
      <c r="AR588">
        <v>0</v>
      </c>
      <c r="AS588" t="s">
        <v>118</v>
      </c>
      <c r="AT588" s="3" t="s">
        <v>103</v>
      </c>
      <c r="AU588" s="6">
        <v>6.9479166666666661E-2</v>
      </c>
      <c r="AV588" s="3" t="s">
        <v>275</v>
      </c>
    </row>
    <row r="589" spans="1:50" hidden="1" x14ac:dyDescent="0.25">
      <c r="A589" t="s">
        <v>6300</v>
      </c>
      <c r="B589" t="s">
        <v>6301</v>
      </c>
      <c r="C589" s="3" t="s">
        <v>6301</v>
      </c>
      <c r="D589" s="3" t="s">
        <v>53</v>
      </c>
      <c r="E589" s="3" t="s">
        <v>6302</v>
      </c>
      <c r="F589" s="3">
        <v>1815106778</v>
      </c>
      <c r="G589" s="3" t="s">
        <v>55</v>
      </c>
      <c r="H589" s="3" t="s">
        <v>6303</v>
      </c>
      <c r="I589" s="3" t="s">
        <v>6304</v>
      </c>
      <c r="J589" s="3" t="s">
        <v>6305</v>
      </c>
      <c r="K589" t="s">
        <v>6306</v>
      </c>
      <c r="L589" t="s">
        <v>60</v>
      </c>
      <c r="M589" t="s">
        <v>6307</v>
      </c>
      <c r="O589" s="3">
        <v>2023</v>
      </c>
      <c r="P589" s="3" t="s">
        <v>6308</v>
      </c>
      <c r="Q589" t="s">
        <v>4147</v>
      </c>
      <c r="R589" s="3" t="b">
        <v>1</v>
      </c>
      <c r="S589" s="3" t="b">
        <v>1</v>
      </c>
      <c r="T589" t="s">
        <v>64</v>
      </c>
      <c r="U589" t="b">
        <v>1</v>
      </c>
      <c r="V589" s="3" t="s">
        <v>6309</v>
      </c>
      <c r="W589" s="3">
        <v>1143190</v>
      </c>
      <c r="X589" s="1">
        <v>1143190</v>
      </c>
      <c r="Z589" s="3" t="s">
        <v>144</v>
      </c>
      <c r="AA589" s="3" t="s">
        <v>116</v>
      </c>
      <c r="AG589" s="3" t="s">
        <v>53</v>
      </c>
      <c r="AI589" s="2" t="s">
        <v>69</v>
      </c>
      <c r="AJ589" s="2" t="s">
        <v>70</v>
      </c>
      <c r="AK589" s="2">
        <v>1080</v>
      </c>
      <c r="AL589">
        <v>0</v>
      </c>
      <c r="AM589">
        <v>5.0999999999999996</v>
      </c>
      <c r="AN589" t="s">
        <v>71</v>
      </c>
      <c r="AO589" t="s">
        <v>72</v>
      </c>
      <c r="AP589">
        <v>1</v>
      </c>
      <c r="AQ589">
        <v>8</v>
      </c>
      <c r="AR589">
        <v>0</v>
      </c>
      <c r="AS589" t="s">
        <v>73</v>
      </c>
      <c r="AT589" s="3" t="s">
        <v>103</v>
      </c>
      <c r="AU589" s="6">
        <v>6.3761574074074068E-2</v>
      </c>
    </row>
    <row r="590" spans="1:50" hidden="1" x14ac:dyDescent="0.25">
      <c r="A590" t="s">
        <v>6310</v>
      </c>
      <c r="B590" t="s">
        <v>6311</v>
      </c>
      <c r="C590" s="3" t="s">
        <v>6311</v>
      </c>
      <c r="D590" s="3" t="s">
        <v>53</v>
      </c>
      <c r="E590" s="3" t="s">
        <v>6312</v>
      </c>
      <c r="F590" s="3">
        <v>2125413857</v>
      </c>
      <c r="G590" s="3" t="s">
        <v>55</v>
      </c>
      <c r="H590" s="3" t="s">
        <v>6313</v>
      </c>
      <c r="I590" s="3" t="s">
        <v>6314</v>
      </c>
      <c r="J590" s="3" t="s">
        <v>6315</v>
      </c>
      <c r="K590" t="s">
        <v>6316</v>
      </c>
      <c r="L590" t="s">
        <v>60</v>
      </c>
      <c r="M590" t="s">
        <v>6317</v>
      </c>
      <c r="N590" s="3" t="s">
        <v>6318</v>
      </c>
      <c r="O590" s="3">
        <v>2008</v>
      </c>
      <c r="Q590" t="s">
        <v>6319</v>
      </c>
      <c r="R590" s="3" t="b">
        <v>1</v>
      </c>
      <c r="S590" s="3" t="b">
        <v>1</v>
      </c>
      <c r="T590" t="s">
        <v>64</v>
      </c>
      <c r="U590" t="b">
        <v>1</v>
      </c>
      <c r="V590" s="3" t="s">
        <v>6320</v>
      </c>
      <c r="W590" s="3">
        <v>13012</v>
      </c>
      <c r="X590" s="1">
        <v>13012</v>
      </c>
      <c r="Y590" t="s">
        <v>100</v>
      </c>
      <c r="Z590" s="3" t="s">
        <v>144</v>
      </c>
      <c r="AA590" s="3" t="s">
        <v>171</v>
      </c>
      <c r="AB590" s="3" t="s">
        <v>101</v>
      </c>
      <c r="AG590" s="3" t="s">
        <v>53</v>
      </c>
      <c r="AI590" s="2" t="s">
        <v>69</v>
      </c>
      <c r="AJ590" s="2" t="s">
        <v>70</v>
      </c>
      <c r="AK590" s="2">
        <v>1080</v>
      </c>
      <c r="AL590">
        <v>0</v>
      </c>
      <c r="AM590">
        <v>5.0999999999999996</v>
      </c>
      <c r="AN590" t="s">
        <v>71</v>
      </c>
      <c r="AO590" t="s">
        <v>72</v>
      </c>
      <c r="AP590">
        <v>1</v>
      </c>
      <c r="AQ590">
        <v>8</v>
      </c>
      <c r="AR590">
        <v>0</v>
      </c>
      <c r="AS590" t="s">
        <v>73</v>
      </c>
      <c r="AT590" s="3" t="s">
        <v>263</v>
      </c>
      <c r="AU590" s="6">
        <v>7.2268518518518524E-2</v>
      </c>
    </row>
    <row r="591" spans="1:50" hidden="1" x14ac:dyDescent="0.25">
      <c r="A591" t="s">
        <v>6321</v>
      </c>
      <c r="B591" t="s">
        <v>6322</v>
      </c>
      <c r="C591" s="3" t="s">
        <v>6322</v>
      </c>
      <c r="D591" s="3" t="s">
        <v>53</v>
      </c>
      <c r="E591" s="3" t="s">
        <v>6323</v>
      </c>
      <c r="F591" s="3">
        <v>2106478216</v>
      </c>
      <c r="G591" s="3" t="s">
        <v>55</v>
      </c>
      <c r="H591" s="3" t="s">
        <v>6324</v>
      </c>
      <c r="I591" s="3" t="s">
        <v>6325</v>
      </c>
      <c r="J591" s="3" t="s">
        <v>6326</v>
      </c>
      <c r="K591" t="s">
        <v>525</v>
      </c>
      <c r="L591" t="s">
        <v>60</v>
      </c>
      <c r="M591" t="s">
        <v>6327</v>
      </c>
      <c r="N591" s="3" t="s">
        <v>6328</v>
      </c>
      <c r="O591" s="3">
        <v>1986</v>
      </c>
      <c r="P591" s="3" t="s">
        <v>6329</v>
      </c>
      <c r="Q591" t="s">
        <v>156</v>
      </c>
      <c r="R591" s="3" t="b">
        <v>1</v>
      </c>
      <c r="S591" s="3" t="b">
        <v>1</v>
      </c>
      <c r="T591" t="s">
        <v>64</v>
      </c>
      <c r="U591" t="b">
        <v>1</v>
      </c>
      <c r="V591" s="3" t="s">
        <v>6330</v>
      </c>
      <c r="W591" s="3">
        <v>9377</v>
      </c>
      <c r="X591" s="1">
        <v>9377</v>
      </c>
      <c r="Y591" t="s">
        <v>186</v>
      </c>
      <c r="Z591" s="3" t="s">
        <v>67</v>
      </c>
      <c r="AG591" s="3" t="s">
        <v>53</v>
      </c>
      <c r="AI591" s="2" t="s">
        <v>69</v>
      </c>
      <c r="AJ591" s="2" t="s">
        <v>70</v>
      </c>
      <c r="AK591" s="2">
        <v>1080</v>
      </c>
      <c r="AL591">
        <v>0</v>
      </c>
      <c r="AM591">
        <v>5.0999999999999996</v>
      </c>
      <c r="AN591" t="s">
        <v>71</v>
      </c>
      <c r="AO591" t="s">
        <v>72</v>
      </c>
      <c r="AP591">
        <v>1</v>
      </c>
      <c r="AQ591">
        <v>8</v>
      </c>
      <c r="AR591">
        <v>0</v>
      </c>
      <c r="AS591" t="s">
        <v>73</v>
      </c>
      <c r="AT591" s="3" t="s">
        <v>199</v>
      </c>
      <c r="AU591" s="6">
        <v>7.1527777777777773E-2</v>
      </c>
    </row>
    <row r="592" spans="1:50" hidden="1" x14ac:dyDescent="0.25">
      <c r="A592" t="s">
        <v>6331</v>
      </c>
      <c r="B592" t="s">
        <v>6332</v>
      </c>
      <c r="C592" s="3" t="s">
        <v>6332</v>
      </c>
      <c r="D592" s="3" t="s">
        <v>53</v>
      </c>
      <c r="E592" s="3" t="s">
        <v>6333</v>
      </c>
      <c r="F592" s="3">
        <v>2196157432</v>
      </c>
      <c r="G592" s="3" t="s">
        <v>55</v>
      </c>
      <c r="H592" s="3" t="s">
        <v>6334</v>
      </c>
      <c r="I592" s="3" t="s">
        <v>6335</v>
      </c>
      <c r="J592" s="3" t="s">
        <v>6336</v>
      </c>
      <c r="K592" t="s">
        <v>6335</v>
      </c>
      <c r="L592" t="s">
        <v>60</v>
      </c>
      <c r="M592" t="s">
        <v>6337</v>
      </c>
      <c r="N592" s="3" t="s">
        <v>6338</v>
      </c>
      <c r="O592" s="3">
        <v>2017</v>
      </c>
      <c r="P592" s="3" t="s">
        <v>6339</v>
      </c>
      <c r="Q592" t="s">
        <v>210</v>
      </c>
      <c r="R592" s="3" t="b">
        <v>1</v>
      </c>
      <c r="S592" s="3" t="b">
        <v>1</v>
      </c>
      <c r="T592" t="s">
        <v>64</v>
      </c>
      <c r="U592" t="b">
        <v>1</v>
      </c>
      <c r="V592" s="3" t="s">
        <v>6340</v>
      </c>
      <c r="W592" s="3">
        <v>341174</v>
      </c>
      <c r="X592" s="1">
        <v>341174</v>
      </c>
      <c r="Y592" t="s">
        <v>100</v>
      </c>
      <c r="Z592" s="3" t="s">
        <v>101</v>
      </c>
      <c r="AA592" s="3" t="s">
        <v>439</v>
      </c>
      <c r="AG592" s="3" t="s">
        <v>53</v>
      </c>
      <c r="AI592" s="2" t="s">
        <v>69</v>
      </c>
      <c r="AJ592" s="2" t="s">
        <v>70</v>
      </c>
      <c r="AK592" s="2">
        <v>1080</v>
      </c>
      <c r="AL592">
        <v>0</v>
      </c>
      <c r="AM592">
        <v>5.0999999999999996</v>
      </c>
      <c r="AN592" t="s">
        <v>71</v>
      </c>
      <c r="AO592" t="s">
        <v>72</v>
      </c>
      <c r="AP592">
        <v>1</v>
      </c>
      <c r="AQ592">
        <v>10</v>
      </c>
      <c r="AR592">
        <v>0</v>
      </c>
      <c r="AS592" t="s">
        <v>406</v>
      </c>
      <c r="AT592" s="3" t="s">
        <v>103</v>
      </c>
      <c r="AU592" s="6">
        <v>9.1296296296296292E-2</v>
      </c>
      <c r="AW592" s="3" t="s">
        <v>6341</v>
      </c>
      <c r="AX592" s="3">
        <v>344830</v>
      </c>
    </row>
    <row r="593" spans="1:51" hidden="1" x14ac:dyDescent="0.25">
      <c r="A593" t="s">
        <v>6342</v>
      </c>
      <c r="B593" t="s">
        <v>6343</v>
      </c>
      <c r="C593" s="3" t="s">
        <v>6343</v>
      </c>
      <c r="D593" s="3" t="s">
        <v>53</v>
      </c>
      <c r="E593" s="3" t="s">
        <v>6344</v>
      </c>
      <c r="F593" s="3">
        <v>2255361828</v>
      </c>
      <c r="G593" s="3" t="s">
        <v>55</v>
      </c>
      <c r="H593" s="3" t="s">
        <v>6345</v>
      </c>
      <c r="I593" s="3" t="s">
        <v>6346</v>
      </c>
      <c r="J593" s="3" t="s">
        <v>6347</v>
      </c>
      <c r="K593" t="s">
        <v>6348</v>
      </c>
      <c r="L593" t="s">
        <v>60</v>
      </c>
      <c r="M593" t="s">
        <v>6349</v>
      </c>
      <c r="N593" s="3" t="s">
        <v>6350</v>
      </c>
      <c r="O593" s="3">
        <v>2018</v>
      </c>
      <c r="P593" s="3" t="s">
        <v>6351</v>
      </c>
      <c r="Q593" t="s">
        <v>210</v>
      </c>
      <c r="R593" s="3" t="b">
        <v>1</v>
      </c>
      <c r="S593" s="3" t="b">
        <v>1</v>
      </c>
      <c r="T593" t="s">
        <v>64</v>
      </c>
      <c r="U593" t="b">
        <v>1</v>
      </c>
      <c r="V593" s="3" t="s">
        <v>6352</v>
      </c>
      <c r="W593" s="3">
        <v>337167</v>
      </c>
      <c r="X593" s="1">
        <v>337167</v>
      </c>
      <c r="Y593" t="s">
        <v>100</v>
      </c>
      <c r="Z593" s="3" t="s">
        <v>101</v>
      </c>
      <c r="AA593" s="3" t="s">
        <v>439</v>
      </c>
      <c r="AG593" s="3" t="s">
        <v>53</v>
      </c>
      <c r="AI593" s="2" t="s">
        <v>69</v>
      </c>
      <c r="AJ593" s="2" t="s">
        <v>70</v>
      </c>
      <c r="AK593" s="2">
        <v>1080</v>
      </c>
      <c r="AL593">
        <v>0</v>
      </c>
      <c r="AM593">
        <v>5.0999999999999996</v>
      </c>
      <c r="AN593" t="s">
        <v>71</v>
      </c>
      <c r="AO593" t="s">
        <v>72</v>
      </c>
      <c r="AP593">
        <v>1</v>
      </c>
      <c r="AQ593">
        <v>8</v>
      </c>
      <c r="AR593">
        <v>0</v>
      </c>
      <c r="AS593" t="s">
        <v>73</v>
      </c>
      <c r="AT593" s="3" t="s">
        <v>103</v>
      </c>
      <c r="AU593" s="6">
        <v>7.6597222222222219E-2</v>
      </c>
      <c r="AW593" s="3" t="s">
        <v>6341</v>
      </c>
      <c r="AX593" s="3">
        <v>344830</v>
      </c>
    </row>
    <row r="594" spans="1:51" hidden="1" x14ac:dyDescent="0.25">
      <c r="A594" t="s">
        <v>6353</v>
      </c>
      <c r="B594" t="s">
        <v>6354</v>
      </c>
      <c r="C594" s="3" t="s">
        <v>6354</v>
      </c>
      <c r="D594" s="3" t="s">
        <v>53</v>
      </c>
      <c r="E594" s="3" t="s">
        <v>6355</v>
      </c>
      <c r="F594" s="3">
        <v>2146531802</v>
      </c>
      <c r="G594" s="3" t="s">
        <v>55</v>
      </c>
      <c r="H594" s="3" t="s">
        <v>6356</v>
      </c>
      <c r="I594" s="3" t="s">
        <v>6357</v>
      </c>
      <c r="J594" s="3" t="s">
        <v>6358</v>
      </c>
      <c r="K594" t="s">
        <v>6359</v>
      </c>
      <c r="L594" t="s">
        <v>60</v>
      </c>
      <c r="M594" t="s">
        <v>6360</v>
      </c>
      <c r="N594" s="3" t="s">
        <v>6361</v>
      </c>
      <c r="O594" s="3">
        <v>2015</v>
      </c>
      <c r="P594" s="3" t="s">
        <v>6362</v>
      </c>
      <c r="Q594" t="s">
        <v>210</v>
      </c>
      <c r="R594" s="3" t="b">
        <v>1</v>
      </c>
      <c r="S594" s="3" t="b">
        <v>1</v>
      </c>
      <c r="T594" t="s">
        <v>64</v>
      </c>
      <c r="U594" t="b">
        <v>1</v>
      </c>
      <c r="V594" s="3" t="s">
        <v>6363</v>
      </c>
      <c r="W594" s="3">
        <v>216015</v>
      </c>
      <c r="X594" s="1">
        <v>216015</v>
      </c>
      <c r="Y594" t="s">
        <v>100</v>
      </c>
      <c r="Z594" s="3" t="s">
        <v>101</v>
      </c>
      <c r="AA594" s="3" t="s">
        <v>439</v>
      </c>
      <c r="AB594" s="3" t="s">
        <v>116</v>
      </c>
      <c r="AG594" s="3" t="s">
        <v>53</v>
      </c>
      <c r="AI594" s="2" t="s">
        <v>69</v>
      </c>
      <c r="AJ594" s="2" t="s">
        <v>70</v>
      </c>
      <c r="AK594" s="2">
        <v>1080</v>
      </c>
      <c r="AL594">
        <v>0</v>
      </c>
      <c r="AM594">
        <v>5.0999999999999996</v>
      </c>
      <c r="AN594" t="s">
        <v>71</v>
      </c>
      <c r="AO594" t="s">
        <v>72</v>
      </c>
      <c r="AP594">
        <v>1</v>
      </c>
      <c r="AQ594">
        <v>10</v>
      </c>
      <c r="AR594">
        <v>0</v>
      </c>
      <c r="AS594" t="s">
        <v>406</v>
      </c>
      <c r="AT594" s="3" t="s">
        <v>103</v>
      </c>
      <c r="AU594" s="6">
        <v>8.9224537037037033E-2</v>
      </c>
      <c r="AW594" s="3" t="s">
        <v>6341</v>
      </c>
      <c r="AX594" s="3">
        <v>344830</v>
      </c>
    </row>
    <row r="595" spans="1:51" hidden="1" x14ac:dyDescent="0.25">
      <c r="A595" t="s">
        <v>6364</v>
      </c>
      <c r="B595" t="s">
        <v>6365</v>
      </c>
      <c r="C595" s="3" t="s">
        <v>6365</v>
      </c>
      <c r="D595" s="3" t="s">
        <v>53</v>
      </c>
      <c r="E595" s="3" t="s">
        <v>6366</v>
      </c>
      <c r="F595" s="3">
        <v>2844925736</v>
      </c>
      <c r="G595" s="3" t="s">
        <v>55</v>
      </c>
      <c r="H595" s="3" t="s">
        <v>6367</v>
      </c>
      <c r="I595" s="3" t="s">
        <v>6368</v>
      </c>
      <c r="J595" s="3" t="s">
        <v>6369</v>
      </c>
      <c r="K595" t="s">
        <v>4205</v>
      </c>
      <c r="L595" t="s">
        <v>60</v>
      </c>
      <c r="M595" t="s">
        <v>6370</v>
      </c>
      <c r="N595" s="3" t="s">
        <v>6371</v>
      </c>
      <c r="O595" s="3">
        <v>1999</v>
      </c>
      <c r="P595" s="3" t="s">
        <v>6372</v>
      </c>
      <c r="Q595" t="s">
        <v>6373</v>
      </c>
      <c r="R595" s="3" t="b">
        <v>1</v>
      </c>
      <c r="S595" s="3" t="b">
        <v>1</v>
      </c>
      <c r="T595" t="s">
        <v>64</v>
      </c>
      <c r="U595" t="b">
        <v>1</v>
      </c>
      <c r="V595" s="3" t="s">
        <v>6374</v>
      </c>
      <c r="W595" s="3">
        <v>550</v>
      </c>
      <c r="X595" s="1">
        <v>550</v>
      </c>
      <c r="Y595" t="s">
        <v>100</v>
      </c>
      <c r="Z595" s="3" t="s">
        <v>101</v>
      </c>
      <c r="AG595" s="3" t="s">
        <v>53</v>
      </c>
      <c r="AI595" s="2" t="s">
        <v>69</v>
      </c>
      <c r="AJ595" s="2" t="s">
        <v>70</v>
      </c>
      <c r="AK595" s="2">
        <v>1080</v>
      </c>
      <c r="AL595">
        <v>0</v>
      </c>
      <c r="AM595">
        <v>5.0999999999999996</v>
      </c>
      <c r="AN595" t="s">
        <v>71</v>
      </c>
      <c r="AO595" t="s">
        <v>72</v>
      </c>
      <c r="AP595">
        <v>1</v>
      </c>
      <c r="AQ595">
        <v>8</v>
      </c>
      <c r="AR595">
        <v>0</v>
      </c>
      <c r="AS595" t="s">
        <v>73</v>
      </c>
      <c r="AT595" s="3" t="s">
        <v>103</v>
      </c>
      <c r="AU595" s="6">
        <v>9.662037037037037E-2</v>
      </c>
    </row>
    <row r="596" spans="1:51" hidden="1" x14ac:dyDescent="0.25">
      <c r="A596" t="s">
        <v>6375</v>
      </c>
      <c r="B596" t="s">
        <v>6376</v>
      </c>
      <c r="C596" s="3" t="s">
        <v>6376</v>
      </c>
      <c r="D596" s="3" t="s">
        <v>53</v>
      </c>
      <c r="E596" s="3" t="s">
        <v>6377</v>
      </c>
      <c r="F596" s="3">
        <v>2663358856</v>
      </c>
      <c r="G596" s="3" t="s">
        <v>55</v>
      </c>
      <c r="H596" s="3" t="s">
        <v>6378</v>
      </c>
      <c r="I596" s="3" t="s">
        <v>6379</v>
      </c>
      <c r="J596" s="3" t="s">
        <v>6380</v>
      </c>
      <c r="K596" t="s">
        <v>6379</v>
      </c>
      <c r="L596" t="s">
        <v>60</v>
      </c>
      <c r="M596" t="s">
        <v>6381</v>
      </c>
      <c r="O596" s="3">
        <v>2018</v>
      </c>
      <c r="P596" s="3" t="s">
        <v>6382</v>
      </c>
      <c r="Q596" t="s">
        <v>6383</v>
      </c>
      <c r="R596" s="3" t="b">
        <v>1</v>
      </c>
      <c r="S596" s="3" t="b">
        <v>1</v>
      </c>
      <c r="T596" t="s">
        <v>64</v>
      </c>
      <c r="U596" t="b">
        <v>1</v>
      </c>
      <c r="V596" s="3" t="s">
        <v>6384</v>
      </c>
      <c r="W596" s="3">
        <v>421658</v>
      </c>
      <c r="X596" s="1">
        <v>421658</v>
      </c>
      <c r="Y596" t="s">
        <v>100</v>
      </c>
      <c r="Z596" s="3" t="s">
        <v>144</v>
      </c>
      <c r="AA596" s="3" t="s">
        <v>116</v>
      </c>
      <c r="AG596" s="3" t="s">
        <v>53</v>
      </c>
      <c r="AI596" s="2" t="s">
        <v>69</v>
      </c>
      <c r="AJ596" s="2" t="s">
        <v>70</v>
      </c>
      <c r="AK596" s="2">
        <v>1080</v>
      </c>
      <c r="AL596">
        <v>0</v>
      </c>
      <c r="AM596">
        <v>2</v>
      </c>
      <c r="AN596" t="s">
        <v>71</v>
      </c>
      <c r="AO596" t="s">
        <v>72</v>
      </c>
      <c r="AP596">
        <v>1</v>
      </c>
      <c r="AQ596">
        <v>8</v>
      </c>
      <c r="AR596">
        <v>0</v>
      </c>
      <c r="AS596" t="s">
        <v>118</v>
      </c>
      <c r="AT596" s="3" t="s">
        <v>199</v>
      </c>
      <c r="AU596" s="6">
        <v>7.2719907407407414E-2</v>
      </c>
    </row>
    <row r="597" spans="1:51" hidden="1" x14ac:dyDescent="0.25">
      <c r="A597" t="s">
        <v>6385</v>
      </c>
      <c r="B597" t="s">
        <v>6386</v>
      </c>
      <c r="C597" s="3" t="s">
        <v>6386</v>
      </c>
      <c r="D597" s="3" t="s">
        <v>53</v>
      </c>
      <c r="E597" s="3" t="s">
        <v>6387</v>
      </c>
      <c r="F597" s="3">
        <v>1770482414</v>
      </c>
      <c r="G597" s="3" t="s">
        <v>55</v>
      </c>
      <c r="H597" s="3" t="s">
        <v>6388</v>
      </c>
      <c r="I597" s="3" t="s">
        <v>2167</v>
      </c>
      <c r="L597" t="s">
        <v>60</v>
      </c>
      <c r="M597" t="s">
        <v>6389</v>
      </c>
      <c r="O597" s="3">
        <v>1990</v>
      </c>
      <c r="P597" s="3" t="s">
        <v>6390</v>
      </c>
      <c r="Q597" t="s">
        <v>6391</v>
      </c>
      <c r="R597" s="3" t="b">
        <v>1</v>
      </c>
      <c r="S597" s="3" t="b">
        <v>1</v>
      </c>
      <c r="T597" t="s">
        <v>64</v>
      </c>
      <c r="U597" t="b">
        <v>1</v>
      </c>
      <c r="V597" s="3" t="s">
        <v>6392</v>
      </c>
      <c r="W597" s="3">
        <v>6470</v>
      </c>
      <c r="X597" s="1">
        <v>6470</v>
      </c>
      <c r="Y597" t="s">
        <v>186</v>
      </c>
      <c r="Z597" s="3" t="s">
        <v>144</v>
      </c>
      <c r="AA597" s="3" t="s">
        <v>115</v>
      </c>
      <c r="AG597" s="3" t="s">
        <v>53</v>
      </c>
      <c r="AI597" s="2" t="s">
        <v>69</v>
      </c>
      <c r="AJ597" s="2" t="s">
        <v>70</v>
      </c>
      <c r="AK597" s="2">
        <v>1080</v>
      </c>
      <c r="AL597">
        <v>0</v>
      </c>
      <c r="AM597">
        <v>2</v>
      </c>
      <c r="AN597" t="s">
        <v>71</v>
      </c>
      <c r="AO597" t="s">
        <v>72</v>
      </c>
      <c r="AP597">
        <v>1</v>
      </c>
      <c r="AQ597">
        <v>8</v>
      </c>
      <c r="AR597">
        <v>0</v>
      </c>
      <c r="AS597" t="s">
        <v>73</v>
      </c>
      <c r="AT597" s="3" t="s">
        <v>87</v>
      </c>
      <c r="AU597" s="6">
        <v>6.0162037037037035E-2</v>
      </c>
    </row>
    <row r="598" spans="1:51" hidden="1" x14ac:dyDescent="0.25">
      <c r="A598" t="s">
        <v>6393</v>
      </c>
      <c r="B598" t="s">
        <v>6394</v>
      </c>
      <c r="C598" s="3" t="s">
        <v>6394</v>
      </c>
      <c r="D598" s="3" t="s">
        <v>53</v>
      </c>
      <c r="E598" s="3" t="s">
        <v>6395</v>
      </c>
      <c r="F598" s="3">
        <v>2394895798</v>
      </c>
      <c r="G598" s="3" t="s">
        <v>55</v>
      </c>
      <c r="H598" s="3" t="s">
        <v>6396</v>
      </c>
      <c r="I598" s="3" t="s">
        <v>6397</v>
      </c>
      <c r="J598" s="3" t="s">
        <v>6398</v>
      </c>
      <c r="K598" t="s">
        <v>4195</v>
      </c>
      <c r="L598" t="s">
        <v>60</v>
      </c>
      <c r="M598" t="s">
        <v>6399</v>
      </c>
      <c r="N598" s="3" t="s">
        <v>6400</v>
      </c>
      <c r="O598" s="3">
        <v>1982</v>
      </c>
      <c r="P598" s="3" t="e">
        <f>-dTDmrJXXoA</f>
        <v>#NAME?</v>
      </c>
      <c r="Q598" t="s">
        <v>2412</v>
      </c>
      <c r="R598" s="3" t="b">
        <v>1</v>
      </c>
      <c r="S598" s="3" t="b">
        <v>1</v>
      </c>
      <c r="T598" t="s">
        <v>64</v>
      </c>
      <c r="U598" t="b">
        <v>1</v>
      </c>
      <c r="V598" s="3" t="s">
        <v>6401</v>
      </c>
      <c r="W598" s="3">
        <v>1368</v>
      </c>
      <c r="X598" s="1">
        <v>1368</v>
      </c>
      <c r="Y598" t="s">
        <v>100</v>
      </c>
      <c r="Z598" s="3" t="s">
        <v>144</v>
      </c>
      <c r="AA598" s="3" t="s">
        <v>115</v>
      </c>
      <c r="AB598" s="3" t="s">
        <v>116</v>
      </c>
      <c r="AC598" s="3" t="s">
        <v>158</v>
      </c>
      <c r="AG598" s="3" t="s">
        <v>53</v>
      </c>
      <c r="AI598" s="2" t="s">
        <v>69</v>
      </c>
      <c r="AJ598" s="2" t="s">
        <v>70</v>
      </c>
      <c r="AK598" s="2">
        <v>1080</v>
      </c>
      <c r="AL598">
        <v>0</v>
      </c>
      <c r="AM598">
        <v>5.0999999999999996</v>
      </c>
      <c r="AN598" t="s">
        <v>71</v>
      </c>
      <c r="AO598" t="s">
        <v>72</v>
      </c>
      <c r="AP598">
        <v>1</v>
      </c>
      <c r="AQ598">
        <v>8</v>
      </c>
      <c r="AR598">
        <v>0</v>
      </c>
      <c r="AS598" t="s">
        <v>73</v>
      </c>
      <c r="AT598" s="3" t="s">
        <v>199</v>
      </c>
      <c r="AU598" s="6">
        <v>6.4872685185185186E-2</v>
      </c>
      <c r="AV598" s="3" t="s">
        <v>72</v>
      </c>
      <c r="AW598" s="3" t="s">
        <v>6402</v>
      </c>
      <c r="AX598" s="3">
        <v>5039</v>
      </c>
    </row>
    <row r="599" spans="1:51" hidden="1" x14ac:dyDescent="0.25">
      <c r="A599" t="s">
        <v>6403</v>
      </c>
      <c r="B599" t="s">
        <v>6404</v>
      </c>
      <c r="C599" s="3" t="s">
        <v>6404</v>
      </c>
      <c r="D599" s="3" t="s">
        <v>53</v>
      </c>
      <c r="E599" s="3" t="s">
        <v>6405</v>
      </c>
      <c r="F599" s="3">
        <v>2700399843</v>
      </c>
      <c r="G599" s="3" t="s">
        <v>55</v>
      </c>
      <c r="H599" s="3" t="s">
        <v>6406</v>
      </c>
      <c r="I599" s="3" t="s">
        <v>6407</v>
      </c>
      <c r="J599" s="3" t="s">
        <v>6407</v>
      </c>
      <c r="K599" t="s">
        <v>6407</v>
      </c>
      <c r="L599" t="s">
        <v>60</v>
      </c>
      <c r="M599" t="s">
        <v>6408</v>
      </c>
      <c r="O599" s="3">
        <v>2017</v>
      </c>
      <c r="P599" s="3" t="s">
        <v>6409</v>
      </c>
      <c r="Q599" t="s">
        <v>981</v>
      </c>
      <c r="R599" s="3" t="b">
        <v>1</v>
      </c>
      <c r="S599" s="3" t="b">
        <v>1</v>
      </c>
      <c r="T599" t="s">
        <v>64</v>
      </c>
      <c r="U599" t="b">
        <v>1</v>
      </c>
      <c r="V599" s="3" t="s">
        <v>6410</v>
      </c>
      <c r="W599" s="3">
        <v>410554</v>
      </c>
      <c r="X599" s="1">
        <v>410554</v>
      </c>
      <c r="Y599" t="s">
        <v>100</v>
      </c>
      <c r="Z599" s="3" t="s">
        <v>144</v>
      </c>
      <c r="AA599" s="3" t="s">
        <v>116</v>
      </c>
      <c r="AB599" s="3" t="s">
        <v>171</v>
      </c>
      <c r="AG599" s="3" t="s">
        <v>53</v>
      </c>
      <c r="AI599" s="2" t="s">
        <v>69</v>
      </c>
      <c r="AJ599" s="2" t="s">
        <v>70</v>
      </c>
      <c r="AK599" s="2">
        <v>1080</v>
      </c>
      <c r="AL599">
        <v>384000</v>
      </c>
      <c r="AM599">
        <v>5.0999999999999996</v>
      </c>
      <c r="AN599" t="s">
        <v>172</v>
      </c>
      <c r="AO599" t="s">
        <v>72</v>
      </c>
      <c r="AP599">
        <v>1</v>
      </c>
      <c r="AQ599">
        <v>8</v>
      </c>
      <c r="AR599">
        <v>0</v>
      </c>
      <c r="AS599" t="s">
        <v>73</v>
      </c>
      <c r="AT599" s="3" t="s">
        <v>103</v>
      </c>
      <c r="AU599" s="6">
        <v>7.0624999999999993E-2</v>
      </c>
      <c r="AV599" s="3" t="s">
        <v>275</v>
      </c>
    </row>
    <row r="600" spans="1:51" hidden="1" x14ac:dyDescent="0.25">
      <c r="A600" t="s">
        <v>6411</v>
      </c>
      <c r="B600" t="s">
        <v>6412</v>
      </c>
      <c r="C600" s="3" t="s">
        <v>6412</v>
      </c>
      <c r="D600" s="3" t="s">
        <v>53</v>
      </c>
      <c r="E600" s="3" t="s">
        <v>6413</v>
      </c>
      <c r="F600" s="3">
        <v>2348016747</v>
      </c>
      <c r="G600" s="3" t="s">
        <v>55</v>
      </c>
      <c r="H600" s="3" t="s">
        <v>6414</v>
      </c>
      <c r="I600" s="3" t="s">
        <v>6415</v>
      </c>
      <c r="J600" s="3" t="s">
        <v>6416</v>
      </c>
      <c r="K600" t="s">
        <v>6417</v>
      </c>
      <c r="L600" t="s">
        <v>60</v>
      </c>
      <c r="M600" t="s">
        <v>6418</v>
      </c>
      <c r="N600" s="3" t="s">
        <v>6419</v>
      </c>
      <c r="O600" s="3">
        <v>2018</v>
      </c>
      <c r="P600" s="3" t="s">
        <v>6420</v>
      </c>
      <c r="Q600" t="s">
        <v>210</v>
      </c>
      <c r="R600" s="3" t="b">
        <v>1</v>
      </c>
      <c r="S600" s="3" t="b">
        <v>1</v>
      </c>
      <c r="T600" t="s">
        <v>64</v>
      </c>
      <c r="U600" t="b">
        <v>1</v>
      </c>
      <c r="V600" s="3" t="s">
        <v>6421</v>
      </c>
      <c r="W600" s="3">
        <v>369972</v>
      </c>
      <c r="X600" s="1">
        <v>369972</v>
      </c>
      <c r="Y600" t="s">
        <v>186</v>
      </c>
      <c r="Z600" s="3" t="s">
        <v>102</v>
      </c>
      <c r="AA600" s="3" t="s">
        <v>101</v>
      </c>
      <c r="AG600" s="3" t="s">
        <v>53</v>
      </c>
      <c r="AI600" s="2" t="s">
        <v>69</v>
      </c>
      <c r="AJ600" s="2" t="s">
        <v>70</v>
      </c>
      <c r="AK600" s="2">
        <v>1080</v>
      </c>
      <c r="AL600">
        <v>0</v>
      </c>
      <c r="AM600">
        <v>5.0999999999999996</v>
      </c>
      <c r="AN600" t="s">
        <v>71</v>
      </c>
      <c r="AO600" t="s">
        <v>72</v>
      </c>
      <c r="AP600">
        <v>1</v>
      </c>
      <c r="AQ600">
        <v>10</v>
      </c>
      <c r="AR600">
        <v>0</v>
      </c>
      <c r="AS600" t="s">
        <v>406</v>
      </c>
      <c r="AT600" s="3" t="s">
        <v>87</v>
      </c>
      <c r="AU600" s="6">
        <v>9.7916666666666666E-2</v>
      </c>
    </row>
    <row r="601" spans="1:51" hidden="1" x14ac:dyDescent="0.25">
      <c r="A601" t="s">
        <v>6422</v>
      </c>
      <c r="B601" t="s">
        <v>6423</v>
      </c>
      <c r="C601" s="3" t="s">
        <v>6423</v>
      </c>
      <c r="D601" s="3" t="s">
        <v>53</v>
      </c>
      <c r="E601" s="3" t="s">
        <v>6424</v>
      </c>
      <c r="F601" s="3">
        <v>1877796088</v>
      </c>
      <c r="G601" s="3" t="s">
        <v>55</v>
      </c>
      <c r="H601" s="3" t="s">
        <v>6425</v>
      </c>
      <c r="I601" s="3" t="s">
        <v>6426</v>
      </c>
      <c r="J601" s="3" t="s">
        <v>6427</v>
      </c>
      <c r="K601" t="s">
        <v>6426</v>
      </c>
      <c r="L601" t="s">
        <v>60</v>
      </c>
      <c r="M601" t="s">
        <v>6428</v>
      </c>
      <c r="N601" s="3" t="s">
        <v>6429</v>
      </c>
      <c r="O601" s="3">
        <v>2017</v>
      </c>
      <c r="P601" s="3" t="s">
        <v>6430</v>
      </c>
      <c r="Q601" t="s">
        <v>6431</v>
      </c>
      <c r="R601" s="3" t="b">
        <v>1</v>
      </c>
      <c r="S601" s="3" t="b">
        <v>1</v>
      </c>
      <c r="T601" t="s">
        <v>64</v>
      </c>
      <c r="U601" t="b">
        <v>1</v>
      </c>
      <c r="V601" s="3" t="s">
        <v>6432</v>
      </c>
      <c r="W601" s="3">
        <v>345922</v>
      </c>
      <c r="X601" s="1">
        <v>345922</v>
      </c>
      <c r="Y601" t="s">
        <v>100</v>
      </c>
      <c r="Z601" s="3" t="s">
        <v>67</v>
      </c>
      <c r="AG601" s="3" t="s">
        <v>53</v>
      </c>
      <c r="AI601" s="2" t="s">
        <v>69</v>
      </c>
      <c r="AJ601" s="2" t="s">
        <v>70</v>
      </c>
      <c r="AK601" s="2">
        <v>1080</v>
      </c>
      <c r="AL601">
        <v>0</v>
      </c>
      <c r="AM601">
        <v>5.0999999999999996</v>
      </c>
      <c r="AN601" t="s">
        <v>71</v>
      </c>
      <c r="AO601" t="s">
        <v>72</v>
      </c>
      <c r="AP601">
        <v>1</v>
      </c>
      <c r="AQ601">
        <v>8</v>
      </c>
      <c r="AR601">
        <v>0</v>
      </c>
      <c r="AS601" t="s">
        <v>73</v>
      </c>
      <c r="AT601" s="3" t="s">
        <v>87</v>
      </c>
      <c r="AU601" s="6">
        <v>6.3206018518518522E-2</v>
      </c>
    </row>
    <row r="602" spans="1:51" hidden="1" x14ac:dyDescent="0.25">
      <c r="A602" t="s">
        <v>6433</v>
      </c>
      <c r="B602" t="s">
        <v>6434</v>
      </c>
      <c r="C602" s="3" t="s">
        <v>6434</v>
      </c>
      <c r="D602" s="3" t="s">
        <v>53</v>
      </c>
      <c r="E602" s="3" t="s">
        <v>6435</v>
      </c>
      <c r="F602" s="3">
        <v>1933053450</v>
      </c>
      <c r="G602" s="3" t="s">
        <v>55</v>
      </c>
      <c r="H602" s="3" t="s">
        <v>6436</v>
      </c>
      <c r="I602" s="3" t="s">
        <v>6437</v>
      </c>
      <c r="J602" s="3" t="s">
        <v>6438</v>
      </c>
      <c r="K602" t="s">
        <v>6439</v>
      </c>
      <c r="L602" t="s">
        <v>60</v>
      </c>
      <c r="M602" t="s">
        <v>6440</v>
      </c>
      <c r="O602" s="3">
        <v>2012</v>
      </c>
      <c r="P602" s="3" t="s">
        <v>6441</v>
      </c>
      <c r="Q602" t="s">
        <v>156</v>
      </c>
      <c r="R602" s="3" t="b">
        <v>1</v>
      </c>
      <c r="S602" s="3" t="b">
        <v>1</v>
      </c>
      <c r="T602" t="s">
        <v>64</v>
      </c>
      <c r="U602" t="b">
        <v>1</v>
      </c>
      <c r="V602" s="3" t="s">
        <v>6442</v>
      </c>
      <c r="W602" s="3">
        <v>87502</v>
      </c>
      <c r="X602" s="1">
        <v>87502</v>
      </c>
      <c r="Y602" t="s">
        <v>100</v>
      </c>
      <c r="Z602" s="3" t="s">
        <v>101</v>
      </c>
      <c r="AG602" s="3" t="s">
        <v>53</v>
      </c>
      <c r="AI602" s="2" t="s">
        <v>69</v>
      </c>
      <c r="AJ602" s="2" t="s">
        <v>70</v>
      </c>
      <c r="AK602" s="2">
        <v>1080</v>
      </c>
      <c r="AL602">
        <v>0</v>
      </c>
      <c r="AM602">
        <v>2</v>
      </c>
      <c r="AN602" t="s">
        <v>71</v>
      </c>
      <c r="AO602" t="s">
        <v>72</v>
      </c>
      <c r="AP602">
        <v>1</v>
      </c>
      <c r="AQ602">
        <v>8</v>
      </c>
      <c r="AR602">
        <v>0</v>
      </c>
      <c r="AS602" t="s">
        <v>73</v>
      </c>
      <c r="AT602" s="3" t="s">
        <v>103</v>
      </c>
      <c r="AU602" s="6">
        <v>9.6238425925925922E-2</v>
      </c>
    </row>
    <row r="603" spans="1:51" hidden="1" x14ac:dyDescent="0.25">
      <c r="A603" t="s">
        <v>6443</v>
      </c>
      <c r="B603" t="s">
        <v>6444</v>
      </c>
      <c r="C603" s="3" t="s">
        <v>6444</v>
      </c>
      <c r="D603" s="3" t="s">
        <v>53</v>
      </c>
      <c r="E603" s="3" t="s">
        <v>6445</v>
      </c>
      <c r="F603" s="3">
        <v>2834305198</v>
      </c>
      <c r="G603" s="3" t="s">
        <v>55</v>
      </c>
      <c r="H603" s="3" t="s">
        <v>6446</v>
      </c>
      <c r="I603" s="3" t="s">
        <v>6447</v>
      </c>
      <c r="J603" s="3" t="s">
        <v>6448</v>
      </c>
      <c r="L603" t="s">
        <v>60</v>
      </c>
      <c r="M603" t="s">
        <v>6449</v>
      </c>
      <c r="N603" s="3" t="s">
        <v>6450</v>
      </c>
      <c r="O603" s="3">
        <v>2015</v>
      </c>
      <c r="P603" s="3" t="s">
        <v>6451</v>
      </c>
      <c r="Q603" t="s">
        <v>6452</v>
      </c>
      <c r="R603" s="3" t="b">
        <v>1</v>
      </c>
      <c r="S603" s="3" t="b">
        <v>1</v>
      </c>
      <c r="T603" t="s">
        <v>64</v>
      </c>
      <c r="U603" t="b">
        <v>1</v>
      </c>
      <c r="V603" s="3" t="s">
        <v>6453</v>
      </c>
      <c r="W603" s="3">
        <v>256591</v>
      </c>
      <c r="X603" s="1">
        <v>256591</v>
      </c>
      <c r="Y603" t="s">
        <v>100</v>
      </c>
      <c r="Z603" s="3" t="s">
        <v>439</v>
      </c>
      <c r="AA603" s="3" t="s">
        <v>67</v>
      </c>
      <c r="AB603" s="3" t="s">
        <v>171</v>
      </c>
      <c r="AG603" s="3" t="s">
        <v>53</v>
      </c>
      <c r="AI603" s="2" t="s">
        <v>69</v>
      </c>
      <c r="AJ603" s="2" t="s">
        <v>70</v>
      </c>
      <c r="AK603" s="2">
        <v>1080</v>
      </c>
      <c r="AL603">
        <v>768000</v>
      </c>
      <c r="AM603">
        <v>5.0999999999999996</v>
      </c>
      <c r="AN603" t="s">
        <v>159</v>
      </c>
      <c r="AO603" t="s">
        <v>72</v>
      </c>
      <c r="AP603">
        <v>1</v>
      </c>
      <c r="AQ603">
        <v>8</v>
      </c>
      <c r="AR603">
        <v>0</v>
      </c>
      <c r="AS603" t="s">
        <v>73</v>
      </c>
      <c r="AT603" s="3" t="s">
        <v>87</v>
      </c>
      <c r="AU603" s="6">
        <v>7.273148148148148E-2</v>
      </c>
    </row>
    <row r="604" spans="1:51" hidden="1" x14ac:dyDescent="0.25">
      <c r="A604" t="s">
        <v>6454</v>
      </c>
      <c r="B604" t="s">
        <v>6455</v>
      </c>
      <c r="C604" s="3" t="s">
        <v>6455</v>
      </c>
      <c r="D604" s="3" t="s">
        <v>53</v>
      </c>
      <c r="E604" s="3" t="s">
        <v>6456</v>
      </c>
      <c r="F604" s="3">
        <v>2765906602</v>
      </c>
      <c r="G604" s="3" t="s">
        <v>55</v>
      </c>
      <c r="H604" s="3" t="s">
        <v>6457</v>
      </c>
      <c r="I604" s="3" t="s">
        <v>6458</v>
      </c>
      <c r="J604" s="3" t="s">
        <v>6459</v>
      </c>
      <c r="K604" t="s">
        <v>6460</v>
      </c>
      <c r="L604" t="s">
        <v>60</v>
      </c>
      <c r="M604" t="s">
        <v>6461</v>
      </c>
      <c r="N604" s="3" t="s">
        <v>6462</v>
      </c>
      <c r="O604" s="3">
        <v>2008</v>
      </c>
      <c r="P604" s="3" t="s">
        <v>6463</v>
      </c>
      <c r="Q604" t="s">
        <v>3192</v>
      </c>
      <c r="R604" s="3" t="b">
        <v>1</v>
      </c>
      <c r="S604" s="3" t="b">
        <v>1</v>
      </c>
      <c r="T604" t="s">
        <v>64</v>
      </c>
      <c r="U604" t="b">
        <v>1</v>
      </c>
      <c r="V604" s="3" t="s">
        <v>6464</v>
      </c>
      <c r="W604" s="3">
        <v>8676</v>
      </c>
      <c r="X604" s="1">
        <v>8676</v>
      </c>
      <c r="Y604" t="s">
        <v>186</v>
      </c>
      <c r="Z604" s="3" t="s">
        <v>115</v>
      </c>
      <c r="AA604" s="3" t="s">
        <v>439</v>
      </c>
      <c r="AB604" s="3" t="s">
        <v>67</v>
      </c>
      <c r="AG604" s="3" t="s">
        <v>53</v>
      </c>
      <c r="AI604" s="2" t="s">
        <v>69</v>
      </c>
      <c r="AJ604" s="2" t="s">
        <v>70</v>
      </c>
      <c r="AK604" s="2">
        <v>1080</v>
      </c>
      <c r="AL604">
        <v>0</v>
      </c>
      <c r="AM604">
        <v>2</v>
      </c>
      <c r="AN604" t="s">
        <v>71</v>
      </c>
      <c r="AO604" t="s">
        <v>72</v>
      </c>
      <c r="AP604">
        <v>1</v>
      </c>
      <c r="AQ604">
        <v>8</v>
      </c>
      <c r="AR604">
        <v>0</v>
      </c>
      <c r="AS604" t="s">
        <v>118</v>
      </c>
      <c r="AT604" s="3" t="s">
        <v>3828</v>
      </c>
      <c r="AU604" s="6">
        <v>7.8078703703703706E-2</v>
      </c>
    </row>
    <row r="605" spans="1:51" hidden="1" x14ac:dyDescent="0.25">
      <c r="A605" t="s">
        <v>6465</v>
      </c>
      <c r="B605" t="s">
        <v>6466</v>
      </c>
      <c r="C605" s="3" t="s">
        <v>6467</v>
      </c>
      <c r="D605" s="3" t="s">
        <v>615</v>
      </c>
      <c r="E605" s="3" t="s">
        <v>6468</v>
      </c>
      <c r="F605" s="3">
        <v>2639122522</v>
      </c>
      <c r="G605" s="3" t="s">
        <v>55</v>
      </c>
      <c r="H605" s="3" t="s">
        <v>6469</v>
      </c>
      <c r="I605" s="3" t="s">
        <v>6470</v>
      </c>
      <c r="J605" s="3" t="s">
        <v>6471</v>
      </c>
      <c r="K605" t="s">
        <v>6472</v>
      </c>
      <c r="L605" t="s">
        <v>60</v>
      </c>
      <c r="M605" t="s">
        <v>6473</v>
      </c>
      <c r="O605" s="3">
        <v>1965</v>
      </c>
      <c r="P605" s="3" t="s">
        <v>6474</v>
      </c>
      <c r="Q605" t="s">
        <v>6475</v>
      </c>
      <c r="R605" s="3" t="b">
        <v>1</v>
      </c>
      <c r="S605" s="3" t="b">
        <v>1</v>
      </c>
      <c r="T605" t="s">
        <v>64</v>
      </c>
      <c r="U605" t="b">
        <v>1</v>
      </c>
      <c r="V605" s="3" t="s">
        <v>6476</v>
      </c>
      <c r="W605" s="3">
        <v>938</v>
      </c>
      <c r="X605" s="1">
        <v>938</v>
      </c>
      <c r="Y605" t="s">
        <v>100</v>
      </c>
      <c r="Z605" s="3" t="s">
        <v>68</v>
      </c>
      <c r="AG605" s="3" t="s">
        <v>53</v>
      </c>
      <c r="AI605" s="2" t="s">
        <v>69</v>
      </c>
      <c r="AJ605" s="2" t="s">
        <v>70</v>
      </c>
      <c r="AK605" s="2">
        <v>1080</v>
      </c>
      <c r="AL605">
        <v>448000</v>
      </c>
      <c r="AM605">
        <v>5.0999999999999996</v>
      </c>
      <c r="AN605" t="s">
        <v>172</v>
      </c>
      <c r="AO605" t="s">
        <v>72</v>
      </c>
      <c r="AP605">
        <v>1</v>
      </c>
      <c r="AQ605">
        <v>8</v>
      </c>
      <c r="AR605">
        <v>0</v>
      </c>
      <c r="AS605" t="s">
        <v>73</v>
      </c>
      <c r="AT605" s="3" t="s">
        <v>2186</v>
      </c>
      <c r="AU605" s="6">
        <v>9.1840277777777785E-2</v>
      </c>
      <c r="AV605" s="3" t="s">
        <v>72</v>
      </c>
      <c r="AY605">
        <v>2016</v>
      </c>
    </row>
    <row r="606" spans="1:51" hidden="1" x14ac:dyDescent="0.25">
      <c r="A606" t="s">
        <v>6477</v>
      </c>
      <c r="B606" t="s">
        <v>6478</v>
      </c>
      <c r="C606" s="3" t="s">
        <v>6478</v>
      </c>
      <c r="D606" s="3" t="s">
        <v>53</v>
      </c>
      <c r="E606" s="3" t="s">
        <v>6479</v>
      </c>
      <c r="F606" s="3">
        <v>3375215073</v>
      </c>
      <c r="G606" s="3" t="s">
        <v>55</v>
      </c>
      <c r="H606" s="3" t="s">
        <v>6480</v>
      </c>
      <c r="I606" s="3" t="s">
        <v>6481</v>
      </c>
      <c r="J606" s="3" t="s">
        <v>6482</v>
      </c>
      <c r="K606" t="s">
        <v>6483</v>
      </c>
      <c r="L606" t="s">
        <v>60</v>
      </c>
      <c r="M606" t="s">
        <v>6484</v>
      </c>
      <c r="N606" s="3" t="s">
        <v>6485</v>
      </c>
      <c r="O606" s="3">
        <v>1981</v>
      </c>
      <c r="P606" s="3" t="s">
        <v>6486</v>
      </c>
      <c r="Q606" t="s">
        <v>825</v>
      </c>
      <c r="R606" s="3" t="b">
        <v>1</v>
      </c>
      <c r="S606" s="3" t="b">
        <v>1</v>
      </c>
      <c r="T606" t="s">
        <v>64</v>
      </c>
      <c r="U606" t="b">
        <v>1</v>
      </c>
      <c r="V606" s="3" t="s">
        <v>6487</v>
      </c>
      <c r="W606" s="3">
        <v>699</v>
      </c>
      <c r="X606" s="1">
        <v>699</v>
      </c>
      <c r="Y606" t="s">
        <v>66</v>
      </c>
      <c r="Z606" s="3" t="s">
        <v>115</v>
      </c>
      <c r="AA606" s="3" t="s">
        <v>144</v>
      </c>
      <c r="AB606" s="3" t="s">
        <v>116</v>
      </c>
      <c r="AG606" s="3" t="s">
        <v>53</v>
      </c>
      <c r="AI606" s="2" t="s">
        <v>69</v>
      </c>
      <c r="AJ606" s="2" t="s">
        <v>70</v>
      </c>
      <c r="AK606" s="2">
        <v>1080</v>
      </c>
      <c r="AL606">
        <v>0</v>
      </c>
      <c r="AM606">
        <v>2</v>
      </c>
      <c r="AN606" t="s">
        <v>71</v>
      </c>
      <c r="AO606" t="s">
        <v>72</v>
      </c>
      <c r="AP606">
        <v>1</v>
      </c>
      <c r="AQ606">
        <v>8</v>
      </c>
      <c r="AR606">
        <v>0</v>
      </c>
      <c r="AS606" t="s">
        <v>118</v>
      </c>
      <c r="AT606" s="3" t="s">
        <v>199</v>
      </c>
      <c r="AU606" s="6">
        <v>8.8877314814814812E-2</v>
      </c>
      <c r="AW606" s="3" t="s">
        <v>827</v>
      </c>
      <c r="AX606" s="3">
        <v>645</v>
      </c>
    </row>
    <row r="607" spans="1:51" hidden="1" x14ac:dyDescent="0.25">
      <c r="A607" t="s">
        <v>6488</v>
      </c>
      <c r="B607" t="s">
        <v>6489</v>
      </c>
      <c r="C607" s="3" t="s">
        <v>6490</v>
      </c>
      <c r="D607" s="3" t="s">
        <v>6491</v>
      </c>
      <c r="E607" s="3" t="s">
        <v>6493</v>
      </c>
      <c r="F607" s="3">
        <v>2461737219</v>
      </c>
      <c r="G607" s="3" t="s">
        <v>55</v>
      </c>
      <c r="H607" s="3" t="s">
        <v>6494</v>
      </c>
      <c r="I607" s="3" t="s">
        <v>6495</v>
      </c>
      <c r="J607" s="3" t="s">
        <v>6496</v>
      </c>
      <c r="K607" t="s">
        <v>6497</v>
      </c>
      <c r="L607" t="s">
        <v>60</v>
      </c>
      <c r="M607" t="s">
        <v>6498</v>
      </c>
      <c r="O607" s="3">
        <v>2014</v>
      </c>
      <c r="P607" s="3" t="s">
        <v>6499</v>
      </c>
      <c r="Q607" t="s">
        <v>6500</v>
      </c>
      <c r="R607" s="3" t="b">
        <v>1</v>
      </c>
      <c r="S607" s="3" t="b">
        <v>1</v>
      </c>
      <c r="T607" t="s">
        <v>64</v>
      </c>
      <c r="U607" t="b">
        <v>1</v>
      </c>
      <c r="V607" s="3" t="s">
        <v>6501</v>
      </c>
      <c r="W607" s="3">
        <v>208763</v>
      </c>
      <c r="X607" s="1">
        <v>208763</v>
      </c>
      <c r="Y607" t="s">
        <v>100</v>
      </c>
      <c r="Z607" s="3" t="s">
        <v>116</v>
      </c>
      <c r="AA607" s="3" t="s">
        <v>115</v>
      </c>
      <c r="AB607" s="3" t="s">
        <v>473</v>
      </c>
      <c r="AC607" s="3" t="s">
        <v>405</v>
      </c>
      <c r="AD607" s="3" t="s">
        <v>2532</v>
      </c>
      <c r="AE607" s="3" t="s">
        <v>222</v>
      </c>
      <c r="AG607" s="3" t="s">
        <v>53</v>
      </c>
      <c r="AI607" s="2" t="s">
        <v>69</v>
      </c>
      <c r="AJ607" s="2" t="s">
        <v>70</v>
      </c>
      <c r="AK607" s="2">
        <v>1080</v>
      </c>
      <c r="AL607">
        <v>0</v>
      </c>
      <c r="AM607">
        <v>2</v>
      </c>
      <c r="AN607" t="s">
        <v>71</v>
      </c>
      <c r="AO607" t="s">
        <v>72</v>
      </c>
      <c r="AP607">
        <v>1</v>
      </c>
      <c r="AQ607">
        <v>8</v>
      </c>
      <c r="AR607">
        <v>0</v>
      </c>
      <c r="AS607" t="s">
        <v>73</v>
      </c>
      <c r="AT607" s="3" t="s">
        <v>6502</v>
      </c>
      <c r="AU607" s="6">
        <v>9.0416666666666673E-2</v>
      </c>
      <c r="AW607" s="3" t="s">
        <v>6503</v>
      </c>
      <c r="AX607" s="3">
        <v>428046</v>
      </c>
    </row>
    <row r="608" spans="1:51" hidden="1" x14ac:dyDescent="0.25">
      <c r="A608" t="s">
        <v>6504</v>
      </c>
      <c r="B608" t="s">
        <v>6505</v>
      </c>
      <c r="C608" s="3" t="s">
        <v>6505</v>
      </c>
      <c r="D608" s="3" t="s">
        <v>53</v>
      </c>
      <c r="E608" s="3" t="s">
        <v>6506</v>
      </c>
      <c r="F608" s="3">
        <v>2194683324</v>
      </c>
      <c r="G608" s="3" t="s">
        <v>55</v>
      </c>
      <c r="H608" s="3" t="s">
        <v>6507</v>
      </c>
      <c r="I608" s="3" t="s">
        <v>1974</v>
      </c>
      <c r="J608" s="3" t="s">
        <v>6508</v>
      </c>
      <c r="K608" t="s">
        <v>6508</v>
      </c>
      <c r="L608" t="s">
        <v>60</v>
      </c>
      <c r="M608" t="s">
        <v>6509</v>
      </c>
      <c r="O608" s="3">
        <v>2020</v>
      </c>
      <c r="P608" s="3" t="s">
        <v>6510</v>
      </c>
      <c r="Q608" t="s">
        <v>981</v>
      </c>
      <c r="R608" s="3" t="b">
        <v>1</v>
      </c>
      <c r="S608" s="3" t="b">
        <v>1</v>
      </c>
      <c r="T608" t="s">
        <v>64</v>
      </c>
      <c r="U608" t="b">
        <v>1</v>
      </c>
      <c r="V608" s="3" t="s">
        <v>6511</v>
      </c>
      <c r="W608" s="3">
        <v>619592</v>
      </c>
      <c r="X608" s="1">
        <v>619592</v>
      </c>
      <c r="Y608" t="s">
        <v>100</v>
      </c>
      <c r="Z608" s="3" t="s">
        <v>144</v>
      </c>
      <c r="AA608" s="3" t="s">
        <v>115</v>
      </c>
      <c r="AB608" s="3" t="s">
        <v>171</v>
      </c>
      <c r="AG608" s="3" t="s">
        <v>53</v>
      </c>
      <c r="AI608" s="2" t="s">
        <v>69</v>
      </c>
      <c r="AJ608" s="2" t="s">
        <v>70</v>
      </c>
      <c r="AK608" s="2">
        <v>1080</v>
      </c>
      <c r="AL608">
        <v>0</v>
      </c>
      <c r="AM608">
        <v>5.0999999999999996</v>
      </c>
      <c r="AN608" t="s">
        <v>71</v>
      </c>
      <c r="AO608" t="s">
        <v>72</v>
      </c>
      <c r="AP608">
        <v>1</v>
      </c>
      <c r="AQ608">
        <v>10</v>
      </c>
      <c r="AR608">
        <v>0</v>
      </c>
      <c r="AS608" t="s">
        <v>406</v>
      </c>
      <c r="AT608" s="3" t="s">
        <v>103</v>
      </c>
      <c r="AU608" s="6">
        <v>6.9108796296296293E-2</v>
      </c>
      <c r="AV608" s="3" t="s">
        <v>72</v>
      </c>
    </row>
    <row r="609" spans="1:50" hidden="1" x14ac:dyDescent="0.25">
      <c r="A609" t="s">
        <v>6512</v>
      </c>
      <c r="B609" t="s">
        <v>6513</v>
      </c>
      <c r="C609" s="3" t="s">
        <v>6513</v>
      </c>
      <c r="D609" s="3" t="s">
        <v>53</v>
      </c>
      <c r="E609" s="3" t="s">
        <v>6514</v>
      </c>
      <c r="F609" s="3">
        <v>1813365170</v>
      </c>
      <c r="G609" s="3" t="s">
        <v>55</v>
      </c>
      <c r="H609" s="3" t="s">
        <v>6515</v>
      </c>
      <c r="I609" s="3" t="s">
        <v>6516</v>
      </c>
      <c r="L609" t="s">
        <v>60</v>
      </c>
      <c r="M609" t="s">
        <v>6517</v>
      </c>
      <c r="O609" s="3">
        <v>1992</v>
      </c>
      <c r="P609" s="3" t="s">
        <v>6518</v>
      </c>
      <c r="Q609" t="s">
        <v>3313</v>
      </c>
      <c r="R609" s="3" t="b">
        <v>1</v>
      </c>
      <c r="S609" s="3" t="b">
        <v>1</v>
      </c>
      <c r="T609" t="s">
        <v>64</v>
      </c>
      <c r="U609" t="b">
        <v>1</v>
      </c>
      <c r="V609" s="3" t="s">
        <v>6519</v>
      </c>
      <c r="W609" s="3">
        <v>10326</v>
      </c>
      <c r="X609" s="1">
        <v>10326</v>
      </c>
      <c r="Y609" t="s">
        <v>66</v>
      </c>
      <c r="Z609" s="3" t="s">
        <v>115</v>
      </c>
      <c r="AA609" s="3" t="s">
        <v>405</v>
      </c>
      <c r="AB609" s="3" t="s">
        <v>101</v>
      </c>
      <c r="AG609" s="3" t="s">
        <v>53</v>
      </c>
      <c r="AI609" s="2" t="s">
        <v>69</v>
      </c>
      <c r="AJ609" s="2" t="s">
        <v>70</v>
      </c>
      <c r="AK609" s="2">
        <v>1080</v>
      </c>
      <c r="AL609">
        <v>0</v>
      </c>
      <c r="AM609">
        <v>2</v>
      </c>
      <c r="AN609" t="s">
        <v>71</v>
      </c>
      <c r="AO609" t="s">
        <v>72</v>
      </c>
      <c r="AP609">
        <v>1</v>
      </c>
      <c r="AQ609">
        <v>8</v>
      </c>
      <c r="AR609">
        <v>0</v>
      </c>
      <c r="AS609" t="s">
        <v>73</v>
      </c>
      <c r="AT609" s="3" t="s">
        <v>2698</v>
      </c>
      <c r="AU609" s="6">
        <v>7.0520833333333338E-2</v>
      </c>
    </row>
    <row r="610" spans="1:50" hidden="1" x14ac:dyDescent="0.25">
      <c r="A610" t="s">
        <v>6520</v>
      </c>
      <c r="B610" t="s">
        <v>6521</v>
      </c>
      <c r="C610" s="3" t="s">
        <v>6521</v>
      </c>
      <c r="D610" s="3" t="s">
        <v>53</v>
      </c>
      <c r="E610" s="3" t="s">
        <v>6522</v>
      </c>
      <c r="F610" s="3">
        <v>1967386145</v>
      </c>
      <c r="G610" s="3" t="s">
        <v>55</v>
      </c>
      <c r="H610" s="3" t="s">
        <v>6523</v>
      </c>
      <c r="I610" s="3" t="s">
        <v>6524</v>
      </c>
      <c r="J610" s="3" t="s">
        <v>6525</v>
      </c>
      <c r="K610" t="s">
        <v>6526</v>
      </c>
      <c r="L610" t="s">
        <v>60</v>
      </c>
      <c r="M610" t="s">
        <v>6527</v>
      </c>
      <c r="N610" s="3" t="s">
        <v>6528</v>
      </c>
      <c r="O610" s="3">
        <v>2008</v>
      </c>
      <c r="P610" s="3" t="s">
        <v>6529</v>
      </c>
      <c r="Q610" t="s">
        <v>210</v>
      </c>
      <c r="R610" s="3" t="b">
        <v>1</v>
      </c>
      <c r="S610" s="3" t="b">
        <v>1</v>
      </c>
      <c r="T610" t="s">
        <v>64</v>
      </c>
      <c r="U610" t="b">
        <v>1</v>
      </c>
      <c r="V610" s="3" t="s">
        <v>6530</v>
      </c>
      <c r="W610" s="3">
        <v>9870</v>
      </c>
      <c r="X610" s="1">
        <v>9870</v>
      </c>
      <c r="Y610" t="s">
        <v>100</v>
      </c>
      <c r="Z610" s="3" t="s">
        <v>67</v>
      </c>
      <c r="AA610" s="3" t="s">
        <v>439</v>
      </c>
      <c r="AB610" s="3" t="s">
        <v>101</v>
      </c>
      <c r="AG610" s="3" t="s">
        <v>53</v>
      </c>
      <c r="AI610" s="2" t="s">
        <v>69</v>
      </c>
      <c r="AJ610" s="2" t="s">
        <v>70</v>
      </c>
      <c r="AK610" s="2">
        <v>1080</v>
      </c>
      <c r="AL610">
        <v>0</v>
      </c>
      <c r="AM610">
        <v>5.0999999999999996</v>
      </c>
      <c r="AN610" t="s">
        <v>71</v>
      </c>
      <c r="AO610" t="s">
        <v>72</v>
      </c>
      <c r="AP610">
        <v>1</v>
      </c>
      <c r="AQ610">
        <v>10</v>
      </c>
      <c r="AR610">
        <v>0</v>
      </c>
      <c r="AS610" t="s">
        <v>406</v>
      </c>
      <c r="AT610" s="3" t="s">
        <v>2273</v>
      </c>
      <c r="AU610" s="6">
        <v>8.1782407407407401E-2</v>
      </c>
    </row>
    <row r="611" spans="1:50" hidden="1" x14ac:dyDescent="0.25">
      <c r="A611" t="s">
        <v>6531</v>
      </c>
      <c r="B611" t="s">
        <v>6532</v>
      </c>
      <c r="C611" s="3" t="s">
        <v>6532</v>
      </c>
      <c r="D611" s="3" t="s">
        <v>53</v>
      </c>
      <c r="E611" s="3" t="s">
        <v>6533</v>
      </c>
      <c r="F611" s="3">
        <v>2548977246</v>
      </c>
      <c r="G611" s="3" t="s">
        <v>55</v>
      </c>
      <c r="H611" s="3" t="s">
        <v>6534</v>
      </c>
      <c r="I611" s="3" t="s">
        <v>6535</v>
      </c>
      <c r="J611" s="3" t="s">
        <v>6536</v>
      </c>
      <c r="K611" t="s">
        <v>5846</v>
      </c>
      <c r="L611" t="s">
        <v>60</v>
      </c>
      <c r="M611" t="s">
        <v>6537</v>
      </c>
      <c r="N611" s="3" t="s">
        <v>6538</v>
      </c>
      <c r="O611" s="3">
        <v>1994</v>
      </c>
      <c r="P611" s="3" t="s">
        <v>6539</v>
      </c>
      <c r="Q611" t="s">
        <v>156</v>
      </c>
      <c r="R611" s="3" t="b">
        <v>1</v>
      </c>
      <c r="S611" s="3" t="b">
        <v>1</v>
      </c>
      <c r="T611" t="s">
        <v>64</v>
      </c>
      <c r="U611" t="b">
        <v>1</v>
      </c>
      <c r="V611" s="3" t="s">
        <v>6540</v>
      </c>
      <c r="W611" s="3">
        <v>13</v>
      </c>
      <c r="X611" s="1">
        <v>13</v>
      </c>
      <c r="Y611" t="s">
        <v>186</v>
      </c>
      <c r="Z611" s="3" t="s">
        <v>67</v>
      </c>
      <c r="AA611" s="3" t="s">
        <v>101</v>
      </c>
      <c r="AB611" s="3" t="s">
        <v>439</v>
      </c>
      <c r="AG611" s="3" t="s">
        <v>53</v>
      </c>
      <c r="AI611" s="2" t="s">
        <v>69</v>
      </c>
      <c r="AJ611" s="2" t="s">
        <v>70</v>
      </c>
      <c r="AK611" s="2">
        <v>1080</v>
      </c>
      <c r="AL611">
        <v>0</v>
      </c>
      <c r="AM611">
        <v>5.0999999999999996</v>
      </c>
      <c r="AN611" t="s">
        <v>71</v>
      </c>
      <c r="AO611" t="s">
        <v>72</v>
      </c>
      <c r="AP611">
        <v>1</v>
      </c>
      <c r="AQ611">
        <v>8</v>
      </c>
      <c r="AR611">
        <v>0</v>
      </c>
      <c r="AS611" t="s">
        <v>276</v>
      </c>
      <c r="AT611" s="3" t="s">
        <v>199</v>
      </c>
      <c r="AU611" s="6">
        <v>9.8715277777777777E-2</v>
      </c>
      <c r="AV611" s="3" t="s">
        <v>72</v>
      </c>
    </row>
    <row r="612" spans="1:50" hidden="1" x14ac:dyDescent="0.25">
      <c r="A612" t="s">
        <v>6541</v>
      </c>
      <c r="B612" t="s">
        <v>6542</v>
      </c>
      <c r="C612" s="3" t="s">
        <v>6542</v>
      </c>
      <c r="D612" s="3" t="s">
        <v>53</v>
      </c>
      <c r="E612" s="3" t="s">
        <v>6544</v>
      </c>
      <c r="F612" s="3">
        <v>1953141709</v>
      </c>
      <c r="G612" s="3" t="s">
        <v>55</v>
      </c>
      <c r="H612" s="3" t="s">
        <v>6545</v>
      </c>
      <c r="I612" s="3" t="s">
        <v>6546</v>
      </c>
      <c r="J612" s="3" t="s">
        <v>6547</v>
      </c>
      <c r="K612" t="s">
        <v>6546</v>
      </c>
      <c r="L612" t="s">
        <v>60</v>
      </c>
      <c r="M612" t="s">
        <v>6548</v>
      </c>
      <c r="O612" s="3">
        <v>2021</v>
      </c>
      <c r="P612" s="3" t="s">
        <v>6549</v>
      </c>
      <c r="Q612" t="s">
        <v>5972</v>
      </c>
      <c r="R612" s="3" t="b">
        <v>1</v>
      </c>
      <c r="S612" s="3" t="b">
        <v>1</v>
      </c>
      <c r="T612" t="s">
        <v>64</v>
      </c>
      <c r="U612" t="b">
        <v>1</v>
      </c>
      <c r="V612" s="3" t="s">
        <v>6550</v>
      </c>
      <c r="W612" s="3">
        <v>826749</v>
      </c>
      <c r="X612" s="1">
        <v>826749</v>
      </c>
      <c r="Y612" t="s">
        <v>100</v>
      </c>
      <c r="Z612" s="3" t="s">
        <v>144</v>
      </c>
      <c r="AA612" s="3" t="s">
        <v>116</v>
      </c>
      <c r="AB612" s="3" t="s">
        <v>171</v>
      </c>
      <c r="AG612" s="3" t="s">
        <v>53</v>
      </c>
      <c r="AI612" s="2" t="s">
        <v>69</v>
      </c>
      <c r="AJ612" s="2" t="s">
        <v>70</v>
      </c>
      <c r="AK612" s="2">
        <v>1080</v>
      </c>
      <c r="AL612">
        <v>0</v>
      </c>
      <c r="AM612">
        <v>5.0999999999999996</v>
      </c>
      <c r="AN612" t="s">
        <v>71</v>
      </c>
      <c r="AO612" t="s">
        <v>72</v>
      </c>
      <c r="AP612">
        <v>1</v>
      </c>
      <c r="AQ612">
        <v>8</v>
      </c>
      <c r="AR612">
        <v>0</v>
      </c>
      <c r="AS612" t="s">
        <v>73</v>
      </c>
      <c r="AT612" s="3" t="s">
        <v>103</v>
      </c>
      <c r="AU612" s="6">
        <v>6.8599537037037042E-2</v>
      </c>
      <c r="AW612" s="3" t="s">
        <v>6551</v>
      </c>
      <c r="AX612" s="3">
        <v>883509</v>
      </c>
    </row>
    <row r="613" spans="1:50" hidden="1" x14ac:dyDescent="0.25">
      <c r="A613" t="s">
        <v>6552</v>
      </c>
      <c r="B613" t="s">
        <v>6543</v>
      </c>
      <c r="C613" s="3" t="s">
        <v>6543</v>
      </c>
      <c r="D613" s="3" t="s">
        <v>53</v>
      </c>
      <c r="E613" s="3" t="s">
        <v>6553</v>
      </c>
      <c r="F613" s="3">
        <v>1980112790</v>
      </c>
      <c r="G613" s="3" t="s">
        <v>55</v>
      </c>
      <c r="H613" s="3" t="s">
        <v>6554</v>
      </c>
      <c r="I613" s="3" t="s">
        <v>2836</v>
      </c>
      <c r="J613" s="3" t="s">
        <v>6555</v>
      </c>
      <c r="K613" t="s">
        <v>6556</v>
      </c>
      <c r="L613" t="s">
        <v>60</v>
      </c>
      <c r="M613" t="s">
        <v>6557</v>
      </c>
      <c r="O613" s="3">
        <v>2022</v>
      </c>
      <c r="P613" s="3" t="s">
        <v>6558</v>
      </c>
      <c r="Q613" t="s">
        <v>5972</v>
      </c>
      <c r="R613" s="3" t="b">
        <v>1</v>
      </c>
      <c r="S613" s="3" t="b">
        <v>1</v>
      </c>
      <c r="T613" t="s">
        <v>64</v>
      </c>
      <c r="U613" t="b">
        <v>1</v>
      </c>
      <c r="V613" s="3" t="s">
        <v>6559</v>
      </c>
      <c r="W613" s="3">
        <v>883502</v>
      </c>
      <c r="X613" s="1">
        <v>883502</v>
      </c>
      <c r="Y613" t="s">
        <v>100</v>
      </c>
      <c r="Z613" s="3" t="s">
        <v>144</v>
      </c>
      <c r="AA613" s="3" t="s">
        <v>116</v>
      </c>
      <c r="AB613" s="3" t="s">
        <v>171</v>
      </c>
      <c r="AG613" s="3" t="s">
        <v>53</v>
      </c>
      <c r="AI613" s="2" t="s">
        <v>69</v>
      </c>
      <c r="AJ613" s="2" t="s">
        <v>70</v>
      </c>
      <c r="AK613" s="2">
        <v>1080</v>
      </c>
      <c r="AL613">
        <v>0</v>
      </c>
      <c r="AM613">
        <v>5.0999999999999996</v>
      </c>
      <c r="AN613" t="s">
        <v>71</v>
      </c>
      <c r="AO613" t="s">
        <v>72</v>
      </c>
      <c r="AP613">
        <v>1</v>
      </c>
      <c r="AQ613">
        <v>8</v>
      </c>
      <c r="AR613">
        <v>0</v>
      </c>
      <c r="AS613" t="s">
        <v>73</v>
      </c>
      <c r="AT613" s="3" t="s">
        <v>495</v>
      </c>
      <c r="AU613" s="6">
        <v>6.053240740740741E-2</v>
      </c>
      <c r="AW613" s="3" t="s">
        <v>6551</v>
      </c>
      <c r="AX613" s="3">
        <v>883509</v>
      </c>
    </row>
    <row r="614" spans="1:50" hidden="1" x14ac:dyDescent="0.25">
      <c r="A614" t="s">
        <v>6560</v>
      </c>
      <c r="B614" t="s">
        <v>6561</v>
      </c>
      <c r="C614" s="3" t="s">
        <v>6561</v>
      </c>
      <c r="D614" s="3" t="s">
        <v>53</v>
      </c>
      <c r="E614" s="3" t="s">
        <v>6562</v>
      </c>
      <c r="F614" s="3">
        <v>1332483698</v>
      </c>
      <c r="G614" s="3" t="s">
        <v>55</v>
      </c>
      <c r="H614" s="3" t="s">
        <v>6563</v>
      </c>
      <c r="I614" s="3" t="s">
        <v>6564</v>
      </c>
      <c r="K614" t="s">
        <v>6565</v>
      </c>
      <c r="L614" t="s">
        <v>60</v>
      </c>
      <c r="M614" t="s">
        <v>6566</v>
      </c>
      <c r="N614" s="3" t="s">
        <v>6567</v>
      </c>
      <c r="O614" s="3">
        <v>2013</v>
      </c>
      <c r="P614" s="3" t="s">
        <v>6568</v>
      </c>
      <c r="Q614" t="s">
        <v>6569</v>
      </c>
      <c r="R614" s="3" t="b">
        <v>1</v>
      </c>
      <c r="S614" s="3" t="b">
        <v>1</v>
      </c>
      <c r="T614" t="s">
        <v>64</v>
      </c>
      <c r="U614" t="b">
        <v>1</v>
      </c>
      <c r="V614" s="3" t="s">
        <v>6570</v>
      </c>
      <c r="W614" s="3">
        <v>132236</v>
      </c>
      <c r="X614" s="1">
        <v>132236</v>
      </c>
      <c r="Z614" s="3" t="s">
        <v>116</v>
      </c>
      <c r="AG614" s="3" t="s">
        <v>53</v>
      </c>
      <c r="AI614" s="2" t="s">
        <v>69</v>
      </c>
      <c r="AJ614" s="2" t="s">
        <v>70</v>
      </c>
      <c r="AK614" s="2">
        <v>1080</v>
      </c>
      <c r="AL614">
        <v>0</v>
      </c>
      <c r="AM614">
        <v>2</v>
      </c>
      <c r="AN614" t="s">
        <v>71</v>
      </c>
      <c r="AO614" t="s">
        <v>72</v>
      </c>
      <c r="AP614">
        <v>1</v>
      </c>
      <c r="AQ614">
        <v>8</v>
      </c>
      <c r="AR614">
        <v>0</v>
      </c>
      <c r="AS614" t="s">
        <v>73</v>
      </c>
      <c r="AT614" s="3" t="s">
        <v>299</v>
      </c>
      <c r="AU614" s="6">
        <v>6.0243055555555557E-2</v>
      </c>
    </row>
    <row r="615" spans="1:50" hidden="1" x14ac:dyDescent="0.25">
      <c r="A615" t="s">
        <v>6571</v>
      </c>
      <c r="B615" t="s">
        <v>6572</v>
      </c>
      <c r="C615" s="3" t="s">
        <v>6572</v>
      </c>
      <c r="D615" s="3" t="s">
        <v>53</v>
      </c>
      <c r="E615" s="3" t="s">
        <v>6573</v>
      </c>
      <c r="F615" s="3">
        <v>2694748139</v>
      </c>
      <c r="G615" s="3" t="s">
        <v>55</v>
      </c>
      <c r="H615" s="3" t="s">
        <v>6574</v>
      </c>
      <c r="I615" s="3" t="s">
        <v>6575</v>
      </c>
      <c r="J615" s="3" t="s">
        <v>6576</v>
      </c>
      <c r="K615" t="s">
        <v>6577</v>
      </c>
      <c r="L615" t="s">
        <v>60</v>
      </c>
      <c r="M615" t="s">
        <v>6578</v>
      </c>
      <c r="O615" s="3">
        <v>2005</v>
      </c>
      <c r="P615" s="3" t="s">
        <v>6579</v>
      </c>
      <c r="Q615" t="s">
        <v>156</v>
      </c>
      <c r="R615" s="3" t="b">
        <v>1</v>
      </c>
      <c r="S615" s="3" t="b">
        <v>1</v>
      </c>
      <c r="T615" t="s">
        <v>64</v>
      </c>
      <c r="U615" t="b">
        <v>1</v>
      </c>
      <c r="V615" s="3" t="s">
        <v>6580</v>
      </c>
      <c r="W615" s="3">
        <v>8292</v>
      </c>
      <c r="X615" s="1">
        <v>8292</v>
      </c>
      <c r="Y615" t="s">
        <v>100</v>
      </c>
      <c r="Z615" s="3" t="s">
        <v>144</v>
      </c>
      <c r="AA615" s="3" t="s">
        <v>171</v>
      </c>
      <c r="AG615" s="3" t="s">
        <v>53</v>
      </c>
      <c r="AI615" s="2" t="s">
        <v>69</v>
      </c>
      <c r="AJ615" s="2" t="s">
        <v>70</v>
      </c>
      <c r="AK615" s="2">
        <v>1080</v>
      </c>
      <c r="AL615">
        <v>0</v>
      </c>
      <c r="AM615">
        <v>2</v>
      </c>
      <c r="AN615" t="s">
        <v>71</v>
      </c>
      <c r="AO615" t="s">
        <v>72</v>
      </c>
      <c r="AP615">
        <v>1</v>
      </c>
      <c r="AQ615">
        <v>8</v>
      </c>
      <c r="AR615">
        <v>0</v>
      </c>
      <c r="AS615" t="s">
        <v>118</v>
      </c>
      <c r="AT615" s="3" t="s">
        <v>199</v>
      </c>
      <c r="AU615" s="6">
        <v>7.5520833333333329E-2</v>
      </c>
    </row>
    <row r="616" spans="1:50" hidden="1" x14ac:dyDescent="0.25">
      <c r="A616" t="s">
        <v>6581</v>
      </c>
      <c r="B616" t="s">
        <v>6582</v>
      </c>
      <c r="C616" s="3" t="s">
        <v>6582</v>
      </c>
      <c r="D616" s="3" t="s">
        <v>53</v>
      </c>
      <c r="E616" s="3" t="s">
        <v>6583</v>
      </c>
      <c r="F616" s="3">
        <v>2418762945</v>
      </c>
      <c r="G616" s="3" t="s">
        <v>55</v>
      </c>
      <c r="H616" s="3" t="s">
        <v>6584</v>
      </c>
      <c r="I616" s="3" t="s">
        <v>6585</v>
      </c>
      <c r="J616" s="3" t="s">
        <v>6586</v>
      </c>
      <c r="K616" t="s">
        <v>6587</v>
      </c>
      <c r="L616" t="s">
        <v>60</v>
      </c>
      <c r="M616" t="s">
        <v>6588</v>
      </c>
      <c r="N616" s="3" t="s">
        <v>6589</v>
      </c>
      <c r="O616" s="3">
        <v>1995</v>
      </c>
      <c r="P616" s="3" t="s">
        <v>6590</v>
      </c>
      <c r="Q616" t="s">
        <v>4126</v>
      </c>
      <c r="R616" s="3" t="b">
        <v>1</v>
      </c>
      <c r="S616" s="3" t="b">
        <v>1</v>
      </c>
      <c r="T616" t="s">
        <v>64</v>
      </c>
      <c r="U616" t="b">
        <v>1</v>
      </c>
      <c r="V616" s="3" t="s">
        <v>6591</v>
      </c>
      <c r="W616" s="3">
        <v>5</v>
      </c>
      <c r="X616" s="1">
        <v>5</v>
      </c>
      <c r="Y616" t="s">
        <v>100</v>
      </c>
      <c r="Z616" s="3" t="s">
        <v>67</v>
      </c>
      <c r="AG616" s="3" t="s">
        <v>53</v>
      </c>
      <c r="AI616" s="2" t="s">
        <v>69</v>
      </c>
      <c r="AJ616" s="2" t="s">
        <v>70</v>
      </c>
      <c r="AK616" s="2">
        <v>1080</v>
      </c>
      <c r="AL616">
        <v>0</v>
      </c>
      <c r="AM616">
        <v>2</v>
      </c>
      <c r="AN616" t="s">
        <v>71</v>
      </c>
      <c r="AO616" t="s">
        <v>72</v>
      </c>
      <c r="AP616">
        <v>1</v>
      </c>
      <c r="AQ616">
        <v>8</v>
      </c>
      <c r="AR616">
        <v>0</v>
      </c>
      <c r="AS616" t="s">
        <v>118</v>
      </c>
      <c r="AT616" s="3" t="s">
        <v>263</v>
      </c>
      <c r="AU616" s="6">
        <v>6.789351851851852E-2</v>
      </c>
    </row>
    <row r="617" spans="1:50" hidden="1" x14ac:dyDescent="0.25">
      <c r="A617" t="s">
        <v>6592</v>
      </c>
      <c r="B617" t="s">
        <v>6593</v>
      </c>
      <c r="C617" s="3" t="s">
        <v>6593</v>
      </c>
      <c r="D617" s="3" t="s">
        <v>53</v>
      </c>
      <c r="E617" s="3" t="s">
        <v>6594</v>
      </c>
      <c r="F617" s="3">
        <v>2328675841</v>
      </c>
      <c r="G617" s="3" t="s">
        <v>55</v>
      </c>
      <c r="H617" s="3" t="s">
        <v>6595</v>
      </c>
      <c r="I617" s="3" t="s">
        <v>6472</v>
      </c>
      <c r="J617" s="3" t="s">
        <v>6596</v>
      </c>
      <c r="L617" t="s">
        <v>60</v>
      </c>
      <c r="M617" t="s">
        <v>6597</v>
      </c>
      <c r="O617" s="3">
        <v>1991</v>
      </c>
      <c r="P617" s="3" t="s">
        <v>6598</v>
      </c>
      <c r="Q617" t="s">
        <v>156</v>
      </c>
      <c r="R617" s="3" t="b">
        <v>1</v>
      </c>
      <c r="S617" s="3" t="b">
        <v>1</v>
      </c>
      <c r="T617" t="s">
        <v>64</v>
      </c>
      <c r="U617" t="b">
        <v>1</v>
      </c>
      <c r="V617" s="3" t="s">
        <v>6599</v>
      </c>
      <c r="W617" s="3">
        <v>3784</v>
      </c>
      <c r="X617" s="1">
        <v>3784</v>
      </c>
      <c r="Y617" t="s">
        <v>100</v>
      </c>
      <c r="Z617" s="3" t="s">
        <v>101</v>
      </c>
      <c r="AA617" s="3" t="s">
        <v>439</v>
      </c>
      <c r="AB617" s="3" t="s">
        <v>67</v>
      </c>
      <c r="AG617" s="3" t="s">
        <v>53</v>
      </c>
      <c r="AI617" s="2" t="s">
        <v>69</v>
      </c>
      <c r="AJ617" s="2" t="s">
        <v>70</v>
      </c>
      <c r="AK617" s="2">
        <v>1080</v>
      </c>
      <c r="AL617">
        <v>0</v>
      </c>
      <c r="AM617">
        <v>5.0999999999999996</v>
      </c>
      <c r="AN617" t="s">
        <v>71</v>
      </c>
      <c r="AO617" t="s">
        <v>72</v>
      </c>
      <c r="AP617">
        <v>1</v>
      </c>
      <c r="AQ617">
        <v>8</v>
      </c>
      <c r="AR617">
        <v>0</v>
      </c>
      <c r="AS617" t="s">
        <v>73</v>
      </c>
      <c r="AT617" s="3" t="s">
        <v>322</v>
      </c>
      <c r="AU617" s="6">
        <v>8.1817129629629629E-2</v>
      </c>
    </row>
    <row r="618" spans="1:50" hidden="1" x14ac:dyDescent="0.25">
      <c r="A618" t="s">
        <v>6600</v>
      </c>
      <c r="B618" t="s">
        <v>6601</v>
      </c>
      <c r="C618" s="3" t="s">
        <v>6601</v>
      </c>
      <c r="D618" s="3" t="s">
        <v>53</v>
      </c>
      <c r="E618" s="3" t="s">
        <v>6602</v>
      </c>
      <c r="F618" s="3">
        <v>2584963159</v>
      </c>
      <c r="G618" s="3" t="s">
        <v>55</v>
      </c>
      <c r="H618" s="3" t="s">
        <v>6603</v>
      </c>
      <c r="I618" s="3" t="s">
        <v>6604</v>
      </c>
      <c r="J618" s="3" t="s">
        <v>6605</v>
      </c>
      <c r="K618" t="s">
        <v>6606</v>
      </c>
      <c r="L618" t="s">
        <v>60</v>
      </c>
      <c r="M618" t="s">
        <v>6607</v>
      </c>
      <c r="N618" s="3" t="s">
        <v>6608</v>
      </c>
      <c r="O618" s="3">
        <v>2021</v>
      </c>
      <c r="P618" s="3" t="s">
        <v>6609</v>
      </c>
      <c r="Q618" t="s">
        <v>6610</v>
      </c>
      <c r="R618" s="3" t="b">
        <v>1</v>
      </c>
      <c r="S618" s="3" t="b">
        <v>1</v>
      </c>
      <c r="T618" t="s">
        <v>64</v>
      </c>
      <c r="U618" t="b">
        <v>1</v>
      </c>
      <c r="V618" s="3" t="s">
        <v>6611</v>
      </c>
      <c r="W618" s="3">
        <v>550988</v>
      </c>
      <c r="X618" s="1">
        <v>550988</v>
      </c>
      <c r="Y618" t="s">
        <v>186</v>
      </c>
      <c r="Z618" s="3" t="s">
        <v>67</v>
      </c>
      <c r="AA618" s="3" t="s">
        <v>115</v>
      </c>
      <c r="AB618" s="3" t="s">
        <v>222</v>
      </c>
      <c r="AG618" s="3" t="s">
        <v>53</v>
      </c>
      <c r="AI618" s="2" t="s">
        <v>69</v>
      </c>
      <c r="AJ618" s="2" t="s">
        <v>70</v>
      </c>
      <c r="AK618" s="2">
        <v>1080</v>
      </c>
      <c r="AL618">
        <v>384000</v>
      </c>
      <c r="AM618">
        <v>5.0999999999999996</v>
      </c>
      <c r="AN618" t="s">
        <v>172</v>
      </c>
      <c r="AO618" t="s">
        <v>72</v>
      </c>
      <c r="AP618">
        <v>1</v>
      </c>
      <c r="AQ618">
        <v>8</v>
      </c>
      <c r="AR618">
        <v>0</v>
      </c>
      <c r="AS618" t="s">
        <v>73</v>
      </c>
      <c r="AT618" s="3" t="s">
        <v>103</v>
      </c>
      <c r="AU618" s="6">
        <v>7.9837962962962958E-2</v>
      </c>
      <c r="AV618" s="3" t="s">
        <v>275</v>
      </c>
      <c r="AW618" s="3" t="s">
        <v>6612</v>
      </c>
      <c r="AX618" s="3">
        <v>861415</v>
      </c>
    </row>
    <row r="619" spans="1:50" hidden="1" x14ac:dyDescent="0.25">
      <c r="A619" t="s">
        <v>6613</v>
      </c>
      <c r="B619" t="s">
        <v>6614</v>
      </c>
      <c r="C619" s="3" t="s">
        <v>6614</v>
      </c>
      <c r="D619" s="3" t="s">
        <v>53</v>
      </c>
      <c r="E619" s="3" t="s">
        <v>6615</v>
      </c>
      <c r="F619" s="3">
        <v>2234176588</v>
      </c>
      <c r="G619" s="3" t="s">
        <v>55</v>
      </c>
      <c r="H619" s="3" t="s">
        <v>6616</v>
      </c>
      <c r="I619" s="3" t="s">
        <v>3531</v>
      </c>
      <c r="J619" s="3" t="s">
        <v>6617</v>
      </c>
      <c r="K619" t="s">
        <v>3689</v>
      </c>
      <c r="L619" t="s">
        <v>60</v>
      </c>
      <c r="M619" t="s">
        <v>6618</v>
      </c>
      <c r="N619" s="3" t="s">
        <v>6619</v>
      </c>
      <c r="O619" s="3">
        <v>2006</v>
      </c>
      <c r="P619" s="3" t="s">
        <v>6620</v>
      </c>
      <c r="Q619" t="s">
        <v>936</v>
      </c>
      <c r="R619" s="3" t="b">
        <v>1</v>
      </c>
      <c r="S619" s="3" t="b">
        <v>1</v>
      </c>
      <c r="T619" t="s">
        <v>64</v>
      </c>
      <c r="U619" t="b">
        <v>1</v>
      </c>
      <c r="V619" s="3" t="s">
        <v>6621</v>
      </c>
      <c r="W619" s="3">
        <v>9959</v>
      </c>
      <c r="X619" s="1">
        <v>9959</v>
      </c>
      <c r="Y619" t="s">
        <v>100</v>
      </c>
      <c r="Z619" s="3" t="s">
        <v>101</v>
      </c>
      <c r="AA619" s="3" t="s">
        <v>116</v>
      </c>
      <c r="AB619" s="3" t="s">
        <v>171</v>
      </c>
      <c r="AG619" s="3" t="s">
        <v>53</v>
      </c>
      <c r="AI619" s="2" t="s">
        <v>69</v>
      </c>
      <c r="AJ619" s="2" t="s">
        <v>70</v>
      </c>
      <c r="AK619" s="2">
        <v>1080</v>
      </c>
      <c r="AL619">
        <v>0</v>
      </c>
      <c r="AM619">
        <v>5.0999999999999996</v>
      </c>
      <c r="AN619" t="s">
        <v>71</v>
      </c>
      <c r="AO619" t="s">
        <v>72</v>
      </c>
      <c r="AP619">
        <v>1</v>
      </c>
      <c r="AQ619">
        <v>8</v>
      </c>
      <c r="AR619">
        <v>0</v>
      </c>
      <c r="AS619" t="s">
        <v>73</v>
      </c>
      <c r="AT619" s="3" t="s">
        <v>103</v>
      </c>
      <c r="AU619" s="6">
        <v>7.8483796296296301E-2</v>
      </c>
    </row>
    <row r="620" spans="1:50" hidden="1" x14ac:dyDescent="0.25">
      <c r="A620" t="s">
        <v>6622</v>
      </c>
      <c r="B620" t="s">
        <v>6623</v>
      </c>
      <c r="C620" s="3" t="s">
        <v>6623</v>
      </c>
      <c r="D620" s="3" t="s">
        <v>53</v>
      </c>
      <c r="E620" s="3" t="s">
        <v>6624</v>
      </c>
      <c r="F620" s="3">
        <v>2026017498</v>
      </c>
      <c r="G620" s="3" t="s">
        <v>55</v>
      </c>
      <c r="H620" s="3" t="s">
        <v>6625</v>
      </c>
      <c r="I620" s="3" t="s">
        <v>6626</v>
      </c>
      <c r="J620" s="3" t="s">
        <v>6627</v>
      </c>
      <c r="K620" t="s">
        <v>6628</v>
      </c>
      <c r="L620" t="s">
        <v>60</v>
      </c>
      <c r="M620" t="s">
        <v>6629</v>
      </c>
      <c r="O620" s="3">
        <v>1975</v>
      </c>
      <c r="P620" s="3" t="s">
        <v>6630</v>
      </c>
      <c r="Q620" t="s">
        <v>3204</v>
      </c>
      <c r="R620" s="3" t="b">
        <v>1</v>
      </c>
      <c r="S620" s="3" t="b">
        <v>1</v>
      </c>
      <c r="T620" t="s">
        <v>64</v>
      </c>
      <c r="U620" t="b">
        <v>1</v>
      </c>
      <c r="V620" s="3" t="s">
        <v>6631</v>
      </c>
      <c r="W620" s="3">
        <v>10711</v>
      </c>
      <c r="X620" s="1">
        <v>10711</v>
      </c>
      <c r="Y620" t="s">
        <v>100</v>
      </c>
      <c r="Z620" s="3" t="s">
        <v>144</v>
      </c>
      <c r="AA620" s="3" t="s">
        <v>171</v>
      </c>
      <c r="AB620" s="3" t="s">
        <v>101</v>
      </c>
      <c r="AC620" s="3" t="s">
        <v>116</v>
      </c>
      <c r="AG620" s="3" t="s">
        <v>53</v>
      </c>
      <c r="AI620" s="2" t="s">
        <v>69</v>
      </c>
      <c r="AJ620" s="2" t="s">
        <v>70</v>
      </c>
      <c r="AK620" s="2">
        <v>1080</v>
      </c>
      <c r="AL620">
        <v>0</v>
      </c>
      <c r="AM620">
        <v>2</v>
      </c>
      <c r="AN620" t="s">
        <v>71</v>
      </c>
      <c r="AO620" t="s">
        <v>72</v>
      </c>
      <c r="AP620">
        <v>1</v>
      </c>
      <c r="AQ620">
        <v>8</v>
      </c>
      <c r="AR620">
        <v>0</v>
      </c>
      <c r="AS620" t="s">
        <v>73</v>
      </c>
      <c r="AT620" s="3" t="s">
        <v>263</v>
      </c>
      <c r="AU620" s="6">
        <v>8.2847222222222225E-2</v>
      </c>
      <c r="AW620" s="3" t="s">
        <v>6632</v>
      </c>
      <c r="AX620" s="3">
        <v>155474</v>
      </c>
    </row>
    <row r="621" spans="1:50" hidden="1" x14ac:dyDescent="0.25">
      <c r="A621" t="s">
        <v>6633</v>
      </c>
      <c r="B621" t="s">
        <v>6634</v>
      </c>
      <c r="C621" s="3" t="s">
        <v>6634</v>
      </c>
      <c r="D621" s="3" t="s">
        <v>53</v>
      </c>
      <c r="E621" s="3" t="s">
        <v>6635</v>
      </c>
      <c r="F621" s="3">
        <v>2345365287</v>
      </c>
      <c r="G621" s="3" t="s">
        <v>55</v>
      </c>
      <c r="H621" s="3" t="s">
        <v>6636</v>
      </c>
      <c r="I621" s="3" t="s">
        <v>6637</v>
      </c>
      <c r="J621" s="3" t="s">
        <v>6638</v>
      </c>
      <c r="K621" t="s">
        <v>6639</v>
      </c>
      <c r="L621" t="s">
        <v>60</v>
      </c>
      <c r="M621" t="s">
        <v>6640</v>
      </c>
      <c r="O621" s="3">
        <v>2000</v>
      </c>
      <c r="P621" s="3" t="s">
        <v>6641</v>
      </c>
      <c r="Q621" t="s">
        <v>646</v>
      </c>
      <c r="R621" s="3" t="b">
        <v>1</v>
      </c>
      <c r="S621" s="3" t="b">
        <v>1</v>
      </c>
      <c r="T621" t="s">
        <v>64</v>
      </c>
      <c r="U621" t="b">
        <v>1</v>
      </c>
      <c r="V621" s="3" t="s">
        <v>6642</v>
      </c>
      <c r="W621" s="3">
        <v>10559</v>
      </c>
      <c r="X621" s="1">
        <v>10559</v>
      </c>
      <c r="Y621" t="s">
        <v>186</v>
      </c>
      <c r="Z621" s="3" t="s">
        <v>222</v>
      </c>
      <c r="AA621" s="3" t="s">
        <v>116</v>
      </c>
      <c r="AG621" s="3" t="s">
        <v>53</v>
      </c>
      <c r="AI621" s="2" t="s">
        <v>69</v>
      </c>
      <c r="AJ621" s="2" t="s">
        <v>70</v>
      </c>
      <c r="AK621" s="2">
        <v>1080</v>
      </c>
      <c r="AL621">
        <v>0</v>
      </c>
      <c r="AM621">
        <v>5.0999999999999996</v>
      </c>
      <c r="AN621" t="s">
        <v>71</v>
      </c>
      <c r="AO621" t="s">
        <v>72</v>
      </c>
      <c r="AP621">
        <v>1</v>
      </c>
      <c r="AQ621">
        <v>8</v>
      </c>
      <c r="AR621">
        <v>0</v>
      </c>
      <c r="AS621" t="s">
        <v>73</v>
      </c>
      <c r="AT621" s="3" t="s">
        <v>199</v>
      </c>
      <c r="AU621" s="6">
        <v>8.2395833333333335E-2</v>
      </c>
    </row>
    <row r="622" spans="1:50" hidden="1" x14ac:dyDescent="0.25">
      <c r="A622" t="s">
        <v>6643</v>
      </c>
      <c r="B622" t="s">
        <v>6644</v>
      </c>
      <c r="C622" s="3" t="s">
        <v>6644</v>
      </c>
      <c r="D622" s="3" t="s">
        <v>53</v>
      </c>
      <c r="E622" s="3" t="s">
        <v>6645</v>
      </c>
      <c r="F622" s="3">
        <v>1827706478</v>
      </c>
      <c r="G622" s="3" t="s">
        <v>55</v>
      </c>
      <c r="H622" s="3" t="s">
        <v>6646</v>
      </c>
      <c r="I622" s="3" t="s">
        <v>6647</v>
      </c>
      <c r="K622" t="s">
        <v>6648</v>
      </c>
      <c r="L622" t="s">
        <v>60</v>
      </c>
      <c r="M622" t="s">
        <v>6649</v>
      </c>
      <c r="N622" s="3" t="s">
        <v>6650</v>
      </c>
      <c r="O622" s="3">
        <v>2011</v>
      </c>
      <c r="P622" s="3" t="s">
        <v>6651</v>
      </c>
      <c r="Q622" t="s">
        <v>869</v>
      </c>
      <c r="R622" s="3" t="b">
        <v>1</v>
      </c>
      <c r="S622" s="3" t="b">
        <v>1</v>
      </c>
      <c r="T622" t="s">
        <v>64</v>
      </c>
      <c r="U622" t="b">
        <v>1</v>
      </c>
      <c r="V622" s="3" t="s">
        <v>6652</v>
      </c>
      <c r="W622" s="3">
        <v>50544</v>
      </c>
      <c r="X622" s="1">
        <v>50544</v>
      </c>
      <c r="Y622" t="s">
        <v>100</v>
      </c>
      <c r="Z622" s="3" t="s">
        <v>439</v>
      </c>
      <c r="AA622" s="3" t="s">
        <v>67</v>
      </c>
      <c r="AG622" s="3" t="s">
        <v>53</v>
      </c>
      <c r="AI622" s="2" t="s">
        <v>69</v>
      </c>
      <c r="AJ622" s="2" t="s">
        <v>70</v>
      </c>
      <c r="AK622" s="2">
        <v>1080</v>
      </c>
      <c r="AL622">
        <v>0</v>
      </c>
      <c r="AM622">
        <v>5.0999999999999996</v>
      </c>
      <c r="AN622" t="s">
        <v>71</v>
      </c>
      <c r="AO622" t="s">
        <v>72</v>
      </c>
      <c r="AP622">
        <v>1</v>
      </c>
      <c r="AQ622">
        <v>10</v>
      </c>
      <c r="AR622">
        <v>0</v>
      </c>
      <c r="AS622" t="s">
        <v>406</v>
      </c>
      <c r="AT622" s="3" t="s">
        <v>277</v>
      </c>
      <c r="AU622" s="6">
        <v>7.5983796296296299E-2</v>
      </c>
    </row>
    <row r="623" spans="1:50" hidden="1" x14ac:dyDescent="0.25">
      <c r="A623" t="s">
        <v>6653</v>
      </c>
      <c r="B623" t="s">
        <v>6654</v>
      </c>
      <c r="C623" s="3" t="s">
        <v>6654</v>
      </c>
      <c r="D623" s="3" t="s">
        <v>53</v>
      </c>
      <c r="E623" s="3" t="s">
        <v>6655</v>
      </c>
      <c r="F623" s="3">
        <v>2204303540</v>
      </c>
      <c r="G623" s="3" t="s">
        <v>55</v>
      </c>
      <c r="H623" s="3" t="s">
        <v>6656</v>
      </c>
      <c r="I623" s="3" t="s">
        <v>6657</v>
      </c>
      <c r="J623" s="3" t="s">
        <v>6658</v>
      </c>
      <c r="K623" t="s">
        <v>5358</v>
      </c>
      <c r="L623" t="s">
        <v>60</v>
      </c>
      <c r="M623" t="s">
        <v>6659</v>
      </c>
      <c r="N623" s="3" t="s">
        <v>6660</v>
      </c>
      <c r="O623" s="3">
        <v>1996</v>
      </c>
      <c r="P623" s="3" t="s">
        <v>6661</v>
      </c>
      <c r="Q623" t="s">
        <v>6662</v>
      </c>
      <c r="R623" s="3" t="b">
        <v>1</v>
      </c>
      <c r="S623" s="3" t="b">
        <v>1</v>
      </c>
      <c r="T623" t="s">
        <v>64</v>
      </c>
      <c r="U623" t="b">
        <v>1</v>
      </c>
      <c r="V623" s="3" t="s">
        <v>6663</v>
      </c>
      <c r="W623" s="3">
        <v>755</v>
      </c>
      <c r="X623" s="1">
        <v>755</v>
      </c>
      <c r="Y623" t="s">
        <v>100</v>
      </c>
      <c r="Z623" s="3" t="s">
        <v>2532</v>
      </c>
      <c r="AA623" s="3" t="s">
        <v>144</v>
      </c>
      <c r="AB623" s="3" t="s">
        <v>116</v>
      </c>
      <c r="AC623" s="3" t="s">
        <v>171</v>
      </c>
      <c r="AG623" s="3" t="s">
        <v>53</v>
      </c>
      <c r="AI623" s="2" t="s">
        <v>69</v>
      </c>
      <c r="AJ623" s="2" t="s">
        <v>70</v>
      </c>
      <c r="AK623" s="2">
        <v>1080</v>
      </c>
      <c r="AL623">
        <v>0</v>
      </c>
      <c r="AM623">
        <v>5.0999999999999996</v>
      </c>
      <c r="AN623" t="s">
        <v>71</v>
      </c>
      <c r="AO623" t="s">
        <v>72</v>
      </c>
      <c r="AP623">
        <v>1</v>
      </c>
      <c r="AQ623">
        <v>8</v>
      </c>
      <c r="AR623">
        <v>0</v>
      </c>
      <c r="AS623" t="s">
        <v>73</v>
      </c>
      <c r="AT623" s="3" t="s">
        <v>87</v>
      </c>
      <c r="AU623" s="6">
        <v>7.4884259259259262E-2</v>
      </c>
      <c r="AV623" s="3" t="s">
        <v>72</v>
      </c>
      <c r="AW623" s="3" t="s">
        <v>6664</v>
      </c>
      <c r="AX623" s="3">
        <v>10924</v>
      </c>
    </row>
    <row r="624" spans="1:50" hidden="1" x14ac:dyDescent="0.25">
      <c r="A624" t="s">
        <v>6665</v>
      </c>
      <c r="B624" t="s">
        <v>6666</v>
      </c>
      <c r="C624" s="3" t="s">
        <v>6666</v>
      </c>
      <c r="D624" s="3" t="s">
        <v>53</v>
      </c>
      <c r="E624" s="3" t="s">
        <v>6667</v>
      </c>
      <c r="F624" s="3">
        <v>1995796408</v>
      </c>
      <c r="G624" s="3" t="s">
        <v>55</v>
      </c>
      <c r="H624" s="3" t="s">
        <v>6668</v>
      </c>
      <c r="I624" s="3" t="s">
        <v>6669</v>
      </c>
      <c r="J624" s="3" t="s">
        <v>6669</v>
      </c>
      <c r="K624" t="s">
        <v>6670</v>
      </c>
      <c r="L624" t="s">
        <v>60</v>
      </c>
      <c r="M624" t="s">
        <v>6671</v>
      </c>
      <c r="O624" s="3">
        <v>1999</v>
      </c>
      <c r="P624" s="3" t="s">
        <v>6672</v>
      </c>
      <c r="Q624" t="s">
        <v>6673</v>
      </c>
      <c r="R624" s="3" t="b">
        <v>1</v>
      </c>
      <c r="S624" s="3" t="b">
        <v>1</v>
      </c>
      <c r="T624" t="s">
        <v>64</v>
      </c>
      <c r="U624" t="b">
        <v>1</v>
      </c>
      <c r="V624" s="3" t="s">
        <v>6674</v>
      </c>
      <c r="W624" s="3">
        <v>12095</v>
      </c>
      <c r="X624" s="1">
        <v>12095</v>
      </c>
      <c r="Y624" t="s">
        <v>100</v>
      </c>
      <c r="Z624" s="3" t="s">
        <v>171</v>
      </c>
      <c r="AA624" s="3" t="s">
        <v>144</v>
      </c>
      <c r="AB624" s="3" t="s">
        <v>2532</v>
      </c>
      <c r="AC624" s="3" t="s">
        <v>116</v>
      </c>
      <c r="AG624" s="3" t="s">
        <v>53</v>
      </c>
      <c r="AI624" s="2" t="s">
        <v>117</v>
      </c>
      <c r="AJ624" s="2" t="s">
        <v>70</v>
      </c>
      <c r="AK624" s="2">
        <v>720</v>
      </c>
      <c r="AL624">
        <v>448000</v>
      </c>
      <c r="AM624">
        <v>5.0999999999999996</v>
      </c>
      <c r="AN624" t="s">
        <v>172</v>
      </c>
      <c r="AO624" t="s">
        <v>72</v>
      </c>
      <c r="AP624">
        <v>1</v>
      </c>
      <c r="AQ624">
        <v>8</v>
      </c>
      <c r="AR624">
        <v>0</v>
      </c>
      <c r="AS624" t="s">
        <v>73</v>
      </c>
      <c r="AT624" s="3" t="s">
        <v>461</v>
      </c>
      <c r="AU624" s="6">
        <v>6.1400462962962962E-2</v>
      </c>
      <c r="AV624" s="3" t="s">
        <v>72</v>
      </c>
      <c r="AW624" s="3" t="s">
        <v>6664</v>
      </c>
      <c r="AX624" s="3">
        <v>10924</v>
      </c>
    </row>
    <row r="625" spans="1:51" hidden="1" x14ac:dyDescent="0.25">
      <c r="A625" t="s">
        <v>6675</v>
      </c>
      <c r="B625" t="s">
        <v>6676</v>
      </c>
      <c r="C625" s="3" t="s">
        <v>6676</v>
      </c>
      <c r="D625" s="3" t="s">
        <v>53</v>
      </c>
      <c r="E625" s="3" t="s">
        <v>6677</v>
      </c>
      <c r="F625" s="3">
        <v>1841287327</v>
      </c>
      <c r="G625" s="3" t="s">
        <v>55</v>
      </c>
      <c r="H625" s="3" t="s">
        <v>6678</v>
      </c>
      <c r="I625" s="3" t="s">
        <v>6679</v>
      </c>
      <c r="J625" s="3" t="s">
        <v>6679</v>
      </c>
      <c r="K625" t="s">
        <v>6680</v>
      </c>
      <c r="L625" t="s">
        <v>60</v>
      </c>
      <c r="M625" t="s">
        <v>6681</v>
      </c>
      <c r="O625" s="3">
        <v>2000</v>
      </c>
      <c r="P625" s="3" t="s">
        <v>6682</v>
      </c>
      <c r="Q625" t="s">
        <v>2304</v>
      </c>
      <c r="R625" s="3" t="b">
        <v>1</v>
      </c>
      <c r="S625" s="3" t="b">
        <v>1</v>
      </c>
      <c r="T625" t="s">
        <v>64</v>
      </c>
      <c r="U625" t="b">
        <v>1</v>
      </c>
      <c r="V625" s="3" t="s">
        <v>6683</v>
      </c>
      <c r="W625" s="3">
        <v>10213</v>
      </c>
      <c r="X625" s="1">
        <v>10213</v>
      </c>
      <c r="Y625" t="s">
        <v>100</v>
      </c>
      <c r="Z625" s="3" t="s">
        <v>68</v>
      </c>
      <c r="AA625" s="3" t="s">
        <v>2532</v>
      </c>
      <c r="AB625" s="3" t="s">
        <v>116</v>
      </c>
      <c r="AG625" s="3" t="s">
        <v>53</v>
      </c>
      <c r="AI625" s="2" t="s">
        <v>69</v>
      </c>
      <c r="AJ625" s="2" t="s">
        <v>70</v>
      </c>
      <c r="AK625" s="2">
        <v>1080</v>
      </c>
      <c r="AL625">
        <v>0</v>
      </c>
      <c r="AM625">
        <v>5.0999999999999996</v>
      </c>
      <c r="AN625" t="s">
        <v>71</v>
      </c>
      <c r="AO625" t="s">
        <v>72</v>
      </c>
      <c r="AP625">
        <v>1</v>
      </c>
      <c r="AQ625">
        <v>8</v>
      </c>
      <c r="AR625">
        <v>0</v>
      </c>
      <c r="AS625" t="s">
        <v>73</v>
      </c>
      <c r="AT625" s="3" t="s">
        <v>74</v>
      </c>
      <c r="AU625" s="6">
        <v>6.5150462962962966E-2</v>
      </c>
      <c r="AW625" s="3" t="s">
        <v>6664</v>
      </c>
      <c r="AX625" s="3">
        <v>10924</v>
      </c>
      <c r="AY625">
        <v>1999</v>
      </c>
    </row>
    <row r="626" spans="1:51" hidden="1" x14ac:dyDescent="0.25">
      <c r="A626" t="s">
        <v>6684</v>
      </c>
      <c r="B626" t="s">
        <v>6685</v>
      </c>
      <c r="C626" s="3" t="s">
        <v>6685</v>
      </c>
      <c r="D626" s="3" t="s">
        <v>53</v>
      </c>
      <c r="E626" s="3" t="s">
        <v>6686</v>
      </c>
      <c r="F626" s="3">
        <v>3024626934</v>
      </c>
      <c r="G626" s="3" t="s">
        <v>55</v>
      </c>
      <c r="H626" s="3" t="s">
        <v>6687</v>
      </c>
      <c r="I626" s="3" t="s">
        <v>6688</v>
      </c>
      <c r="J626" s="3" t="s">
        <v>6689</v>
      </c>
      <c r="K626" t="s">
        <v>6690</v>
      </c>
      <c r="L626" t="s">
        <v>60</v>
      </c>
      <c r="M626" t="s">
        <v>6691</v>
      </c>
      <c r="N626" s="3" t="s">
        <v>6692</v>
      </c>
      <c r="O626" s="3">
        <v>2010</v>
      </c>
      <c r="P626" s="3" t="e">
        <f>-jAbatBqqSc</f>
        <v>#NAME?</v>
      </c>
      <c r="Q626" t="s">
        <v>6693</v>
      </c>
      <c r="R626" s="3" t="b">
        <v>1</v>
      </c>
      <c r="S626" s="3" t="b">
        <v>1</v>
      </c>
      <c r="T626" t="s">
        <v>64</v>
      </c>
      <c r="U626" t="b">
        <v>1</v>
      </c>
      <c r="V626" s="3" t="s">
        <v>6694</v>
      </c>
      <c r="W626" s="3">
        <v>26389</v>
      </c>
      <c r="X626" s="1">
        <v>26389</v>
      </c>
      <c r="Y626" t="s">
        <v>100</v>
      </c>
      <c r="Z626" s="3" t="s">
        <v>144</v>
      </c>
      <c r="AA626" s="3" t="s">
        <v>171</v>
      </c>
      <c r="AB626" s="3" t="s">
        <v>116</v>
      </c>
      <c r="AG626" s="3" t="s">
        <v>53</v>
      </c>
      <c r="AI626" s="2" t="s">
        <v>117</v>
      </c>
      <c r="AJ626" s="2" t="s">
        <v>70</v>
      </c>
      <c r="AK626" s="2">
        <v>720</v>
      </c>
      <c r="AL626">
        <v>768000</v>
      </c>
      <c r="AM626">
        <v>5.0999999999999996</v>
      </c>
      <c r="AN626" t="s">
        <v>159</v>
      </c>
      <c r="AO626" t="s">
        <v>72</v>
      </c>
      <c r="AP626">
        <v>1</v>
      </c>
      <c r="AQ626">
        <v>8</v>
      </c>
      <c r="AR626">
        <v>0</v>
      </c>
      <c r="AS626" t="s">
        <v>73</v>
      </c>
      <c r="AT626" s="3" t="s">
        <v>656</v>
      </c>
      <c r="AU626" s="6">
        <v>6.4340277777777774E-2</v>
      </c>
      <c r="AV626" s="3" t="s">
        <v>275</v>
      </c>
    </row>
    <row r="627" spans="1:51" hidden="1" x14ac:dyDescent="0.25">
      <c r="A627" t="s">
        <v>6695</v>
      </c>
      <c r="B627" t="s">
        <v>6696</v>
      </c>
      <c r="C627" s="3" t="s">
        <v>6696</v>
      </c>
      <c r="D627" s="3" t="s">
        <v>53</v>
      </c>
      <c r="E627" s="3" t="s">
        <v>6697</v>
      </c>
      <c r="F627" s="3">
        <v>2896989066</v>
      </c>
      <c r="G627" s="3" t="s">
        <v>55</v>
      </c>
      <c r="H627" s="3" t="s">
        <v>6698</v>
      </c>
      <c r="I627" s="3" t="s">
        <v>6699</v>
      </c>
      <c r="J627" s="3" t="s">
        <v>6700</v>
      </c>
      <c r="K627" t="s">
        <v>6701</v>
      </c>
      <c r="L627" t="s">
        <v>60</v>
      </c>
      <c r="M627" t="s">
        <v>6702</v>
      </c>
      <c r="N627" s="3" t="s">
        <v>6703</v>
      </c>
      <c r="O627" s="3">
        <v>1963</v>
      </c>
      <c r="P627" s="3" t="s">
        <v>6704</v>
      </c>
      <c r="Q627" t="s">
        <v>825</v>
      </c>
      <c r="R627" s="3" t="b">
        <v>1</v>
      </c>
      <c r="S627" s="3" t="b">
        <v>1</v>
      </c>
      <c r="T627" t="s">
        <v>64</v>
      </c>
      <c r="U627" t="b">
        <v>1</v>
      </c>
      <c r="V627" s="3" t="s">
        <v>6705</v>
      </c>
      <c r="W627" s="3">
        <v>657</v>
      </c>
      <c r="X627" s="1">
        <v>657</v>
      </c>
      <c r="Y627" t="s">
        <v>66</v>
      </c>
      <c r="Z627" s="3" t="s">
        <v>144</v>
      </c>
      <c r="AA627" s="3" t="s">
        <v>116</v>
      </c>
      <c r="AB627" s="3" t="s">
        <v>115</v>
      </c>
      <c r="AG627" s="3" t="s">
        <v>53</v>
      </c>
      <c r="AI627" s="2" t="s">
        <v>69</v>
      </c>
      <c r="AJ627" s="2" t="s">
        <v>70</v>
      </c>
      <c r="AK627" s="2">
        <v>1080</v>
      </c>
      <c r="AL627">
        <v>0</v>
      </c>
      <c r="AM627">
        <v>2</v>
      </c>
      <c r="AN627" t="s">
        <v>71</v>
      </c>
      <c r="AO627" t="s">
        <v>72</v>
      </c>
      <c r="AP627">
        <v>1</v>
      </c>
      <c r="AQ627">
        <v>8</v>
      </c>
      <c r="AR627">
        <v>0</v>
      </c>
      <c r="AS627" t="s">
        <v>118</v>
      </c>
      <c r="AT627" s="3" t="s">
        <v>5177</v>
      </c>
      <c r="AU627" s="6">
        <v>0.08</v>
      </c>
      <c r="AW627" s="3" t="s">
        <v>827</v>
      </c>
      <c r="AX627" s="3">
        <v>645</v>
      </c>
    </row>
    <row r="628" spans="1:51" hidden="1" x14ac:dyDescent="0.25">
      <c r="A628" t="s">
        <v>6706</v>
      </c>
      <c r="B628" t="s">
        <v>6707</v>
      </c>
      <c r="C628" s="3" t="s">
        <v>6707</v>
      </c>
      <c r="D628" s="3" t="s">
        <v>53</v>
      </c>
      <c r="E628" s="3" t="s">
        <v>6708</v>
      </c>
      <c r="F628" s="3">
        <v>2841516763</v>
      </c>
      <c r="G628" s="3" t="s">
        <v>55</v>
      </c>
      <c r="H628" s="3" t="s">
        <v>6709</v>
      </c>
      <c r="I628" s="3" t="s">
        <v>6710</v>
      </c>
      <c r="J628" s="3" t="s">
        <v>6711</v>
      </c>
      <c r="K628" t="s">
        <v>3382</v>
      </c>
      <c r="L628" t="s">
        <v>60</v>
      </c>
      <c r="M628" t="s">
        <v>6712</v>
      </c>
      <c r="N628" s="3" t="s">
        <v>6713</v>
      </c>
      <c r="O628" s="3">
        <v>1987</v>
      </c>
      <c r="P628" s="3" t="s">
        <v>6714</v>
      </c>
      <c r="Q628" t="s">
        <v>6715</v>
      </c>
      <c r="R628" s="3" t="b">
        <v>1</v>
      </c>
      <c r="S628" s="3" t="b">
        <v>1</v>
      </c>
      <c r="T628" t="s">
        <v>64</v>
      </c>
      <c r="U628" t="b">
        <v>1</v>
      </c>
      <c r="V628" s="3" t="s">
        <v>6716</v>
      </c>
      <c r="W628" s="3">
        <v>600</v>
      </c>
      <c r="X628" s="1">
        <v>600</v>
      </c>
      <c r="Y628" t="s">
        <v>100</v>
      </c>
      <c r="Z628" s="3" t="s">
        <v>101</v>
      </c>
      <c r="AA628" s="3" t="s">
        <v>158</v>
      </c>
      <c r="AG628" s="3" t="s">
        <v>53</v>
      </c>
      <c r="AI628" s="2" t="s">
        <v>69</v>
      </c>
      <c r="AJ628" s="2" t="s">
        <v>70</v>
      </c>
      <c r="AK628" s="2">
        <v>1080</v>
      </c>
      <c r="AL628">
        <v>0</v>
      </c>
      <c r="AM628">
        <v>2</v>
      </c>
      <c r="AN628" t="s">
        <v>71</v>
      </c>
      <c r="AO628" t="s">
        <v>72</v>
      </c>
      <c r="AP628">
        <v>1</v>
      </c>
      <c r="AQ628">
        <v>8</v>
      </c>
      <c r="AR628">
        <v>0</v>
      </c>
      <c r="AS628" t="s">
        <v>118</v>
      </c>
      <c r="AT628" s="3" t="s">
        <v>87</v>
      </c>
      <c r="AU628" s="6">
        <v>8.0902777777777782E-2</v>
      </c>
    </row>
    <row r="629" spans="1:51" hidden="1" x14ac:dyDescent="0.25">
      <c r="A629" t="s">
        <v>6717</v>
      </c>
      <c r="B629" t="s">
        <v>6718</v>
      </c>
      <c r="C629" s="3" t="s">
        <v>6718</v>
      </c>
      <c r="D629" s="3" t="s">
        <v>53</v>
      </c>
      <c r="E629" s="3" t="s">
        <v>6719</v>
      </c>
      <c r="F629" s="3">
        <v>2110972954</v>
      </c>
      <c r="G629" s="3" t="s">
        <v>55</v>
      </c>
      <c r="H629" s="3" t="s">
        <v>6720</v>
      </c>
      <c r="I629" s="3" t="s">
        <v>6721</v>
      </c>
      <c r="J629" s="3" t="s">
        <v>6722</v>
      </c>
      <c r="K629" t="s">
        <v>6723</v>
      </c>
      <c r="L629" t="s">
        <v>60</v>
      </c>
      <c r="M629" t="s">
        <v>6724</v>
      </c>
      <c r="N629" s="3" t="s">
        <v>6725</v>
      </c>
      <c r="O629" s="3">
        <v>2005</v>
      </c>
      <c r="P629" s="3" t="s">
        <v>6726</v>
      </c>
      <c r="Q629" t="s">
        <v>6727</v>
      </c>
      <c r="R629" s="3" t="b">
        <v>1</v>
      </c>
      <c r="S629" s="3" t="b">
        <v>1</v>
      </c>
      <c r="T629" t="s">
        <v>64</v>
      </c>
      <c r="U629" t="b">
        <v>1</v>
      </c>
      <c r="V629" s="3" t="s">
        <v>6728</v>
      </c>
      <c r="W629" s="3">
        <v>7552</v>
      </c>
      <c r="X629" s="1">
        <v>7552</v>
      </c>
      <c r="Y629" t="s">
        <v>186</v>
      </c>
      <c r="Z629" s="3" t="s">
        <v>67</v>
      </c>
      <c r="AG629" s="3" t="s">
        <v>53</v>
      </c>
      <c r="AI629" s="2" t="s">
        <v>69</v>
      </c>
      <c r="AJ629" s="2" t="s">
        <v>70</v>
      </c>
      <c r="AK629" s="2">
        <v>1080</v>
      </c>
      <c r="AL629">
        <v>224000</v>
      </c>
      <c r="AM629">
        <v>5.0999999999999996</v>
      </c>
      <c r="AN629" t="s">
        <v>172</v>
      </c>
      <c r="AO629" t="s">
        <v>72</v>
      </c>
      <c r="AP629">
        <v>1</v>
      </c>
      <c r="AQ629">
        <v>8</v>
      </c>
      <c r="AR629">
        <v>0</v>
      </c>
      <c r="AS629" t="s">
        <v>406</v>
      </c>
      <c r="AT629" s="3" t="s">
        <v>103</v>
      </c>
      <c r="AU629" s="6">
        <v>5.9988425925925924E-2</v>
      </c>
    </row>
    <row r="630" spans="1:51" hidden="1" x14ac:dyDescent="0.25">
      <c r="A630" t="s">
        <v>6729</v>
      </c>
      <c r="B630" t="s">
        <v>6730</v>
      </c>
      <c r="C630" s="3" t="s">
        <v>6730</v>
      </c>
      <c r="D630" s="3" t="s">
        <v>53</v>
      </c>
      <c r="E630" s="3" t="s">
        <v>6731</v>
      </c>
      <c r="F630" s="3">
        <v>1326691875</v>
      </c>
      <c r="G630" s="3" t="s">
        <v>55</v>
      </c>
      <c r="H630" s="3" t="s">
        <v>6732</v>
      </c>
      <c r="I630" s="3" t="s">
        <v>6733</v>
      </c>
      <c r="J630" s="3" t="s">
        <v>6734</v>
      </c>
      <c r="L630" t="s">
        <v>60</v>
      </c>
      <c r="M630" t="s">
        <v>6735</v>
      </c>
      <c r="O630" s="3">
        <v>1966</v>
      </c>
      <c r="P630" s="3" t="s">
        <v>6736</v>
      </c>
      <c r="Q630" t="s">
        <v>156</v>
      </c>
      <c r="R630" s="3" t="b">
        <v>1</v>
      </c>
      <c r="S630" s="3" t="b">
        <v>1</v>
      </c>
      <c r="T630" t="s">
        <v>64</v>
      </c>
      <c r="U630" t="b">
        <v>1</v>
      </c>
      <c r="V630" s="3" t="s">
        <v>6737</v>
      </c>
      <c r="W630" s="3">
        <v>34388</v>
      </c>
      <c r="X630" s="1">
        <v>34388</v>
      </c>
      <c r="Z630" s="3" t="s">
        <v>116</v>
      </c>
      <c r="AG630" s="3" t="s">
        <v>53</v>
      </c>
      <c r="AI630" s="2" t="s">
        <v>117</v>
      </c>
      <c r="AJ630" s="2" t="s">
        <v>70</v>
      </c>
      <c r="AK630" s="2">
        <v>720</v>
      </c>
      <c r="AL630">
        <v>0</v>
      </c>
      <c r="AM630">
        <v>2</v>
      </c>
      <c r="AN630" t="s">
        <v>71</v>
      </c>
      <c r="AO630" t="s">
        <v>72</v>
      </c>
      <c r="AP630">
        <v>1</v>
      </c>
      <c r="AQ630">
        <v>8</v>
      </c>
      <c r="AR630">
        <v>0</v>
      </c>
      <c r="AS630" t="s">
        <v>118</v>
      </c>
      <c r="AT630" s="3" t="s">
        <v>656</v>
      </c>
      <c r="AU630" s="6">
        <v>7.092592592592592E-2</v>
      </c>
      <c r="AW630" s="3" t="s">
        <v>2767</v>
      </c>
      <c r="AX630" s="3">
        <v>89188</v>
      </c>
    </row>
    <row r="631" spans="1:51" hidden="1" x14ac:dyDescent="0.25">
      <c r="A631" t="s">
        <v>6738</v>
      </c>
      <c r="B631" t="s">
        <v>6739</v>
      </c>
      <c r="C631" s="3" t="s">
        <v>6739</v>
      </c>
      <c r="D631" s="3" t="s">
        <v>53</v>
      </c>
      <c r="E631" s="3" t="s">
        <v>6740</v>
      </c>
      <c r="F631" s="3">
        <v>1974679046</v>
      </c>
      <c r="G631" s="3" t="s">
        <v>55</v>
      </c>
      <c r="H631" s="3" t="s">
        <v>6741</v>
      </c>
      <c r="I631" s="3" t="s">
        <v>6742</v>
      </c>
      <c r="J631" s="3" t="s">
        <v>6688</v>
      </c>
      <c r="K631" t="s">
        <v>3791</v>
      </c>
      <c r="L631" t="s">
        <v>60</v>
      </c>
      <c r="M631" t="s">
        <v>6743</v>
      </c>
      <c r="N631" s="3" t="s">
        <v>6744</v>
      </c>
      <c r="O631" s="3">
        <v>2009</v>
      </c>
      <c r="P631" s="3" t="s">
        <v>6745</v>
      </c>
      <c r="Q631" t="s">
        <v>210</v>
      </c>
      <c r="R631" s="3" t="b">
        <v>1</v>
      </c>
      <c r="S631" s="3" t="b">
        <v>1</v>
      </c>
      <c r="T631" t="s">
        <v>64</v>
      </c>
      <c r="U631" t="b">
        <v>1</v>
      </c>
      <c r="V631" s="3" t="s">
        <v>6746</v>
      </c>
      <c r="W631" s="3">
        <v>20829</v>
      </c>
      <c r="X631" s="1">
        <v>20829</v>
      </c>
      <c r="Y631" t="s">
        <v>100</v>
      </c>
      <c r="Z631" s="3" t="s">
        <v>67</v>
      </c>
      <c r="AA631" s="3" t="s">
        <v>101</v>
      </c>
      <c r="AG631" s="3" t="s">
        <v>53</v>
      </c>
      <c r="AI631" s="2" t="s">
        <v>117</v>
      </c>
      <c r="AJ631" s="2" t="s">
        <v>70</v>
      </c>
      <c r="AK631" s="2">
        <v>720</v>
      </c>
      <c r="AL631">
        <v>0</v>
      </c>
      <c r="AM631">
        <v>5.0999999999999996</v>
      </c>
      <c r="AN631" t="s">
        <v>71</v>
      </c>
      <c r="AO631" t="s">
        <v>72</v>
      </c>
      <c r="AP631">
        <v>1</v>
      </c>
      <c r="AQ631">
        <v>8</v>
      </c>
      <c r="AR631">
        <v>0</v>
      </c>
      <c r="AS631" t="s">
        <v>73</v>
      </c>
      <c r="AT631" s="3" t="s">
        <v>6747</v>
      </c>
      <c r="AU631" s="6">
        <v>0.10594907407407407</v>
      </c>
    </row>
    <row r="632" spans="1:51" hidden="1" x14ac:dyDescent="0.25">
      <c r="A632" t="s">
        <v>6748</v>
      </c>
      <c r="B632" t="s">
        <v>6749</v>
      </c>
      <c r="C632" s="3" t="s">
        <v>6749</v>
      </c>
      <c r="D632" s="3" t="s">
        <v>53</v>
      </c>
      <c r="E632" s="3" t="s">
        <v>6750</v>
      </c>
      <c r="F632" s="3">
        <v>3784896832</v>
      </c>
      <c r="G632" s="3" t="s">
        <v>55</v>
      </c>
      <c r="H632" s="3" t="s">
        <v>6751</v>
      </c>
      <c r="I632" s="3" t="s">
        <v>6752</v>
      </c>
      <c r="J632" s="3" t="s">
        <v>6753</v>
      </c>
      <c r="K632" t="s">
        <v>6752</v>
      </c>
      <c r="L632" t="s">
        <v>60</v>
      </c>
      <c r="M632" t="s">
        <v>6754</v>
      </c>
      <c r="N632" s="3" t="s">
        <v>6755</v>
      </c>
      <c r="O632" s="3">
        <v>2015</v>
      </c>
      <c r="P632" s="3" t="s">
        <v>6756</v>
      </c>
      <c r="Q632" t="s">
        <v>6033</v>
      </c>
      <c r="R632" s="3" t="b">
        <v>1</v>
      </c>
      <c r="S632" s="3" t="b">
        <v>1</v>
      </c>
      <c r="T632" t="s">
        <v>64</v>
      </c>
      <c r="U632" t="b">
        <v>1</v>
      </c>
      <c r="V632" s="3" t="s">
        <v>6757</v>
      </c>
      <c r="W632" s="3">
        <v>168259</v>
      </c>
      <c r="X632" s="1">
        <v>168259</v>
      </c>
      <c r="Y632" t="s">
        <v>186</v>
      </c>
      <c r="Z632" s="3" t="s">
        <v>144</v>
      </c>
      <c r="AA632" s="3" t="s">
        <v>116</v>
      </c>
      <c r="AB632" s="3" t="s">
        <v>171</v>
      </c>
      <c r="AG632" s="3" t="s">
        <v>53</v>
      </c>
      <c r="AI632" s="2" t="s">
        <v>69</v>
      </c>
      <c r="AJ632" s="2" t="s">
        <v>70</v>
      </c>
      <c r="AK632" s="2">
        <v>1080</v>
      </c>
      <c r="AL632">
        <v>768000</v>
      </c>
      <c r="AM632">
        <v>5.0999999999999996</v>
      </c>
      <c r="AN632" t="s">
        <v>159</v>
      </c>
      <c r="AO632" t="s">
        <v>72</v>
      </c>
      <c r="AP632">
        <v>1</v>
      </c>
      <c r="AQ632">
        <v>8</v>
      </c>
      <c r="AR632">
        <v>0</v>
      </c>
      <c r="AS632" t="s">
        <v>73</v>
      </c>
      <c r="AT632" s="3" t="s">
        <v>103</v>
      </c>
      <c r="AU632" s="6">
        <v>9.7152777777777782E-2</v>
      </c>
      <c r="AW632" s="3" t="s">
        <v>200</v>
      </c>
      <c r="AX632" s="3">
        <v>9485</v>
      </c>
    </row>
    <row r="633" spans="1:51" hidden="1" x14ac:dyDescent="0.25">
      <c r="A633" t="s">
        <v>6758</v>
      </c>
      <c r="B633" t="s">
        <v>6759</v>
      </c>
      <c r="C633" s="3" t="s">
        <v>6759</v>
      </c>
      <c r="D633" s="3" t="s">
        <v>53</v>
      </c>
      <c r="E633" s="3" t="s">
        <v>6760</v>
      </c>
      <c r="F633" s="3">
        <v>2246640250</v>
      </c>
      <c r="G633" s="3" t="s">
        <v>55</v>
      </c>
      <c r="H633" s="3" t="s">
        <v>6761</v>
      </c>
      <c r="I633" s="3" t="s">
        <v>6762</v>
      </c>
      <c r="J633" s="3" t="s">
        <v>6763</v>
      </c>
      <c r="K633" t="s">
        <v>6764</v>
      </c>
      <c r="L633" t="s">
        <v>60</v>
      </c>
      <c r="M633" t="s">
        <v>6765</v>
      </c>
      <c r="O633" s="3">
        <v>2014</v>
      </c>
      <c r="P633" s="3" t="s">
        <v>6766</v>
      </c>
      <c r="Q633" t="s">
        <v>220</v>
      </c>
      <c r="R633" s="3" t="b">
        <v>1</v>
      </c>
      <c r="S633" s="3" t="b">
        <v>1</v>
      </c>
      <c r="T633" t="s">
        <v>64</v>
      </c>
      <c r="U633" t="b">
        <v>1</v>
      </c>
      <c r="V633" s="3" t="s">
        <v>6767</v>
      </c>
      <c r="W633" s="3">
        <v>228150</v>
      </c>
      <c r="X633" s="1">
        <v>228150</v>
      </c>
      <c r="Y633" t="s">
        <v>100</v>
      </c>
      <c r="Z633" s="3" t="s">
        <v>158</v>
      </c>
      <c r="AA633" s="3" t="s">
        <v>101</v>
      </c>
      <c r="AB633" s="3" t="s">
        <v>144</v>
      </c>
      <c r="AG633" s="3" t="s">
        <v>53</v>
      </c>
      <c r="AI633" s="2" t="s">
        <v>69</v>
      </c>
      <c r="AJ633" s="2" t="s">
        <v>70</v>
      </c>
      <c r="AK633" s="2">
        <v>1080</v>
      </c>
      <c r="AL633">
        <v>0</v>
      </c>
      <c r="AM633">
        <v>5.0999999999999996</v>
      </c>
      <c r="AN633" t="s">
        <v>71</v>
      </c>
      <c r="AO633" t="s">
        <v>72</v>
      </c>
      <c r="AP633">
        <v>1</v>
      </c>
      <c r="AQ633">
        <v>10</v>
      </c>
      <c r="AR633">
        <v>0</v>
      </c>
      <c r="AS633" t="s">
        <v>406</v>
      </c>
      <c r="AT633" s="3" t="s">
        <v>103</v>
      </c>
      <c r="AU633" s="6">
        <v>9.3495370370370368E-2</v>
      </c>
    </row>
    <row r="634" spans="1:51" hidden="1" x14ac:dyDescent="0.25">
      <c r="A634" t="s">
        <v>6768</v>
      </c>
      <c r="B634" t="s">
        <v>6769</v>
      </c>
      <c r="C634" s="3" t="s">
        <v>6769</v>
      </c>
      <c r="D634" s="3" t="s">
        <v>53</v>
      </c>
      <c r="E634" s="3" t="s">
        <v>6770</v>
      </c>
      <c r="F634" s="3">
        <v>2559311747</v>
      </c>
      <c r="G634" s="3" t="s">
        <v>55</v>
      </c>
      <c r="H634" s="3" t="s">
        <v>6771</v>
      </c>
      <c r="I634" s="3" t="s">
        <v>6772</v>
      </c>
      <c r="J634" s="3" t="s">
        <v>6773</v>
      </c>
      <c r="K634" t="s">
        <v>6774</v>
      </c>
      <c r="L634" t="s">
        <v>60</v>
      </c>
      <c r="M634" t="s">
        <v>6775</v>
      </c>
      <c r="O634" s="3">
        <v>1997</v>
      </c>
      <c r="P634" s="3" t="s">
        <v>6776</v>
      </c>
      <c r="Q634" t="s">
        <v>4660</v>
      </c>
      <c r="R634" s="3" t="b">
        <v>1</v>
      </c>
      <c r="S634" s="3" t="b">
        <v>1</v>
      </c>
      <c r="T634" t="s">
        <v>64</v>
      </c>
      <c r="U634" t="b">
        <v>1</v>
      </c>
      <c r="V634" s="3" t="s">
        <v>6777</v>
      </c>
      <c r="W634" s="3">
        <v>4421</v>
      </c>
      <c r="X634" s="1">
        <v>4421</v>
      </c>
      <c r="Y634" t="s">
        <v>100</v>
      </c>
      <c r="Z634" s="3" t="s">
        <v>144</v>
      </c>
      <c r="AA634" s="3" t="s">
        <v>101</v>
      </c>
      <c r="AG634" s="3" t="s">
        <v>53</v>
      </c>
      <c r="AI634" s="2" t="s">
        <v>69</v>
      </c>
      <c r="AJ634" s="2" t="s">
        <v>70</v>
      </c>
      <c r="AK634" s="2">
        <v>1080</v>
      </c>
      <c r="AL634">
        <v>0</v>
      </c>
      <c r="AM634">
        <v>5.0999999999999996</v>
      </c>
      <c r="AN634" t="s">
        <v>71</v>
      </c>
      <c r="AO634" t="s">
        <v>72</v>
      </c>
      <c r="AP634">
        <v>1</v>
      </c>
      <c r="AQ634">
        <v>8</v>
      </c>
      <c r="AR634">
        <v>0</v>
      </c>
      <c r="AS634" t="s">
        <v>73</v>
      </c>
      <c r="AT634" s="3" t="s">
        <v>199</v>
      </c>
      <c r="AU634" s="6">
        <v>8.6967592592592596E-2</v>
      </c>
    </row>
    <row r="635" spans="1:51" hidden="1" x14ac:dyDescent="0.25">
      <c r="A635" t="s">
        <v>6778</v>
      </c>
      <c r="B635" t="s">
        <v>6779</v>
      </c>
      <c r="C635" s="3" t="s">
        <v>6779</v>
      </c>
      <c r="D635" s="3" t="s">
        <v>53</v>
      </c>
      <c r="E635" s="3" t="s">
        <v>6780</v>
      </c>
      <c r="F635" s="3">
        <v>2212252883</v>
      </c>
      <c r="G635" s="3" t="s">
        <v>55</v>
      </c>
      <c r="H635" s="3" t="s">
        <v>6781</v>
      </c>
      <c r="I635" s="3" t="s">
        <v>6782</v>
      </c>
      <c r="J635" s="3" t="s">
        <v>6783</v>
      </c>
      <c r="K635" t="s">
        <v>6784</v>
      </c>
      <c r="L635" t="s">
        <v>60</v>
      </c>
      <c r="M635" t="s">
        <v>6785</v>
      </c>
      <c r="N635" s="3" t="s">
        <v>6786</v>
      </c>
      <c r="O635" s="3">
        <v>2013</v>
      </c>
      <c r="P635" s="3" t="s">
        <v>6787</v>
      </c>
      <c r="Q635" t="s">
        <v>156</v>
      </c>
      <c r="R635" s="3" t="b">
        <v>1</v>
      </c>
      <c r="S635" s="3" t="b">
        <v>1</v>
      </c>
      <c r="T635" t="s">
        <v>64</v>
      </c>
      <c r="U635" t="b">
        <v>1</v>
      </c>
      <c r="V635" s="3" t="s">
        <v>6788</v>
      </c>
      <c r="W635" s="3">
        <v>72559</v>
      </c>
      <c r="X635" s="1">
        <v>72559</v>
      </c>
      <c r="Y635" t="s">
        <v>186</v>
      </c>
      <c r="Z635" s="3" t="s">
        <v>144</v>
      </c>
      <c r="AA635" s="3" t="s">
        <v>222</v>
      </c>
      <c r="AB635" s="3" t="s">
        <v>115</v>
      </c>
      <c r="AC635" s="3" t="s">
        <v>116</v>
      </c>
      <c r="AG635" s="3" t="s">
        <v>53</v>
      </c>
      <c r="AI635" s="2" t="s">
        <v>69</v>
      </c>
      <c r="AJ635" s="2" t="s">
        <v>70</v>
      </c>
      <c r="AK635" s="2">
        <v>1080</v>
      </c>
      <c r="AL635">
        <v>640000</v>
      </c>
      <c r="AM635">
        <v>5.0999999999999996</v>
      </c>
      <c r="AN635" t="s">
        <v>172</v>
      </c>
      <c r="AO635" t="s">
        <v>72</v>
      </c>
      <c r="AP635">
        <v>1</v>
      </c>
      <c r="AQ635">
        <v>8</v>
      </c>
      <c r="AR635">
        <v>0</v>
      </c>
      <c r="AS635" t="s">
        <v>73</v>
      </c>
      <c r="AT635" s="3" t="s">
        <v>87</v>
      </c>
      <c r="AU635" s="6">
        <v>7.6574074074074072E-2</v>
      </c>
      <c r="AW635" s="3" t="s">
        <v>6789</v>
      </c>
      <c r="AX635" s="3">
        <v>135468</v>
      </c>
    </row>
    <row r="636" spans="1:51" hidden="1" x14ac:dyDescent="0.25">
      <c r="A636" t="s">
        <v>6790</v>
      </c>
      <c r="B636" t="s">
        <v>6791</v>
      </c>
      <c r="C636" s="3" t="s">
        <v>6791</v>
      </c>
      <c r="D636" s="3" t="s">
        <v>53</v>
      </c>
      <c r="E636" s="3" t="s">
        <v>6792</v>
      </c>
      <c r="F636" s="3">
        <v>2246398253</v>
      </c>
      <c r="G636" s="3" t="s">
        <v>55</v>
      </c>
      <c r="H636" s="3" t="s">
        <v>6793</v>
      </c>
      <c r="I636" s="3" t="s">
        <v>6794</v>
      </c>
      <c r="J636" s="3" t="s">
        <v>6795</v>
      </c>
      <c r="K636" t="s">
        <v>6796</v>
      </c>
      <c r="L636" t="s">
        <v>60</v>
      </c>
      <c r="M636" t="s">
        <v>6797</v>
      </c>
      <c r="N636" s="3" t="s">
        <v>6798</v>
      </c>
      <c r="O636" s="3">
        <v>2009</v>
      </c>
      <c r="P636" s="3" t="s">
        <v>6799</v>
      </c>
      <c r="Q636" t="s">
        <v>156</v>
      </c>
      <c r="R636" s="3" t="b">
        <v>1</v>
      </c>
      <c r="S636" s="3" t="b">
        <v>1</v>
      </c>
      <c r="T636" t="s">
        <v>64</v>
      </c>
      <c r="U636" t="b">
        <v>1</v>
      </c>
      <c r="V636" s="3" t="s">
        <v>6800</v>
      </c>
      <c r="W636" s="3">
        <v>14869</v>
      </c>
      <c r="X636" s="1">
        <v>14869</v>
      </c>
      <c r="Y636" t="s">
        <v>186</v>
      </c>
      <c r="Z636" s="3" t="s">
        <v>115</v>
      </c>
      <c r="AA636" s="3" t="s">
        <v>144</v>
      </c>
      <c r="AB636" s="3" t="s">
        <v>116</v>
      </c>
      <c r="AC636" s="3" t="s">
        <v>222</v>
      </c>
      <c r="AG636" s="3" t="s">
        <v>53</v>
      </c>
      <c r="AI636" s="2" t="s">
        <v>69</v>
      </c>
      <c r="AJ636" s="2" t="s">
        <v>70</v>
      </c>
      <c r="AK636" s="2">
        <v>1080</v>
      </c>
      <c r="AL636">
        <v>0</v>
      </c>
      <c r="AM636">
        <v>2</v>
      </c>
      <c r="AN636" t="s">
        <v>71</v>
      </c>
      <c r="AO636" t="s">
        <v>275</v>
      </c>
      <c r="AP636">
        <v>2</v>
      </c>
      <c r="AQ636">
        <v>8</v>
      </c>
      <c r="AR636">
        <v>0</v>
      </c>
      <c r="AS636" t="s">
        <v>73</v>
      </c>
      <c r="AT636" s="3" t="s">
        <v>103</v>
      </c>
      <c r="AU636" s="6">
        <v>8.1932870370370364E-2</v>
      </c>
      <c r="AW636" s="3" t="s">
        <v>6789</v>
      </c>
      <c r="AX636" s="3">
        <v>135468</v>
      </c>
    </row>
    <row r="637" spans="1:51" hidden="1" x14ac:dyDescent="0.25">
      <c r="A637" t="s">
        <v>6801</v>
      </c>
      <c r="B637" t="s">
        <v>6802</v>
      </c>
      <c r="C637" s="3" t="s">
        <v>6802</v>
      </c>
      <c r="D637" s="3" t="s">
        <v>53</v>
      </c>
      <c r="E637" s="3" t="s">
        <v>6803</v>
      </c>
      <c r="F637" s="3">
        <v>1748317421</v>
      </c>
      <c r="G637" s="3" t="s">
        <v>55</v>
      </c>
      <c r="H637" s="3" t="s">
        <v>6804</v>
      </c>
      <c r="I637" s="3" t="s">
        <v>6415</v>
      </c>
      <c r="J637" s="3" t="s">
        <v>6415</v>
      </c>
      <c r="K637" t="s">
        <v>6805</v>
      </c>
      <c r="L637" t="s">
        <v>60</v>
      </c>
      <c r="M637" t="s">
        <v>6806</v>
      </c>
      <c r="O637" s="3">
        <v>2018</v>
      </c>
      <c r="P637" s="3" t="s">
        <v>6807</v>
      </c>
      <c r="Q637" t="s">
        <v>6808</v>
      </c>
      <c r="R637" s="3" t="b">
        <v>1</v>
      </c>
      <c r="S637" s="3" t="b">
        <v>1</v>
      </c>
      <c r="T637" t="s">
        <v>64</v>
      </c>
      <c r="U637" t="b">
        <v>1</v>
      </c>
      <c r="V637" s="3" t="s">
        <v>6809</v>
      </c>
      <c r="W637" s="3">
        <v>283601</v>
      </c>
      <c r="X637" s="1">
        <v>283601</v>
      </c>
      <c r="Y637" t="s">
        <v>771</v>
      </c>
      <c r="Z637" s="3" t="s">
        <v>116</v>
      </c>
      <c r="AG637" s="3" t="s">
        <v>53</v>
      </c>
      <c r="AI637" s="2" t="s">
        <v>69</v>
      </c>
      <c r="AJ637" s="2" t="s">
        <v>70</v>
      </c>
      <c r="AK637" s="2">
        <v>1080</v>
      </c>
      <c r="AL637">
        <v>384000</v>
      </c>
      <c r="AM637">
        <v>5.0999999999999996</v>
      </c>
      <c r="AN637" t="s">
        <v>172</v>
      </c>
      <c r="AO637" t="s">
        <v>72</v>
      </c>
      <c r="AP637">
        <v>1</v>
      </c>
      <c r="AQ637">
        <v>8</v>
      </c>
      <c r="AR637">
        <v>0</v>
      </c>
      <c r="AS637" t="s">
        <v>73</v>
      </c>
      <c r="AT637" s="3" t="s">
        <v>103</v>
      </c>
      <c r="AU637" s="6">
        <v>6.4814814814814811E-2</v>
      </c>
    </row>
    <row r="638" spans="1:51" hidden="1" x14ac:dyDescent="0.25">
      <c r="A638" t="s">
        <v>6810</v>
      </c>
      <c r="B638" t="s">
        <v>6811</v>
      </c>
      <c r="C638" s="3" t="s">
        <v>6811</v>
      </c>
      <c r="D638" s="3" t="s">
        <v>53</v>
      </c>
      <c r="E638" s="3" t="s">
        <v>6812</v>
      </c>
      <c r="F638" s="3">
        <v>891769704</v>
      </c>
      <c r="G638" s="3" t="s">
        <v>55</v>
      </c>
      <c r="H638" s="3" t="s">
        <v>6813</v>
      </c>
      <c r="I638" s="3" t="s">
        <v>6814</v>
      </c>
      <c r="J638" s="3" t="s">
        <v>6815</v>
      </c>
      <c r="K638" t="s">
        <v>6816</v>
      </c>
      <c r="L638" t="s">
        <v>60</v>
      </c>
      <c r="M638" t="s">
        <v>6817</v>
      </c>
      <c r="N638" s="3" t="s">
        <v>6818</v>
      </c>
      <c r="O638" s="3">
        <v>2018</v>
      </c>
      <c r="P638" s="3" t="s">
        <v>6819</v>
      </c>
      <c r="Q638" t="s">
        <v>646</v>
      </c>
      <c r="R638" s="3" t="b">
        <v>1</v>
      </c>
      <c r="S638" s="3" t="b">
        <v>1</v>
      </c>
      <c r="T638" t="s">
        <v>64</v>
      </c>
      <c r="U638" t="b">
        <v>1</v>
      </c>
      <c r="V638" s="3" t="s">
        <v>6820</v>
      </c>
      <c r="W638" s="3">
        <v>445571</v>
      </c>
      <c r="X638" s="1">
        <v>445571</v>
      </c>
      <c r="Y638" t="s">
        <v>100</v>
      </c>
      <c r="Z638" s="3" t="s">
        <v>473</v>
      </c>
      <c r="AA638" s="3" t="s">
        <v>67</v>
      </c>
      <c r="AB638" s="3" t="s">
        <v>171</v>
      </c>
      <c r="AG638" s="3" t="s">
        <v>53</v>
      </c>
      <c r="AI638" s="2" t="s">
        <v>117</v>
      </c>
      <c r="AJ638" s="2" t="s">
        <v>70</v>
      </c>
      <c r="AK638" s="2">
        <v>720</v>
      </c>
      <c r="AL638">
        <v>0</v>
      </c>
      <c r="AM638">
        <v>2</v>
      </c>
      <c r="AN638" t="s">
        <v>71</v>
      </c>
      <c r="AO638" t="s">
        <v>72</v>
      </c>
      <c r="AP638">
        <v>1</v>
      </c>
      <c r="AQ638">
        <v>8</v>
      </c>
      <c r="AR638">
        <v>0</v>
      </c>
      <c r="AS638" t="s">
        <v>73</v>
      </c>
      <c r="AT638" s="3" t="s">
        <v>334</v>
      </c>
      <c r="AU638" s="6">
        <v>6.9502314814814808E-2</v>
      </c>
    </row>
    <row r="639" spans="1:51" hidden="1" x14ac:dyDescent="0.25">
      <c r="A639" t="s">
        <v>6821</v>
      </c>
      <c r="B639" t="s">
        <v>6822</v>
      </c>
      <c r="C639" s="3" t="s">
        <v>6822</v>
      </c>
      <c r="D639" s="3" t="s">
        <v>53</v>
      </c>
      <c r="E639" s="3" t="s">
        <v>6823</v>
      </c>
      <c r="F639" s="3">
        <v>1854299173</v>
      </c>
      <c r="G639" s="3" t="s">
        <v>55</v>
      </c>
      <c r="H639" s="3" t="s">
        <v>6824</v>
      </c>
      <c r="K639" t="s">
        <v>6825</v>
      </c>
      <c r="L639" t="s">
        <v>60</v>
      </c>
      <c r="M639" t="s">
        <v>6826</v>
      </c>
      <c r="O639" s="3">
        <v>2022</v>
      </c>
      <c r="P639" s="3" t="s">
        <v>6827</v>
      </c>
      <c r="Q639" t="s">
        <v>6828</v>
      </c>
      <c r="R639" s="3" t="b">
        <v>1</v>
      </c>
      <c r="S639" s="3" t="b">
        <v>1</v>
      </c>
      <c r="T639" t="s">
        <v>64</v>
      </c>
      <c r="U639" t="b">
        <v>1</v>
      </c>
      <c r="V639" s="3" t="s">
        <v>6829</v>
      </c>
      <c r="W639" s="3">
        <v>888479</v>
      </c>
      <c r="X639" s="1">
        <v>888479</v>
      </c>
      <c r="Z639" s="3" t="s">
        <v>439</v>
      </c>
      <c r="AA639" s="3" t="s">
        <v>101</v>
      </c>
      <c r="AG639" s="3" t="s">
        <v>53</v>
      </c>
      <c r="AI639" s="2" t="s">
        <v>69</v>
      </c>
      <c r="AJ639" s="2" t="s">
        <v>70</v>
      </c>
      <c r="AK639" s="2">
        <v>1080</v>
      </c>
      <c r="AL639">
        <v>0</v>
      </c>
      <c r="AM639">
        <v>5.0999999999999996</v>
      </c>
      <c r="AN639" t="s">
        <v>71</v>
      </c>
      <c r="AO639" t="s">
        <v>72</v>
      </c>
      <c r="AP639">
        <v>1</v>
      </c>
      <c r="AQ639">
        <v>8</v>
      </c>
      <c r="AR639">
        <v>0</v>
      </c>
      <c r="AS639" t="s">
        <v>73</v>
      </c>
      <c r="AT639" s="3" t="s">
        <v>103</v>
      </c>
      <c r="AU639" s="6">
        <v>6.3009259259259265E-2</v>
      </c>
      <c r="AW639" s="3" t="s">
        <v>6830</v>
      </c>
      <c r="AX639" s="3">
        <v>888484</v>
      </c>
    </row>
    <row r="640" spans="1:51" hidden="1" x14ac:dyDescent="0.25">
      <c r="A640" t="s">
        <v>6831</v>
      </c>
      <c r="B640" t="s">
        <v>6832</v>
      </c>
      <c r="C640" s="3" t="s">
        <v>6832</v>
      </c>
      <c r="D640" s="3" t="s">
        <v>53</v>
      </c>
      <c r="E640" s="3" t="s">
        <v>6833</v>
      </c>
      <c r="F640" s="3">
        <v>2091049517</v>
      </c>
      <c r="G640" s="3" t="s">
        <v>55</v>
      </c>
      <c r="H640" s="3" t="s">
        <v>6834</v>
      </c>
      <c r="I640" s="3" t="s">
        <v>6165</v>
      </c>
      <c r="J640" s="3" t="s">
        <v>6835</v>
      </c>
      <c r="K640" t="s">
        <v>6836</v>
      </c>
      <c r="L640" t="s">
        <v>60</v>
      </c>
      <c r="M640" t="s">
        <v>6837</v>
      </c>
      <c r="N640" s="3" t="s">
        <v>6838</v>
      </c>
      <c r="O640" s="3">
        <v>2009</v>
      </c>
      <c r="P640" s="3" t="s">
        <v>6839</v>
      </c>
      <c r="Q640" t="s">
        <v>392</v>
      </c>
      <c r="R640" s="3" t="b">
        <v>1</v>
      </c>
      <c r="S640" s="3" t="b">
        <v>1</v>
      </c>
      <c r="T640" t="s">
        <v>64</v>
      </c>
      <c r="U640" t="b">
        <v>1</v>
      </c>
      <c r="V640" s="3" t="s">
        <v>6840</v>
      </c>
      <c r="W640" s="3">
        <v>18501</v>
      </c>
      <c r="X640" s="1">
        <v>18501</v>
      </c>
      <c r="Y640" t="s">
        <v>100</v>
      </c>
      <c r="Z640" s="3" t="s">
        <v>144</v>
      </c>
      <c r="AA640" s="3" t="s">
        <v>116</v>
      </c>
      <c r="AB640" s="3" t="s">
        <v>222</v>
      </c>
      <c r="AG640" s="3" t="s">
        <v>53</v>
      </c>
      <c r="AI640" s="2" t="s">
        <v>69</v>
      </c>
      <c r="AJ640" s="2" t="s">
        <v>70</v>
      </c>
      <c r="AK640" s="2">
        <v>1080</v>
      </c>
      <c r="AL640">
        <v>0</v>
      </c>
      <c r="AM640">
        <v>5.0999999999999996</v>
      </c>
      <c r="AN640" t="s">
        <v>71</v>
      </c>
      <c r="AO640" t="s">
        <v>72</v>
      </c>
      <c r="AP640">
        <v>1</v>
      </c>
      <c r="AQ640">
        <v>10</v>
      </c>
      <c r="AR640">
        <v>0</v>
      </c>
      <c r="AS640" t="s">
        <v>276</v>
      </c>
      <c r="AT640" s="3" t="s">
        <v>5372</v>
      </c>
      <c r="AU640" s="6">
        <v>6.5798611111111113E-2</v>
      </c>
      <c r="AV640" s="3" t="s">
        <v>275</v>
      </c>
    </row>
    <row r="641" spans="1:51" hidden="1" x14ac:dyDescent="0.25">
      <c r="A641" t="s">
        <v>6841</v>
      </c>
      <c r="B641" t="s">
        <v>6842</v>
      </c>
      <c r="C641" s="3" t="s">
        <v>6842</v>
      </c>
      <c r="D641" s="3" t="s">
        <v>53</v>
      </c>
      <c r="E641" s="3" t="s">
        <v>6843</v>
      </c>
      <c r="F641" s="3">
        <v>3194434847</v>
      </c>
      <c r="G641" s="3" t="s">
        <v>55</v>
      </c>
      <c r="H641" s="3" t="s">
        <v>6844</v>
      </c>
      <c r="I641" s="3" t="s">
        <v>6845</v>
      </c>
      <c r="J641" s="3" t="s">
        <v>6846</v>
      </c>
      <c r="K641" t="s">
        <v>6847</v>
      </c>
      <c r="L641" t="s">
        <v>60</v>
      </c>
      <c r="M641" t="s">
        <v>6848</v>
      </c>
      <c r="O641" s="3">
        <v>1982</v>
      </c>
      <c r="P641" s="3" t="s">
        <v>6849</v>
      </c>
      <c r="Q641" t="s">
        <v>6850</v>
      </c>
      <c r="R641" s="3" t="b">
        <v>1</v>
      </c>
      <c r="S641" s="3" t="b">
        <v>1</v>
      </c>
      <c r="T641" t="s">
        <v>64</v>
      </c>
      <c r="U641" t="b">
        <v>1</v>
      </c>
      <c r="V641" s="3" t="s">
        <v>6851</v>
      </c>
      <c r="W641" s="3">
        <v>783</v>
      </c>
      <c r="X641" s="1">
        <v>783</v>
      </c>
      <c r="Y641" t="s">
        <v>66</v>
      </c>
      <c r="Z641" s="3" t="s">
        <v>101</v>
      </c>
      <c r="AA641" s="3" t="s">
        <v>102</v>
      </c>
      <c r="AG641" s="3" t="s">
        <v>53</v>
      </c>
      <c r="AI641" s="2" t="s">
        <v>69</v>
      </c>
      <c r="AJ641" s="2" t="s">
        <v>70</v>
      </c>
      <c r="AK641" s="2">
        <v>1080</v>
      </c>
      <c r="AL641">
        <v>0</v>
      </c>
      <c r="AM641">
        <v>5.0999999999999996</v>
      </c>
      <c r="AN641" t="s">
        <v>71</v>
      </c>
      <c r="AO641" t="s">
        <v>72</v>
      </c>
      <c r="AP641">
        <v>1</v>
      </c>
      <c r="AQ641">
        <v>10</v>
      </c>
      <c r="AR641">
        <v>0</v>
      </c>
      <c r="AS641" t="s">
        <v>406</v>
      </c>
      <c r="AT641" s="3" t="s">
        <v>199</v>
      </c>
      <c r="AU641" s="6">
        <v>0.13280092592592593</v>
      </c>
    </row>
    <row r="642" spans="1:51" hidden="1" x14ac:dyDescent="0.25">
      <c r="A642" t="s">
        <v>6852</v>
      </c>
      <c r="B642" t="s">
        <v>6853</v>
      </c>
      <c r="C642" s="3" t="s">
        <v>6853</v>
      </c>
      <c r="D642" s="3" t="s">
        <v>53</v>
      </c>
      <c r="E642" s="3" t="s">
        <v>6854</v>
      </c>
      <c r="F642" s="3">
        <v>4059309469</v>
      </c>
      <c r="G642" s="3" t="s">
        <v>55</v>
      </c>
      <c r="H642" s="3" t="s">
        <v>6855</v>
      </c>
      <c r="I642" s="3" t="s">
        <v>6856</v>
      </c>
      <c r="J642" s="3" t="s">
        <v>6857</v>
      </c>
      <c r="K642" t="s">
        <v>6858</v>
      </c>
      <c r="L642" t="s">
        <v>60</v>
      </c>
      <c r="M642" t="s">
        <v>6859</v>
      </c>
      <c r="N642" s="3" t="s">
        <v>6860</v>
      </c>
      <c r="O642" s="3">
        <v>2002</v>
      </c>
      <c r="P642" s="3" t="s">
        <v>6861</v>
      </c>
      <c r="Q642" t="s">
        <v>4126</v>
      </c>
      <c r="R642" s="3" t="b">
        <v>1</v>
      </c>
      <c r="S642" s="3" t="b">
        <v>1</v>
      </c>
      <c r="T642" t="s">
        <v>64</v>
      </c>
      <c r="U642" t="b">
        <v>1</v>
      </c>
      <c r="V642" s="3" t="s">
        <v>6862</v>
      </c>
      <c r="W642" s="3">
        <v>3131</v>
      </c>
      <c r="X642" s="1">
        <v>3131</v>
      </c>
      <c r="Y642" t="s">
        <v>100</v>
      </c>
      <c r="Z642" s="3" t="s">
        <v>101</v>
      </c>
      <c r="AA642" s="3" t="s">
        <v>102</v>
      </c>
      <c r="AB642" s="3" t="s">
        <v>171</v>
      </c>
      <c r="AG642" s="3" t="s">
        <v>53</v>
      </c>
      <c r="AI642" s="2" t="s">
        <v>69</v>
      </c>
      <c r="AJ642" s="2" t="s">
        <v>70</v>
      </c>
      <c r="AK642" s="2">
        <v>1080</v>
      </c>
      <c r="AL642">
        <v>0</v>
      </c>
      <c r="AM642">
        <v>2</v>
      </c>
      <c r="AN642" t="s">
        <v>71</v>
      </c>
      <c r="AO642" t="s">
        <v>72</v>
      </c>
      <c r="AP642">
        <v>1</v>
      </c>
      <c r="AQ642">
        <v>8</v>
      </c>
      <c r="AR642">
        <v>0</v>
      </c>
      <c r="AS642" t="s">
        <v>118</v>
      </c>
      <c r="AT642" s="3" t="s">
        <v>199</v>
      </c>
      <c r="AU642" s="6">
        <v>0.11568287037037037</v>
      </c>
    </row>
    <row r="643" spans="1:51" hidden="1" x14ac:dyDescent="0.25">
      <c r="A643" t="s">
        <v>6863</v>
      </c>
      <c r="B643" t="s">
        <v>6864</v>
      </c>
      <c r="C643" s="3" t="s">
        <v>6864</v>
      </c>
      <c r="D643" s="3" t="s">
        <v>53</v>
      </c>
      <c r="E643" s="3" t="s">
        <v>6865</v>
      </c>
      <c r="F643" s="3">
        <v>2037110698</v>
      </c>
      <c r="G643" s="3" t="s">
        <v>55</v>
      </c>
      <c r="H643" s="3" t="s">
        <v>6866</v>
      </c>
      <c r="I643" s="3" t="s">
        <v>6867</v>
      </c>
      <c r="J643" s="3" t="s">
        <v>6438</v>
      </c>
      <c r="K643" t="s">
        <v>6868</v>
      </c>
      <c r="L643" t="s">
        <v>60</v>
      </c>
      <c r="M643" t="s">
        <v>6869</v>
      </c>
      <c r="N643" s="3" t="s">
        <v>6870</v>
      </c>
      <c r="O643" s="3">
        <v>2013</v>
      </c>
      <c r="P643" s="3" t="s">
        <v>6871</v>
      </c>
      <c r="Q643" t="s">
        <v>3710</v>
      </c>
      <c r="R643" s="3" t="b">
        <v>1</v>
      </c>
      <c r="S643" s="3" t="b">
        <v>1</v>
      </c>
      <c r="T643" t="s">
        <v>64</v>
      </c>
      <c r="U643" t="b">
        <v>1</v>
      </c>
      <c r="V643" s="3" t="s">
        <v>6872</v>
      </c>
      <c r="W643" s="3">
        <v>82682</v>
      </c>
      <c r="X643" s="1">
        <v>82682</v>
      </c>
      <c r="Y643" t="s">
        <v>100</v>
      </c>
      <c r="Z643" s="3" t="s">
        <v>171</v>
      </c>
      <c r="AA643" s="3" t="s">
        <v>101</v>
      </c>
      <c r="AB643" s="3" t="s">
        <v>144</v>
      </c>
      <c r="AG643" s="3" t="s">
        <v>53</v>
      </c>
      <c r="AI643" s="2" t="s">
        <v>69</v>
      </c>
      <c r="AJ643" s="2" t="s">
        <v>70</v>
      </c>
      <c r="AK643" s="2">
        <v>1080</v>
      </c>
      <c r="AL643">
        <v>0</v>
      </c>
      <c r="AM643">
        <v>5.0999999999999996</v>
      </c>
      <c r="AN643" t="s">
        <v>71</v>
      </c>
      <c r="AO643" t="s">
        <v>72</v>
      </c>
      <c r="AP643">
        <v>1</v>
      </c>
      <c r="AQ643">
        <v>10</v>
      </c>
      <c r="AR643">
        <v>0</v>
      </c>
      <c r="AS643" t="s">
        <v>276</v>
      </c>
      <c r="AT643" s="3" t="s">
        <v>103</v>
      </c>
      <c r="AU643" s="6">
        <v>7.8414351851851846E-2</v>
      </c>
      <c r="AV643" s="3" t="s">
        <v>72</v>
      </c>
    </row>
    <row r="644" spans="1:51" hidden="1" x14ac:dyDescent="0.25">
      <c r="A644" t="s">
        <v>6873</v>
      </c>
      <c r="B644" t="s">
        <v>6874</v>
      </c>
      <c r="C644" s="3" t="s">
        <v>6874</v>
      </c>
      <c r="D644" s="3" t="s">
        <v>53</v>
      </c>
      <c r="E644" s="3" t="s">
        <v>6875</v>
      </c>
      <c r="F644" s="3">
        <v>1955082472</v>
      </c>
      <c r="G644" s="3" t="s">
        <v>55</v>
      </c>
      <c r="H644" s="3" t="s">
        <v>6876</v>
      </c>
      <c r="I644" s="3" t="s">
        <v>6877</v>
      </c>
      <c r="J644" s="3" t="s">
        <v>6878</v>
      </c>
      <c r="K644" t="s">
        <v>5057</v>
      </c>
      <c r="L644" t="s">
        <v>60</v>
      </c>
      <c r="M644" t="s">
        <v>6879</v>
      </c>
      <c r="N644" s="3" t="s">
        <v>6880</v>
      </c>
      <c r="O644" s="3">
        <v>2019</v>
      </c>
      <c r="P644" s="3" t="s">
        <v>6881</v>
      </c>
      <c r="Q644" t="s">
        <v>448</v>
      </c>
      <c r="R644" s="3" t="b">
        <v>1</v>
      </c>
      <c r="S644" s="3" t="b">
        <v>1</v>
      </c>
      <c r="T644" t="s">
        <v>64</v>
      </c>
      <c r="U644" t="b">
        <v>1</v>
      </c>
      <c r="V644" s="3" t="s">
        <v>6882</v>
      </c>
      <c r="W644" s="3">
        <v>453405</v>
      </c>
      <c r="X644" s="1">
        <v>453405</v>
      </c>
      <c r="Y644" t="s">
        <v>186</v>
      </c>
      <c r="Z644" s="3" t="s">
        <v>222</v>
      </c>
      <c r="AA644" s="3" t="s">
        <v>144</v>
      </c>
      <c r="AB644" s="3" t="s">
        <v>115</v>
      </c>
      <c r="AG644" s="3" t="s">
        <v>53</v>
      </c>
      <c r="AI644" s="2" t="s">
        <v>69</v>
      </c>
      <c r="AJ644" s="2" t="s">
        <v>70</v>
      </c>
      <c r="AK644" s="2">
        <v>1080</v>
      </c>
      <c r="AL644">
        <v>0</v>
      </c>
      <c r="AM644">
        <v>5.0999999999999996</v>
      </c>
      <c r="AN644" t="s">
        <v>71</v>
      </c>
      <c r="AO644" t="s">
        <v>72</v>
      </c>
      <c r="AP644">
        <v>1</v>
      </c>
      <c r="AQ644">
        <v>10</v>
      </c>
      <c r="AR644">
        <v>0</v>
      </c>
      <c r="AS644" t="s">
        <v>406</v>
      </c>
      <c r="AT644" s="3" t="s">
        <v>702</v>
      </c>
      <c r="AU644" s="6">
        <v>8.1250000000000003E-2</v>
      </c>
    </row>
    <row r="645" spans="1:51" hidden="1" x14ac:dyDescent="0.25">
      <c r="A645" t="s">
        <v>6883</v>
      </c>
      <c r="B645" t="s">
        <v>6884</v>
      </c>
      <c r="C645" s="3" t="s">
        <v>6884</v>
      </c>
      <c r="D645" s="3" t="s">
        <v>53</v>
      </c>
      <c r="E645" s="3" t="s">
        <v>6885</v>
      </c>
      <c r="F645" s="3">
        <v>2309898497</v>
      </c>
      <c r="G645" s="3" t="s">
        <v>55</v>
      </c>
      <c r="H645" s="3" t="s">
        <v>6886</v>
      </c>
      <c r="I645" s="3" t="s">
        <v>6887</v>
      </c>
      <c r="J645" s="3" t="s">
        <v>2869</v>
      </c>
      <c r="K645" t="s">
        <v>6888</v>
      </c>
      <c r="L645" t="s">
        <v>60</v>
      </c>
      <c r="M645" t="s">
        <v>6889</v>
      </c>
      <c r="N645" s="3" t="s">
        <v>6890</v>
      </c>
      <c r="O645" s="3">
        <v>2017</v>
      </c>
      <c r="P645" s="3" t="s">
        <v>6891</v>
      </c>
      <c r="Q645" t="s">
        <v>6892</v>
      </c>
      <c r="R645" s="3" t="b">
        <v>1</v>
      </c>
      <c r="S645" s="3" t="b">
        <v>1</v>
      </c>
      <c r="T645" t="s">
        <v>64</v>
      </c>
      <c r="U645" t="b">
        <v>1</v>
      </c>
      <c r="V645" s="3" t="s">
        <v>6893</v>
      </c>
      <c r="W645" s="3">
        <v>274855</v>
      </c>
      <c r="X645" s="1">
        <v>274855</v>
      </c>
      <c r="Y645" t="s">
        <v>186</v>
      </c>
      <c r="Z645" s="3" t="s">
        <v>144</v>
      </c>
      <c r="AA645" s="3" t="s">
        <v>222</v>
      </c>
      <c r="AB645" s="3" t="s">
        <v>116</v>
      </c>
      <c r="AG645" s="3" t="s">
        <v>53</v>
      </c>
      <c r="AI645" s="2" t="s">
        <v>69</v>
      </c>
      <c r="AJ645" s="2" t="s">
        <v>70</v>
      </c>
      <c r="AK645" s="2">
        <v>1080</v>
      </c>
      <c r="AL645">
        <v>0</v>
      </c>
      <c r="AM645">
        <v>5.0999999999999996</v>
      </c>
      <c r="AN645" t="s">
        <v>71</v>
      </c>
      <c r="AO645" t="s">
        <v>72</v>
      </c>
      <c r="AP645">
        <v>1</v>
      </c>
      <c r="AQ645">
        <v>8</v>
      </c>
      <c r="AR645">
        <v>0</v>
      </c>
      <c r="AS645" t="s">
        <v>73</v>
      </c>
      <c r="AT645" s="3" t="s">
        <v>103</v>
      </c>
      <c r="AU645" s="6">
        <v>7.5775462962962961E-2</v>
      </c>
      <c r="AV645" s="3" t="s">
        <v>72</v>
      </c>
    </row>
    <row r="646" spans="1:51" hidden="1" x14ac:dyDescent="0.25">
      <c r="A646" t="s">
        <v>6894</v>
      </c>
      <c r="B646" t="s">
        <v>6895</v>
      </c>
      <c r="C646" s="3" t="s">
        <v>6895</v>
      </c>
      <c r="D646" s="3" t="s">
        <v>53</v>
      </c>
      <c r="E646" s="3" t="s">
        <v>6896</v>
      </c>
      <c r="F646" s="3">
        <v>2180235885</v>
      </c>
      <c r="G646" s="3" t="s">
        <v>55</v>
      </c>
      <c r="H646" s="3" t="s">
        <v>6897</v>
      </c>
      <c r="I646" s="3" t="s">
        <v>6898</v>
      </c>
      <c r="J646" s="3" t="s">
        <v>6899</v>
      </c>
      <c r="K646" t="s">
        <v>6898</v>
      </c>
      <c r="L646" t="s">
        <v>60</v>
      </c>
      <c r="M646" t="s">
        <v>6900</v>
      </c>
      <c r="O646" s="3">
        <v>2000</v>
      </c>
      <c r="P646" s="3" t="s">
        <v>6901</v>
      </c>
      <c r="Q646" t="s">
        <v>6902</v>
      </c>
      <c r="R646" s="3" t="b">
        <v>1</v>
      </c>
      <c r="S646" s="3" t="b">
        <v>1</v>
      </c>
      <c r="T646" t="s">
        <v>64</v>
      </c>
      <c r="U646" t="b">
        <v>1</v>
      </c>
      <c r="V646" s="3" t="s">
        <v>6903</v>
      </c>
      <c r="W646" s="3">
        <v>10461</v>
      </c>
      <c r="X646" s="1">
        <v>10461</v>
      </c>
      <c r="Y646" t="s">
        <v>100</v>
      </c>
      <c r="Z646" s="3" t="s">
        <v>144</v>
      </c>
      <c r="AA646" s="3" t="s">
        <v>101</v>
      </c>
      <c r="AB646" s="3" t="s">
        <v>116</v>
      </c>
      <c r="AG646" s="3" t="s">
        <v>53</v>
      </c>
      <c r="AI646" s="2" t="s">
        <v>69</v>
      </c>
      <c r="AJ646" s="2" t="s">
        <v>70</v>
      </c>
      <c r="AK646" s="2">
        <v>1080</v>
      </c>
      <c r="AL646">
        <v>640000</v>
      </c>
      <c r="AM646">
        <v>5.0999999999999996</v>
      </c>
      <c r="AN646" t="s">
        <v>172</v>
      </c>
      <c r="AO646" t="s">
        <v>72</v>
      </c>
      <c r="AP646">
        <v>1</v>
      </c>
      <c r="AQ646">
        <v>8</v>
      </c>
      <c r="AR646">
        <v>0</v>
      </c>
      <c r="AS646" t="s">
        <v>73</v>
      </c>
      <c r="AT646" s="3" t="s">
        <v>103</v>
      </c>
      <c r="AU646" s="6">
        <v>7.1226851851851847E-2</v>
      </c>
    </row>
    <row r="647" spans="1:51" hidden="1" x14ac:dyDescent="0.25">
      <c r="A647" t="s">
        <v>6904</v>
      </c>
      <c r="B647" t="s">
        <v>6905</v>
      </c>
      <c r="C647" s="3" t="s">
        <v>6905</v>
      </c>
      <c r="D647" s="3" t="s">
        <v>53</v>
      </c>
      <c r="E647" s="3" t="s">
        <v>6906</v>
      </c>
      <c r="F647" s="3">
        <v>2622040423</v>
      </c>
      <c r="G647" s="3" t="s">
        <v>55</v>
      </c>
      <c r="H647" s="3" t="s">
        <v>6907</v>
      </c>
      <c r="I647" s="3" t="s">
        <v>6908</v>
      </c>
      <c r="J647" s="3" t="s">
        <v>1409</v>
      </c>
      <c r="K647" t="s">
        <v>6909</v>
      </c>
      <c r="L647" t="s">
        <v>60</v>
      </c>
      <c r="M647" t="s">
        <v>6910</v>
      </c>
      <c r="N647" s="3" t="s">
        <v>6911</v>
      </c>
      <c r="O647" s="3">
        <v>2015</v>
      </c>
      <c r="P647" s="3" t="s">
        <v>6912</v>
      </c>
      <c r="Q647" t="s">
        <v>1533</v>
      </c>
      <c r="R647" s="3" t="b">
        <v>1</v>
      </c>
      <c r="S647" s="3" t="b">
        <v>1</v>
      </c>
      <c r="T647" t="s">
        <v>64</v>
      </c>
      <c r="U647" t="b">
        <v>1</v>
      </c>
      <c r="V647" s="3" t="s">
        <v>6913</v>
      </c>
      <c r="W647" s="3">
        <v>257091</v>
      </c>
      <c r="X647" s="1">
        <v>257091</v>
      </c>
      <c r="Y647" t="s">
        <v>100</v>
      </c>
      <c r="Z647" s="3" t="s">
        <v>67</v>
      </c>
      <c r="AG647" s="3" t="s">
        <v>53</v>
      </c>
      <c r="AI647" s="2" t="s">
        <v>69</v>
      </c>
      <c r="AJ647" s="2" t="s">
        <v>70</v>
      </c>
      <c r="AK647" s="2">
        <v>1080</v>
      </c>
      <c r="AL647">
        <v>0</v>
      </c>
      <c r="AM647">
        <v>2</v>
      </c>
      <c r="AN647" t="s">
        <v>71</v>
      </c>
      <c r="AO647" t="s">
        <v>72</v>
      </c>
      <c r="AP647">
        <v>1</v>
      </c>
      <c r="AQ647">
        <v>8</v>
      </c>
      <c r="AR647">
        <v>0</v>
      </c>
      <c r="AS647" t="s">
        <v>118</v>
      </c>
      <c r="AT647" s="3" t="s">
        <v>87</v>
      </c>
      <c r="AU647" s="6">
        <v>7.4108796296296298E-2</v>
      </c>
    </row>
    <row r="648" spans="1:51" hidden="1" x14ac:dyDescent="0.25">
      <c r="A648" t="s">
        <v>6914</v>
      </c>
      <c r="B648" t="s">
        <v>6915</v>
      </c>
      <c r="C648" s="3" t="s">
        <v>6915</v>
      </c>
      <c r="D648" s="3" t="s">
        <v>53</v>
      </c>
      <c r="E648" s="3" t="s">
        <v>6916</v>
      </c>
      <c r="F648" s="3">
        <v>1901725660</v>
      </c>
      <c r="G648" s="3" t="s">
        <v>55</v>
      </c>
      <c r="H648" s="3" t="s">
        <v>6917</v>
      </c>
      <c r="I648" s="3" t="s">
        <v>6918</v>
      </c>
      <c r="J648" s="3" t="s">
        <v>6919</v>
      </c>
      <c r="K648" t="s">
        <v>6920</v>
      </c>
      <c r="L648" t="s">
        <v>60</v>
      </c>
      <c r="M648" t="s">
        <v>6921</v>
      </c>
      <c r="O648" s="3">
        <v>2010</v>
      </c>
      <c r="P648" s="3" t="s">
        <v>6922</v>
      </c>
      <c r="Q648" t="s">
        <v>3354</v>
      </c>
      <c r="R648" s="3" t="b">
        <v>1</v>
      </c>
      <c r="S648" s="3" t="b">
        <v>1</v>
      </c>
      <c r="T648" t="s">
        <v>64</v>
      </c>
      <c r="U648" t="b">
        <v>1</v>
      </c>
      <c r="V648" s="3" t="s">
        <v>6923</v>
      </c>
      <c r="W648" s="3">
        <v>32823</v>
      </c>
      <c r="X648" s="1">
        <v>32823</v>
      </c>
      <c r="Y648" t="s">
        <v>100</v>
      </c>
      <c r="Z648" s="3" t="s">
        <v>115</v>
      </c>
      <c r="AA648" s="3" t="s">
        <v>67</v>
      </c>
      <c r="AB648" s="3" t="s">
        <v>793</v>
      </c>
      <c r="AG648" s="3" t="s">
        <v>53</v>
      </c>
      <c r="AI648" s="2" t="s">
        <v>69</v>
      </c>
      <c r="AJ648" s="2" t="s">
        <v>70</v>
      </c>
      <c r="AK648" s="2">
        <v>1080</v>
      </c>
      <c r="AL648">
        <v>0</v>
      </c>
      <c r="AM648">
        <v>5.0999999999999996</v>
      </c>
      <c r="AN648" t="s">
        <v>71</v>
      </c>
      <c r="AO648" t="s">
        <v>72</v>
      </c>
      <c r="AP648">
        <v>1</v>
      </c>
      <c r="AQ648">
        <v>10</v>
      </c>
      <c r="AR648">
        <v>0</v>
      </c>
      <c r="AS648" t="s">
        <v>406</v>
      </c>
      <c r="AT648" s="3" t="s">
        <v>263</v>
      </c>
      <c r="AU648" s="6">
        <v>7.9062499999999994E-2</v>
      </c>
    </row>
    <row r="649" spans="1:51" hidden="1" x14ac:dyDescent="0.25">
      <c r="A649" t="s">
        <v>6924</v>
      </c>
      <c r="B649" t="s">
        <v>6925</v>
      </c>
      <c r="C649" s="3" t="s">
        <v>6925</v>
      </c>
      <c r="D649" s="3" t="s">
        <v>53</v>
      </c>
      <c r="E649" s="3" t="s">
        <v>6926</v>
      </c>
      <c r="F649" s="3">
        <v>2145723631</v>
      </c>
      <c r="G649" s="3" t="s">
        <v>55</v>
      </c>
      <c r="H649" s="3" t="s">
        <v>6927</v>
      </c>
      <c r="I649" s="3" t="s">
        <v>6928</v>
      </c>
      <c r="J649" s="3" t="s">
        <v>988</v>
      </c>
      <c r="L649" t="s">
        <v>60</v>
      </c>
      <c r="M649" t="s">
        <v>6929</v>
      </c>
      <c r="O649" s="3">
        <v>1995</v>
      </c>
      <c r="P649" s="3" t="s">
        <v>6930</v>
      </c>
      <c r="Q649" t="s">
        <v>1921</v>
      </c>
      <c r="R649" s="3" t="b">
        <v>1</v>
      </c>
      <c r="S649" s="3" t="b">
        <v>1</v>
      </c>
      <c r="T649" t="s">
        <v>64</v>
      </c>
      <c r="U649" t="b">
        <v>1</v>
      </c>
      <c r="V649" s="3" t="s">
        <v>6931</v>
      </c>
      <c r="W649" s="3">
        <v>8012</v>
      </c>
      <c r="X649" s="1">
        <v>8012</v>
      </c>
      <c r="Y649" t="s">
        <v>100</v>
      </c>
      <c r="Z649" s="3" t="s">
        <v>67</v>
      </c>
      <c r="AA649" s="3" t="s">
        <v>116</v>
      </c>
      <c r="AB649" s="3" t="s">
        <v>171</v>
      </c>
      <c r="AG649" s="3" t="s">
        <v>53</v>
      </c>
      <c r="AI649" s="2" t="s">
        <v>69</v>
      </c>
      <c r="AJ649" s="2" t="s">
        <v>70</v>
      </c>
      <c r="AK649" s="2">
        <v>1080</v>
      </c>
      <c r="AL649">
        <v>0</v>
      </c>
      <c r="AM649">
        <v>5.0999999999999996</v>
      </c>
      <c r="AN649" t="s">
        <v>71</v>
      </c>
      <c r="AO649" t="s">
        <v>72</v>
      </c>
      <c r="AP649">
        <v>1</v>
      </c>
      <c r="AQ649">
        <v>8</v>
      </c>
      <c r="AR649">
        <v>0</v>
      </c>
      <c r="AS649" t="s">
        <v>73</v>
      </c>
      <c r="AT649" s="3" t="s">
        <v>263</v>
      </c>
      <c r="AU649" s="6">
        <v>7.2870370370370377E-2</v>
      </c>
      <c r="AW649" s="3" t="s">
        <v>2511</v>
      </c>
      <c r="AX649" s="3">
        <v>91698</v>
      </c>
    </row>
    <row r="650" spans="1:51" hidden="1" x14ac:dyDescent="0.25">
      <c r="A650" t="s">
        <v>6932</v>
      </c>
      <c r="B650" t="s">
        <v>6933</v>
      </c>
      <c r="C650" s="3" t="s">
        <v>6933</v>
      </c>
      <c r="D650" s="3" t="s">
        <v>53</v>
      </c>
      <c r="E650" s="3" t="s">
        <v>6934</v>
      </c>
      <c r="F650" s="3">
        <v>2247978325</v>
      </c>
      <c r="G650" s="3" t="s">
        <v>55</v>
      </c>
      <c r="H650" s="3" t="s">
        <v>6935</v>
      </c>
      <c r="I650" s="3" t="s">
        <v>6936</v>
      </c>
      <c r="J650" s="3" t="s">
        <v>6937</v>
      </c>
      <c r="K650" t="s">
        <v>6938</v>
      </c>
      <c r="L650" t="s">
        <v>60</v>
      </c>
      <c r="M650" t="s">
        <v>6939</v>
      </c>
      <c r="N650" s="3" t="s">
        <v>6940</v>
      </c>
      <c r="O650" s="3">
        <v>2008</v>
      </c>
      <c r="P650" s="3" t="e">
        <f>-fYuByCXniA</f>
        <v>#NAME?</v>
      </c>
      <c r="Q650" t="s">
        <v>6941</v>
      </c>
      <c r="R650" s="3" t="b">
        <v>1</v>
      </c>
      <c r="S650" s="3" t="b">
        <v>1</v>
      </c>
      <c r="T650" t="s">
        <v>64</v>
      </c>
      <c r="U650" t="b">
        <v>1</v>
      </c>
      <c r="V650" s="3" t="s">
        <v>6942</v>
      </c>
      <c r="W650" s="3">
        <v>11665</v>
      </c>
      <c r="X650" s="1">
        <v>11665</v>
      </c>
      <c r="Y650" t="s">
        <v>186</v>
      </c>
      <c r="Z650" s="3" t="s">
        <v>144</v>
      </c>
      <c r="AA650" s="3" t="s">
        <v>67</v>
      </c>
      <c r="AB650" s="3" t="s">
        <v>116</v>
      </c>
      <c r="AG650" s="3" t="s">
        <v>53</v>
      </c>
      <c r="AI650" s="2" t="s">
        <v>69</v>
      </c>
      <c r="AJ650" s="2" t="s">
        <v>70</v>
      </c>
      <c r="AK650" s="2">
        <v>1080</v>
      </c>
      <c r="AL650">
        <v>0</v>
      </c>
      <c r="AM650">
        <v>5.0999999999999996</v>
      </c>
      <c r="AN650" t="s">
        <v>71</v>
      </c>
      <c r="AO650" t="s">
        <v>72</v>
      </c>
      <c r="AP650">
        <v>1</v>
      </c>
      <c r="AQ650">
        <v>8</v>
      </c>
      <c r="AR650">
        <v>0</v>
      </c>
      <c r="AS650" t="s">
        <v>73</v>
      </c>
      <c r="AT650" s="3" t="s">
        <v>87</v>
      </c>
      <c r="AU650" s="6">
        <v>7.6365740740740734E-2</v>
      </c>
      <c r="AW650" s="3" t="s">
        <v>6943</v>
      </c>
      <c r="AX650" s="3">
        <v>108669</v>
      </c>
    </row>
    <row r="651" spans="1:51" hidden="1" x14ac:dyDescent="0.25">
      <c r="A651" t="s">
        <v>6944</v>
      </c>
      <c r="B651" t="s">
        <v>6945</v>
      </c>
      <c r="C651" s="3" t="s">
        <v>6945</v>
      </c>
      <c r="D651" s="3" t="s">
        <v>53</v>
      </c>
      <c r="E651" s="3" t="s">
        <v>6946</v>
      </c>
      <c r="F651" s="3">
        <v>1733109294</v>
      </c>
      <c r="G651" s="3" t="s">
        <v>55</v>
      </c>
      <c r="H651" s="3" t="s">
        <v>6947</v>
      </c>
      <c r="I651" s="3" t="s">
        <v>6948</v>
      </c>
      <c r="J651" s="3" t="s">
        <v>6948</v>
      </c>
      <c r="K651" t="s">
        <v>6948</v>
      </c>
      <c r="L651" t="s">
        <v>60</v>
      </c>
      <c r="M651" t="s">
        <v>6949</v>
      </c>
      <c r="O651" s="3">
        <v>2008</v>
      </c>
      <c r="P651" s="3" t="s">
        <v>6950</v>
      </c>
      <c r="Q651" t="s">
        <v>6941</v>
      </c>
      <c r="R651" s="3" t="b">
        <v>1</v>
      </c>
      <c r="S651" s="3" t="b">
        <v>1</v>
      </c>
      <c r="T651" t="s">
        <v>64</v>
      </c>
      <c r="U651" t="b">
        <v>1</v>
      </c>
      <c r="V651" s="3" t="s">
        <v>6951</v>
      </c>
      <c r="W651" s="3">
        <v>15531</v>
      </c>
      <c r="X651" s="1">
        <v>15531</v>
      </c>
      <c r="Y651" t="s">
        <v>186</v>
      </c>
      <c r="Z651" s="3" t="s">
        <v>144</v>
      </c>
      <c r="AA651" s="3" t="s">
        <v>67</v>
      </c>
      <c r="AG651" s="3" t="s">
        <v>53</v>
      </c>
      <c r="AI651" s="2" t="s">
        <v>69</v>
      </c>
      <c r="AJ651" s="2" t="s">
        <v>70</v>
      </c>
      <c r="AK651" s="2">
        <v>1080</v>
      </c>
      <c r="AL651">
        <v>0</v>
      </c>
      <c r="AM651">
        <v>2</v>
      </c>
      <c r="AN651" t="s">
        <v>71</v>
      </c>
      <c r="AO651" t="s">
        <v>72</v>
      </c>
      <c r="AP651">
        <v>1</v>
      </c>
      <c r="AQ651">
        <v>8</v>
      </c>
      <c r="AR651">
        <v>0</v>
      </c>
      <c r="AS651" t="s">
        <v>118</v>
      </c>
      <c r="AT651" s="3" t="s">
        <v>5684</v>
      </c>
      <c r="AU651" s="6">
        <v>4.9791666666666665E-2</v>
      </c>
    </row>
    <row r="652" spans="1:51" hidden="1" x14ac:dyDescent="0.25">
      <c r="A652" t="s">
        <v>6952</v>
      </c>
      <c r="B652" t="s">
        <v>6953</v>
      </c>
      <c r="C652" s="3" t="s">
        <v>6953</v>
      </c>
      <c r="D652" s="3" t="s">
        <v>53</v>
      </c>
      <c r="E652" s="3" t="s">
        <v>6954</v>
      </c>
      <c r="F652" s="3">
        <v>2004990585</v>
      </c>
      <c r="G652" s="3" t="s">
        <v>55</v>
      </c>
      <c r="H652" s="3" t="s">
        <v>6955</v>
      </c>
      <c r="I652" s="3" t="s">
        <v>6956</v>
      </c>
      <c r="J652" s="3" t="s">
        <v>2255</v>
      </c>
      <c r="K652" t="s">
        <v>6957</v>
      </c>
      <c r="L652" t="s">
        <v>60</v>
      </c>
      <c r="M652" t="s">
        <v>6958</v>
      </c>
      <c r="O652" s="3">
        <v>2012</v>
      </c>
      <c r="P652" s="3" t="s">
        <v>6959</v>
      </c>
      <c r="Q652" t="s">
        <v>5521</v>
      </c>
      <c r="R652" s="3" t="b">
        <v>1</v>
      </c>
      <c r="S652" s="3" t="b">
        <v>1</v>
      </c>
      <c r="T652" t="s">
        <v>64</v>
      </c>
      <c r="U652" t="b">
        <v>1</v>
      </c>
      <c r="V652" s="3" t="s">
        <v>6960</v>
      </c>
      <c r="W652" s="3">
        <v>80389</v>
      </c>
      <c r="X652" s="1">
        <v>80389</v>
      </c>
      <c r="Y652" t="s">
        <v>100</v>
      </c>
      <c r="Z652" s="3" t="s">
        <v>144</v>
      </c>
      <c r="AA652" s="3" t="s">
        <v>116</v>
      </c>
      <c r="AB652" s="3" t="s">
        <v>171</v>
      </c>
      <c r="AG652" s="3" t="s">
        <v>53</v>
      </c>
      <c r="AI652" s="2" t="s">
        <v>69</v>
      </c>
      <c r="AJ652" s="2" t="s">
        <v>70</v>
      </c>
      <c r="AK652" s="2">
        <v>1080</v>
      </c>
      <c r="AL652">
        <v>640000</v>
      </c>
      <c r="AM652">
        <v>5.0999999999999996</v>
      </c>
      <c r="AN652" t="s">
        <v>172</v>
      </c>
      <c r="AO652" t="s">
        <v>72</v>
      </c>
      <c r="AP652">
        <v>1</v>
      </c>
      <c r="AQ652">
        <v>8</v>
      </c>
      <c r="AR652">
        <v>0</v>
      </c>
      <c r="AS652" t="s">
        <v>73</v>
      </c>
      <c r="AT652" s="3" t="s">
        <v>103</v>
      </c>
      <c r="AU652" s="6">
        <v>6.6655092592592599E-2</v>
      </c>
    </row>
    <row r="653" spans="1:51" hidden="1" x14ac:dyDescent="0.25">
      <c r="A653" t="s">
        <v>6961</v>
      </c>
      <c r="B653" t="s">
        <v>6962</v>
      </c>
      <c r="C653" s="3" t="s">
        <v>6962</v>
      </c>
      <c r="D653" s="3" t="s">
        <v>53</v>
      </c>
      <c r="E653" s="3" t="s">
        <v>6963</v>
      </c>
      <c r="F653" s="3">
        <v>3126506303</v>
      </c>
      <c r="G653" s="3" t="s">
        <v>55</v>
      </c>
      <c r="H653" s="3" t="s">
        <v>6964</v>
      </c>
      <c r="I653" s="3" t="s">
        <v>6965</v>
      </c>
      <c r="J653" s="3" t="s">
        <v>6966</v>
      </c>
      <c r="K653" t="s">
        <v>6967</v>
      </c>
      <c r="L653" t="s">
        <v>60</v>
      </c>
      <c r="M653" t="s">
        <v>6968</v>
      </c>
      <c r="O653" s="3">
        <v>1990</v>
      </c>
      <c r="P653" s="3" t="s">
        <v>6969</v>
      </c>
      <c r="Q653" t="s">
        <v>156</v>
      </c>
      <c r="R653" s="3" t="b">
        <v>1</v>
      </c>
      <c r="S653" s="3" t="b">
        <v>1</v>
      </c>
      <c r="T653" t="s">
        <v>64</v>
      </c>
      <c r="U653" t="b">
        <v>1</v>
      </c>
      <c r="V653" s="3" t="s">
        <v>6970</v>
      </c>
      <c r="W653" s="3">
        <v>251</v>
      </c>
      <c r="X653" s="1">
        <v>251</v>
      </c>
      <c r="Y653" t="s">
        <v>186</v>
      </c>
      <c r="Z653" s="3" t="s">
        <v>405</v>
      </c>
      <c r="AA653" s="3" t="s">
        <v>101</v>
      </c>
      <c r="AB653" s="3" t="s">
        <v>116</v>
      </c>
      <c r="AG653" s="3" t="s">
        <v>53</v>
      </c>
      <c r="AI653" s="2" t="s">
        <v>69</v>
      </c>
      <c r="AJ653" s="2" t="s">
        <v>70</v>
      </c>
      <c r="AK653" s="2">
        <v>1080</v>
      </c>
      <c r="AL653">
        <v>0</v>
      </c>
      <c r="AM653">
        <v>2</v>
      </c>
      <c r="AN653" t="s">
        <v>71</v>
      </c>
      <c r="AO653" t="s">
        <v>72</v>
      </c>
      <c r="AP653">
        <v>1</v>
      </c>
      <c r="AQ653">
        <v>8</v>
      </c>
      <c r="AR653">
        <v>0</v>
      </c>
      <c r="AS653" t="s">
        <v>118</v>
      </c>
      <c r="AT653" s="3" t="s">
        <v>87</v>
      </c>
      <c r="AU653" s="6">
        <v>8.7951388888888885E-2</v>
      </c>
    </row>
    <row r="654" spans="1:51" hidden="1" x14ac:dyDescent="0.25">
      <c r="A654" t="s">
        <v>6971</v>
      </c>
      <c r="B654" t="s">
        <v>6972</v>
      </c>
      <c r="C654" s="3" t="s">
        <v>6973</v>
      </c>
      <c r="D654" s="3" t="s">
        <v>133</v>
      </c>
      <c r="E654" s="3" t="s">
        <v>6974</v>
      </c>
      <c r="F654" s="3">
        <v>2346740384</v>
      </c>
      <c r="G654" s="3" t="s">
        <v>55</v>
      </c>
      <c r="H654" s="3" t="s">
        <v>6975</v>
      </c>
      <c r="I654" s="3" t="s">
        <v>6976</v>
      </c>
      <c r="J654" s="3" t="s">
        <v>6977</v>
      </c>
      <c r="K654" t="s">
        <v>6978</v>
      </c>
      <c r="L654" t="s">
        <v>60</v>
      </c>
      <c r="M654" t="s">
        <v>6979</v>
      </c>
      <c r="N654" s="3" t="s">
        <v>6980</v>
      </c>
      <c r="O654" s="3">
        <v>1995</v>
      </c>
      <c r="P654" s="3" t="s">
        <v>6981</v>
      </c>
      <c r="Q654" t="s">
        <v>6982</v>
      </c>
      <c r="R654" s="3" t="b">
        <v>1</v>
      </c>
      <c r="S654" s="3" t="b">
        <v>1</v>
      </c>
      <c r="T654" t="s">
        <v>64</v>
      </c>
      <c r="U654" t="b">
        <v>1</v>
      </c>
      <c r="V654" s="3" t="s">
        <v>6983</v>
      </c>
      <c r="W654" s="3">
        <v>9323</v>
      </c>
      <c r="X654" s="1">
        <v>9323</v>
      </c>
      <c r="Y654" t="s">
        <v>100</v>
      </c>
      <c r="Z654" s="3" t="s">
        <v>144</v>
      </c>
      <c r="AA654" s="3" t="s">
        <v>1114</v>
      </c>
      <c r="AB654" s="3" t="s">
        <v>222</v>
      </c>
      <c r="AG654" s="3" t="s">
        <v>53</v>
      </c>
      <c r="AI654" s="2" t="s">
        <v>117</v>
      </c>
      <c r="AJ654" s="2" t="s">
        <v>70</v>
      </c>
      <c r="AK654" s="2">
        <v>720</v>
      </c>
      <c r="AL654">
        <v>384000</v>
      </c>
      <c r="AM654">
        <v>5.0999999999999996</v>
      </c>
      <c r="AN654" t="s">
        <v>172</v>
      </c>
      <c r="AO654" t="s">
        <v>72</v>
      </c>
      <c r="AP654">
        <v>1</v>
      </c>
      <c r="AQ654">
        <v>8</v>
      </c>
      <c r="AR654">
        <v>0</v>
      </c>
      <c r="AS654" t="s">
        <v>73</v>
      </c>
      <c r="AT654" s="3" t="s">
        <v>461</v>
      </c>
      <c r="AU654" s="6">
        <v>7.4444444444444438E-2</v>
      </c>
      <c r="AW654" s="3" t="s">
        <v>6984</v>
      </c>
      <c r="AX654" s="3">
        <v>23026</v>
      </c>
      <c r="AY654">
        <v>1996</v>
      </c>
    </row>
    <row r="655" spans="1:51" hidden="1" x14ac:dyDescent="0.25">
      <c r="A655" t="s">
        <v>6985</v>
      </c>
      <c r="B655" t="s">
        <v>6986</v>
      </c>
      <c r="C655" s="3" t="s">
        <v>6986</v>
      </c>
      <c r="D655" s="3" t="s">
        <v>53</v>
      </c>
      <c r="E655" s="3" t="s">
        <v>6987</v>
      </c>
      <c r="F655" s="3">
        <v>2582900573</v>
      </c>
      <c r="G655" s="3" t="s">
        <v>55</v>
      </c>
      <c r="H655" s="3" t="s">
        <v>6988</v>
      </c>
      <c r="I655" s="3" t="s">
        <v>6989</v>
      </c>
      <c r="J655" s="3" t="s">
        <v>2464</v>
      </c>
      <c r="K655" t="s">
        <v>6990</v>
      </c>
      <c r="L655" t="s">
        <v>60</v>
      </c>
      <c r="M655" t="s">
        <v>6991</v>
      </c>
      <c r="N655" s="3" t="s">
        <v>6992</v>
      </c>
      <c r="O655" s="3">
        <v>1984</v>
      </c>
      <c r="P655" s="3" t="s">
        <v>6993</v>
      </c>
      <c r="Q655" t="s">
        <v>220</v>
      </c>
      <c r="R655" s="3" t="b">
        <v>1</v>
      </c>
      <c r="S655" s="3" t="b">
        <v>1</v>
      </c>
      <c r="T655" t="s">
        <v>64</v>
      </c>
      <c r="U655" t="b">
        <v>1</v>
      </c>
      <c r="V655" s="3" t="s">
        <v>6994</v>
      </c>
      <c r="W655" s="3">
        <v>620</v>
      </c>
      <c r="X655" s="1">
        <v>620</v>
      </c>
      <c r="Y655" t="s">
        <v>66</v>
      </c>
      <c r="Z655" s="3" t="s">
        <v>67</v>
      </c>
      <c r="AA655" s="3" t="s">
        <v>405</v>
      </c>
      <c r="AG655" s="3" t="s">
        <v>53</v>
      </c>
      <c r="AI655" s="2" t="s">
        <v>69</v>
      </c>
      <c r="AJ655" s="2" t="s">
        <v>70</v>
      </c>
      <c r="AK655" s="2">
        <v>1080</v>
      </c>
      <c r="AL655">
        <v>0</v>
      </c>
      <c r="AM655">
        <v>2</v>
      </c>
      <c r="AN655" t="s">
        <v>71</v>
      </c>
      <c r="AO655" t="s">
        <v>72</v>
      </c>
      <c r="AP655">
        <v>1</v>
      </c>
      <c r="AQ655">
        <v>8</v>
      </c>
      <c r="AR655">
        <v>0</v>
      </c>
      <c r="AS655" t="s">
        <v>118</v>
      </c>
      <c r="AT655" s="3" t="s">
        <v>495</v>
      </c>
      <c r="AU655" s="6">
        <v>7.300925925925926E-2</v>
      </c>
      <c r="AW655" s="3" t="s">
        <v>6995</v>
      </c>
      <c r="AX655" s="3">
        <v>2980</v>
      </c>
    </row>
    <row r="656" spans="1:51" hidden="1" x14ac:dyDescent="0.25">
      <c r="A656" t="s">
        <v>6996</v>
      </c>
      <c r="B656" t="s">
        <v>6986</v>
      </c>
      <c r="C656" s="3" t="s">
        <v>6986</v>
      </c>
      <c r="D656" s="3" t="s">
        <v>53</v>
      </c>
      <c r="E656" s="3" t="s">
        <v>6987</v>
      </c>
      <c r="F656" s="3">
        <v>3362936756</v>
      </c>
      <c r="G656" s="3" t="s">
        <v>55</v>
      </c>
      <c r="H656" s="3" t="s">
        <v>6997</v>
      </c>
      <c r="I656" s="3" t="s">
        <v>3727</v>
      </c>
      <c r="J656" s="3" t="s">
        <v>6998</v>
      </c>
      <c r="K656" t="s">
        <v>2278</v>
      </c>
      <c r="L656" t="s">
        <v>60</v>
      </c>
      <c r="M656" t="s">
        <v>6999</v>
      </c>
      <c r="N656" s="3" t="s">
        <v>6992</v>
      </c>
      <c r="O656" s="3">
        <v>2016</v>
      </c>
      <c r="P656" s="3" t="s">
        <v>7000</v>
      </c>
      <c r="Q656" t="s">
        <v>7001</v>
      </c>
      <c r="R656" s="3" t="b">
        <v>1</v>
      </c>
      <c r="S656" s="3" t="b">
        <v>1</v>
      </c>
      <c r="T656" t="s">
        <v>64</v>
      </c>
      <c r="U656" t="b">
        <v>1</v>
      </c>
      <c r="V656" s="3" t="s">
        <v>7002</v>
      </c>
      <c r="W656" s="3">
        <v>43074</v>
      </c>
      <c r="X656" s="1">
        <v>43074</v>
      </c>
      <c r="Y656" t="s">
        <v>186</v>
      </c>
      <c r="Z656" s="3" t="s">
        <v>144</v>
      </c>
      <c r="AA656" s="3" t="s">
        <v>405</v>
      </c>
      <c r="AB656" s="3" t="s">
        <v>67</v>
      </c>
      <c r="AG656" s="3" t="s">
        <v>53</v>
      </c>
      <c r="AI656" s="2" t="s">
        <v>69</v>
      </c>
      <c r="AJ656" s="2" t="s">
        <v>70</v>
      </c>
      <c r="AK656" s="2">
        <v>1080</v>
      </c>
      <c r="AL656">
        <v>0</v>
      </c>
      <c r="AM656">
        <v>2</v>
      </c>
      <c r="AN656" t="s">
        <v>71</v>
      </c>
      <c r="AO656" t="s">
        <v>72</v>
      </c>
      <c r="AP656">
        <v>1</v>
      </c>
      <c r="AQ656">
        <v>8</v>
      </c>
      <c r="AR656">
        <v>0</v>
      </c>
      <c r="AS656" t="s">
        <v>118</v>
      </c>
      <c r="AT656" s="3" t="s">
        <v>87</v>
      </c>
      <c r="AU656" s="6">
        <v>9.2881944444444448E-2</v>
      </c>
    </row>
    <row r="657" spans="1:50" hidden="1" x14ac:dyDescent="0.25">
      <c r="A657" t="s">
        <v>7003</v>
      </c>
      <c r="B657" t="s">
        <v>7004</v>
      </c>
      <c r="C657" s="3" t="s">
        <v>7004</v>
      </c>
      <c r="D657" s="3" t="s">
        <v>53</v>
      </c>
      <c r="E657" s="3" t="s">
        <v>7005</v>
      </c>
      <c r="F657" s="3">
        <v>3425313357</v>
      </c>
      <c r="G657" s="3" t="s">
        <v>55</v>
      </c>
      <c r="H657" s="3" t="s">
        <v>7006</v>
      </c>
      <c r="I657" s="3" t="s">
        <v>7007</v>
      </c>
      <c r="J657" s="3" t="s">
        <v>7008</v>
      </c>
      <c r="K657" t="s">
        <v>7009</v>
      </c>
      <c r="L657" t="s">
        <v>60</v>
      </c>
      <c r="M657" t="s">
        <v>7010</v>
      </c>
      <c r="N657" s="3" t="s">
        <v>7011</v>
      </c>
      <c r="O657" s="3">
        <v>2021</v>
      </c>
      <c r="P657" s="3" t="s">
        <v>7012</v>
      </c>
      <c r="Q657" t="s">
        <v>220</v>
      </c>
      <c r="R657" s="3" t="b">
        <v>1</v>
      </c>
      <c r="S657" s="3" t="b">
        <v>1</v>
      </c>
      <c r="T657" t="s">
        <v>64</v>
      </c>
      <c r="U657" t="b">
        <v>1</v>
      </c>
      <c r="V657" s="3" t="s">
        <v>7013</v>
      </c>
      <c r="W657" s="3">
        <v>425909</v>
      </c>
      <c r="X657" s="1">
        <v>425909</v>
      </c>
      <c r="Y657" t="s">
        <v>186</v>
      </c>
      <c r="Z657" s="3" t="s">
        <v>405</v>
      </c>
      <c r="AA657" s="3" t="s">
        <v>67</v>
      </c>
      <c r="AB657" s="3" t="s">
        <v>115</v>
      </c>
      <c r="AC657" s="3" t="s">
        <v>222</v>
      </c>
      <c r="AG657" s="3" t="s">
        <v>53</v>
      </c>
      <c r="AI657" s="2" t="s">
        <v>69</v>
      </c>
      <c r="AJ657" s="2" t="s">
        <v>70</v>
      </c>
      <c r="AK657" s="2">
        <v>1080</v>
      </c>
      <c r="AL657">
        <v>0</v>
      </c>
      <c r="AM657">
        <v>2</v>
      </c>
      <c r="AN657" t="s">
        <v>71</v>
      </c>
      <c r="AO657" t="s">
        <v>72</v>
      </c>
      <c r="AP657">
        <v>1</v>
      </c>
      <c r="AQ657">
        <v>8</v>
      </c>
      <c r="AR657">
        <v>0</v>
      </c>
      <c r="AS657" t="s">
        <v>118</v>
      </c>
      <c r="AT657" s="3" t="s">
        <v>1825</v>
      </c>
      <c r="AU657" s="6">
        <v>8.6041666666666669E-2</v>
      </c>
      <c r="AW657" s="3" t="s">
        <v>6995</v>
      </c>
      <c r="AX657" s="3">
        <v>2980</v>
      </c>
    </row>
    <row r="658" spans="1:50" hidden="1" x14ac:dyDescent="0.25">
      <c r="A658" t="s">
        <v>7014</v>
      </c>
      <c r="B658" t="s">
        <v>7015</v>
      </c>
      <c r="C658" s="3" t="s">
        <v>7015</v>
      </c>
      <c r="D658" s="3" t="s">
        <v>53</v>
      </c>
      <c r="E658" s="3" t="s">
        <v>7016</v>
      </c>
      <c r="F658" s="3">
        <v>2644227873</v>
      </c>
      <c r="G658" s="3" t="s">
        <v>55</v>
      </c>
      <c r="H658" s="3" t="s">
        <v>7017</v>
      </c>
      <c r="I658" s="3" t="s">
        <v>7018</v>
      </c>
      <c r="J658" s="3" t="s">
        <v>7019</v>
      </c>
      <c r="K658" t="s">
        <v>7020</v>
      </c>
      <c r="L658" t="s">
        <v>60</v>
      </c>
      <c r="M658" t="s">
        <v>7021</v>
      </c>
      <c r="N658" s="3" t="s">
        <v>7022</v>
      </c>
      <c r="O658" s="3">
        <v>1989</v>
      </c>
      <c r="P658" s="3" t="s">
        <v>7023</v>
      </c>
      <c r="Q658" t="s">
        <v>220</v>
      </c>
      <c r="R658" s="3" t="b">
        <v>1</v>
      </c>
      <c r="S658" s="3" t="b">
        <v>1</v>
      </c>
      <c r="T658" t="s">
        <v>64</v>
      </c>
      <c r="U658" t="b">
        <v>1</v>
      </c>
      <c r="V658" s="3" t="s">
        <v>7024</v>
      </c>
      <c r="W658" s="3">
        <v>2978</v>
      </c>
      <c r="X658" s="1">
        <v>2978</v>
      </c>
      <c r="Y658" t="s">
        <v>66</v>
      </c>
      <c r="Z658" s="3" t="s">
        <v>67</v>
      </c>
      <c r="AA658" s="3" t="s">
        <v>405</v>
      </c>
      <c r="AG658" s="3" t="s">
        <v>53</v>
      </c>
      <c r="AI658" s="2" t="s">
        <v>69</v>
      </c>
      <c r="AJ658" s="2" t="s">
        <v>70</v>
      </c>
      <c r="AK658" s="2">
        <v>1080</v>
      </c>
      <c r="AL658">
        <v>0</v>
      </c>
      <c r="AM658">
        <v>2</v>
      </c>
      <c r="AN658" t="s">
        <v>71</v>
      </c>
      <c r="AO658" t="s">
        <v>72</v>
      </c>
      <c r="AP658">
        <v>1</v>
      </c>
      <c r="AQ658">
        <v>8</v>
      </c>
      <c r="AR658">
        <v>0</v>
      </c>
      <c r="AS658" t="s">
        <v>118</v>
      </c>
      <c r="AT658" s="3" t="s">
        <v>103</v>
      </c>
      <c r="AU658" s="6">
        <v>7.5219907407407402E-2</v>
      </c>
      <c r="AW658" s="3" t="s">
        <v>6995</v>
      </c>
      <c r="AX658" s="3">
        <v>2980</v>
      </c>
    </row>
    <row r="659" spans="1:50" hidden="1" x14ac:dyDescent="0.25">
      <c r="A659" t="s">
        <v>7025</v>
      </c>
      <c r="B659" t="s">
        <v>7026</v>
      </c>
      <c r="C659" s="3" t="s">
        <v>7026</v>
      </c>
      <c r="D659" s="3" t="s">
        <v>53</v>
      </c>
      <c r="E659" s="3" t="s">
        <v>7027</v>
      </c>
      <c r="F659" s="3">
        <v>3201188009</v>
      </c>
      <c r="G659" s="3" t="s">
        <v>55</v>
      </c>
      <c r="H659" s="3" t="s">
        <v>7028</v>
      </c>
      <c r="K659" t="s">
        <v>7029</v>
      </c>
      <c r="L659" t="s">
        <v>60</v>
      </c>
      <c r="M659" t="s">
        <v>7030</v>
      </c>
      <c r="N659" s="3" t="s">
        <v>7031</v>
      </c>
      <c r="O659" s="3">
        <v>2023</v>
      </c>
      <c r="P659" s="3" t="s">
        <v>7032</v>
      </c>
      <c r="Q659" t="s">
        <v>448</v>
      </c>
      <c r="R659" s="3" t="b">
        <v>1</v>
      </c>
      <c r="S659" s="3" t="b">
        <v>1</v>
      </c>
      <c r="T659" t="s">
        <v>64</v>
      </c>
      <c r="U659" t="b">
        <v>1</v>
      </c>
      <c r="V659" s="3" t="s">
        <v>7033</v>
      </c>
      <c r="W659" s="3">
        <v>868759</v>
      </c>
      <c r="X659" s="1">
        <v>868759</v>
      </c>
      <c r="Y659" t="s">
        <v>186</v>
      </c>
      <c r="Z659" s="3" t="s">
        <v>144</v>
      </c>
      <c r="AA659" s="3" t="s">
        <v>67</v>
      </c>
      <c r="AB659" s="3" t="s">
        <v>439</v>
      </c>
      <c r="AG659" s="3" t="s">
        <v>53</v>
      </c>
      <c r="AI659" s="2" t="s">
        <v>69</v>
      </c>
      <c r="AJ659" s="2" t="s">
        <v>70</v>
      </c>
      <c r="AK659" s="2">
        <v>1080</v>
      </c>
      <c r="AL659">
        <v>0</v>
      </c>
      <c r="AM659">
        <v>2</v>
      </c>
      <c r="AN659" t="s">
        <v>71</v>
      </c>
      <c r="AO659" t="s">
        <v>72</v>
      </c>
      <c r="AP659">
        <v>1</v>
      </c>
      <c r="AQ659">
        <v>8</v>
      </c>
      <c r="AR659">
        <v>0</v>
      </c>
      <c r="AS659" t="s">
        <v>118</v>
      </c>
      <c r="AT659" s="3" t="s">
        <v>2273</v>
      </c>
      <c r="AU659" s="6">
        <v>8.1180555555555561E-2</v>
      </c>
    </row>
    <row r="660" spans="1:50" hidden="1" x14ac:dyDescent="0.25">
      <c r="A660" t="s">
        <v>7034</v>
      </c>
      <c r="B660" t="s">
        <v>7035</v>
      </c>
      <c r="C660" s="3" t="s">
        <v>7035</v>
      </c>
      <c r="D660" s="3" t="s">
        <v>53</v>
      </c>
      <c r="E660" s="3" t="s">
        <v>7036</v>
      </c>
      <c r="F660" s="3">
        <v>1297032193</v>
      </c>
      <c r="G660" s="3" t="s">
        <v>55</v>
      </c>
      <c r="H660" s="3" t="s">
        <v>7037</v>
      </c>
      <c r="I660" s="3" t="s">
        <v>7038</v>
      </c>
      <c r="J660" s="3" t="s">
        <v>7039</v>
      </c>
      <c r="K660" t="s">
        <v>7038</v>
      </c>
      <c r="L660" t="s">
        <v>60</v>
      </c>
      <c r="M660" t="s">
        <v>7040</v>
      </c>
      <c r="N660" s="3" t="s">
        <v>7041</v>
      </c>
      <c r="O660" s="3">
        <v>2009</v>
      </c>
      <c r="P660" s="3" t="s">
        <v>7042</v>
      </c>
      <c r="Q660" t="s">
        <v>7043</v>
      </c>
      <c r="R660" s="3" t="b">
        <v>1</v>
      </c>
      <c r="S660" s="3" t="b">
        <v>1</v>
      </c>
      <c r="T660" t="s">
        <v>64</v>
      </c>
      <c r="U660" t="b">
        <v>1</v>
      </c>
      <c r="V660" s="3" t="s">
        <v>7044</v>
      </c>
      <c r="W660" s="3">
        <v>12556</v>
      </c>
      <c r="X660" s="1">
        <v>12556</v>
      </c>
      <c r="Y660" t="s">
        <v>186</v>
      </c>
      <c r="Z660" s="3" t="s">
        <v>405</v>
      </c>
      <c r="AA660" s="3" t="s">
        <v>67</v>
      </c>
      <c r="AB660" s="3" t="s">
        <v>439</v>
      </c>
      <c r="AG660" s="3" t="s">
        <v>53</v>
      </c>
      <c r="AI660" s="2" t="s">
        <v>117</v>
      </c>
      <c r="AJ660" s="2" t="s">
        <v>70</v>
      </c>
      <c r="AK660" s="2">
        <v>720</v>
      </c>
      <c r="AL660">
        <v>0</v>
      </c>
      <c r="AM660">
        <v>2</v>
      </c>
      <c r="AN660" t="s">
        <v>71</v>
      </c>
      <c r="AO660" t="s">
        <v>72</v>
      </c>
      <c r="AP660">
        <v>1</v>
      </c>
      <c r="AQ660">
        <v>8</v>
      </c>
      <c r="AR660">
        <v>0</v>
      </c>
      <c r="AS660" t="s">
        <v>118</v>
      </c>
      <c r="AT660" s="3" t="s">
        <v>334</v>
      </c>
      <c r="AU660" s="6">
        <v>6.9884259259259257E-2</v>
      </c>
    </row>
    <row r="661" spans="1:50" hidden="1" x14ac:dyDescent="0.25">
      <c r="A661" t="s">
        <v>7045</v>
      </c>
      <c r="B661" t="s">
        <v>7046</v>
      </c>
      <c r="C661" s="3" t="s">
        <v>7046</v>
      </c>
      <c r="D661" s="3" t="s">
        <v>53</v>
      </c>
      <c r="E661" s="3" t="s">
        <v>7047</v>
      </c>
      <c r="F661" s="3">
        <v>2026271017</v>
      </c>
      <c r="G661" s="3" t="s">
        <v>55</v>
      </c>
      <c r="H661" s="3" t="s">
        <v>7048</v>
      </c>
      <c r="I661" s="3" t="s">
        <v>1438</v>
      </c>
      <c r="J661" s="3" t="s">
        <v>1438</v>
      </c>
      <c r="K661" t="s">
        <v>1438</v>
      </c>
      <c r="L661" t="s">
        <v>60</v>
      </c>
      <c r="M661" t="s">
        <v>7049</v>
      </c>
      <c r="N661" s="3" t="s">
        <v>7050</v>
      </c>
      <c r="O661" s="3">
        <v>2003</v>
      </c>
      <c r="P661" s="3" t="s">
        <v>7051</v>
      </c>
      <c r="Q661" t="s">
        <v>7052</v>
      </c>
      <c r="R661" s="3" t="b">
        <v>1</v>
      </c>
      <c r="S661" s="3" t="b">
        <v>1</v>
      </c>
      <c r="T661" t="s">
        <v>64</v>
      </c>
      <c r="U661" t="b">
        <v>1</v>
      </c>
      <c r="V661" s="3" t="s">
        <v>7053</v>
      </c>
      <c r="W661" s="3">
        <v>8046</v>
      </c>
      <c r="X661" s="1">
        <v>8046</v>
      </c>
      <c r="Y661" t="s">
        <v>100</v>
      </c>
      <c r="Z661" s="3" t="s">
        <v>67</v>
      </c>
      <c r="AA661" s="3" t="s">
        <v>171</v>
      </c>
      <c r="AB661" s="3" t="s">
        <v>101</v>
      </c>
      <c r="AG661" s="3" t="s">
        <v>53</v>
      </c>
      <c r="AI661" s="2" t="s">
        <v>69</v>
      </c>
      <c r="AJ661" s="2" t="s">
        <v>70</v>
      </c>
      <c r="AK661" s="2">
        <v>1080</v>
      </c>
      <c r="AL661">
        <v>0</v>
      </c>
      <c r="AM661">
        <v>5.0999999999999996</v>
      </c>
      <c r="AN661" t="s">
        <v>71</v>
      </c>
      <c r="AO661" t="s">
        <v>72</v>
      </c>
      <c r="AP661">
        <v>1</v>
      </c>
      <c r="AQ661">
        <v>10</v>
      </c>
      <c r="AR661">
        <v>0</v>
      </c>
      <c r="AS661" t="s">
        <v>406</v>
      </c>
      <c r="AT661" s="3" t="s">
        <v>1825</v>
      </c>
      <c r="AU661" s="6">
        <v>8.4247685185185189E-2</v>
      </c>
    </row>
    <row r="662" spans="1:50" hidden="1" x14ac:dyDescent="0.25">
      <c r="A662" t="s">
        <v>7054</v>
      </c>
      <c r="B662" t="s">
        <v>7055</v>
      </c>
      <c r="C662" s="3" t="s">
        <v>7055</v>
      </c>
      <c r="D662" s="3" t="s">
        <v>53</v>
      </c>
      <c r="E662" s="3" t="s">
        <v>7056</v>
      </c>
      <c r="F662" s="3">
        <v>2400272920</v>
      </c>
      <c r="G662" s="3" t="s">
        <v>55</v>
      </c>
      <c r="H662" s="3" t="s">
        <v>7057</v>
      </c>
      <c r="I662" s="3" t="s">
        <v>7058</v>
      </c>
      <c r="J662" s="3" t="s">
        <v>7059</v>
      </c>
      <c r="K662" t="s">
        <v>7060</v>
      </c>
      <c r="L662" t="s">
        <v>60</v>
      </c>
      <c r="M662" t="s">
        <v>7061</v>
      </c>
      <c r="O662" s="3">
        <v>2000</v>
      </c>
      <c r="P662" s="3" t="s">
        <v>7062</v>
      </c>
      <c r="Q662" t="s">
        <v>210</v>
      </c>
      <c r="R662" s="3" t="b">
        <v>1</v>
      </c>
      <c r="S662" s="3" t="b">
        <v>1</v>
      </c>
      <c r="T662" t="s">
        <v>64</v>
      </c>
      <c r="U662" t="b">
        <v>1</v>
      </c>
      <c r="V662" s="3" t="s">
        <v>7063</v>
      </c>
      <c r="W662" s="3">
        <v>98</v>
      </c>
      <c r="X662" s="1">
        <v>98</v>
      </c>
      <c r="Y662" t="s">
        <v>100</v>
      </c>
      <c r="Z662" s="3" t="s">
        <v>144</v>
      </c>
      <c r="AA662" s="3" t="s">
        <v>101</v>
      </c>
      <c r="AB662" s="3" t="s">
        <v>115</v>
      </c>
      <c r="AG662" s="3" t="s">
        <v>53</v>
      </c>
      <c r="AI662" s="2" t="s">
        <v>69</v>
      </c>
      <c r="AJ662" s="2" t="s">
        <v>70</v>
      </c>
      <c r="AK662" s="2">
        <v>1080</v>
      </c>
      <c r="AL662">
        <v>0</v>
      </c>
      <c r="AM662">
        <v>5.0999999999999996</v>
      </c>
      <c r="AN662" t="s">
        <v>71</v>
      </c>
      <c r="AO662" t="s">
        <v>1198</v>
      </c>
      <c r="AP662">
        <v>3</v>
      </c>
      <c r="AQ662">
        <v>10</v>
      </c>
      <c r="AR662">
        <v>0</v>
      </c>
      <c r="AS662" t="s">
        <v>276</v>
      </c>
      <c r="AT662" s="3" t="s">
        <v>199</v>
      </c>
      <c r="AU662" s="6">
        <v>0.1187037037037037</v>
      </c>
      <c r="AV662" s="3" t="s">
        <v>72</v>
      </c>
      <c r="AW662" s="3" t="s">
        <v>7064</v>
      </c>
      <c r="AX662" s="3">
        <v>1069584</v>
      </c>
    </row>
    <row r="663" spans="1:50" hidden="1" x14ac:dyDescent="0.25">
      <c r="A663" t="s">
        <v>7065</v>
      </c>
      <c r="B663" t="s">
        <v>7066</v>
      </c>
      <c r="C663" s="3" t="s">
        <v>7066</v>
      </c>
      <c r="D663" s="3" t="s">
        <v>53</v>
      </c>
      <c r="E663" s="3" t="s">
        <v>7067</v>
      </c>
      <c r="F663" s="3">
        <v>3058476300</v>
      </c>
      <c r="G663" s="3" t="s">
        <v>55</v>
      </c>
      <c r="H663" s="3" t="s">
        <v>7068</v>
      </c>
      <c r="I663" s="3" t="s">
        <v>7069</v>
      </c>
      <c r="J663" s="3" t="s">
        <v>7070</v>
      </c>
      <c r="K663" t="s">
        <v>7071</v>
      </c>
      <c r="L663" t="s">
        <v>60</v>
      </c>
      <c r="M663" t="s">
        <v>7072</v>
      </c>
      <c r="N663" s="3" t="s">
        <v>7073</v>
      </c>
      <c r="O663" s="3">
        <v>2019</v>
      </c>
      <c r="P663" s="3" t="s">
        <v>7074</v>
      </c>
      <c r="Q663" t="s">
        <v>7075</v>
      </c>
      <c r="R663" s="3" t="b">
        <v>1</v>
      </c>
      <c r="S663" s="3" t="b">
        <v>1</v>
      </c>
      <c r="T663" t="s">
        <v>64</v>
      </c>
      <c r="U663" t="b">
        <v>1</v>
      </c>
      <c r="V663" s="3" t="s">
        <v>7076</v>
      </c>
      <c r="W663" s="3">
        <v>450465</v>
      </c>
      <c r="X663" s="1">
        <v>450465</v>
      </c>
      <c r="Y663" t="s">
        <v>186</v>
      </c>
      <c r="Z663" s="3" t="s">
        <v>116</v>
      </c>
      <c r="AA663" s="3" t="s">
        <v>101</v>
      </c>
      <c r="AB663" s="3" t="s">
        <v>222</v>
      </c>
      <c r="AG663" s="3" t="s">
        <v>53</v>
      </c>
      <c r="AI663" s="2" t="s">
        <v>2085</v>
      </c>
      <c r="AJ663" s="2" t="s">
        <v>70</v>
      </c>
      <c r="AK663" s="2">
        <v>2160</v>
      </c>
      <c r="AL663">
        <v>0</v>
      </c>
      <c r="AM663">
        <v>7.1</v>
      </c>
      <c r="AN663" t="s">
        <v>381</v>
      </c>
      <c r="AO663" t="s">
        <v>72</v>
      </c>
      <c r="AP663">
        <v>1</v>
      </c>
      <c r="AQ663">
        <v>10</v>
      </c>
      <c r="AR663">
        <v>0</v>
      </c>
      <c r="AS663" t="s">
        <v>276</v>
      </c>
      <c r="AT663" s="3" t="s">
        <v>5609</v>
      </c>
      <c r="AU663" s="6">
        <v>8.9594907407407401E-2</v>
      </c>
      <c r="AV663" s="3" t="s">
        <v>72</v>
      </c>
    </row>
    <row r="664" spans="1:50" hidden="1" x14ac:dyDescent="0.25">
      <c r="A664" t="s">
        <v>7077</v>
      </c>
      <c r="B664" t="s">
        <v>7078</v>
      </c>
      <c r="C664" s="3" t="s">
        <v>7078</v>
      </c>
      <c r="D664" s="3" t="s">
        <v>53</v>
      </c>
      <c r="E664" s="3" t="s">
        <v>7079</v>
      </c>
      <c r="F664" s="3">
        <v>3741341601</v>
      </c>
      <c r="G664" s="3" t="s">
        <v>55</v>
      </c>
      <c r="H664" s="3" t="s">
        <v>7080</v>
      </c>
      <c r="I664" s="3" t="s">
        <v>2898</v>
      </c>
      <c r="K664" t="s">
        <v>2092</v>
      </c>
      <c r="L664" t="s">
        <v>60</v>
      </c>
      <c r="M664" t="s">
        <v>7081</v>
      </c>
      <c r="N664" s="3" t="s">
        <v>7082</v>
      </c>
      <c r="O664" s="3">
        <v>2022</v>
      </c>
      <c r="P664" s="3" t="s">
        <v>7083</v>
      </c>
      <c r="Q664" t="s">
        <v>7084</v>
      </c>
      <c r="R664" s="3" t="b">
        <v>1</v>
      </c>
      <c r="S664" s="3" t="b">
        <v>1</v>
      </c>
      <c r="T664" t="s">
        <v>64</v>
      </c>
      <c r="U664" t="b">
        <v>1</v>
      </c>
      <c r="V664" s="3" t="s">
        <v>7085</v>
      </c>
      <c r="W664" s="3">
        <v>661374</v>
      </c>
      <c r="X664" s="1">
        <v>661374</v>
      </c>
      <c r="Y664" t="s">
        <v>186</v>
      </c>
      <c r="Z664" s="3" t="s">
        <v>67</v>
      </c>
      <c r="AA664" s="3" t="s">
        <v>171</v>
      </c>
      <c r="AB664" s="3" t="s">
        <v>473</v>
      </c>
      <c r="AG664" s="3" t="s">
        <v>53</v>
      </c>
      <c r="AI664" s="2" t="s">
        <v>69</v>
      </c>
      <c r="AJ664" s="2" t="s">
        <v>70</v>
      </c>
      <c r="AK664" s="2">
        <v>1080</v>
      </c>
      <c r="AL664">
        <v>0</v>
      </c>
      <c r="AM664">
        <v>2</v>
      </c>
      <c r="AN664" t="s">
        <v>71</v>
      </c>
      <c r="AO664" t="s">
        <v>72</v>
      </c>
      <c r="AP664">
        <v>1</v>
      </c>
      <c r="AQ664">
        <v>8</v>
      </c>
      <c r="AR664">
        <v>0</v>
      </c>
      <c r="AS664" t="s">
        <v>118</v>
      </c>
      <c r="AT664" s="3" t="s">
        <v>87</v>
      </c>
      <c r="AU664" s="6">
        <v>9.7939814814814813E-2</v>
      </c>
      <c r="AW664" s="3" t="s">
        <v>7086</v>
      </c>
      <c r="AX664" s="3">
        <v>722971</v>
      </c>
    </row>
    <row r="665" spans="1:50" hidden="1" x14ac:dyDescent="0.25">
      <c r="A665" t="s">
        <v>7087</v>
      </c>
      <c r="B665" t="s">
        <v>7088</v>
      </c>
      <c r="C665" s="3" t="s">
        <v>7088</v>
      </c>
      <c r="D665" s="3" t="s">
        <v>53</v>
      </c>
      <c r="E665" s="3" t="s">
        <v>7089</v>
      </c>
      <c r="F665" s="3">
        <v>2642067214</v>
      </c>
      <c r="G665" s="3" t="s">
        <v>55</v>
      </c>
      <c r="H665" s="3" t="s">
        <v>7090</v>
      </c>
      <c r="I665" s="3" t="s">
        <v>7091</v>
      </c>
      <c r="J665" s="3" t="s">
        <v>7092</v>
      </c>
      <c r="K665" t="s">
        <v>7091</v>
      </c>
      <c r="L665" t="s">
        <v>60</v>
      </c>
      <c r="M665" t="s">
        <v>7093</v>
      </c>
      <c r="O665" s="3">
        <v>2016</v>
      </c>
      <c r="P665" s="3" t="s">
        <v>7094</v>
      </c>
      <c r="Q665" t="s">
        <v>310</v>
      </c>
      <c r="R665" s="3" t="b">
        <v>1</v>
      </c>
      <c r="S665" s="3" t="b">
        <v>1</v>
      </c>
      <c r="T665" t="s">
        <v>64</v>
      </c>
      <c r="U665" t="b">
        <v>1</v>
      </c>
      <c r="V665" s="3" t="s">
        <v>7095</v>
      </c>
      <c r="W665" s="3">
        <v>205584</v>
      </c>
      <c r="X665" s="1">
        <v>205584</v>
      </c>
      <c r="Y665" t="s">
        <v>186</v>
      </c>
      <c r="Z665" s="3" t="s">
        <v>144</v>
      </c>
      <c r="AA665" s="3" t="s">
        <v>115</v>
      </c>
      <c r="AB665" s="3" t="s">
        <v>405</v>
      </c>
      <c r="AG665" s="3" t="s">
        <v>53</v>
      </c>
      <c r="AI665" s="2" t="s">
        <v>69</v>
      </c>
      <c r="AJ665" s="2" t="s">
        <v>70</v>
      </c>
      <c r="AK665" s="2">
        <v>1080</v>
      </c>
      <c r="AL665">
        <v>448000</v>
      </c>
      <c r="AM665">
        <v>5.0999999999999996</v>
      </c>
      <c r="AN665" t="s">
        <v>172</v>
      </c>
      <c r="AO665" t="s">
        <v>72</v>
      </c>
      <c r="AP665">
        <v>1</v>
      </c>
      <c r="AQ665">
        <v>8</v>
      </c>
      <c r="AR665">
        <v>0</v>
      </c>
      <c r="AS665" t="s">
        <v>276</v>
      </c>
      <c r="AT665" s="3" t="s">
        <v>103</v>
      </c>
      <c r="AU665" s="6">
        <v>8.8206018518518517E-2</v>
      </c>
      <c r="AV665" s="3" t="s">
        <v>72</v>
      </c>
    </row>
    <row r="666" spans="1:50" hidden="1" x14ac:dyDescent="0.25">
      <c r="A666" t="s">
        <v>7096</v>
      </c>
      <c r="B666" t="s">
        <v>7097</v>
      </c>
      <c r="C666" s="3" t="s">
        <v>7097</v>
      </c>
      <c r="D666" s="3" t="s">
        <v>53</v>
      </c>
      <c r="E666" s="3" t="s">
        <v>7098</v>
      </c>
      <c r="F666" s="3">
        <v>3224498717</v>
      </c>
      <c r="G666" s="3" t="s">
        <v>55</v>
      </c>
      <c r="H666" s="3" t="s">
        <v>7099</v>
      </c>
      <c r="I666" s="3" t="s">
        <v>7100</v>
      </c>
      <c r="J666" s="3" t="s">
        <v>7101</v>
      </c>
      <c r="K666" t="s">
        <v>7102</v>
      </c>
      <c r="L666" t="s">
        <v>60</v>
      </c>
      <c r="M666" t="s">
        <v>7103</v>
      </c>
      <c r="N666" s="3" t="s">
        <v>7104</v>
      </c>
      <c r="O666" s="3">
        <v>1995</v>
      </c>
      <c r="P666" s="3" t="s">
        <v>7105</v>
      </c>
      <c r="Q666" t="s">
        <v>825</v>
      </c>
      <c r="R666" s="3" t="b">
        <v>1</v>
      </c>
      <c r="S666" s="3" t="b">
        <v>1</v>
      </c>
      <c r="T666" t="s">
        <v>64</v>
      </c>
      <c r="U666" t="b">
        <v>1</v>
      </c>
      <c r="V666" s="3" t="s">
        <v>7106</v>
      </c>
      <c r="W666" s="3">
        <v>710</v>
      </c>
      <c r="X666" s="1">
        <v>710</v>
      </c>
      <c r="Y666" t="s">
        <v>186</v>
      </c>
      <c r="Z666" s="3" t="s">
        <v>115</v>
      </c>
      <c r="AA666" s="3" t="s">
        <v>144</v>
      </c>
      <c r="AB666" s="3" t="s">
        <v>116</v>
      </c>
      <c r="AG666" s="3" t="s">
        <v>53</v>
      </c>
      <c r="AI666" s="2" t="s">
        <v>69</v>
      </c>
      <c r="AJ666" s="2" t="s">
        <v>70</v>
      </c>
      <c r="AK666" s="2">
        <v>1080</v>
      </c>
      <c r="AL666">
        <v>0</v>
      </c>
      <c r="AM666">
        <v>2</v>
      </c>
      <c r="AN666" t="s">
        <v>71</v>
      </c>
      <c r="AO666" t="s">
        <v>72</v>
      </c>
      <c r="AP666">
        <v>1</v>
      </c>
      <c r="AQ666">
        <v>8</v>
      </c>
      <c r="AR666">
        <v>0</v>
      </c>
      <c r="AS666" t="s">
        <v>118</v>
      </c>
      <c r="AT666" s="3" t="s">
        <v>199</v>
      </c>
      <c r="AU666" s="6">
        <v>9.0277777777777776E-2</v>
      </c>
      <c r="AW666" s="3" t="s">
        <v>827</v>
      </c>
      <c r="AX666" s="3">
        <v>645</v>
      </c>
    </row>
    <row r="667" spans="1:50" hidden="1" x14ac:dyDescent="0.25">
      <c r="A667" t="s">
        <v>7107</v>
      </c>
      <c r="B667" t="s">
        <v>7108</v>
      </c>
      <c r="C667" s="3" t="s">
        <v>7108</v>
      </c>
      <c r="D667" s="3" t="s">
        <v>53</v>
      </c>
      <c r="E667" s="3" t="s">
        <v>7109</v>
      </c>
      <c r="F667" s="3">
        <v>2756960486</v>
      </c>
      <c r="G667" s="3" t="s">
        <v>55</v>
      </c>
      <c r="H667" s="3" t="s">
        <v>7110</v>
      </c>
      <c r="I667" s="3" t="s">
        <v>7111</v>
      </c>
      <c r="J667" s="3" t="s">
        <v>7112</v>
      </c>
      <c r="K667" t="s">
        <v>7113</v>
      </c>
      <c r="L667" t="s">
        <v>60</v>
      </c>
      <c r="M667" t="s">
        <v>7114</v>
      </c>
      <c r="N667" s="3" t="s">
        <v>7115</v>
      </c>
      <c r="O667" s="3">
        <v>1964</v>
      </c>
      <c r="P667" s="3" t="s">
        <v>7116</v>
      </c>
      <c r="Q667" t="s">
        <v>825</v>
      </c>
      <c r="R667" s="3" t="b">
        <v>1</v>
      </c>
      <c r="S667" s="3" t="b">
        <v>1</v>
      </c>
      <c r="T667" t="s">
        <v>64</v>
      </c>
      <c r="U667" t="b">
        <v>1</v>
      </c>
      <c r="V667" s="3" t="s">
        <v>7117</v>
      </c>
      <c r="W667" s="3">
        <v>658</v>
      </c>
      <c r="X667" s="1">
        <v>658</v>
      </c>
      <c r="Y667" t="s">
        <v>66</v>
      </c>
      <c r="Z667" s="3" t="s">
        <v>115</v>
      </c>
      <c r="AA667" s="3" t="s">
        <v>144</v>
      </c>
      <c r="AB667" s="3" t="s">
        <v>116</v>
      </c>
      <c r="AG667" s="3" t="s">
        <v>53</v>
      </c>
      <c r="AI667" s="2" t="s">
        <v>69</v>
      </c>
      <c r="AJ667" s="2" t="s">
        <v>70</v>
      </c>
      <c r="AK667" s="2">
        <v>1080</v>
      </c>
      <c r="AL667">
        <v>0</v>
      </c>
      <c r="AM667">
        <v>2</v>
      </c>
      <c r="AN667" t="s">
        <v>71</v>
      </c>
      <c r="AO667" t="s">
        <v>72</v>
      </c>
      <c r="AP667">
        <v>1</v>
      </c>
      <c r="AQ667">
        <v>8</v>
      </c>
      <c r="AR667">
        <v>0</v>
      </c>
      <c r="AS667" t="s">
        <v>118</v>
      </c>
      <c r="AT667" s="3" t="s">
        <v>5177</v>
      </c>
      <c r="AU667" s="6">
        <v>7.6388888888888895E-2</v>
      </c>
      <c r="AW667" s="3" t="s">
        <v>827</v>
      </c>
      <c r="AX667" s="3">
        <v>645</v>
      </c>
    </row>
    <row r="668" spans="1:50" hidden="1" x14ac:dyDescent="0.25">
      <c r="A668" t="s">
        <v>7118</v>
      </c>
      <c r="B668" t="s">
        <v>7119</v>
      </c>
      <c r="C668" s="3" t="s">
        <v>7119</v>
      </c>
      <c r="D668" s="3" t="s">
        <v>53</v>
      </c>
      <c r="E668" s="3" t="s">
        <v>7120</v>
      </c>
      <c r="F668" s="3">
        <v>2200618611</v>
      </c>
      <c r="G668" s="3" t="s">
        <v>55</v>
      </c>
      <c r="H668" s="3" t="s">
        <v>7121</v>
      </c>
      <c r="I668" s="3" t="s">
        <v>7122</v>
      </c>
      <c r="J668" s="3" t="s">
        <v>7123</v>
      </c>
      <c r="K668" t="s">
        <v>7124</v>
      </c>
      <c r="L668" t="s">
        <v>60</v>
      </c>
      <c r="M668" t="s">
        <v>7125</v>
      </c>
      <c r="O668" s="3">
        <v>2000</v>
      </c>
      <c r="P668" s="3" t="s">
        <v>7126</v>
      </c>
      <c r="Q668" t="s">
        <v>332</v>
      </c>
      <c r="R668" s="3" t="b">
        <v>1</v>
      </c>
      <c r="S668" s="3" t="b">
        <v>1</v>
      </c>
      <c r="T668" t="s">
        <v>64</v>
      </c>
      <c r="U668" t="b">
        <v>1</v>
      </c>
      <c r="V668" s="3" t="s">
        <v>7127</v>
      </c>
      <c r="W668" s="3">
        <v>9679</v>
      </c>
      <c r="X668" s="1">
        <v>9679</v>
      </c>
      <c r="Y668" t="s">
        <v>186</v>
      </c>
      <c r="Z668" s="3" t="s">
        <v>144</v>
      </c>
      <c r="AA668" s="3" t="s">
        <v>171</v>
      </c>
      <c r="AB668" s="3" t="s">
        <v>116</v>
      </c>
      <c r="AG668" s="3" t="s">
        <v>53</v>
      </c>
      <c r="AI668" s="2" t="s">
        <v>69</v>
      </c>
      <c r="AJ668" s="2" t="s">
        <v>70</v>
      </c>
      <c r="AK668" s="2">
        <v>1080</v>
      </c>
      <c r="AL668">
        <v>640000</v>
      </c>
      <c r="AM668">
        <v>5.0999999999999996</v>
      </c>
      <c r="AN668" t="s">
        <v>172</v>
      </c>
      <c r="AO668" t="s">
        <v>72</v>
      </c>
      <c r="AP668">
        <v>1</v>
      </c>
      <c r="AQ668">
        <v>8</v>
      </c>
      <c r="AR668">
        <v>0</v>
      </c>
      <c r="AS668" t="s">
        <v>73</v>
      </c>
      <c r="AT668" s="3" t="s">
        <v>199</v>
      </c>
      <c r="AU668" s="6">
        <v>8.1909722222222217E-2</v>
      </c>
    </row>
    <row r="669" spans="1:50" hidden="1" x14ac:dyDescent="0.25">
      <c r="A669" t="s">
        <v>7128</v>
      </c>
      <c r="B669" t="s">
        <v>7129</v>
      </c>
      <c r="C669" s="3" t="s">
        <v>7129</v>
      </c>
      <c r="D669" s="3" t="s">
        <v>53</v>
      </c>
      <c r="E669" s="3" t="s">
        <v>7130</v>
      </c>
      <c r="F669" s="3">
        <v>2474660089</v>
      </c>
      <c r="G669" s="3" t="s">
        <v>55</v>
      </c>
      <c r="H669" s="3" t="s">
        <v>7131</v>
      </c>
      <c r="I669" s="3" t="s">
        <v>7132</v>
      </c>
      <c r="J669" s="3" t="s">
        <v>7133</v>
      </c>
      <c r="K669" t="s">
        <v>7134</v>
      </c>
      <c r="L669" t="s">
        <v>60</v>
      </c>
      <c r="M669" t="s">
        <v>7135</v>
      </c>
      <c r="O669" s="3">
        <v>1987</v>
      </c>
      <c r="P669" s="3" t="s">
        <v>7136</v>
      </c>
      <c r="Q669" t="s">
        <v>332</v>
      </c>
      <c r="R669" s="3" t="b">
        <v>1</v>
      </c>
      <c r="S669" s="3" t="b">
        <v>1</v>
      </c>
      <c r="T669" t="s">
        <v>64</v>
      </c>
      <c r="U669" t="b">
        <v>1</v>
      </c>
      <c r="V669" s="3" t="s">
        <v>7137</v>
      </c>
      <c r="W669" s="3">
        <v>801</v>
      </c>
      <c r="X669" s="1">
        <v>801</v>
      </c>
      <c r="Y669" t="s">
        <v>100</v>
      </c>
      <c r="Z669" s="3" t="s">
        <v>67</v>
      </c>
      <c r="AA669" s="3" t="s">
        <v>101</v>
      </c>
      <c r="AB669" s="3" t="s">
        <v>158</v>
      </c>
      <c r="AG669" s="3" t="s">
        <v>53</v>
      </c>
      <c r="AI669" s="2" t="s">
        <v>69</v>
      </c>
      <c r="AJ669" s="2" t="s">
        <v>70</v>
      </c>
      <c r="AK669" s="2">
        <v>1080</v>
      </c>
      <c r="AL669">
        <v>0</v>
      </c>
      <c r="AM669">
        <v>5.0999999999999996</v>
      </c>
      <c r="AN669" t="s">
        <v>71</v>
      </c>
      <c r="AO669" t="s">
        <v>72</v>
      </c>
      <c r="AP669">
        <v>1</v>
      </c>
      <c r="AQ669">
        <v>8</v>
      </c>
      <c r="AR669">
        <v>0</v>
      </c>
      <c r="AS669" t="s">
        <v>73</v>
      </c>
      <c r="AT669" s="3" t="s">
        <v>263</v>
      </c>
      <c r="AU669" s="6">
        <v>8.4027777777777785E-2</v>
      </c>
    </row>
    <row r="670" spans="1:50" hidden="1" x14ac:dyDescent="0.25">
      <c r="A670" t="s">
        <v>7138</v>
      </c>
      <c r="B670" t="s">
        <v>7139</v>
      </c>
      <c r="C670" s="3" t="s">
        <v>7139</v>
      </c>
      <c r="D670" s="3" t="s">
        <v>53</v>
      </c>
      <c r="E670" s="3" t="s">
        <v>7140</v>
      </c>
      <c r="F670" s="3">
        <v>2206589504</v>
      </c>
      <c r="G670" s="3" t="s">
        <v>55</v>
      </c>
      <c r="H670" s="3" t="s">
        <v>7141</v>
      </c>
      <c r="I670" s="3" t="s">
        <v>7142</v>
      </c>
      <c r="J670" s="3" t="s">
        <v>7143</v>
      </c>
      <c r="K670" t="s">
        <v>7144</v>
      </c>
      <c r="L670" t="s">
        <v>60</v>
      </c>
      <c r="M670" t="s">
        <v>7145</v>
      </c>
      <c r="N670" s="3" t="s">
        <v>7146</v>
      </c>
      <c r="O670" s="3">
        <v>1997</v>
      </c>
      <c r="P670" s="3" t="s">
        <v>7147</v>
      </c>
      <c r="Q670" t="s">
        <v>7148</v>
      </c>
      <c r="R670" s="3" t="b">
        <v>1</v>
      </c>
      <c r="S670" s="3" t="b">
        <v>1</v>
      </c>
      <c r="T670" t="s">
        <v>64</v>
      </c>
      <c r="U670" t="b">
        <v>1</v>
      </c>
      <c r="V670" s="3" t="s">
        <v>7149</v>
      </c>
      <c r="W670" s="3">
        <v>489</v>
      </c>
      <c r="X670" s="1">
        <v>489</v>
      </c>
      <c r="Y670" t="s">
        <v>100</v>
      </c>
      <c r="Z670" s="3" t="s">
        <v>101</v>
      </c>
      <c r="AG670" s="3" t="s">
        <v>53</v>
      </c>
      <c r="AI670" s="2" t="s">
        <v>69</v>
      </c>
      <c r="AJ670" s="2" t="s">
        <v>70</v>
      </c>
      <c r="AK670" s="2">
        <v>1080</v>
      </c>
      <c r="AL670">
        <v>0</v>
      </c>
      <c r="AM670">
        <v>5.0999999999999996</v>
      </c>
      <c r="AN670" t="s">
        <v>71</v>
      </c>
      <c r="AO670" t="s">
        <v>72</v>
      </c>
      <c r="AP670">
        <v>1</v>
      </c>
      <c r="AQ670">
        <v>8</v>
      </c>
      <c r="AR670">
        <v>0</v>
      </c>
      <c r="AS670" t="s">
        <v>276</v>
      </c>
      <c r="AT670" s="3" t="s">
        <v>263</v>
      </c>
      <c r="AU670" s="6">
        <v>8.7881944444444443E-2</v>
      </c>
      <c r="AV670" s="3" t="s">
        <v>72</v>
      </c>
    </row>
    <row r="671" spans="1:50" hidden="1" x14ac:dyDescent="0.25">
      <c r="A671" t="s">
        <v>7150</v>
      </c>
      <c r="B671" t="s">
        <v>7151</v>
      </c>
      <c r="C671" s="3" t="s">
        <v>7151</v>
      </c>
      <c r="D671" s="3" t="s">
        <v>53</v>
      </c>
      <c r="E671" s="3" t="s">
        <v>7152</v>
      </c>
      <c r="F671" s="3">
        <v>2880556131</v>
      </c>
      <c r="G671" s="3" t="s">
        <v>55</v>
      </c>
      <c r="H671" s="3" t="s">
        <v>7153</v>
      </c>
      <c r="I671" s="3" t="s">
        <v>7154</v>
      </c>
      <c r="J671" s="3" t="s">
        <v>7155</v>
      </c>
      <c r="K671" t="s">
        <v>7156</v>
      </c>
      <c r="L671" t="s">
        <v>60</v>
      </c>
      <c r="M671" t="s">
        <v>7157</v>
      </c>
      <c r="N671" s="3" t="s">
        <v>7158</v>
      </c>
      <c r="O671" s="3">
        <v>1990</v>
      </c>
      <c r="P671" s="3" t="s">
        <v>7159</v>
      </c>
      <c r="Q671" t="s">
        <v>7160</v>
      </c>
      <c r="R671" s="3" t="b">
        <v>1</v>
      </c>
      <c r="S671" s="3" t="b">
        <v>1</v>
      </c>
      <c r="T671" t="s">
        <v>64</v>
      </c>
      <c r="U671" t="b">
        <v>1</v>
      </c>
      <c r="V671" s="3" t="s">
        <v>7161</v>
      </c>
      <c r="W671" s="3">
        <v>769</v>
      </c>
      <c r="X671" s="1">
        <v>769</v>
      </c>
      <c r="Y671" t="s">
        <v>100</v>
      </c>
      <c r="Z671" s="3" t="s">
        <v>101</v>
      </c>
      <c r="AA671" s="3" t="s">
        <v>171</v>
      </c>
      <c r="AG671" s="3" t="s">
        <v>53</v>
      </c>
      <c r="AI671" s="2" t="s">
        <v>69</v>
      </c>
      <c r="AJ671" s="2" t="s">
        <v>70</v>
      </c>
      <c r="AK671" s="2">
        <v>1080</v>
      </c>
      <c r="AL671">
        <v>640000</v>
      </c>
      <c r="AM671">
        <v>5.0999999999999996</v>
      </c>
      <c r="AN671" t="s">
        <v>172</v>
      </c>
      <c r="AO671" t="s">
        <v>72</v>
      </c>
      <c r="AP671">
        <v>1</v>
      </c>
      <c r="AQ671">
        <v>10</v>
      </c>
      <c r="AR671">
        <v>0</v>
      </c>
      <c r="AS671" t="s">
        <v>406</v>
      </c>
      <c r="AT671" s="3" t="s">
        <v>87</v>
      </c>
      <c r="AU671" s="6">
        <v>0.10092592592592593</v>
      </c>
      <c r="AV671" s="3" t="s">
        <v>275</v>
      </c>
    </row>
    <row r="672" spans="1:50" hidden="1" x14ac:dyDescent="0.25">
      <c r="A672" t="s">
        <v>7162</v>
      </c>
      <c r="B672" t="s">
        <v>7163</v>
      </c>
      <c r="C672" s="3" t="s">
        <v>7163</v>
      </c>
      <c r="D672" s="3" t="s">
        <v>53</v>
      </c>
      <c r="E672" s="3" t="s">
        <v>7164</v>
      </c>
      <c r="F672" s="3">
        <v>2094817387</v>
      </c>
      <c r="G672" s="3" t="s">
        <v>55</v>
      </c>
      <c r="H672" s="3" t="s">
        <v>7165</v>
      </c>
      <c r="I672" s="3" t="s">
        <v>7166</v>
      </c>
      <c r="J672" s="3" t="s">
        <v>7167</v>
      </c>
      <c r="L672" t="s">
        <v>60</v>
      </c>
      <c r="M672" t="s">
        <v>7168</v>
      </c>
      <c r="O672" s="3">
        <v>1983</v>
      </c>
      <c r="P672" s="3" t="s">
        <v>7169</v>
      </c>
      <c r="Q672" t="s">
        <v>1787</v>
      </c>
      <c r="R672" s="3" t="b">
        <v>1</v>
      </c>
      <c r="S672" s="3" t="b">
        <v>1</v>
      </c>
      <c r="T672" t="s">
        <v>64</v>
      </c>
      <c r="U672" t="b">
        <v>1</v>
      </c>
      <c r="V672" s="3" t="s">
        <v>7170</v>
      </c>
      <c r="W672" s="3">
        <v>8289</v>
      </c>
      <c r="X672" s="1">
        <v>8289</v>
      </c>
      <c r="Y672" t="s">
        <v>100</v>
      </c>
      <c r="Z672" s="3" t="s">
        <v>116</v>
      </c>
      <c r="AA672" s="3" t="s">
        <v>171</v>
      </c>
      <c r="AB672" s="3" t="s">
        <v>101</v>
      </c>
      <c r="AG672" s="3" t="s">
        <v>53</v>
      </c>
      <c r="AI672" s="2" t="s">
        <v>69</v>
      </c>
      <c r="AJ672" s="2" t="s">
        <v>70</v>
      </c>
      <c r="AK672" s="2">
        <v>1080</v>
      </c>
      <c r="AL672">
        <v>0</v>
      </c>
      <c r="AM672">
        <v>2</v>
      </c>
      <c r="AN672" t="s">
        <v>71</v>
      </c>
      <c r="AO672" t="s">
        <v>72</v>
      </c>
      <c r="AP672">
        <v>1</v>
      </c>
      <c r="AQ672">
        <v>8</v>
      </c>
      <c r="AR672">
        <v>0</v>
      </c>
      <c r="AS672" t="s">
        <v>73</v>
      </c>
      <c r="AT672" s="3" t="s">
        <v>263</v>
      </c>
      <c r="AU672" s="6">
        <v>8.9363425925925929E-2</v>
      </c>
    </row>
    <row r="673" spans="1:51" hidden="1" x14ac:dyDescent="0.25">
      <c r="A673" t="s">
        <v>7171</v>
      </c>
      <c r="B673" t="s">
        <v>7172</v>
      </c>
      <c r="C673" s="3" t="s">
        <v>7172</v>
      </c>
      <c r="D673" s="3" t="s">
        <v>53</v>
      </c>
      <c r="E673" s="3" t="s">
        <v>7173</v>
      </c>
      <c r="F673" s="3">
        <v>1867464490</v>
      </c>
      <c r="G673" s="3" t="s">
        <v>55</v>
      </c>
      <c r="H673" s="3" t="s">
        <v>7174</v>
      </c>
      <c r="I673" s="3" t="s">
        <v>7175</v>
      </c>
      <c r="J673" s="3" t="s">
        <v>7176</v>
      </c>
      <c r="K673" t="s">
        <v>7177</v>
      </c>
      <c r="L673" t="s">
        <v>60</v>
      </c>
      <c r="M673" t="s">
        <v>7178</v>
      </c>
      <c r="N673" s="3" t="s">
        <v>7179</v>
      </c>
      <c r="O673" s="3">
        <v>2018</v>
      </c>
      <c r="P673" s="3" t="s">
        <v>7180</v>
      </c>
      <c r="Q673" t="s">
        <v>7181</v>
      </c>
      <c r="R673" s="3" t="b">
        <v>1</v>
      </c>
      <c r="S673" s="3" t="b">
        <v>1</v>
      </c>
      <c r="T673" t="s">
        <v>64</v>
      </c>
      <c r="U673" t="b">
        <v>1</v>
      </c>
      <c r="V673" s="3" t="s">
        <v>7182</v>
      </c>
      <c r="W673" s="3">
        <v>339103</v>
      </c>
      <c r="X673" s="1">
        <v>339103</v>
      </c>
      <c r="Y673" t="s">
        <v>100</v>
      </c>
      <c r="Z673" s="3" t="s">
        <v>171</v>
      </c>
      <c r="AA673" s="3" t="s">
        <v>101</v>
      </c>
      <c r="AB673" s="3" t="s">
        <v>102</v>
      </c>
      <c r="AG673" s="3" t="s">
        <v>53</v>
      </c>
      <c r="AI673" s="2" t="s">
        <v>69</v>
      </c>
      <c r="AJ673" s="2" t="s">
        <v>70</v>
      </c>
      <c r="AK673" s="2">
        <v>1080</v>
      </c>
      <c r="AL673">
        <v>0</v>
      </c>
      <c r="AM673">
        <v>2</v>
      </c>
      <c r="AN673" t="s">
        <v>71</v>
      </c>
      <c r="AO673" t="s">
        <v>72</v>
      </c>
      <c r="AP673">
        <v>1</v>
      </c>
      <c r="AQ673">
        <v>8</v>
      </c>
      <c r="AR673">
        <v>0</v>
      </c>
      <c r="AS673" t="s">
        <v>73</v>
      </c>
      <c r="AT673" s="3" t="s">
        <v>103</v>
      </c>
      <c r="AU673" s="6">
        <v>7.6087962962962968E-2</v>
      </c>
    </row>
    <row r="674" spans="1:51" hidden="1" x14ac:dyDescent="0.25">
      <c r="A674" t="s">
        <v>7183</v>
      </c>
      <c r="B674" t="s">
        <v>7184</v>
      </c>
      <c r="C674" s="3" t="s">
        <v>7184</v>
      </c>
      <c r="D674" s="3" t="s">
        <v>53</v>
      </c>
      <c r="E674" s="3" t="s">
        <v>7185</v>
      </c>
      <c r="F674" s="3">
        <v>2137412511</v>
      </c>
      <c r="G674" s="3" t="s">
        <v>55</v>
      </c>
      <c r="H674" s="3" t="s">
        <v>7186</v>
      </c>
      <c r="I674" s="3" t="s">
        <v>4787</v>
      </c>
      <c r="J674" s="3" t="s">
        <v>7187</v>
      </c>
      <c r="K674" t="s">
        <v>7188</v>
      </c>
      <c r="L674" t="s">
        <v>60</v>
      </c>
      <c r="M674" t="s">
        <v>7189</v>
      </c>
      <c r="N674" s="3" t="s">
        <v>7190</v>
      </c>
      <c r="O674" s="3">
        <v>2008</v>
      </c>
      <c r="P674" s="3" t="s">
        <v>7191</v>
      </c>
      <c r="Q674" t="s">
        <v>7192</v>
      </c>
      <c r="R674" s="3" t="b">
        <v>1</v>
      </c>
      <c r="S674" s="3" t="b">
        <v>1</v>
      </c>
      <c r="T674" t="s">
        <v>64</v>
      </c>
      <c r="U674" t="b">
        <v>1</v>
      </c>
      <c r="V674" s="3" t="s">
        <v>7193</v>
      </c>
      <c r="W674" s="3">
        <v>13223</v>
      </c>
      <c r="X674" s="1">
        <v>13223</v>
      </c>
      <c r="Y674" t="s">
        <v>100</v>
      </c>
      <c r="Z674" s="3" t="s">
        <v>101</v>
      </c>
      <c r="AG674" s="3" t="s">
        <v>53</v>
      </c>
      <c r="AI674" s="2" t="s">
        <v>69</v>
      </c>
      <c r="AJ674" s="2" t="s">
        <v>70</v>
      </c>
      <c r="AK674" s="2">
        <v>1080</v>
      </c>
      <c r="AL674">
        <v>448000</v>
      </c>
      <c r="AM674">
        <v>5.0999999999999996</v>
      </c>
      <c r="AN674" t="s">
        <v>172</v>
      </c>
      <c r="AO674" t="s">
        <v>72</v>
      </c>
      <c r="AP674">
        <v>1</v>
      </c>
      <c r="AQ674">
        <v>8</v>
      </c>
      <c r="AR674">
        <v>0</v>
      </c>
      <c r="AS674" t="s">
        <v>276</v>
      </c>
      <c r="AT674" s="3" t="s">
        <v>103</v>
      </c>
      <c r="AU674" s="6">
        <v>8.1018518518518517E-2</v>
      </c>
      <c r="AV674" s="3" t="s">
        <v>275</v>
      </c>
    </row>
    <row r="675" spans="1:51" hidden="1" x14ac:dyDescent="0.25">
      <c r="A675" t="s">
        <v>7194</v>
      </c>
      <c r="B675" t="s">
        <v>7195</v>
      </c>
      <c r="C675" s="3" t="s">
        <v>7195</v>
      </c>
      <c r="D675" s="3" t="s">
        <v>53</v>
      </c>
      <c r="E675" s="3" t="s">
        <v>7196</v>
      </c>
      <c r="F675" s="3">
        <v>2212101419</v>
      </c>
      <c r="G675" s="3" t="s">
        <v>55</v>
      </c>
      <c r="H675" s="3" t="s">
        <v>7197</v>
      </c>
      <c r="I675" s="3" t="s">
        <v>7198</v>
      </c>
      <c r="J675" s="3" t="s">
        <v>7199</v>
      </c>
      <c r="K675" t="s">
        <v>7200</v>
      </c>
      <c r="L675" t="s">
        <v>60</v>
      </c>
      <c r="M675" t="s">
        <v>7201</v>
      </c>
      <c r="N675" s="3" t="s">
        <v>7202</v>
      </c>
      <c r="O675" s="3">
        <v>2013</v>
      </c>
      <c r="P675" s="3" t="s">
        <v>7203</v>
      </c>
      <c r="Q675" t="s">
        <v>7204</v>
      </c>
      <c r="R675" s="3" t="b">
        <v>1</v>
      </c>
      <c r="S675" s="3" t="b">
        <v>1</v>
      </c>
      <c r="T675" t="s">
        <v>64</v>
      </c>
      <c r="U675" t="b">
        <v>1</v>
      </c>
      <c r="V675" s="3" t="s">
        <v>7205</v>
      </c>
      <c r="W675" s="3">
        <v>49047</v>
      </c>
      <c r="X675" s="1">
        <v>49047</v>
      </c>
      <c r="Y675" t="s">
        <v>186</v>
      </c>
      <c r="Z675" s="3" t="s">
        <v>222</v>
      </c>
      <c r="AA675" s="3" t="s">
        <v>116</v>
      </c>
      <c r="AB675" s="3" t="s">
        <v>101</v>
      </c>
      <c r="AG675" s="3" t="s">
        <v>53</v>
      </c>
      <c r="AI675" s="2" t="s">
        <v>69</v>
      </c>
      <c r="AJ675" s="2" t="s">
        <v>70</v>
      </c>
      <c r="AK675" s="2">
        <v>1080</v>
      </c>
      <c r="AL675">
        <v>0</v>
      </c>
      <c r="AM675">
        <v>2</v>
      </c>
      <c r="AN675" t="s">
        <v>71</v>
      </c>
      <c r="AO675" t="s">
        <v>72</v>
      </c>
      <c r="AP675">
        <v>1</v>
      </c>
      <c r="AQ675">
        <v>8</v>
      </c>
      <c r="AR675">
        <v>0</v>
      </c>
      <c r="AS675" t="s">
        <v>118</v>
      </c>
      <c r="AT675" s="3" t="s">
        <v>103</v>
      </c>
      <c r="AU675" s="6">
        <v>6.3171296296296295E-2</v>
      </c>
    </row>
    <row r="676" spans="1:51" hidden="1" x14ac:dyDescent="0.25">
      <c r="A676" t="s">
        <v>7206</v>
      </c>
      <c r="B676" t="s">
        <v>7207</v>
      </c>
      <c r="C676" s="3" t="s">
        <v>7207</v>
      </c>
      <c r="D676" s="3" t="s">
        <v>53</v>
      </c>
      <c r="E676" s="3" t="s">
        <v>7208</v>
      </c>
      <c r="F676" s="3">
        <v>2345801534</v>
      </c>
      <c r="G676" s="3" t="s">
        <v>55</v>
      </c>
      <c r="H676" s="3" t="s">
        <v>7209</v>
      </c>
      <c r="K676" t="s">
        <v>7210</v>
      </c>
      <c r="L676" t="s">
        <v>60</v>
      </c>
      <c r="M676" t="s">
        <v>7211</v>
      </c>
      <c r="N676" s="3" t="s">
        <v>7212</v>
      </c>
      <c r="O676" s="3">
        <v>2023</v>
      </c>
      <c r="P676" s="3" t="s">
        <v>7213</v>
      </c>
      <c r="Q676" t="s">
        <v>7214</v>
      </c>
      <c r="R676" s="3" t="b">
        <v>1</v>
      </c>
      <c r="S676" s="3" t="b">
        <v>1</v>
      </c>
      <c r="T676" t="s">
        <v>64</v>
      </c>
      <c r="U676" t="b">
        <v>1</v>
      </c>
      <c r="V676" s="3" t="s">
        <v>7215</v>
      </c>
      <c r="W676" s="3">
        <v>1093796</v>
      </c>
      <c r="X676" s="1">
        <v>1093796</v>
      </c>
      <c r="Y676" t="s">
        <v>186</v>
      </c>
      <c r="Z676" s="3" t="s">
        <v>222</v>
      </c>
      <c r="AG676" s="3" t="s">
        <v>53</v>
      </c>
      <c r="AI676" s="2" t="s">
        <v>69</v>
      </c>
      <c r="AJ676" s="2" t="s">
        <v>70</v>
      </c>
      <c r="AK676" s="2">
        <v>1080</v>
      </c>
      <c r="AL676">
        <v>0</v>
      </c>
      <c r="AM676">
        <v>2</v>
      </c>
      <c r="AN676" t="s">
        <v>71</v>
      </c>
      <c r="AO676" t="s">
        <v>72</v>
      </c>
      <c r="AP676">
        <v>1</v>
      </c>
      <c r="AQ676">
        <v>8</v>
      </c>
      <c r="AR676">
        <v>0</v>
      </c>
      <c r="AS676" t="s">
        <v>118</v>
      </c>
      <c r="AT676" s="3" t="s">
        <v>891</v>
      </c>
      <c r="AU676" s="6">
        <v>6.0150462962962961E-2</v>
      </c>
    </row>
    <row r="677" spans="1:51" hidden="1" x14ac:dyDescent="0.25">
      <c r="A677" t="s">
        <v>7216</v>
      </c>
      <c r="B677" t="s">
        <v>7217</v>
      </c>
      <c r="C677" s="3" t="s">
        <v>7217</v>
      </c>
      <c r="D677" s="3" t="s">
        <v>53</v>
      </c>
      <c r="E677" s="3" t="s">
        <v>7218</v>
      </c>
      <c r="F677" s="3">
        <v>2762605711</v>
      </c>
      <c r="G677" s="3" t="s">
        <v>55</v>
      </c>
      <c r="H677" s="3" t="s">
        <v>7219</v>
      </c>
      <c r="I677" s="3" t="s">
        <v>7220</v>
      </c>
      <c r="J677" s="3" t="s">
        <v>7221</v>
      </c>
      <c r="K677" t="s">
        <v>7222</v>
      </c>
      <c r="L677" t="s">
        <v>60</v>
      </c>
      <c r="M677" t="s">
        <v>7223</v>
      </c>
      <c r="O677" s="3">
        <v>1978</v>
      </c>
      <c r="P677" s="3" t="s">
        <v>7224</v>
      </c>
      <c r="Q677" t="s">
        <v>156</v>
      </c>
      <c r="R677" s="3" t="b">
        <v>1</v>
      </c>
      <c r="S677" s="3" t="b">
        <v>1</v>
      </c>
      <c r="T677" t="s">
        <v>64</v>
      </c>
      <c r="U677" t="b">
        <v>1</v>
      </c>
      <c r="V677" s="3" t="s">
        <v>7225</v>
      </c>
      <c r="W677" s="3">
        <v>621</v>
      </c>
      <c r="X677" s="1">
        <v>621</v>
      </c>
      <c r="Y677" t="s">
        <v>66</v>
      </c>
      <c r="Z677" s="3" t="s">
        <v>439</v>
      </c>
      <c r="AA677" s="3" t="s">
        <v>67</v>
      </c>
      <c r="AG677" s="3" t="s">
        <v>53</v>
      </c>
      <c r="AI677" s="2" t="s">
        <v>69</v>
      </c>
      <c r="AJ677" s="2" t="s">
        <v>70</v>
      </c>
      <c r="AK677" s="2">
        <v>1080</v>
      </c>
      <c r="AL677">
        <v>0</v>
      </c>
      <c r="AM677">
        <v>2</v>
      </c>
      <c r="AN677" t="s">
        <v>71</v>
      </c>
      <c r="AO677" t="s">
        <v>72</v>
      </c>
      <c r="AP677">
        <v>1</v>
      </c>
      <c r="AQ677">
        <v>8</v>
      </c>
      <c r="AR677">
        <v>0</v>
      </c>
      <c r="AS677" t="s">
        <v>118</v>
      </c>
      <c r="AT677" s="3" t="s">
        <v>3160</v>
      </c>
      <c r="AU677" s="6">
        <v>7.6724537037037036E-2</v>
      </c>
      <c r="AW677" s="3" t="s">
        <v>7226</v>
      </c>
      <c r="AX677" s="3">
        <v>86083</v>
      </c>
    </row>
    <row r="678" spans="1:51" hidden="1" x14ac:dyDescent="0.25">
      <c r="A678" t="s">
        <v>7227</v>
      </c>
      <c r="B678" t="s">
        <v>7228</v>
      </c>
      <c r="C678" s="3" t="s">
        <v>7228</v>
      </c>
      <c r="D678" s="3" t="s">
        <v>53</v>
      </c>
      <c r="E678" s="3" t="s">
        <v>7229</v>
      </c>
      <c r="F678" s="3">
        <v>943715963</v>
      </c>
      <c r="G678" s="3" t="s">
        <v>55</v>
      </c>
      <c r="H678" s="3" t="s">
        <v>7230</v>
      </c>
      <c r="I678" s="3" t="s">
        <v>5430</v>
      </c>
      <c r="J678" s="3" t="s">
        <v>7231</v>
      </c>
      <c r="K678" t="s">
        <v>5430</v>
      </c>
      <c r="L678" t="s">
        <v>60</v>
      </c>
      <c r="M678" t="s">
        <v>7232</v>
      </c>
      <c r="O678" s="3">
        <v>1982</v>
      </c>
      <c r="P678" s="3" t="s">
        <v>7233</v>
      </c>
      <c r="Q678" t="s">
        <v>156</v>
      </c>
      <c r="R678" s="3" t="b">
        <v>1</v>
      </c>
      <c r="S678" s="3" t="b">
        <v>1</v>
      </c>
      <c r="T678" t="s">
        <v>64</v>
      </c>
      <c r="U678" t="b">
        <v>1</v>
      </c>
      <c r="V678" s="3" t="s">
        <v>7234</v>
      </c>
      <c r="W678" s="3">
        <v>9037</v>
      </c>
      <c r="X678" s="1">
        <v>9037</v>
      </c>
      <c r="Y678" t="s">
        <v>66</v>
      </c>
      <c r="Z678" s="3" t="s">
        <v>67</v>
      </c>
      <c r="AA678" s="3" t="s">
        <v>793</v>
      </c>
      <c r="AB678" s="3" t="s">
        <v>439</v>
      </c>
      <c r="AG678" s="3" t="s">
        <v>53</v>
      </c>
      <c r="AI678" s="2" t="s">
        <v>69</v>
      </c>
      <c r="AJ678" s="2" t="s">
        <v>70</v>
      </c>
      <c r="AK678" s="2">
        <v>1080</v>
      </c>
      <c r="AL678">
        <v>128000</v>
      </c>
      <c r="AM678">
        <v>2</v>
      </c>
      <c r="AN678" t="s">
        <v>172</v>
      </c>
      <c r="AO678" t="s">
        <v>72</v>
      </c>
      <c r="AP678">
        <v>1</v>
      </c>
      <c r="AQ678">
        <v>8</v>
      </c>
      <c r="AR678">
        <v>0</v>
      </c>
      <c r="AS678" t="s">
        <v>73</v>
      </c>
      <c r="AT678" s="3" t="s">
        <v>199</v>
      </c>
      <c r="AU678" s="6">
        <v>7.9444444444444443E-2</v>
      </c>
      <c r="AW678" s="3" t="s">
        <v>7226</v>
      </c>
      <c r="AX678" s="3">
        <v>86083</v>
      </c>
    </row>
    <row r="679" spans="1:51" hidden="1" x14ac:dyDescent="0.25">
      <c r="A679" t="s">
        <v>7235</v>
      </c>
      <c r="B679" t="s">
        <v>7236</v>
      </c>
      <c r="C679" s="3" t="s">
        <v>7236</v>
      </c>
      <c r="D679" s="3" t="s">
        <v>53</v>
      </c>
      <c r="E679" s="3" t="s">
        <v>7237</v>
      </c>
      <c r="F679" s="3">
        <v>2065388514</v>
      </c>
      <c r="G679" s="3" t="s">
        <v>55</v>
      </c>
      <c r="H679" s="3" t="s">
        <v>7238</v>
      </c>
      <c r="I679" s="3" t="s">
        <v>7239</v>
      </c>
      <c r="J679" s="3" t="s">
        <v>7240</v>
      </c>
      <c r="K679" t="s">
        <v>3350</v>
      </c>
      <c r="L679" t="s">
        <v>60</v>
      </c>
      <c r="M679" t="s">
        <v>7241</v>
      </c>
      <c r="N679" s="3" t="s">
        <v>7242</v>
      </c>
      <c r="O679" s="3">
        <v>2011</v>
      </c>
      <c r="P679" s="3" t="s">
        <v>7243</v>
      </c>
      <c r="Q679" t="s">
        <v>7244</v>
      </c>
      <c r="R679" s="3" t="b">
        <v>1</v>
      </c>
      <c r="S679" s="3" t="b">
        <v>1</v>
      </c>
      <c r="T679" t="s">
        <v>64</v>
      </c>
      <c r="U679" t="b">
        <v>1</v>
      </c>
      <c r="V679" s="3" t="s">
        <v>7245</v>
      </c>
      <c r="W679" s="3">
        <v>44912</v>
      </c>
      <c r="X679" s="1">
        <v>44912</v>
      </c>
      <c r="Y679" t="s">
        <v>186</v>
      </c>
      <c r="Z679" s="3" t="s">
        <v>115</v>
      </c>
      <c r="AA679" s="3" t="s">
        <v>144</v>
      </c>
      <c r="AB679" s="3" t="s">
        <v>116</v>
      </c>
      <c r="AG679" s="3" t="s">
        <v>53</v>
      </c>
      <c r="AI679" s="2" t="s">
        <v>69</v>
      </c>
      <c r="AJ679" s="2" t="s">
        <v>70</v>
      </c>
      <c r="AK679" s="2">
        <v>1080</v>
      </c>
      <c r="AL679">
        <v>0</v>
      </c>
      <c r="AM679">
        <v>5.0999999999999996</v>
      </c>
      <c r="AN679" t="s">
        <v>71</v>
      </c>
      <c r="AO679" t="s">
        <v>72</v>
      </c>
      <c r="AP679">
        <v>1</v>
      </c>
      <c r="AQ679">
        <v>10</v>
      </c>
      <c r="AR679">
        <v>0</v>
      </c>
      <c r="AS679" t="s">
        <v>406</v>
      </c>
      <c r="AT679" s="3" t="s">
        <v>103</v>
      </c>
      <c r="AU679" s="6">
        <v>8.5868055555555559E-2</v>
      </c>
    </row>
    <row r="680" spans="1:51" hidden="1" x14ac:dyDescent="0.25">
      <c r="A680" t="s">
        <v>7246</v>
      </c>
      <c r="B680" t="s">
        <v>7247</v>
      </c>
      <c r="C680" s="3" t="s">
        <v>7247</v>
      </c>
      <c r="D680" s="3" t="s">
        <v>53</v>
      </c>
      <c r="E680" s="3" t="s">
        <v>7248</v>
      </c>
      <c r="F680" s="3">
        <v>2347872435</v>
      </c>
      <c r="G680" s="3" t="s">
        <v>55</v>
      </c>
      <c r="H680" s="3" t="s">
        <v>7249</v>
      </c>
      <c r="I680" s="3" t="s">
        <v>215</v>
      </c>
      <c r="J680" s="3" t="s">
        <v>1162</v>
      </c>
      <c r="K680" t="s">
        <v>247</v>
      </c>
      <c r="L680" t="s">
        <v>60</v>
      </c>
      <c r="M680" t="s">
        <v>7250</v>
      </c>
      <c r="N680" s="3" t="s">
        <v>7251</v>
      </c>
      <c r="O680" s="3">
        <v>2010</v>
      </c>
      <c r="P680" s="3" t="s">
        <v>7252</v>
      </c>
      <c r="Q680" t="s">
        <v>210</v>
      </c>
      <c r="R680" s="3" t="b">
        <v>1</v>
      </c>
      <c r="S680" s="3" t="b">
        <v>1</v>
      </c>
      <c r="T680" t="s">
        <v>64</v>
      </c>
      <c r="U680" t="b">
        <v>1</v>
      </c>
      <c r="V680" s="3" t="s">
        <v>7253</v>
      </c>
      <c r="W680" s="3">
        <v>22972</v>
      </c>
      <c r="X680" s="1">
        <v>22972</v>
      </c>
      <c r="Y680" t="s">
        <v>100</v>
      </c>
      <c r="Z680" s="3" t="s">
        <v>158</v>
      </c>
      <c r="AA680" s="3" t="s">
        <v>144</v>
      </c>
      <c r="AB680" s="3" t="s">
        <v>115</v>
      </c>
      <c r="AG680" s="3" t="s">
        <v>53</v>
      </c>
      <c r="AI680" s="2" t="s">
        <v>69</v>
      </c>
      <c r="AJ680" s="2" t="s">
        <v>70</v>
      </c>
      <c r="AK680" s="2">
        <v>1080</v>
      </c>
      <c r="AL680">
        <v>0</v>
      </c>
      <c r="AM680">
        <v>5.0999999999999996</v>
      </c>
      <c r="AN680" t="s">
        <v>71</v>
      </c>
      <c r="AO680" t="s">
        <v>72</v>
      </c>
      <c r="AP680">
        <v>1</v>
      </c>
      <c r="AQ680">
        <v>8</v>
      </c>
      <c r="AR680">
        <v>0</v>
      </c>
      <c r="AS680" t="s">
        <v>73</v>
      </c>
      <c r="AT680" s="3" t="s">
        <v>103</v>
      </c>
      <c r="AU680" s="6">
        <v>7.9699074074074075E-2</v>
      </c>
    </row>
    <row r="681" spans="1:51" hidden="1" x14ac:dyDescent="0.25">
      <c r="A681" t="s">
        <v>7254</v>
      </c>
      <c r="B681" t="s">
        <v>7255</v>
      </c>
      <c r="C681" s="3" t="s">
        <v>7255</v>
      </c>
      <c r="D681" s="3" t="s">
        <v>53</v>
      </c>
      <c r="E681" s="3" t="s">
        <v>7256</v>
      </c>
      <c r="F681" s="3">
        <v>2367898788</v>
      </c>
      <c r="G681" s="3" t="s">
        <v>55</v>
      </c>
      <c r="H681" s="3" t="s">
        <v>7257</v>
      </c>
      <c r="I681" s="3" t="s">
        <v>7258</v>
      </c>
      <c r="J681" s="3" t="s">
        <v>7259</v>
      </c>
      <c r="K681" t="s">
        <v>7260</v>
      </c>
      <c r="L681" t="s">
        <v>60</v>
      </c>
      <c r="M681" t="s">
        <v>7261</v>
      </c>
      <c r="N681" s="3" t="s">
        <v>7262</v>
      </c>
      <c r="O681" s="3">
        <v>2020</v>
      </c>
      <c r="P681" s="3" t="s">
        <v>7263</v>
      </c>
      <c r="Q681" t="s">
        <v>506</v>
      </c>
      <c r="R681" s="3" t="b">
        <v>1</v>
      </c>
      <c r="S681" s="3" t="b">
        <v>1</v>
      </c>
      <c r="T681" t="s">
        <v>64</v>
      </c>
      <c r="U681" t="b">
        <v>1</v>
      </c>
      <c r="V681" s="3" t="s">
        <v>7264</v>
      </c>
      <c r="W681" s="3">
        <v>524047</v>
      </c>
      <c r="X681" s="1">
        <v>524047</v>
      </c>
      <c r="Y681" t="s">
        <v>186</v>
      </c>
      <c r="Z681" s="3" t="s">
        <v>144</v>
      </c>
      <c r="AA681" s="3" t="s">
        <v>115</v>
      </c>
      <c r="AB681" s="3" t="s">
        <v>222</v>
      </c>
      <c r="AC681" s="3" t="s">
        <v>116</v>
      </c>
      <c r="AG681" s="3" t="s">
        <v>53</v>
      </c>
      <c r="AI681" s="2" t="s">
        <v>69</v>
      </c>
      <c r="AJ681" s="2" t="s">
        <v>70</v>
      </c>
      <c r="AK681" s="2">
        <v>1080</v>
      </c>
      <c r="AL681">
        <v>0</v>
      </c>
      <c r="AM681">
        <v>5.0999999999999996</v>
      </c>
      <c r="AN681" t="s">
        <v>71</v>
      </c>
      <c r="AO681" t="s">
        <v>72</v>
      </c>
      <c r="AP681">
        <v>1</v>
      </c>
      <c r="AQ681">
        <v>8</v>
      </c>
      <c r="AR681">
        <v>0</v>
      </c>
      <c r="AS681" t="s">
        <v>73</v>
      </c>
      <c r="AT681" s="3" t="s">
        <v>2533</v>
      </c>
      <c r="AU681" s="6">
        <v>8.3136574074074071E-2</v>
      </c>
      <c r="AW681" s="3" t="s">
        <v>7265</v>
      </c>
      <c r="AX681" s="3">
        <v>840465</v>
      </c>
    </row>
    <row r="682" spans="1:51" hidden="1" x14ac:dyDescent="0.25">
      <c r="A682" t="s">
        <v>7266</v>
      </c>
      <c r="B682" t="s">
        <v>7267</v>
      </c>
      <c r="C682" s="3" t="s">
        <v>7267</v>
      </c>
      <c r="D682" s="3" t="s">
        <v>53</v>
      </c>
      <c r="E682" s="3" t="s">
        <v>7268</v>
      </c>
      <c r="F682" s="3">
        <v>2172650690</v>
      </c>
      <c r="G682" s="3" t="s">
        <v>55</v>
      </c>
      <c r="H682" s="3" t="s">
        <v>7269</v>
      </c>
      <c r="I682" s="3" t="s">
        <v>6989</v>
      </c>
      <c r="J682" s="3" t="s">
        <v>7270</v>
      </c>
      <c r="K682" t="s">
        <v>1608</v>
      </c>
      <c r="L682" t="s">
        <v>60</v>
      </c>
      <c r="M682" t="s">
        <v>7271</v>
      </c>
      <c r="O682" s="3">
        <v>1984</v>
      </c>
      <c r="P682" s="3" t="s">
        <v>7272</v>
      </c>
      <c r="Q682" t="s">
        <v>7273</v>
      </c>
      <c r="R682" s="3" t="b">
        <v>1</v>
      </c>
      <c r="S682" s="3" t="b">
        <v>1</v>
      </c>
      <c r="T682" t="s">
        <v>64</v>
      </c>
      <c r="U682" t="b">
        <v>1</v>
      </c>
      <c r="V682" s="3" t="s">
        <v>7274</v>
      </c>
      <c r="W682" s="3">
        <v>927</v>
      </c>
      <c r="X682" s="1">
        <v>927</v>
      </c>
      <c r="Y682" t="s">
        <v>66</v>
      </c>
      <c r="Z682" s="3" t="s">
        <v>405</v>
      </c>
      <c r="AA682" s="3" t="s">
        <v>2532</v>
      </c>
      <c r="AB682" s="3" t="s">
        <v>67</v>
      </c>
      <c r="AG682" s="3" t="s">
        <v>53</v>
      </c>
      <c r="AI682" s="2" t="s">
        <v>69</v>
      </c>
      <c r="AJ682" s="2" t="s">
        <v>70</v>
      </c>
      <c r="AK682" s="2">
        <v>1080</v>
      </c>
      <c r="AL682">
        <v>0</v>
      </c>
      <c r="AM682">
        <v>5.0999999999999996</v>
      </c>
      <c r="AN682" t="s">
        <v>71</v>
      </c>
      <c r="AO682" t="s">
        <v>72</v>
      </c>
      <c r="AP682">
        <v>1</v>
      </c>
      <c r="AQ682">
        <v>8</v>
      </c>
      <c r="AR682">
        <v>0</v>
      </c>
      <c r="AS682" t="s">
        <v>73</v>
      </c>
      <c r="AT682" s="3" t="s">
        <v>87</v>
      </c>
      <c r="AU682" s="6">
        <v>7.3784722222222224E-2</v>
      </c>
      <c r="AW682" s="3" t="s">
        <v>7275</v>
      </c>
      <c r="AX682" s="3">
        <v>89151</v>
      </c>
    </row>
    <row r="683" spans="1:51" hidden="1" x14ac:dyDescent="0.25">
      <c r="A683" t="s">
        <v>7276</v>
      </c>
      <c r="B683" t="s">
        <v>7277</v>
      </c>
      <c r="C683" s="3" t="s">
        <v>7277</v>
      </c>
      <c r="D683" s="3" t="s">
        <v>53</v>
      </c>
      <c r="E683" s="3" t="s">
        <v>7278</v>
      </c>
      <c r="F683" s="3">
        <v>2176313565</v>
      </c>
      <c r="G683" s="3" t="s">
        <v>55</v>
      </c>
      <c r="H683" s="3" t="s">
        <v>7279</v>
      </c>
      <c r="I683" s="3" t="s">
        <v>7280</v>
      </c>
      <c r="J683" s="3" t="s">
        <v>7280</v>
      </c>
      <c r="K683" t="s">
        <v>7281</v>
      </c>
      <c r="L683" t="s">
        <v>60</v>
      </c>
      <c r="M683" t="s">
        <v>7282</v>
      </c>
      <c r="O683" s="3">
        <v>1990</v>
      </c>
      <c r="P683" s="3" t="s">
        <v>7283</v>
      </c>
      <c r="Q683" t="s">
        <v>7273</v>
      </c>
      <c r="R683" s="3" t="b">
        <v>1</v>
      </c>
      <c r="S683" s="3" t="b">
        <v>1</v>
      </c>
      <c r="T683" t="s">
        <v>64</v>
      </c>
      <c r="U683" t="b">
        <v>1</v>
      </c>
      <c r="V683" s="3" t="s">
        <v>7284</v>
      </c>
      <c r="W683" s="3">
        <v>928</v>
      </c>
      <c r="X683" s="1">
        <v>928</v>
      </c>
      <c r="Y683" t="s">
        <v>186</v>
      </c>
      <c r="Z683" s="3" t="s">
        <v>67</v>
      </c>
      <c r="AA683" s="3" t="s">
        <v>2532</v>
      </c>
      <c r="AB683" s="3" t="s">
        <v>405</v>
      </c>
      <c r="AG683" s="3" t="s">
        <v>53</v>
      </c>
      <c r="AI683" s="2" t="s">
        <v>69</v>
      </c>
      <c r="AJ683" s="2" t="s">
        <v>70</v>
      </c>
      <c r="AK683" s="2">
        <v>1080</v>
      </c>
      <c r="AL683">
        <v>0</v>
      </c>
      <c r="AM683">
        <v>5.0999999999999996</v>
      </c>
      <c r="AN683" t="s">
        <v>71</v>
      </c>
      <c r="AO683" t="s">
        <v>72</v>
      </c>
      <c r="AP683">
        <v>1</v>
      </c>
      <c r="AQ683">
        <v>8</v>
      </c>
      <c r="AR683">
        <v>0</v>
      </c>
      <c r="AS683" t="s">
        <v>73</v>
      </c>
      <c r="AT683" s="3" t="s">
        <v>87</v>
      </c>
      <c r="AU683" s="6">
        <v>7.391203703703704E-2</v>
      </c>
      <c r="AW683" s="3" t="s">
        <v>7275</v>
      </c>
      <c r="AX683" s="3">
        <v>89151</v>
      </c>
    </row>
    <row r="684" spans="1:51" hidden="1" x14ac:dyDescent="0.25">
      <c r="A684" t="s">
        <v>7285</v>
      </c>
      <c r="B684" t="s">
        <v>7286</v>
      </c>
      <c r="C684" s="3" t="s">
        <v>7286</v>
      </c>
      <c r="D684" s="3" t="s">
        <v>53</v>
      </c>
      <c r="E684" s="3" t="s">
        <v>7287</v>
      </c>
      <c r="F684" s="3">
        <v>2323921424</v>
      </c>
      <c r="G684" s="3" t="s">
        <v>55</v>
      </c>
      <c r="H684" s="3" t="s">
        <v>7288</v>
      </c>
      <c r="K684" t="s">
        <v>7289</v>
      </c>
      <c r="L684" t="s">
        <v>60</v>
      </c>
      <c r="M684" t="s">
        <v>7290</v>
      </c>
      <c r="N684" s="3" t="s">
        <v>7291</v>
      </c>
      <c r="O684" s="3">
        <v>2020</v>
      </c>
      <c r="P684" s="3" t="s">
        <v>7292</v>
      </c>
      <c r="Q684" t="s">
        <v>700</v>
      </c>
      <c r="R684" s="3" t="b">
        <v>1</v>
      </c>
      <c r="S684" s="3" t="b">
        <v>1</v>
      </c>
      <c r="T684" t="s">
        <v>64</v>
      </c>
      <c r="U684" t="b">
        <v>1</v>
      </c>
      <c r="V684" s="3" t="s">
        <v>7293</v>
      </c>
      <c r="W684" s="3">
        <v>516486</v>
      </c>
      <c r="X684" s="1">
        <v>516486</v>
      </c>
      <c r="Y684" t="s">
        <v>186</v>
      </c>
      <c r="Z684" s="3" t="s">
        <v>158</v>
      </c>
      <c r="AA684" s="3" t="s">
        <v>144</v>
      </c>
      <c r="AB684" s="3" t="s">
        <v>101</v>
      </c>
      <c r="AG684" s="3" t="s">
        <v>53</v>
      </c>
      <c r="AI684" s="2" t="s">
        <v>69</v>
      </c>
      <c r="AJ684" s="2" t="s">
        <v>70</v>
      </c>
      <c r="AK684" s="2">
        <v>1080</v>
      </c>
      <c r="AL684">
        <v>768000</v>
      </c>
      <c r="AM684">
        <v>5.0999999999999996</v>
      </c>
      <c r="AN684" t="s">
        <v>7294</v>
      </c>
      <c r="AO684" t="s">
        <v>72</v>
      </c>
      <c r="AP684">
        <v>1</v>
      </c>
      <c r="AQ684">
        <v>10</v>
      </c>
      <c r="AR684">
        <v>0</v>
      </c>
      <c r="AS684" t="s">
        <v>276</v>
      </c>
      <c r="AT684" s="3" t="s">
        <v>87</v>
      </c>
      <c r="AU684" s="6">
        <v>6.368055555555556E-2</v>
      </c>
      <c r="AV684" s="3" t="s">
        <v>275</v>
      </c>
    </row>
    <row r="685" spans="1:51" hidden="1" x14ac:dyDescent="0.25">
      <c r="A685" t="s">
        <v>7295</v>
      </c>
      <c r="B685" t="s">
        <v>7296</v>
      </c>
      <c r="C685" s="3" t="s">
        <v>7296</v>
      </c>
      <c r="D685" s="3" t="s">
        <v>53</v>
      </c>
      <c r="E685" s="3" t="s">
        <v>7297</v>
      </c>
      <c r="F685" s="3">
        <v>3782429219</v>
      </c>
      <c r="G685" s="3" t="s">
        <v>55</v>
      </c>
      <c r="H685" s="3" t="s">
        <v>7298</v>
      </c>
      <c r="I685" s="3" t="s">
        <v>7299</v>
      </c>
      <c r="L685" t="s">
        <v>60</v>
      </c>
      <c r="M685" t="s">
        <v>7300</v>
      </c>
      <c r="O685" s="3">
        <v>2007</v>
      </c>
      <c r="P685" s="3" t="s">
        <v>7301</v>
      </c>
      <c r="Q685" t="s">
        <v>7302</v>
      </c>
      <c r="R685" s="3" t="b">
        <v>1</v>
      </c>
      <c r="S685" s="3" t="b">
        <v>1</v>
      </c>
      <c r="T685" t="s">
        <v>64</v>
      </c>
      <c r="U685" t="b">
        <v>1</v>
      </c>
      <c r="V685" s="3" t="s">
        <v>7303</v>
      </c>
      <c r="W685" s="3">
        <v>285923</v>
      </c>
      <c r="X685" s="1">
        <v>285923</v>
      </c>
      <c r="Y685" t="s">
        <v>100</v>
      </c>
      <c r="Z685" s="3" t="s">
        <v>116</v>
      </c>
      <c r="AA685" s="3" t="s">
        <v>144</v>
      </c>
      <c r="AB685" s="3" t="s">
        <v>2532</v>
      </c>
      <c r="AG685" s="3" t="s">
        <v>53</v>
      </c>
      <c r="AI685" s="2" t="s">
        <v>69</v>
      </c>
      <c r="AJ685" s="2" t="s">
        <v>70</v>
      </c>
      <c r="AK685" s="2">
        <v>1080</v>
      </c>
      <c r="AL685">
        <v>0</v>
      </c>
      <c r="AM685">
        <v>5.0999999999999996</v>
      </c>
      <c r="AN685" t="s">
        <v>71</v>
      </c>
      <c r="AO685" t="s">
        <v>72</v>
      </c>
      <c r="AP685">
        <v>1</v>
      </c>
      <c r="AQ685">
        <v>8</v>
      </c>
      <c r="AR685">
        <v>0</v>
      </c>
      <c r="AS685" t="s">
        <v>73</v>
      </c>
      <c r="AT685" s="3" t="s">
        <v>199</v>
      </c>
      <c r="AU685" s="6">
        <v>0.13288194444444446</v>
      </c>
    </row>
    <row r="686" spans="1:51" hidden="1" x14ac:dyDescent="0.25">
      <c r="A686" t="s">
        <v>7304</v>
      </c>
      <c r="B686" t="s">
        <v>7305</v>
      </c>
      <c r="C686" s="3" t="s">
        <v>7305</v>
      </c>
      <c r="D686" s="3" t="s">
        <v>53</v>
      </c>
      <c r="E686" s="3" t="s">
        <v>7306</v>
      </c>
      <c r="F686" s="3">
        <v>1997556808</v>
      </c>
      <c r="G686" s="3" t="s">
        <v>55</v>
      </c>
      <c r="H686" s="3" t="s">
        <v>7307</v>
      </c>
      <c r="I686" s="3" t="s">
        <v>7308</v>
      </c>
      <c r="J686" s="3" t="s">
        <v>7309</v>
      </c>
      <c r="K686" t="s">
        <v>7310</v>
      </c>
      <c r="L686" t="s">
        <v>60</v>
      </c>
      <c r="M686" t="s">
        <v>7311</v>
      </c>
      <c r="O686" s="3">
        <v>1993</v>
      </c>
      <c r="P686" s="3" t="s">
        <v>7312</v>
      </c>
      <c r="Q686" t="s">
        <v>220</v>
      </c>
      <c r="R686" s="3" t="b">
        <v>1</v>
      </c>
      <c r="S686" s="3" t="b">
        <v>1</v>
      </c>
      <c r="T686" t="s">
        <v>64</v>
      </c>
      <c r="U686" t="b">
        <v>1</v>
      </c>
      <c r="V686" s="3" t="s">
        <v>7313</v>
      </c>
      <c r="W686" s="3">
        <v>137</v>
      </c>
      <c r="X686" s="1">
        <v>137</v>
      </c>
      <c r="Y686" t="s">
        <v>66</v>
      </c>
      <c r="Z686" s="3" t="s">
        <v>439</v>
      </c>
      <c r="AA686" s="3" t="s">
        <v>405</v>
      </c>
      <c r="AB686" s="3" t="s">
        <v>101</v>
      </c>
      <c r="AG686" s="3" t="s">
        <v>53</v>
      </c>
      <c r="AI686" s="2" t="s">
        <v>69</v>
      </c>
      <c r="AJ686" s="2" t="s">
        <v>70</v>
      </c>
      <c r="AK686" s="2">
        <v>1080</v>
      </c>
      <c r="AL686">
        <v>0</v>
      </c>
      <c r="AM686">
        <v>5.0999999999999996</v>
      </c>
      <c r="AN686" t="s">
        <v>71</v>
      </c>
      <c r="AO686" t="s">
        <v>72</v>
      </c>
      <c r="AP686">
        <v>1</v>
      </c>
      <c r="AQ686">
        <v>8</v>
      </c>
      <c r="AR686">
        <v>0</v>
      </c>
      <c r="AS686" t="s">
        <v>73</v>
      </c>
      <c r="AT686" s="3" t="s">
        <v>263</v>
      </c>
      <c r="AU686" s="6">
        <v>7.0185185185185184E-2</v>
      </c>
      <c r="AY686">
        <v>2024</v>
      </c>
    </row>
    <row r="687" spans="1:51" hidden="1" x14ac:dyDescent="0.25">
      <c r="A687" t="s">
        <v>7314</v>
      </c>
      <c r="B687" t="s">
        <v>7315</v>
      </c>
      <c r="C687" s="3" t="s">
        <v>7315</v>
      </c>
      <c r="D687" s="3" t="s">
        <v>53</v>
      </c>
      <c r="E687" s="3" t="s">
        <v>7316</v>
      </c>
      <c r="F687" s="3">
        <v>2093156701</v>
      </c>
      <c r="G687" s="3" t="s">
        <v>55</v>
      </c>
      <c r="H687" s="3" t="s">
        <v>7317</v>
      </c>
      <c r="I687" s="3" t="s">
        <v>7318</v>
      </c>
      <c r="J687" s="3" t="s">
        <v>7319</v>
      </c>
      <c r="K687" t="s">
        <v>1040</v>
      </c>
      <c r="L687" t="s">
        <v>60</v>
      </c>
      <c r="M687" t="s">
        <v>7320</v>
      </c>
      <c r="N687" s="3" t="s">
        <v>7321</v>
      </c>
      <c r="O687" s="3">
        <v>2010</v>
      </c>
      <c r="P687" s="3" t="s">
        <v>7322</v>
      </c>
      <c r="Q687" t="s">
        <v>220</v>
      </c>
      <c r="R687" s="3" t="b">
        <v>1</v>
      </c>
      <c r="S687" s="3" t="b">
        <v>1</v>
      </c>
      <c r="T687" t="s">
        <v>64</v>
      </c>
      <c r="U687" t="b">
        <v>1</v>
      </c>
      <c r="V687" s="3" t="s">
        <v>7323</v>
      </c>
      <c r="W687" s="3">
        <v>38365</v>
      </c>
      <c r="X687" s="1">
        <v>38365</v>
      </c>
      <c r="Y687" t="s">
        <v>186</v>
      </c>
      <c r="Z687" s="3" t="s">
        <v>67</v>
      </c>
      <c r="AG687" s="3" t="s">
        <v>53</v>
      </c>
      <c r="AI687" s="2" t="s">
        <v>69</v>
      </c>
      <c r="AJ687" s="2" t="s">
        <v>70</v>
      </c>
      <c r="AK687" s="2">
        <v>1080</v>
      </c>
      <c r="AL687">
        <v>0</v>
      </c>
      <c r="AM687">
        <v>5.0999999999999996</v>
      </c>
      <c r="AN687" t="s">
        <v>71</v>
      </c>
      <c r="AO687" t="s">
        <v>72</v>
      </c>
      <c r="AP687">
        <v>1</v>
      </c>
      <c r="AQ687">
        <v>8</v>
      </c>
      <c r="AR687">
        <v>0</v>
      </c>
      <c r="AS687" t="s">
        <v>73</v>
      </c>
      <c r="AT687" s="3" t="s">
        <v>263</v>
      </c>
      <c r="AU687" s="6">
        <v>7.1064814814814817E-2</v>
      </c>
      <c r="AW687" s="3" t="s">
        <v>7324</v>
      </c>
      <c r="AX687" s="3">
        <v>180546</v>
      </c>
    </row>
    <row r="688" spans="1:51" hidden="1" x14ac:dyDescent="0.25">
      <c r="A688" t="s">
        <v>7325</v>
      </c>
      <c r="B688" t="s">
        <v>7326</v>
      </c>
      <c r="C688" s="3" t="s">
        <v>7326</v>
      </c>
      <c r="D688" s="3" t="s">
        <v>53</v>
      </c>
      <c r="E688" s="3" t="s">
        <v>7327</v>
      </c>
      <c r="F688" s="3">
        <v>2063637684</v>
      </c>
      <c r="G688" s="3" t="s">
        <v>55</v>
      </c>
      <c r="H688" s="3" t="s">
        <v>7328</v>
      </c>
      <c r="I688" s="3" t="s">
        <v>7329</v>
      </c>
      <c r="J688" s="3" t="s">
        <v>7330</v>
      </c>
      <c r="K688" t="s">
        <v>7331</v>
      </c>
      <c r="L688" t="s">
        <v>60</v>
      </c>
      <c r="M688" t="s">
        <v>7332</v>
      </c>
      <c r="N688" s="3" t="s">
        <v>7333</v>
      </c>
      <c r="O688" s="3">
        <v>2013</v>
      </c>
      <c r="P688" s="3" t="s">
        <v>7334</v>
      </c>
      <c r="Q688" t="s">
        <v>220</v>
      </c>
      <c r="R688" s="3" t="b">
        <v>1</v>
      </c>
      <c r="S688" s="3" t="b">
        <v>1</v>
      </c>
      <c r="T688" t="s">
        <v>64</v>
      </c>
      <c r="U688" t="b">
        <v>1</v>
      </c>
      <c r="V688" s="3" t="s">
        <v>7335</v>
      </c>
      <c r="W688" s="3">
        <v>109418</v>
      </c>
      <c r="X688" s="1">
        <v>109418</v>
      </c>
      <c r="Y688" t="s">
        <v>186</v>
      </c>
      <c r="Z688" s="3" t="s">
        <v>67</v>
      </c>
      <c r="AG688" s="3" t="s">
        <v>53</v>
      </c>
      <c r="AI688" s="2" t="s">
        <v>69</v>
      </c>
      <c r="AJ688" s="2" t="s">
        <v>70</v>
      </c>
      <c r="AK688" s="2">
        <v>1080</v>
      </c>
      <c r="AL688">
        <v>0</v>
      </c>
      <c r="AM688">
        <v>5.0999999999999996</v>
      </c>
      <c r="AN688" t="s">
        <v>71</v>
      </c>
      <c r="AO688" t="s">
        <v>72</v>
      </c>
      <c r="AP688">
        <v>1</v>
      </c>
      <c r="AQ688">
        <v>8</v>
      </c>
      <c r="AR688">
        <v>0</v>
      </c>
      <c r="AS688" t="s">
        <v>73</v>
      </c>
      <c r="AT688" s="3" t="s">
        <v>263</v>
      </c>
      <c r="AU688" s="6">
        <v>7.0115740740740742E-2</v>
      </c>
      <c r="AW688" s="3" t="s">
        <v>7324</v>
      </c>
      <c r="AX688" s="3">
        <v>180546</v>
      </c>
    </row>
    <row r="689" spans="1:50" hidden="1" x14ac:dyDescent="0.25">
      <c r="A689" t="s">
        <v>7336</v>
      </c>
      <c r="B689" t="s">
        <v>7337</v>
      </c>
      <c r="C689" s="3" t="s">
        <v>7337</v>
      </c>
      <c r="D689" s="3" t="s">
        <v>53</v>
      </c>
      <c r="E689" s="3" t="s">
        <v>7338</v>
      </c>
      <c r="F689" s="3">
        <v>2042305391</v>
      </c>
      <c r="G689" s="3" t="s">
        <v>55</v>
      </c>
      <c r="H689" s="3" t="s">
        <v>7339</v>
      </c>
      <c r="I689" s="3" t="s">
        <v>7340</v>
      </c>
      <c r="J689" s="3" t="s">
        <v>7341</v>
      </c>
      <c r="K689" t="s">
        <v>7342</v>
      </c>
      <c r="L689" t="s">
        <v>60</v>
      </c>
      <c r="M689" t="s">
        <v>7343</v>
      </c>
      <c r="N689" s="3" t="s">
        <v>7344</v>
      </c>
      <c r="O689" s="3">
        <v>2014</v>
      </c>
      <c r="P689" s="3" t="s">
        <v>7345</v>
      </c>
      <c r="Q689" t="s">
        <v>1649</v>
      </c>
      <c r="R689" s="3" t="b">
        <v>1</v>
      </c>
      <c r="S689" s="3" t="b">
        <v>1</v>
      </c>
      <c r="T689" t="s">
        <v>64</v>
      </c>
      <c r="U689" t="b">
        <v>1</v>
      </c>
      <c r="V689" s="3" t="s">
        <v>7346</v>
      </c>
      <c r="W689" s="3">
        <v>118340</v>
      </c>
      <c r="X689" s="1">
        <v>118340</v>
      </c>
      <c r="Y689" t="s">
        <v>186</v>
      </c>
      <c r="Z689" s="3" t="s">
        <v>144</v>
      </c>
      <c r="AA689" s="3" t="s">
        <v>222</v>
      </c>
      <c r="AB689" s="3" t="s">
        <v>115</v>
      </c>
      <c r="AG689" s="3" t="s">
        <v>53</v>
      </c>
      <c r="AI689" s="2" t="s">
        <v>69</v>
      </c>
      <c r="AJ689" s="2" t="s">
        <v>70</v>
      </c>
      <c r="AK689" s="2">
        <v>1080</v>
      </c>
      <c r="AL689">
        <v>0</v>
      </c>
      <c r="AM689">
        <v>5.0999999999999996</v>
      </c>
      <c r="AN689" t="s">
        <v>71</v>
      </c>
      <c r="AO689" t="s">
        <v>72</v>
      </c>
      <c r="AP689">
        <v>1</v>
      </c>
      <c r="AQ689">
        <v>8</v>
      </c>
      <c r="AR689">
        <v>0</v>
      </c>
      <c r="AS689" t="s">
        <v>73</v>
      </c>
      <c r="AT689" s="3" t="s">
        <v>87</v>
      </c>
      <c r="AU689" s="6">
        <v>8.3923611111111115E-2</v>
      </c>
      <c r="AV689" s="3" t="s">
        <v>275</v>
      </c>
      <c r="AW689" s="3" t="s">
        <v>7347</v>
      </c>
      <c r="AX689" s="3">
        <v>284433</v>
      </c>
    </row>
    <row r="690" spans="1:50" hidden="1" x14ac:dyDescent="0.25">
      <c r="A690" t="s">
        <v>7348</v>
      </c>
      <c r="B690" t="s">
        <v>7349</v>
      </c>
      <c r="C690" s="3" t="s">
        <v>7349</v>
      </c>
      <c r="D690" s="3" t="s">
        <v>53</v>
      </c>
      <c r="E690" s="3" t="s">
        <v>7350</v>
      </c>
      <c r="F690" s="3">
        <v>2214379734</v>
      </c>
      <c r="G690" s="3" t="s">
        <v>55</v>
      </c>
      <c r="H690" s="3" t="s">
        <v>7351</v>
      </c>
      <c r="I690" s="3" t="s">
        <v>7352</v>
      </c>
      <c r="J690" s="3" t="s">
        <v>7353</v>
      </c>
      <c r="K690" t="s">
        <v>7354</v>
      </c>
      <c r="L690" t="s">
        <v>60</v>
      </c>
      <c r="M690" t="s">
        <v>7355</v>
      </c>
      <c r="N690" s="3" t="s">
        <v>7356</v>
      </c>
      <c r="O690" s="3">
        <v>2017</v>
      </c>
      <c r="P690" s="3" t="s">
        <v>7357</v>
      </c>
      <c r="Q690" t="s">
        <v>1649</v>
      </c>
      <c r="R690" s="3" t="b">
        <v>1</v>
      </c>
      <c r="S690" s="3" t="b">
        <v>1</v>
      </c>
      <c r="T690" t="s">
        <v>64</v>
      </c>
      <c r="U690" t="b">
        <v>1</v>
      </c>
      <c r="V690" s="3" t="s">
        <v>7358</v>
      </c>
      <c r="W690" s="3">
        <v>283995</v>
      </c>
      <c r="X690" s="1">
        <v>283995</v>
      </c>
      <c r="Y690" t="s">
        <v>186</v>
      </c>
      <c r="Z690" s="3" t="s">
        <v>222</v>
      </c>
      <c r="AA690" s="3" t="s">
        <v>115</v>
      </c>
      <c r="AB690" s="3" t="s">
        <v>144</v>
      </c>
      <c r="AG690" s="3" t="s">
        <v>53</v>
      </c>
      <c r="AI690" s="2" t="s">
        <v>69</v>
      </c>
      <c r="AJ690" s="2" t="s">
        <v>70</v>
      </c>
      <c r="AK690" s="2">
        <v>1080</v>
      </c>
      <c r="AL690">
        <v>0</v>
      </c>
      <c r="AM690">
        <v>2</v>
      </c>
      <c r="AN690" t="s">
        <v>71</v>
      </c>
      <c r="AO690" t="s">
        <v>72</v>
      </c>
      <c r="AP690">
        <v>1</v>
      </c>
      <c r="AQ690">
        <v>8</v>
      </c>
      <c r="AR690">
        <v>0</v>
      </c>
      <c r="AS690" t="s">
        <v>73</v>
      </c>
      <c r="AT690" s="3" t="s">
        <v>103</v>
      </c>
      <c r="AU690" s="6">
        <v>9.4282407407407412E-2</v>
      </c>
      <c r="AV690" s="3" t="s">
        <v>72</v>
      </c>
      <c r="AW690" s="3" t="s">
        <v>7347</v>
      </c>
      <c r="AX690" s="3">
        <v>284433</v>
      </c>
    </row>
    <row r="691" spans="1:50" hidden="1" x14ac:dyDescent="0.25">
      <c r="A691" t="s">
        <v>7359</v>
      </c>
      <c r="B691" t="s">
        <v>7360</v>
      </c>
      <c r="C691" s="3" t="s">
        <v>7360</v>
      </c>
      <c r="D691" s="3" t="s">
        <v>53</v>
      </c>
      <c r="E691" s="3" t="s">
        <v>7361</v>
      </c>
      <c r="F691" s="3">
        <v>2967354954</v>
      </c>
      <c r="G691" s="3" t="s">
        <v>55</v>
      </c>
      <c r="H691" s="3" t="s">
        <v>7362</v>
      </c>
      <c r="I691" s="3" t="s">
        <v>7363</v>
      </c>
      <c r="J691" s="3" t="s">
        <v>6222</v>
      </c>
      <c r="K691" t="s">
        <v>7364</v>
      </c>
      <c r="L691" t="s">
        <v>60</v>
      </c>
      <c r="M691" t="s">
        <v>7365</v>
      </c>
      <c r="N691" s="3" t="s">
        <v>7366</v>
      </c>
      <c r="O691" s="3">
        <v>2023</v>
      </c>
      <c r="P691" s="3" t="s">
        <v>7367</v>
      </c>
      <c r="Q691" t="s">
        <v>1649</v>
      </c>
      <c r="R691" s="3" t="b">
        <v>1</v>
      </c>
      <c r="S691" s="3" t="b">
        <v>1</v>
      </c>
      <c r="T691" t="s">
        <v>64</v>
      </c>
      <c r="U691" t="b">
        <v>1</v>
      </c>
      <c r="V691" s="3" t="s">
        <v>7368</v>
      </c>
      <c r="W691" s="3">
        <v>447365</v>
      </c>
      <c r="X691" s="1">
        <v>447365</v>
      </c>
      <c r="Y691" t="s">
        <v>186</v>
      </c>
      <c r="Z691" s="3" t="s">
        <v>222</v>
      </c>
      <c r="AA691" s="3" t="s">
        <v>115</v>
      </c>
      <c r="AB691" s="3" t="s">
        <v>144</v>
      </c>
      <c r="AC691" s="3" t="s">
        <v>67</v>
      </c>
      <c r="AG691" s="3" t="s">
        <v>53</v>
      </c>
      <c r="AI691" s="2" t="s">
        <v>69</v>
      </c>
      <c r="AJ691" s="2" t="s">
        <v>70</v>
      </c>
      <c r="AK691" s="2">
        <v>1080</v>
      </c>
      <c r="AL691">
        <v>384000</v>
      </c>
      <c r="AM691">
        <v>5.0999999999999996</v>
      </c>
      <c r="AN691" t="s">
        <v>172</v>
      </c>
      <c r="AO691" t="s">
        <v>72</v>
      </c>
      <c r="AP691">
        <v>1</v>
      </c>
      <c r="AQ691">
        <v>8</v>
      </c>
      <c r="AR691">
        <v>0</v>
      </c>
      <c r="AS691" t="s">
        <v>73</v>
      </c>
      <c r="AT691" s="3" t="s">
        <v>7369</v>
      </c>
      <c r="AU691" s="6">
        <v>0.10418981481481482</v>
      </c>
      <c r="AV691" s="3" t="s">
        <v>275</v>
      </c>
      <c r="AW691" s="3" t="s">
        <v>7347</v>
      </c>
      <c r="AX691" s="3">
        <v>284433</v>
      </c>
    </row>
    <row r="692" spans="1:50" hidden="1" x14ac:dyDescent="0.25">
      <c r="A692" t="s">
        <v>7370</v>
      </c>
      <c r="B692" t="s">
        <v>7371</v>
      </c>
      <c r="C692" s="3" t="s">
        <v>7371</v>
      </c>
      <c r="D692" s="3" t="s">
        <v>53</v>
      </c>
      <c r="E692" s="3" t="s">
        <v>7372</v>
      </c>
      <c r="F692" s="3">
        <v>1953802168</v>
      </c>
      <c r="G692" s="3" t="s">
        <v>55</v>
      </c>
      <c r="H692" s="3" t="s">
        <v>7373</v>
      </c>
      <c r="I692" s="3" t="s">
        <v>7374</v>
      </c>
      <c r="J692" s="3" t="s">
        <v>7375</v>
      </c>
      <c r="L692" t="s">
        <v>60</v>
      </c>
      <c r="M692" t="s">
        <v>7376</v>
      </c>
      <c r="O692" s="3">
        <v>1994</v>
      </c>
      <c r="P692" s="3" t="s">
        <v>7377</v>
      </c>
      <c r="Q692" t="s">
        <v>7378</v>
      </c>
      <c r="R692" s="3" t="b">
        <v>1</v>
      </c>
      <c r="S692" s="3" t="b">
        <v>1</v>
      </c>
      <c r="T692" t="s">
        <v>64</v>
      </c>
      <c r="U692" t="b">
        <v>1</v>
      </c>
      <c r="V692" s="3" t="s">
        <v>7379</v>
      </c>
      <c r="W692" s="3">
        <v>6472</v>
      </c>
      <c r="X692" s="1">
        <v>6472</v>
      </c>
      <c r="Y692" t="s">
        <v>186</v>
      </c>
      <c r="Z692" s="3" t="s">
        <v>67</v>
      </c>
      <c r="AA692" s="3" t="s">
        <v>101</v>
      </c>
      <c r="AG692" s="3" t="s">
        <v>53</v>
      </c>
      <c r="AI692" s="2" t="s">
        <v>69</v>
      </c>
      <c r="AJ692" s="2" t="s">
        <v>70</v>
      </c>
      <c r="AK692" s="2">
        <v>1080</v>
      </c>
      <c r="AL692">
        <v>0</v>
      </c>
      <c r="AM692">
        <v>5.0999999999999996</v>
      </c>
      <c r="AN692" t="s">
        <v>71</v>
      </c>
      <c r="AO692" t="s">
        <v>72</v>
      </c>
      <c r="AP692">
        <v>1</v>
      </c>
      <c r="AQ692">
        <v>8</v>
      </c>
      <c r="AR692">
        <v>0</v>
      </c>
      <c r="AS692" t="s">
        <v>73</v>
      </c>
      <c r="AT692" s="3" t="s">
        <v>87</v>
      </c>
      <c r="AU692" s="6">
        <v>6.6365740740740739E-2</v>
      </c>
    </row>
    <row r="693" spans="1:50" hidden="1" x14ac:dyDescent="0.25">
      <c r="A693" t="s">
        <v>7380</v>
      </c>
      <c r="B693" t="s">
        <v>7381</v>
      </c>
      <c r="C693" s="3" t="s">
        <v>7381</v>
      </c>
      <c r="D693" s="3" t="s">
        <v>53</v>
      </c>
      <c r="E693" s="3" t="s">
        <v>7382</v>
      </c>
      <c r="F693" s="3">
        <v>2155691772</v>
      </c>
      <c r="G693" s="3" t="s">
        <v>55</v>
      </c>
      <c r="H693" s="3" t="s">
        <v>7383</v>
      </c>
      <c r="I693" s="3" t="s">
        <v>7384</v>
      </c>
      <c r="K693" t="s">
        <v>5750</v>
      </c>
      <c r="L693" t="s">
        <v>60</v>
      </c>
      <c r="M693" t="s">
        <v>7385</v>
      </c>
      <c r="O693" s="3">
        <v>2005</v>
      </c>
      <c r="P693" s="3" t="s">
        <v>7386</v>
      </c>
      <c r="Q693" t="s">
        <v>220</v>
      </c>
      <c r="R693" s="3" t="b">
        <v>1</v>
      </c>
      <c r="S693" s="3" t="b">
        <v>1</v>
      </c>
      <c r="T693" t="s">
        <v>64</v>
      </c>
      <c r="U693" t="b">
        <v>1</v>
      </c>
      <c r="V693" s="3" t="s">
        <v>7387</v>
      </c>
      <c r="W693" s="3">
        <v>11638</v>
      </c>
      <c r="X693" s="1">
        <v>11638</v>
      </c>
      <c r="Y693" t="s">
        <v>186</v>
      </c>
      <c r="Z693" s="3" t="s">
        <v>67</v>
      </c>
      <c r="AA693" s="3" t="s">
        <v>439</v>
      </c>
      <c r="AG693" s="3" t="s">
        <v>53</v>
      </c>
      <c r="AI693" s="2" t="s">
        <v>69</v>
      </c>
      <c r="AJ693" s="2" t="s">
        <v>70</v>
      </c>
      <c r="AK693" s="2">
        <v>1080</v>
      </c>
      <c r="AL693">
        <v>0</v>
      </c>
      <c r="AM693">
        <v>5.0999999999999996</v>
      </c>
      <c r="AN693" t="s">
        <v>71</v>
      </c>
      <c r="AO693" t="s">
        <v>72</v>
      </c>
      <c r="AP693">
        <v>1</v>
      </c>
      <c r="AQ693">
        <v>8</v>
      </c>
      <c r="AR693">
        <v>0</v>
      </c>
      <c r="AS693" t="s">
        <v>73</v>
      </c>
      <c r="AT693" s="3" t="s">
        <v>263</v>
      </c>
      <c r="AU693" s="6">
        <v>7.3206018518518517E-2</v>
      </c>
    </row>
    <row r="694" spans="1:50" hidden="1" x14ac:dyDescent="0.25">
      <c r="A694" t="s">
        <v>7388</v>
      </c>
      <c r="B694" t="s">
        <v>7389</v>
      </c>
      <c r="C694" s="3" t="s">
        <v>7389</v>
      </c>
      <c r="D694" s="3" t="s">
        <v>53</v>
      </c>
      <c r="E694" s="3" t="s">
        <v>7390</v>
      </c>
      <c r="F694" s="3">
        <v>2145410578</v>
      </c>
      <c r="G694" s="3" t="s">
        <v>55</v>
      </c>
      <c r="H694" s="3" t="s">
        <v>7391</v>
      </c>
      <c r="I694" s="3" t="s">
        <v>7392</v>
      </c>
      <c r="L694" t="s">
        <v>60</v>
      </c>
      <c r="M694" t="s">
        <v>7393</v>
      </c>
      <c r="O694" s="3">
        <v>1991</v>
      </c>
      <c r="P694" s="3" t="s">
        <v>7394</v>
      </c>
      <c r="Q694" t="s">
        <v>574</v>
      </c>
      <c r="R694" s="3" t="b">
        <v>1</v>
      </c>
      <c r="S694" s="3" t="b">
        <v>1</v>
      </c>
      <c r="T694" t="s">
        <v>64</v>
      </c>
      <c r="U694" t="b">
        <v>1</v>
      </c>
      <c r="V694" s="3" t="s">
        <v>7395</v>
      </c>
      <c r="W694" s="3">
        <v>22423</v>
      </c>
      <c r="X694" s="1">
        <v>22423</v>
      </c>
      <c r="Z694" s="3" t="s">
        <v>101</v>
      </c>
      <c r="AA694" s="3" t="s">
        <v>116</v>
      </c>
      <c r="AG694" s="3" t="s">
        <v>53</v>
      </c>
      <c r="AI694" s="2" t="s">
        <v>69</v>
      </c>
      <c r="AJ694" s="2" t="s">
        <v>70</v>
      </c>
      <c r="AK694" s="2">
        <v>1080</v>
      </c>
      <c r="AL694">
        <v>0</v>
      </c>
      <c r="AM694">
        <v>2</v>
      </c>
      <c r="AN694" t="s">
        <v>71</v>
      </c>
      <c r="AO694" t="s">
        <v>72</v>
      </c>
      <c r="AP694">
        <v>1</v>
      </c>
      <c r="AQ694">
        <v>8</v>
      </c>
      <c r="AR694">
        <v>0</v>
      </c>
      <c r="AS694" t="s">
        <v>73</v>
      </c>
      <c r="AT694" s="3" t="s">
        <v>263</v>
      </c>
      <c r="AU694" s="6">
        <v>7.2893518518518524E-2</v>
      </c>
    </row>
    <row r="695" spans="1:50" hidden="1" x14ac:dyDescent="0.25">
      <c r="A695" t="s">
        <v>7396</v>
      </c>
      <c r="B695" t="s">
        <v>7397</v>
      </c>
      <c r="C695" s="3" t="s">
        <v>7397</v>
      </c>
      <c r="D695" s="3" t="s">
        <v>53</v>
      </c>
      <c r="E695" s="3" t="s">
        <v>7398</v>
      </c>
      <c r="F695" s="3">
        <v>1674787553</v>
      </c>
      <c r="G695" s="3" t="s">
        <v>55</v>
      </c>
      <c r="H695" s="3" t="s">
        <v>7399</v>
      </c>
      <c r="I695" s="3" t="s">
        <v>7400</v>
      </c>
      <c r="J695" s="3" t="s">
        <v>7401</v>
      </c>
      <c r="K695" t="s">
        <v>7402</v>
      </c>
      <c r="L695" t="s">
        <v>60</v>
      </c>
      <c r="M695" t="s">
        <v>7403</v>
      </c>
      <c r="O695" s="3">
        <v>2010</v>
      </c>
      <c r="Q695" t="s">
        <v>1991</v>
      </c>
      <c r="R695" s="3" t="b">
        <v>1</v>
      </c>
      <c r="S695" s="3" t="b">
        <v>1</v>
      </c>
      <c r="T695" t="s">
        <v>64</v>
      </c>
      <c r="U695" t="b">
        <v>1</v>
      </c>
      <c r="V695" s="3" t="s">
        <v>7404</v>
      </c>
      <c r="W695" s="3">
        <v>38745</v>
      </c>
      <c r="X695" s="1">
        <v>38745</v>
      </c>
      <c r="Y695" t="s">
        <v>66</v>
      </c>
      <c r="Z695" s="3" t="s">
        <v>839</v>
      </c>
      <c r="AA695" s="3" t="s">
        <v>67</v>
      </c>
      <c r="AB695" s="3" t="s">
        <v>115</v>
      </c>
      <c r="AG695" s="3" t="s">
        <v>53</v>
      </c>
      <c r="AI695" s="2" t="s">
        <v>69</v>
      </c>
      <c r="AJ695" s="2" t="s">
        <v>70</v>
      </c>
      <c r="AK695" s="2">
        <v>1080</v>
      </c>
      <c r="AL695">
        <v>0</v>
      </c>
      <c r="AM695">
        <v>5.0999999999999996</v>
      </c>
      <c r="AN695" t="s">
        <v>71</v>
      </c>
      <c r="AO695" t="s">
        <v>72</v>
      </c>
      <c r="AP695">
        <v>1</v>
      </c>
      <c r="AQ695">
        <v>8</v>
      </c>
      <c r="AR695">
        <v>0</v>
      </c>
      <c r="AS695" t="s">
        <v>73</v>
      </c>
      <c r="AT695" s="3" t="s">
        <v>199</v>
      </c>
      <c r="AU695" s="6">
        <v>5.8819444444444445E-2</v>
      </c>
    </row>
    <row r="696" spans="1:50" hidden="1" x14ac:dyDescent="0.25">
      <c r="A696" t="s">
        <v>7405</v>
      </c>
      <c r="B696" t="s">
        <v>7406</v>
      </c>
      <c r="C696" s="3" t="s">
        <v>7406</v>
      </c>
      <c r="D696" s="3" t="s">
        <v>53</v>
      </c>
      <c r="E696" s="3" t="s">
        <v>7408</v>
      </c>
      <c r="F696" s="3">
        <v>3318444149</v>
      </c>
      <c r="G696" s="3" t="s">
        <v>55</v>
      </c>
      <c r="H696" s="3" t="s">
        <v>7409</v>
      </c>
      <c r="I696" s="3" t="s">
        <v>7410</v>
      </c>
      <c r="J696" s="3" t="s">
        <v>7411</v>
      </c>
      <c r="K696" t="s">
        <v>7412</v>
      </c>
      <c r="L696" t="s">
        <v>60</v>
      </c>
      <c r="M696" t="s">
        <v>7413</v>
      </c>
      <c r="N696" s="3" t="s">
        <v>7414</v>
      </c>
      <c r="O696" s="3">
        <v>2023</v>
      </c>
      <c r="P696" s="3" t="s">
        <v>7415</v>
      </c>
      <c r="Q696" t="s">
        <v>506</v>
      </c>
      <c r="R696" s="3" t="b">
        <v>1</v>
      </c>
      <c r="S696" s="3" t="b">
        <v>1</v>
      </c>
      <c r="T696" t="s">
        <v>64</v>
      </c>
      <c r="U696" t="b">
        <v>1</v>
      </c>
      <c r="V696" s="3" t="s">
        <v>7416</v>
      </c>
      <c r="W696" s="3">
        <v>882569</v>
      </c>
      <c r="X696" s="1">
        <v>882569</v>
      </c>
      <c r="Y696" t="s">
        <v>100</v>
      </c>
      <c r="Z696" s="3" t="s">
        <v>158</v>
      </c>
      <c r="AA696" s="3" t="s">
        <v>144</v>
      </c>
      <c r="AB696" s="3" t="s">
        <v>116</v>
      </c>
      <c r="AG696" s="3" t="s">
        <v>53</v>
      </c>
      <c r="AI696" s="2" t="s">
        <v>69</v>
      </c>
      <c r="AJ696" s="2" t="s">
        <v>70</v>
      </c>
      <c r="AK696" s="2">
        <v>1080</v>
      </c>
      <c r="AL696">
        <v>0</v>
      </c>
      <c r="AM696">
        <v>2</v>
      </c>
      <c r="AN696" t="s">
        <v>71</v>
      </c>
      <c r="AO696" t="s">
        <v>72</v>
      </c>
      <c r="AP696">
        <v>1</v>
      </c>
      <c r="AQ696">
        <v>8</v>
      </c>
      <c r="AR696">
        <v>0</v>
      </c>
      <c r="AS696" t="s">
        <v>118</v>
      </c>
      <c r="AT696" s="3" t="s">
        <v>103</v>
      </c>
      <c r="AU696" s="6">
        <v>8.5451388888888882E-2</v>
      </c>
    </row>
    <row r="697" spans="1:50" hidden="1" x14ac:dyDescent="0.25">
      <c r="A697" t="s">
        <v>7417</v>
      </c>
      <c r="B697" t="s">
        <v>7418</v>
      </c>
      <c r="C697" s="3" t="s">
        <v>7418</v>
      </c>
      <c r="D697" s="3" t="s">
        <v>53</v>
      </c>
      <c r="E697" s="3" t="s">
        <v>7419</v>
      </c>
      <c r="F697" s="3">
        <v>2393631207</v>
      </c>
      <c r="G697" s="3" t="s">
        <v>55</v>
      </c>
      <c r="H697" s="3" t="s">
        <v>7420</v>
      </c>
      <c r="I697" s="3" t="s">
        <v>7421</v>
      </c>
      <c r="J697" s="3" t="s">
        <v>7421</v>
      </c>
      <c r="L697" t="s">
        <v>60</v>
      </c>
      <c r="M697" t="s">
        <v>7422</v>
      </c>
      <c r="N697" s="3" t="s">
        <v>7423</v>
      </c>
      <c r="O697" s="3">
        <v>1995</v>
      </c>
      <c r="P697" s="3" t="s">
        <v>7424</v>
      </c>
      <c r="Q697" t="s">
        <v>7425</v>
      </c>
      <c r="R697" s="3" t="b">
        <v>1</v>
      </c>
      <c r="S697" s="3" t="b">
        <v>1</v>
      </c>
      <c r="T697" t="s">
        <v>64</v>
      </c>
      <c r="U697" t="b">
        <v>1</v>
      </c>
      <c r="V697" s="3" t="s">
        <v>7426</v>
      </c>
      <c r="W697" s="3">
        <v>10428</v>
      </c>
      <c r="X697" s="1">
        <v>10428</v>
      </c>
      <c r="Y697" t="s">
        <v>186</v>
      </c>
      <c r="Z697" s="3" t="s">
        <v>144</v>
      </c>
      <c r="AA697" s="3" t="s">
        <v>171</v>
      </c>
      <c r="AB697" s="3" t="s">
        <v>116</v>
      </c>
      <c r="AG697" s="3" t="s">
        <v>53</v>
      </c>
      <c r="AI697" s="2" t="s">
        <v>69</v>
      </c>
      <c r="AJ697" s="2" t="s">
        <v>70</v>
      </c>
      <c r="AK697" s="2">
        <v>1080</v>
      </c>
      <c r="AL697">
        <v>0</v>
      </c>
      <c r="AM697">
        <v>2</v>
      </c>
      <c r="AN697" t="s">
        <v>71</v>
      </c>
      <c r="AO697" t="s">
        <v>72</v>
      </c>
      <c r="AP697">
        <v>1</v>
      </c>
      <c r="AQ697">
        <v>8</v>
      </c>
      <c r="AR697">
        <v>0</v>
      </c>
      <c r="AS697" t="s">
        <v>276</v>
      </c>
      <c r="AT697" s="3" t="s">
        <v>2357</v>
      </c>
      <c r="AU697" s="6">
        <v>7.318287037037037E-2</v>
      </c>
      <c r="AV697" s="3" t="s">
        <v>72</v>
      </c>
    </row>
    <row r="698" spans="1:50" hidden="1" x14ac:dyDescent="0.25">
      <c r="A698" t="s">
        <v>7427</v>
      </c>
      <c r="B698" t="s">
        <v>7428</v>
      </c>
      <c r="C698" s="3" t="s">
        <v>7428</v>
      </c>
      <c r="D698" s="3" t="s">
        <v>53</v>
      </c>
      <c r="E698" s="3" t="s">
        <v>7429</v>
      </c>
      <c r="F698" s="3">
        <v>2322259235</v>
      </c>
      <c r="G698" s="3" t="s">
        <v>55</v>
      </c>
      <c r="H698" s="3" t="s">
        <v>7430</v>
      </c>
      <c r="I698" s="3" t="s">
        <v>7431</v>
      </c>
      <c r="J698" s="3" t="s">
        <v>2312</v>
      </c>
      <c r="K698" t="s">
        <v>7432</v>
      </c>
      <c r="L698" t="s">
        <v>60</v>
      </c>
      <c r="M698" t="s">
        <v>7433</v>
      </c>
      <c r="N698" s="3" t="s">
        <v>7434</v>
      </c>
      <c r="O698" s="3">
        <v>2016</v>
      </c>
      <c r="P698" s="3" t="s">
        <v>7435</v>
      </c>
      <c r="Q698" t="s">
        <v>3875</v>
      </c>
      <c r="R698" s="3" t="b">
        <v>1</v>
      </c>
      <c r="S698" s="3" t="b">
        <v>1</v>
      </c>
      <c r="T698" t="s">
        <v>64</v>
      </c>
      <c r="U698" t="b">
        <v>1</v>
      </c>
      <c r="V698" s="3" t="s">
        <v>7436</v>
      </c>
      <c r="W698" s="3">
        <v>324786</v>
      </c>
      <c r="X698" s="1">
        <v>324786</v>
      </c>
      <c r="Y698" t="s">
        <v>100</v>
      </c>
      <c r="Z698" s="3" t="s">
        <v>101</v>
      </c>
      <c r="AA698" s="3" t="s">
        <v>102</v>
      </c>
      <c r="AB698" s="3" t="s">
        <v>158</v>
      </c>
      <c r="AG698" s="3" t="s">
        <v>53</v>
      </c>
      <c r="AI698" s="2" t="s">
        <v>69</v>
      </c>
      <c r="AJ698" s="2" t="s">
        <v>70</v>
      </c>
      <c r="AK698" s="2">
        <v>1080</v>
      </c>
      <c r="AL698">
        <v>0</v>
      </c>
      <c r="AM698">
        <v>5.0999999999999996</v>
      </c>
      <c r="AN698" t="s">
        <v>71</v>
      </c>
      <c r="AO698" t="s">
        <v>72</v>
      </c>
      <c r="AP698">
        <v>1</v>
      </c>
      <c r="AQ698">
        <v>10</v>
      </c>
      <c r="AR698">
        <v>0</v>
      </c>
      <c r="AS698" t="s">
        <v>406</v>
      </c>
      <c r="AT698" s="3" t="s">
        <v>277</v>
      </c>
      <c r="AU698" s="6">
        <v>9.6574074074074076E-2</v>
      </c>
    </row>
    <row r="699" spans="1:50" hidden="1" x14ac:dyDescent="0.25">
      <c r="A699" t="s">
        <v>7437</v>
      </c>
      <c r="B699" t="s">
        <v>7438</v>
      </c>
      <c r="C699" s="3" t="s">
        <v>7438</v>
      </c>
      <c r="D699" s="3" t="s">
        <v>53</v>
      </c>
      <c r="E699" s="3" t="s">
        <v>7439</v>
      </c>
      <c r="F699" s="3">
        <v>1727065279</v>
      </c>
      <c r="G699" s="3" t="s">
        <v>55</v>
      </c>
      <c r="H699" s="3" t="s">
        <v>7440</v>
      </c>
      <c r="I699" s="3" t="s">
        <v>7441</v>
      </c>
      <c r="J699" s="3" t="s">
        <v>7442</v>
      </c>
      <c r="K699" t="s">
        <v>7443</v>
      </c>
      <c r="L699" t="s">
        <v>60</v>
      </c>
      <c r="M699" t="s">
        <v>7444</v>
      </c>
      <c r="N699" s="3" t="s">
        <v>7445</v>
      </c>
      <c r="O699" s="3">
        <v>2016</v>
      </c>
      <c r="P699" s="3" t="s">
        <v>7446</v>
      </c>
      <c r="Q699" t="s">
        <v>210</v>
      </c>
      <c r="R699" s="3" t="b">
        <v>1</v>
      </c>
      <c r="S699" s="3" t="b">
        <v>1</v>
      </c>
      <c r="T699" t="s">
        <v>64</v>
      </c>
      <c r="U699" t="b">
        <v>1</v>
      </c>
      <c r="V699" s="3" t="s">
        <v>7447</v>
      </c>
      <c r="W699" s="3">
        <v>270487</v>
      </c>
      <c r="X699" s="1">
        <v>270487</v>
      </c>
      <c r="Y699" t="s">
        <v>186</v>
      </c>
      <c r="Z699" s="3" t="s">
        <v>67</v>
      </c>
      <c r="AA699" s="3" t="s">
        <v>171</v>
      </c>
      <c r="AB699" s="3" t="s">
        <v>473</v>
      </c>
      <c r="AG699" s="3" t="s">
        <v>53</v>
      </c>
      <c r="AI699" s="2" t="s">
        <v>69</v>
      </c>
      <c r="AJ699" s="2" t="s">
        <v>70</v>
      </c>
      <c r="AK699" s="2">
        <v>1080</v>
      </c>
      <c r="AL699">
        <v>0</v>
      </c>
      <c r="AM699">
        <v>2</v>
      </c>
      <c r="AN699" t="s">
        <v>71</v>
      </c>
      <c r="AO699" t="s">
        <v>72</v>
      </c>
      <c r="AP699">
        <v>1</v>
      </c>
      <c r="AQ699">
        <v>8</v>
      </c>
      <c r="AR699">
        <v>0</v>
      </c>
      <c r="AS699" t="s">
        <v>73</v>
      </c>
      <c r="AT699" s="3" t="s">
        <v>74</v>
      </c>
      <c r="AU699" s="6">
        <v>7.3668981481481488E-2</v>
      </c>
    </row>
    <row r="700" spans="1:50" hidden="1" x14ac:dyDescent="0.25">
      <c r="A700" t="s">
        <v>7448</v>
      </c>
      <c r="B700" t="s">
        <v>7449</v>
      </c>
      <c r="C700" s="3" t="s">
        <v>7449</v>
      </c>
      <c r="D700" s="3" t="s">
        <v>53</v>
      </c>
      <c r="E700" s="3" t="s">
        <v>7450</v>
      </c>
      <c r="F700" s="3">
        <v>2281511843</v>
      </c>
      <c r="G700" s="3" t="s">
        <v>55</v>
      </c>
      <c r="H700" s="3" t="s">
        <v>7451</v>
      </c>
      <c r="I700" s="3" t="s">
        <v>1028</v>
      </c>
      <c r="K700" t="s">
        <v>7452</v>
      </c>
      <c r="L700" t="s">
        <v>60</v>
      </c>
      <c r="M700" t="s">
        <v>7453</v>
      </c>
      <c r="N700" s="3" t="s">
        <v>7454</v>
      </c>
      <c r="O700" s="3">
        <v>2011</v>
      </c>
      <c r="P700" s="3" t="s">
        <v>7455</v>
      </c>
      <c r="Q700" t="s">
        <v>646</v>
      </c>
      <c r="R700" s="3" t="b">
        <v>1</v>
      </c>
      <c r="S700" s="3" t="b">
        <v>1</v>
      </c>
      <c r="T700" t="s">
        <v>64</v>
      </c>
      <c r="U700" t="b">
        <v>1</v>
      </c>
      <c r="V700" s="3" t="s">
        <v>7456</v>
      </c>
      <c r="W700" s="3">
        <v>48988</v>
      </c>
      <c r="X700" s="1">
        <v>48988</v>
      </c>
      <c r="Y700" t="s">
        <v>100</v>
      </c>
      <c r="Z700" s="3" t="s">
        <v>67</v>
      </c>
      <c r="AA700" s="3" t="s">
        <v>439</v>
      </c>
      <c r="AG700" s="3" t="s">
        <v>53</v>
      </c>
      <c r="AI700" s="2" t="s">
        <v>69</v>
      </c>
      <c r="AJ700" s="2" t="s">
        <v>70</v>
      </c>
      <c r="AK700" s="2">
        <v>1080</v>
      </c>
      <c r="AL700">
        <v>0</v>
      </c>
      <c r="AM700">
        <v>5.0999999999999996</v>
      </c>
      <c r="AN700" t="s">
        <v>71</v>
      </c>
      <c r="AO700" t="s">
        <v>72</v>
      </c>
      <c r="AP700">
        <v>1</v>
      </c>
      <c r="AQ700">
        <v>8</v>
      </c>
      <c r="AR700">
        <v>0</v>
      </c>
      <c r="AS700" t="s">
        <v>73</v>
      </c>
      <c r="AT700" s="3" t="s">
        <v>103</v>
      </c>
      <c r="AU700" s="6">
        <v>7.7476851851851852E-2</v>
      </c>
    </row>
    <row r="701" spans="1:50" hidden="1" x14ac:dyDescent="0.25">
      <c r="A701" t="s">
        <v>7457</v>
      </c>
      <c r="B701" t="s">
        <v>7458</v>
      </c>
      <c r="C701" s="3" t="s">
        <v>7458</v>
      </c>
      <c r="D701" s="3" t="s">
        <v>53</v>
      </c>
      <c r="E701" s="3" t="s">
        <v>7459</v>
      </c>
      <c r="F701" s="3">
        <v>2678845832</v>
      </c>
      <c r="G701" s="3" t="s">
        <v>55</v>
      </c>
      <c r="H701" s="3" t="s">
        <v>7460</v>
      </c>
      <c r="K701" t="s">
        <v>7461</v>
      </c>
      <c r="L701" t="s">
        <v>60</v>
      </c>
      <c r="M701" t="s">
        <v>7462</v>
      </c>
      <c r="N701" s="3" t="s">
        <v>7463</v>
      </c>
      <c r="O701" s="3">
        <v>2020</v>
      </c>
      <c r="P701" s="3" t="s">
        <v>7464</v>
      </c>
      <c r="Q701" t="s">
        <v>7465</v>
      </c>
      <c r="R701" s="3" t="b">
        <v>1</v>
      </c>
      <c r="S701" s="3" t="b">
        <v>1</v>
      </c>
      <c r="T701" t="s">
        <v>64</v>
      </c>
      <c r="U701" t="b">
        <v>1</v>
      </c>
      <c r="V701" s="3" t="s">
        <v>7466</v>
      </c>
      <c r="W701" s="3">
        <v>556574</v>
      </c>
      <c r="X701" s="1">
        <v>556574</v>
      </c>
      <c r="Y701" t="s">
        <v>186</v>
      </c>
      <c r="Z701" s="3" t="s">
        <v>102</v>
      </c>
      <c r="AA701" s="3" t="s">
        <v>101</v>
      </c>
      <c r="AG701" s="3" t="s">
        <v>53</v>
      </c>
      <c r="AI701" s="2" t="s">
        <v>69</v>
      </c>
      <c r="AJ701" s="2" t="s">
        <v>70</v>
      </c>
      <c r="AK701" s="2">
        <v>1080</v>
      </c>
      <c r="AL701">
        <v>0</v>
      </c>
      <c r="AM701">
        <v>5.0999999999999996</v>
      </c>
      <c r="AN701" t="s">
        <v>71</v>
      </c>
      <c r="AO701" t="s">
        <v>72</v>
      </c>
      <c r="AP701">
        <v>1</v>
      </c>
      <c r="AQ701">
        <v>10</v>
      </c>
      <c r="AR701">
        <v>0</v>
      </c>
      <c r="AS701" t="s">
        <v>406</v>
      </c>
      <c r="AT701" s="3" t="s">
        <v>702</v>
      </c>
      <c r="AU701" s="6">
        <v>0.11128472222222222</v>
      </c>
    </row>
    <row r="702" spans="1:50" hidden="1" x14ac:dyDescent="0.25">
      <c r="A702" t="s">
        <v>7467</v>
      </c>
      <c r="B702" t="s">
        <v>7468</v>
      </c>
      <c r="C702" s="3" t="s">
        <v>7468</v>
      </c>
      <c r="D702" s="3" t="s">
        <v>53</v>
      </c>
      <c r="E702" s="3" t="s">
        <v>7469</v>
      </c>
      <c r="F702" s="3">
        <v>2402769469</v>
      </c>
      <c r="G702" s="3" t="s">
        <v>55</v>
      </c>
      <c r="H702" s="3" t="s">
        <v>7470</v>
      </c>
      <c r="I702" s="3" t="s">
        <v>7471</v>
      </c>
      <c r="J702" s="3" t="s">
        <v>7472</v>
      </c>
      <c r="K702" t="s">
        <v>7473</v>
      </c>
      <c r="L702" t="s">
        <v>60</v>
      </c>
      <c r="M702" t="s">
        <v>7474</v>
      </c>
      <c r="O702" s="3">
        <v>1990</v>
      </c>
      <c r="P702" s="3" t="s">
        <v>7475</v>
      </c>
      <c r="Q702" t="s">
        <v>5521</v>
      </c>
      <c r="R702" s="3" t="b">
        <v>1</v>
      </c>
      <c r="S702" s="3" t="b">
        <v>1</v>
      </c>
      <c r="T702" t="s">
        <v>64</v>
      </c>
      <c r="U702" t="b">
        <v>1</v>
      </c>
      <c r="V702" s="3" t="s">
        <v>7476</v>
      </c>
      <c r="W702" s="3">
        <v>10264</v>
      </c>
      <c r="X702" s="1">
        <v>10264</v>
      </c>
      <c r="Y702" t="s">
        <v>66</v>
      </c>
      <c r="Z702" s="3" t="s">
        <v>101</v>
      </c>
      <c r="AA702" s="3" t="s">
        <v>102</v>
      </c>
      <c r="AG702" s="3" t="s">
        <v>53</v>
      </c>
      <c r="AI702" s="2" t="s">
        <v>69</v>
      </c>
      <c r="AJ702" s="2" t="s">
        <v>70</v>
      </c>
      <c r="AK702" s="2">
        <v>1080</v>
      </c>
      <c r="AL702">
        <v>0</v>
      </c>
      <c r="AM702">
        <v>2</v>
      </c>
      <c r="AN702" t="s">
        <v>71</v>
      </c>
      <c r="AO702" t="s">
        <v>72</v>
      </c>
      <c r="AP702">
        <v>1</v>
      </c>
      <c r="AQ702">
        <v>8</v>
      </c>
      <c r="AR702">
        <v>0</v>
      </c>
      <c r="AS702" t="s">
        <v>73</v>
      </c>
      <c r="AT702" s="3" t="s">
        <v>87</v>
      </c>
      <c r="AU702" s="6">
        <v>9.3460648148148154E-2</v>
      </c>
    </row>
    <row r="703" spans="1:50" hidden="1" x14ac:dyDescent="0.25">
      <c r="A703" t="s">
        <v>7477</v>
      </c>
      <c r="B703" t="s">
        <v>7468</v>
      </c>
      <c r="C703" s="3" t="s">
        <v>7468</v>
      </c>
      <c r="D703" s="3" t="s">
        <v>53</v>
      </c>
      <c r="E703" s="3" t="s">
        <v>7469</v>
      </c>
      <c r="F703" s="3">
        <v>4140673455</v>
      </c>
      <c r="G703" s="3" t="s">
        <v>55</v>
      </c>
      <c r="H703" s="3" t="s">
        <v>7478</v>
      </c>
      <c r="I703" s="3" t="s">
        <v>7479</v>
      </c>
      <c r="J703" s="3" t="s">
        <v>7480</v>
      </c>
      <c r="K703" t="s">
        <v>7481</v>
      </c>
      <c r="L703" t="s">
        <v>60</v>
      </c>
      <c r="M703" t="s">
        <v>7482</v>
      </c>
      <c r="O703" s="3">
        <v>1996</v>
      </c>
      <c r="P703" s="3" t="s">
        <v>7483</v>
      </c>
      <c r="Q703" t="s">
        <v>869</v>
      </c>
      <c r="R703" s="3" t="b">
        <v>1</v>
      </c>
      <c r="S703" s="3" t="b">
        <v>1</v>
      </c>
      <c r="T703" t="s">
        <v>64</v>
      </c>
      <c r="U703" t="b">
        <v>1</v>
      </c>
      <c r="V703" s="3" t="s">
        <v>7484</v>
      </c>
      <c r="W703" s="3">
        <v>10549</v>
      </c>
      <c r="X703" s="1">
        <v>10549</v>
      </c>
      <c r="Y703" t="s">
        <v>186</v>
      </c>
      <c r="Z703" s="3" t="s">
        <v>101</v>
      </c>
      <c r="AG703" s="3" t="s">
        <v>53</v>
      </c>
      <c r="AI703" s="2" t="s">
        <v>69</v>
      </c>
      <c r="AJ703" s="2" t="s">
        <v>70</v>
      </c>
      <c r="AK703" s="2">
        <v>1080</v>
      </c>
      <c r="AL703">
        <v>0</v>
      </c>
      <c r="AM703">
        <v>2</v>
      </c>
      <c r="AN703" t="s">
        <v>71</v>
      </c>
      <c r="AO703" t="s">
        <v>72</v>
      </c>
      <c r="AP703">
        <v>1</v>
      </c>
      <c r="AQ703">
        <v>8</v>
      </c>
      <c r="AR703">
        <v>0</v>
      </c>
      <c r="AS703" t="s">
        <v>73</v>
      </c>
      <c r="AT703" s="3" t="s">
        <v>7485</v>
      </c>
      <c r="AU703" s="6">
        <v>0.16819444444444445</v>
      </c>
    </row>
    <row r="704" spans="1:50" hidden="1" x14ac:dyDescent="0.25">
      <c r="A704" t="s">
        <v>7486</v>
      </c>
      <c r="B704" t="s">
        <v>7487</v>
      </c>
      <c r="C704" s="3" t="s">
        <v>7487</v>
      </c>
      <c r="D704" s="3" t="s">
        <v>53</v>
      </c>
      <c r="E704" s="3" t="s">
        <v>7488</v>
      </c>
      <c r="F704" s="3">
        <v>2557604701</v>
      </c>
      <c r="G704" s="3" t="s">
        <v>55</v>
      </c>
      <c r="H704" s="3" t="s">
        <v>7489</v>
      </c>
      <c r="I704" s="3" t="s">
        <v>6948</v>
      </c>
      <c r="J704" s="3" t="s">
        <v>7490</v>
      </c>
      <c r="K704" t="s">
        <v>7491</v>
      </c>
      <c r="L704" t="s">
        <v>60</v>
      </c>
      <c r="M704" t="s">
        <v>7492</v>
      </c>
      <c r="N704" s="3" t="s">
        <v>7493</v>
      </c>
      <c r="O704" s="3">
        <v>2008</v>
      </c>
      <c r="P704" s="3" t="s">
        <v>7494</v>
      </c>
      <c r="Q704" t="s">
        <v>220</v>
      </c>
      <c r="R704" s="3" t="b">
        <v>1</v>
      </c>
      <c r="S704" s="3" t="b">
        <v>1</v>
      </c>
      <c r="T704" t="s">
        <v>64</v>
      </c>
      <c r="U704" t="b">
        <v>1</v>
      </c>
      <c r="V704" s="3" t="s">
        <v>7495</v>
      </c>
      <c r="W704" s="3">
        <v>8960</v>
      </c>
      <c r="X704" s="1">
        <v>8960</v>
      </c>
      <c r="Y704" t="s">
        <v>186</v>
      </c>
      <c r="Z704" s="3" t="s">
        <v>405</v>
      </c>
      <c r="AA704" s="3" t="s">
        <v>144</v>
      </c>
      <c r="AG704" s="3" t="s">
        <v>53</v>
      </c>
      <c r="AI704" s="2" t="s">
        <v>69</v>
      </c>
      <c r="AJ704" s="2" t="s">
        <v>70</v>
      </c>
      <c r="AK704" s="2">
        <v>1080</v>
      </c>
      <c r="AL704">
        <v>0</v>
      </c>
      <c r="AM704">
        <v>5.0999999999999996</v>
      </c>
      <c r="AN704" t="s">
        <v>71</v>
      </c>
      <c r="AO704" t="s">
        <v>72</v>
      </c>
      <c r="AP704">
        <v>1</v>
      </c>
      <c r="AQ704">
        <v>8</v>
      </c>
      <c r="AR704">
        <v>0</v>
      </c>
      <c r="AS704" t="s">
        <v>73</v>
      </c>
      <c r="AT704" s="3" t="s">
        <v>103</v>
      </c>
      <c r="AU704" s="6">
        <v>7.0995370370370375E-2</v>
      </c>
      <c r="AV704" s="3" t="s">
        <v>275</v>
      </c>
      <c r="AW704" s="3" t="s">
        <v>7496</v>
      </c>
      <c r="AX704" s="3">
        <v>1036499</v>
      </c>
    </row>
    <row r="705" spans="1:50" hidden="1" x14ac:dyDescent="0.25">
      <c r="A705" t="s">
        <v>7497</v>
      </c>
      <c r="B705" t="s">
        <v>7498</v>
      </c>
      <c r="C705" s="3" t="s">
        <v>7498</v>
      </c>
      <c r="D705" s="3" t="s">
        <v>53</v>
      </c>
      <c r="E705" s="3" t="s">
        <v>7499</v>
      </c>
      <c r="F705" s="3">
        <v>2082464036</v>
      </c>
      <c r="G705" s="3" t="s">
        <v>55</v>
      </c>
      <c r="H705" s="3" t="s">
        <v>7500</v>
      </c>
      <c r="I705" s="3" t="s">
        <v>7501</v>
      </c>
      <c r="J705" s="3" t="s">
        <v>7502</v>
      </c>
      <c r="K705" t="s">
        <v>7503</v>
      </c>
      <c r="L705" t="s">
        <v>60</v>
      </c>
      <c r="M705" t="s">
        <v>7504</v>
      </c>
      <c r="O705" s="3">
        <v>2011</v>
      </c>
      <c r="P705" s="3" t="s">
        <v>7505</v>
      </c>
      <c r="Q705" t="s">
        <v>7506</v>
      </c>
      <c r="R705" s="3" t="b">
        <v>1</v>
      </c>
      <c r="S705" s="3" t="b">
        <v>1</v>
      </c>
      <c r="T705" t="s">
        <v>64</v>
      </c>
      <c r="U705" t="b">
        <v>1</v>
      </c>
      <c r="V705" s="3" t="s">
        <v>7507</v>
      </c>
      <c r="W705" s="3">
        <v>50456</v>
      </c>
      <c r="X705" s="1">
        <v>50456</v>
      </c>
      <c r="Y705" t="s">
        <v>186</v>
      </c>
      <c r="Z705" s="3" t="s">
        <v>144</v>
      </c>
      <c r="AA705" s="3" t="s">
        <v>116</v>
      </c>
      <c r="AB705" s="3" t="s">
        <v>115</v>
      </c>
      <c r="AG705" s="3" t="s">
        <v>53</v>
      </c>
      <c r="AI705" s="2" t="s">
        <v>69</v>
      </c>
      <c r="AJ705" s="2" t="s">
        <v>70</v>
      </c>
      <c r="AK705" s="2">
        <v>1080</v>
      </c>
      <c r="AL705">
        <v>448000</v>
      </c>
      <c r="AM705">
        <v>5.0999999999999996</v>
      </c>
      <c r="AN705" t="s">
        <v>172</v>
      </c>
      <c r="AO705" t="s">
        <v>72</v>
      </c>
      <c r="AP705">
        <v>1</v>
      </c>
      <c r="AQ705">
        <v>10</v>
      </c>
      <c r="AR705">
        <v>0</v>
      </c>
      <c r="AS705" t="s">
        <v>276</v>
      </c>
      <c r="AT705" s="3" t="s">
        <v>103</v>
      </c>
      <c r="AU705" s="6">
        <v>7.7152777777777778E-2</v>
      </c>
      <c r="AV705" s="3" t="s">
        <v>275</v>
      </c>
    </row>
    <row r="706" spans="1:50" hidden="1" x14ac:dyDescent="0.25">
      <c r="A706" t="s">
        <v>7508</v>
      </c>
      <c r="B706" t="s">
        <v>7509</v>
      </c>
      <c r="C706" s="3" t="s">
        <v>7509</v>
      </c>
      <c r="D706" s="3" t="s">
        <v>53</v>
      </c>
      <c r="E706" s="3" t="s">
        <v>7510</v>
      </c>
      <c r="F706" s="3">
        <v>1817479787</v>
      </c>
      <c r="G706" s="3" t="s">
        <v>55</v>
      </c>
      <c r="H706" s="3" t="s">
        <v>7511</v>
      </c>
      <c r="I706" s="3" t="s">
        <v>7512</v>
      </c>
      <c r="J706" s="3" t="s">
        <v>7513</v>
      </c>
      <c r="K706" t="s">
        <v>7514</v>
      </c>
      <c r="L706" t="s">
        <v>60</v>
      </c>
      <c r="M706" t="s">
        <v>7515</v>
      </c>
      <c r="O706" s="3">
        <v>1996</v>
      </c>
      <c r="P706" s="3" t="s">
        <v>7516</v>
      </c>
      <c r="Q706" t="s">
        <v>210</v>
      </c>
      <c r="R706" s="3" t="b">
        <v>1</v>
      </c>
      <c r="S706" s="3" t="b">
        <v>1</v>
      </c>
      <c r="T706" t="s">
        <v>64</v>
      </c>
      <c r="U706" t="b">
        <v>1</v>
      </c>
      <c r="V706" s="3" t="s">
        <v>7517</v>
      </c>
      <c r="W706" s="3">
        <v>9614</v>
      </c>
      <c r="X706" s="1">
        <v>9614</v>
      </c>
      <c r="Y706" t="s">
        <v>186</v>
      </c>
      <c r="Z706" s="3" t="s">
        <v>67</v>
      </c>
      <c r="AG706" s="3" t="s">
        <v>53</v>
      </c>
      <c r="AI706" s="2" t="s">
        <v>69</v>
      </c>
      <c r="AJ706" s="2" t="s">
        <v>70</v>
      </c>
      <c r="AK706" s="2">
        <v>1080</v>
      </c>
      <c r="AL706">
        <v>0</v>
      </c>
      <c r="AM706">
        <v>5.0999999999999996</v>
      </c>
      <c r="AN706" t="s">
        <v>71</v>
      </c>
      <c r="AO706" t="s">
        <v>72</v>
      </c>
      <c r="AP706">
        <v>1</v>
      </c>
      <c r="AQ706">
        <v>8</v>
      </c>
      <c r="AR706">
        <v>0</v>
      </c>
      <c r="AS706" t="s">
        <v>73</v>
      </c>
      <c r="AT706" s="3" t="s">
        <v>263</v>
      </c>
      <c r="AU706" s="6">
        <v>6.384259259259259E-2</v>
      </c>
      <c r="AW706" s="3" t="s">
        <v>7518</v>
      </c>
      <c r="AX706" s="3">
        <v>1263259</v>
      </c>
    </row>
    <row r="707" spans="1:50" hidden="1" x14ac:dyDescent="0.25">
      <c r="A707" t="s">
        <v>7519</v>
      </c>
      <c r="B707" t="s">
        <v>7520</v>
      </c>
      <c r="C707" s="3" t="s">
        <v>7520</v>
      </c>
      <c r="D707" s="3" t="s">
        <v>53</v>
      </c>
      <c r="E707" s="3" t="s">
        <v>7521</v>
      </c>
      <c r="F707" s="3">
        <v>1741341807</v>
      </c>
      <c r="G707" s="3" t="s">
        <v>55</v>
      </c>
      <c r="H707" s="3" t="s">
        <v>7522</v>
      </c>
      <c r="I707" s="3" t="s">
        <v>7523</v>
      </c>
      <c r="J707" s="3" t="s">
        <v>7524</v>
      </c>
      <c r="K707" t="s">
        <v>7525</v>
      </c>
      <c r="L707" t="s">
        <v>60</v>
      </c>
      <c r="M707" t="s">
        <v>7526</v>
      </c>
      <c r="O707" s="3">
        <v>1996</v>
      </c>
      <c r="P707" s="3" t="s">
        <v>7527</v>
      </c>
      <c r="Q707" t="s">
        <v>7528</v>
      </c>
      <c r="R707" s="3" t="b">
        <v>1</v>
      </c>
      <c r="S707" s="3" t="b">
        <v>1</v>
      </c>
      <c r="T707" t="s">
        <v>64</v>
      </c>
      <c r="U707" t="b">
        <v>1</v>
      </c>
      <c r="V707" s="3" t="s">
        <v>7529</v>
      </c>
      <c r="W707" s="3">
        <v>8052</v>
      </c>
      <c r="X707" s="1">
        <v>8052</v>
      </c>
      <c r="Y707" t="s">
        <v>100</v>
      </c>
      <c r="Z707" s="3" t="s">
        <v>101</v>
      </c>
      <c r="AA707" s="3" t="s">
        <v>171</v>
      </c>
      <c r="AG707" s="3" t="s">
        <v>53</v>
      </c>
      <c r="AI707" s="2" t="s">
        <v>69</v>
      </c>
      <c r="AJ707" s="2" t="s">
        <v>70</v>
      </c>
      <c r="AK707" s="2">
        <v>1080</v>
      </c>
      <c r="AL707">
        <v>0</v>
      </c>
      <c r="AM707">
        <v>2</v>
      </c>
      <c r="AN707" t="s">
        <v>71</v>
      </c>
      <c r="AO707" t="s">
        <v>72</v>
      </c>
      <c r="AP707">
        <v>1</v>
      </c>
      <c r="AQ707">
        <v>8</v>
      </c>
      <c r="AR707">
        <v>0</v>
      </c>
      <c r="AS707" t="s">
        <v>73</v>
      </c>
      <c r="AT707" s="3" t="s">
        <v>1503</v>
      </c>
      <c r="AU707" s="6">
        <v>7.0717592592592596E-2</v>
      </c>
    </row>
    <row r="708" spans="1:50" hidden="1" x14ac:dyDescent="0.25">
      <c r="A708" t="s">
        <v>7530</v>
      </c>
      <c r="B708" t="s">
        <v>7531</v>
      </c>
      <c r="C708" s="3" t="s">
        <v>7531</v>
      </c>
      <c r="D708" s="3" t="s">
        <v>53</v>
      </c>
      <c r="E708" s="3" t="s">
        <v>7532</v>
      </c>
      <c r="F708" s="3">
        <v>2491402057</v>
      </c>
      <c r="G708" s="3" t="s">
        <v>55</v>
      </c>
      <c r="H708" s="3" t="s">
        <v>7533</v>
      </c>
      <c r="I708" s="3" t="s">
        <v>7534</v>
      </c>
      <c r="J708" s="3" t="s">
        <v>7534</v>
      </c>
      <c r="K708" t="s">
        <v>3822</v>
      </c>
      <c r="L708" t="s">
        <v>60</v>
      </c>
      <c r="M708" t="s">
        <v>7535</v>
      </c>
      <c r="O708" s="3">
        <v>2020</v>
      </c>
      <c r="P708" s="3" t="s">
        <v>7536</v>
      </c>
      <c r="Q708" t="s">
        <v>4147</v>
      </c>
      <c r="R708" s="3" t="b">
        <v>1</v>
      </c>
      <c r="S708" s="3" t="b">
        <v>1</v>
      </c>
      <c r="T708" t="s">
        <v>64</v>
      </c>
      <c r="U708" t="b">
        <v>1</v>
      </c>
      <c r="V708" s="3" t="s">
        <v>7537</v>
      </c>
      <c r="W708" s="3">
        <v>724989</v>
      </c>
      <c r="X708" s="1">
        <v>724989</v>
      </c>
      <c r="Y708" t="s">
        <v>100</v>
      </c>
      <c r="Z708" s="3" t="s">
        <v>144</v>
      </c>
      <c r="AA708" s="3" t="s">
        <v>116</v>
      </c>
      <c r="AG708" s="3" t="s">
        <v>53</v>
      </c>
      <c r="AI708" s="2" t="s">
        <v>69</v>
      </c>
      <c r="AJ708" s="2" t="s">
        <v>70</v>
      </c>
      <c r="AK708" s="2">
        <v>1080</v>
      </c>
      <c r="AL708">
        <v>0</v>
      </c>
      <c r="AM708">
        <v>2</v>
      </c>
      <c r="AN708" t="s">
        <v>71</v>
      </c>
      <c r="AO708" t="s">
        <v>72</v>
      </c>
      <c r="AP708">
        <v>1</v>
      </c>
      <c r="AQ708">
        <v>8</v>
      </c>
      <c r="AR708">
        <v>0</v>
      </c>
      <c r="AS708" t="s">
        <v>118</v>
      </c>
      <c r="AT708" s="3" t="s">
        <v>87</v>
      </c>
      <c r="AU708" s="6">
        <v>6.8310185185185182E-2</v>
      </c>
    </row>
    <row r="709" spans="1:50" hidden="1" x14ac:dyDescent="0.25">
      <c r="A709" t="s">
        <v>7538</v>
      </c>
      <c r="B709" t="s">
        <v>7539</v>
      </c>
      <c r="C709" s="3" t="s">
        <v>7539</v>
      </c>
      <c r="D709" s="3" t="s">
        <v>53</v>
      </c>
      <c r="E709" s="3" t="s">
        <v>7540</v>
      </c>
      <c r="F709" s="3">
        <v>1955394858</v>
      </c>
      <c r="G709" s="3" t="s">
        <v>55</v>
      </c>
      <c r="H709" s="3" t="s">
        <v>7541</v>
      </c>
      <c r="I709" s="3" t="s">
        <v>7542</v>
      </c>
      <c r="J709" s="3" t="s">
        <v>7542</v>
      </c>
      <c r="K709" t="s">
        <v>7543</v>
      </c>
      <c r="L709" t="s">
        <v>60</v>
      </c>
      <c r="M709" t="s">
        <v>7544</v>
      </c>
      <c r="O709" s="3">
        <v>1990</v>
      </c>
      <c r="P709" s="3" t="s">
        <v>7545</v>
      </c>
      <c r="Q709" t="s">
        <v>574</v>
      </c>
      <c r="R709" s="3" t="b">
        <v>1</v>
      </c>
      <c r="S709" s="3" t="b">
        <v>1</v>
      </c>
      <c r="T709" t="s">
        <v>64</v>
      </c>
      <c r="U709" t="b">
        <v>1</v>
      </c>
      <c r="V709" s="3" t="s">
        <v>7546</v>
      </c>
      <c r="W709" s="3">
        <v>9569</v>
      </c>
      <c r="X709" s="1">
        <v>9569</v>
      </c>
      <c r="Y709" t="s">
        <v>100</v>
      </c>
      <c r="Z709" s="3" t="s">
        <v>144</v>
      </c>
      <c r="AG709" s="3" t="s">
        <v>53</v>
      </c>
      <c r="AI709" s="2" t="s">
        <v>69</v>
      </c>
      <c r="AJ709" s="2" t="s">
        <v>70</v>
      </c>
      <c r="AK709" s="2">
        <v>1080</v>
      </c>
      <c r="AL709">
        <v>0</v>
      </c>
      <c r="AM709">
        <v>5.0999999999999996</v>
      </c>
      <c r="AN709" t="s">
        <v>71</v>
      </c>
      <c r="AO709" t="s">
        <v>72</v>
      </c>
      <c r="AP709">
        <v>1</v>
      </c>
      <c r="AQ709">
        <v>8</v>
      </c>
      <c r="AR709">
        <v>0</v>
      </c>
      <c r="AS709" t="s">
        <v>73</v>
      </c>
      <c r="AT709" s="3" t="s">
        <v>87</v>
      </c>
      <c r="AU709" s="6">
        <v>6.6423611111111114E-2</v>
      </c>
    </row>
    <row r="710" spans="1:50" hidden="1" x14ac:dyDescent="0.25">
      <c r="A710" t="s">
        <v>7547</v>
      </c>
      <c r="B710" t="s">
        <v>7548</v>
      </c>
      <c r="C710" s="3" t="s">
        <v>7548</v>
      </c>
      <c r="D710" s="3" t="s">
        <v>53</v>
      </c>
      <c r="E710" s="3" t="s">
        <v>7549</v>
      </c>
      <c r="F710" s="3">
        <v>2256737418</v>
      </c>
      <c r="G710" s="3" t="s">
        <v>55</v>
      </c>
      <c r="H710" s="3" t="s">
        <v>7550</v>
      </c>
      <c r="I710" s="3" t="s">
        <v>7551</v>
      </c>
      <c r="J710" s="3" t="s">
        <v>7552</v>
      </c>
      <c r="L710" t="s">
        <v>60</v>
      </c>
      <c r="M710" t="s">
        <v>7553</v>
      </c>
      <c r="N710" s="3" t="s">
        <v>7554</v>
      </c>
      <c r="O710" s="3">
        <v>2009</v>
      </c>
      <c r="P710" s="3" t="s">
        <v>7555</v>
      </c>
      <c r="Q710" t="s">
        <v>2696</v>
      </c>
      <c r="R710" s="3" t="b">
        <v>1</v>
      </c>
      <c r="S710" s="3" t="b">
        <v>1</v>
      </c>
      <c r="T710" t="s">
        <v>64</v>
      </c>
      <c r="U710" t="b">
        <v>1</v>
      </c>
      <c r="V710" s="3" t="s">
        <v>7556</v>
      </c>
      <c r="W710" s="3">
        <v>24051</v>
      </c>
      <c r="X710" s="1">
        <v>24051</v>
      </c>
      <c r="Y710" t="s">
        <v>100</v>
      </c>
      <c r="Z710" s="3" t="s">
        <v>222</v>
      </c>
      <c r="AA710" s="3" t="s">
        <v>115</v>
      </c>
      <c r="AB710" s="3" t="s">
        <v>144</v>
      </c>
      <c r="AG710" s="3" t="s">
        <v>53</v>
      </c>
      <c r="AI710" s="2" t="s">
        <v>69</v>
      </c>
      <c r="AJ710" s="2" t="s">
        <v>70</v>
      </c>
      <c r="AK710" s="2">
        <v>1080</v>
      </c>
      <c r="AL710">
        <v>0</v>
      </c>
      <c r="AM710">
        <v>2</v>
      </c>
      <c r="AN710" t="s">
        <v>71</v>
      </c>
      <c r="AO710" t="s">
        <v>72</v>
      </c>
      <c r="AP710">
        <v>1</v>
      </c>
      <c r="AQ710">
        <v>8</v>
      </c>
      <c r="AR710">
        <v>0</v>
      </c>
      <c r="AS710" t="s">
        <v>118</v>
      </c>
      <c r="AT710" s="3" t="s">
        <v>87</v>
      </c>
      <c r="AU710" s="6">
        <v>6.5127314814814818E-2</v>
      </c>
    </row>
    <row r="711" spans="1:50" hidden="1" x14ac:dyDescent="0.25">
      <c r="A711" t="s">
        <v>7557</v>
      </c>
      <c r="B711" t="s">
        <v>7558</v>
      </c>
      <c r="C711" s="3" t="s">
        <v>7558</v>
      </c>
      <c r="D711" s="3" t="s">
        <v>53</v>
      </c>
      <c r="E711" s="3" t="s">
        <v>7559</v>
      </c>
      <c r="F711" s="3">
        <v>1510959595</v>
      </c>
      <c r="G711" s="3" t="s">
        <v>55</v>
      </c>
      <c r="H711" s="3" t="s">
        <v>7560</v>
      </c>
      <c r="I711" s="3" t="s">
        <v>7561</v>
      </c>
      <c r="J711" s="3" t="s">
        <v>821</v>
      </c>
      <c r="K711" t="s">
        <v>7562</v>
      </c>
      <c r="L711" t="s">
        <v>60</v>
      </c>
      <c r="M711" t="s">
        <v>7563</v>
      </c>
      <c r="O711" s="3">
        <v>1989</v>
      </c>
      <c r="P711" s="3" t="s">
        <v>7564</v>
      </c>
      <c r="Q711" t="s">
        <v>156</v>
      </c>
      <c r="R711" s="3" t="b">
        <v>1</v>
      </c>
      <c r="S711" s="3" t="b">
        <v>1</v>
      </c>
      <c r="T711" t="s">
        <v>64</v>
      </c>
      <c r="U711" t="b">
        <v>1</v>
      </c>
      <c r="V711" s="3" t="s">
        <v>7565</v>
      </c>
      <c r="W711" s="3">
        <v>9085</v>
      </c>
      <c r="X711" s="1">
        <v>9085</v>
      </c>
      <c r="Y711" t="s">
        <v>100</v>
      </c>
      <c r="Z711" s="3" t="s">
        <v>67</v>
      </c>
      <c r="AA711" s="3" t="s">
        <v>171</v>
      </c>
      <c r="AB711" s="3" t="s">
        <v>101</v>
      </c>
      <c r="AG711" s="3" t="s">
        <v>53</v>
      </c>
      <c r="AI711" s="2" t="s">
        <v>117</v>
      </c>
      <c r="AJ711" s="2" t="s">
        <v>70</v>
      </c>
      <c r="AK711" s="2">
        <v>720</v>
      </c>
      <c r="AL711">
        <v>0</v>
      </c>
      <c r="AM711">
        <v>2</v>
      </c>
      <c r="AN711" t="s">
        <v>71</v>
      </c>
      <c r="AO711" t="s">
        <v>72</v>
      </c>
      <c r="AP711">
        <v>1</v>
      </c>
      <c r="AQ711">
        <v>8</v>
      </c>
      <c r="AR711">
        <v>0</v>
      </c>
      <c r="AS711" t="s">
        <v>118</v>
      </c>
      <c r="AT711" s="3" t="s">
        <v>2049</v>
      </c>
      <c r="AU711" s="6">
        <v>8.0335648148148142E-2</v>
      </c>
    </row>
    <row r="712" spans="1:50" hidden="1" x14ac:dyDescent="0.25">
      <c r="A712" t="s">
        <v>7566</v>
      </c>
      <c r="B712" t="s">
        <v>7567</v>
      </c>
      <c r="C712" s="3" t="s">
        <v>7567</v>
      </c>
      <c r="D712" s="3" t="s">
        <v>53</v>
      </c>
      <c r="E712" s="3" t="s">
        <v>7568</v>
      </c>
      <c r="F712" s="3">
        <v>1783094085</v>
      </c>
      <c r="G712" s="3" t="s">
        <v>55</v>
      </c>
      <c r="H712" s="3" t="s">
        <v>7569</v>
      </c>
      <c r="K712" t="s">
        <v>7570</v>
      </c>
      <c r="L712" t="s">
        <v>60</v>
      </c>
      <c r="M712" t="s">
        <v>7571</v>
      </c>
      <c r="N712" s="3" t="s">
        <v>7572</v>
      </c>
      <c r="O712" s="3">
        <v>2018</v>
      </c>
      <c r="P712" s="3" t="s">
        <v>7573</v>
      </c>
      <c r="Q712" t="s">
        <v>7574</v>
      </c>
      <c r="R712" s="3" t="b">
        <v>1</v>
      </c>
      <c r="S712" s="3" t="b">
        <v>1</v>
      </c>
      <c r="T712" t="s">
        <v>64</v>
      </c>
      <c r="U712" t="b">
        <v>1</v>
      </c>
      <c r="V712" s="3" t="s">
        <v>7575</v>
      </c>
      <c r="W712" s="3">
        <v>518527</v>
      </c>
      <c r="X712" s="1">
        <v>518527</v>
      </c>
      <c r="Z712" s="3" t="s">
        <v>439</v>
      </c>
      <c r="AA712" s="3" t="s">
        <v>839</v>
      </c>
      <c r="AB712" s="3" t="s">
        <v>3431</v>
      </c>
      <c r="AG712" s="3" t="s">
        <v>53</v>
      </c>
      <c r="AI712" s="2" t="s">
        <v>69</v>
      </c>
      <c r="AJ712" s="2" t="s">
        <v>70</v>
      </c>
      <c r="AK712" s="2">
        <v>1080</v>
      </c>
      <c r="AL712">
        <v>0</v>
      </c>
      <c r="AM712">
        <v>2</v>
      </c>
      <c r="AN712" t="s">
        <v>71</v>
      </c>
      <c r="AO712" t="s">
        <v>72</v>
      </c>
      <c r="AP712">
        <v>1</v>
      </c>
      <c r="AQ712">
        <v>8</v>
      </c>
      <c r="AR712">
        <v>0</v>
      </c>
      <c r="AS712" t="s">
        <v>73</v>
      </c>
      <c r="AT712" s="3" t="s">
        <v>322</v>
      </c>
      <c r="AU712" s="6">
        <v>6.9351851851851845E-2</v>
      </c>
      <c r="AW712" s="3" t="s">
        <v>7576</v>
      </c>
      <c r="AX712" s="3">
        <v>858719</v>
      </c>
    </row>
    <row r="713" spans="1:50" hidden="1" x14ac:dyDescent="0.25">
      <c r="A713" t="s">
        <v>7577</v>
      </c>
      <c r="B713" t="s">
        <v>7578</v>
      </c>
      <c r="C713" s="3" t="s">
        <v>7578</v>
      </c>
      <c r="D713" s="3" t="s">
        <v>53</v>
      </c>
      <c r="E713" s="3" t="s">
        <v>7579</v>
      </c>
      <c r="F713" s="3">
        <v>1568881503</v>
      </c>
      <c r="G713" s="3" t="s">
        <v>55</v>
      </c>
      <c r="H713" s="3" t="s">
        <v>7580</v>
      </c>
      <c r="K713" t="s">
        <v>7581</v>
      </c>
      <c r="L713" t="s">
        <v>60</v>
      </c>
      <c r="M713" t="s">
        <v>7582</v>
      </c>
      <c r="N713" s="3" t="s">
        <v>7583</v>
      </c>
      <c r="O713" s="3">
        <v>2019</v>
      </c>
      <c r="P713" s="3" t="s">
        <v>7584</v>
      </c>
      <c r="Q713" t="s">
        <v>7585</v>
      </c>
      <c r="R713" s="3" t="b">
        <v>1</v>
      </c>
      <c r="S713" s="3" t="b">
        <v>1</v>
      </c>
      <c r="T713" t="s">
        <v>64</v>
      </c>
      <c r="U713" t="b">
        <v>1</v>
      </c>
      <c r="V713" s="3" t="s">
        <v>7586</v>
      </c>
      <c r="W713" s="3">
        <v>602231</v>
      </c>
      <c r="X713" s="1">
        <v>602231</v>
      </c>
      <c r="Z713" s="3" t="s">
        <v>439</v>
      </c>
      <c r="AA713" s="3" t="s">
        <v>3431</v>
      </c>
      <c r="AG713" s="3" t="s">
        <v>53</v>
      </c>
      <c r="AI713" s="2" t="s">
        <v>69</v>
      </c>
      <c r="AJ713" s="2" t="s">
        <v>70</v>
      </c>
      <c r="AK713" s="2">
        <v>1080</v>
      </c>
      <c r="AL713">
        <v>0</v>
      </c>
      <c r="AM713">
        <v>2</v>
      </c>
      <c r="AN713" t="s">
        <v>71</v>
      </c>
      <c r="AO713" t="s">
        <v>72</v>
      </c>
      <c r="AP713">
        <v>1</v>
      </c>
      <c r="AQ713">
        <v>8</v>
      </c>
      <c r="AR713">
        <v>0</v>
      </c>
      <c r="AS713" t="s">
        <v>73</v>
      </c>
      <c r="AT713" s="3" t="s">
        <v>87</v>
      </c>
      <c r="AU713" s="6">
        <v>6.0960648148148146E-2</v>
      </c>
      <c r="AW713" s="3" t="s">
        <v>7576</v>
      </c>
      <c r="AX713" s="3">
        <v>858719</v>
      </c>
    </row>
    <row r="714" spans="1:50" hidden="1" x14ac:dyDescent="0.25">
      <c r="A714" t="s">
        <v>7587</v>
      </c>
      <c r="B714" t="s">
        <v>7588</v>
      </c>
      <c r="C714" s="3" t="s">
        <v>7588</v>
      </c>
      <c r="D714" s="3" t="s">
        <v>53</v>
      </c>
      <c r="E714" s="3" t="s">
        <v>7589</v>
      </c>
      <c r="F714" s="3">
        <v>1115617849</v>
      </c>
      <c r="G714" s="3" t="s">
        <v>55</v>
      </c>
      <c r="H714" s="3" t="s">
        <v>7590</v>
      </c>
      <c r="K714" t="s">
        <v>7591</v>
      </c>
      <c r="L714" t="s">
        <v>60</v>
      </c>
      <c r="M714" t="s">
        <v>7592</v>
      </c>
      <c r="O714" s="3">
        <v>2021</v>
      </c>
      <c r="Q714" t="s">
        <v>7593</v>
      </c>
      <c r="R714" s="3" t="b">
        <v>1</v>
      </c>
      <c r="S714" s="3" t="b">
        <v>1</v>
      </c>
      <c r="T714" t="s">
        <v>64</v>
      </c>
      <c r="U714" t="b">
        <v>1</v>
      </c>
      <c r="V714" s="3" t="s">
        <v>7594</v>
      </c>
      <c r="W714" s="3">
        <v>858717</v>
      </c>
      <c r="X714" s="1">
        <v>858717</v>
      </c>
      <c r="Z714" s="3" t="s">
        <v>3431</v>
      </c>
      <c r="AA714" s="3" t="s">
        <v>101</v>
      </c>
      <c r="AG714" s="3" t="s">
        <v>53</v>
      </c>
      <c r="AI714" s="2" t="s">
        <v>117</v>
      </c>
      <c r="AJ714" s="2" t="s">
        <v>70</v>
      </c>
      <c r="AK714" s="2">
        <v>720</v>
      </c>
      <c r="AL714">
        <v>0</v>
      </c>
      <c r="AM714">
        <v>2</v>
      </c>
      <c r="AN714" t="s">
        <v>71</v>
      </c>
      <c r="AO714" t="s">
        <v>72</v>
      </c>
      <c r="AP714">
        <v>1</v>
      </c>
      <c r="AQ714">
        <v>8</v>
      </c>
      <c r="AR714">
        <v>0</v>
      </c>
      <c r="AS714" t="s">
        <v>118</v>
      </c>
      <c r="AT714" s="3" t="s">
        <v>461</v>
      </c>
      <c r="AU714" s="6">
        <v>6.0983796296296293E-2</v>
      </c>
      <c r="AW714" s="3" t="s">
        <v>7576</v>
      </c>
      <c r="AX714" s="3">
        <v>858719</v>
      </c>
    </row>
    <row r="715" spans="1:50" hidden="1" x14ac:dyDescent="0.25">
      <c r="A715" t="s">
        <v>7595</v>
      </c>
      <c r="B715" t="s">
        <v>7596</v>
      </c>
      <c r="C715" s="3" t="s">
        <v>7596</v>
      </c>
      <c r="D715" s="3" t="s">
        <v>53</v>
      </c>
      <c r="E715" s="3" t="s">
        <v>7597</v>
      </c>
      <c r="F715" s="3">
        <v>2101601328</v>
      </c>
      <c r="G715" s="3" t="s">
        <v>55</v>
      </c>
      <c r="H715" s="3" t="s">
        <v>7598</v>
      </c>
      <c r="I715" s="3" t="s">
        <v>216</v>
      </c>
      <c r="J715" s="3" t="s">
        <v>7599</v>
      </c>
      <c r="K715" t="s">
        <v>7600</v>
      </c>
      <c r="L715" t="s">
        <v>60</v>
      </c>
      <c r="M715" t="s">
        <v>7601</v>
      </c>
      <c r="O715" s="3">
        <v>2009</v>
      </c>
      <c r="P715" s="3" t="s">
        <v>7602</v>
      </c>
      <c r="Q715" t="s">
        <v>7603</v>
      </c>
      <c r="R715" s="3" t="b">
        <v>1</v>
      </c>
      <c r="S715" s="3" t="b">
        <v>1</v>
      </c>
      <c r="T715" t="s">
        <v>64</v>
      </c>
      <c r="U715" t="b">
        <v>1</v>
      </c>
      <c r="V715" s="3" t="s">
        <v>7604</v>
      </c>
      <c r="W715" s="3">
        <v>25941</v>
      </c>
      <c r="X715" s="1">
        <v>25941</v>
      </c>
      <c r="Y715" t="s">
        <v>100</v>
      </c>
      <c r="Z715" s="3" t="s">
        <v>116</v>
      </c>
      <c r="AA715" s="3" t="s">
        <v>171</v>
      </c>
      <c r="AB715" s="3" t="s">
        <v>101</v>
      </c>
      <c r="AG715" s="3" t="s">
        <v>53</v>
      </c>
      <c r="AI715" s="2" t="s">
        <v>69</v>
      </c>
      <c r="AJ715" s="2" t="s">
        <v>70</v>
      </c>
      <c r="AK715" s="2">
        <v>1080</v>
      </c>
      <c r="AL715">
        <v>0</v>
      </c>
      <c r="AM715">
        <v>5.0999999999999996</v>
      </c>
      <c r="AN715" t="s">
        <v>71</v>
      </c>
      <c r="AO715" t="s">
        <v>72</v>
      </c>
      <c r="AP715">
        <v>1</v>
      </c>
      <c r="AQ715">
        <v>8</v>
      </c>
      <c r="AR715">
        <v>0</v>
      </c>
      <c r="AS715" t="s">
        <v>73</v>
      </c>
      <c r="AT715" s="3" t="s">
        <v>199</v>
      </c>
      <c r="AU715" s="6">
        <v>7.1365740740740743E-2</v>
      </c>
    </row>
    <row r="716" spans="1:50" hidden="1" x14ac:dyDescent="0.25">
      <c r="A716" t="s">
        <v>7605</v>
      </c>
      <c r="B716" t="s">
        <v>7606</v>
      </c>
      <c r="C716" s="3" t="s">
        <v>7606</v>
      </c>
      <c r="D716" s="3" t="s">
        <v>53</v>
      </c>
      <c r="E716" s="3" t="s">
        <v>7607</v>
      </c>
      <c r="F716" s="3">
        <v>2204282706</v>
      </c>
      <c r="G716" s="3" t="s">
        <v>55</v>
      </c>
      <c r="H716" s="3" t="s">
        <v>7608</v>
      </c>
      <c r="I716" s="3" t="s">
        <v>7609</v>
      </c>
      <c r="J716" s="3" t="s">
        <v>1573</v>
      </c>
      <c r="K716" t="s">
        <v>7610</v>
      </c>
      <c r="L716" t="s">
        <v>60</v>
      </c>
      <c r="M716" t="s">
        <v>7611</v>
      </c>
      <c r="N716" s="3" t="s">
        <v>7612</v>
      </c>
      <c r="O716" s="3">
        <v>2002</v>
      </c>
      <c r="P716" s="3" t="s">
        <v>7613</v>
      </c>
      <c r="Q716" t="s">
        <v>574</v>
      </c>
      <c r="R716" s="3" t="b">
        <v>1</v>
      </c>
      <c r="S716" s="3" t="b">
        <v>1</v>
      </c>
      <c r="T716" t="s">
        <v>64</v>
      </c>
      <c r="U716" t="b">
        <v>1</v>
      </c>
      <c r="V716" s="3" t="s">
        <v>7614</v>
      </c>
      <c r="W716" s="3">
        <v>672</v>
      </c>
      <c r="X716" s="1">
        <v>672</v>
      </c>
      <c r="Y716" t="s">
        <v>66</v>
      </c>
      <c r="Z716" s="3" t="s">
        <v>115</v>
      </c>
      <c r="AA716" s="3" t="s">
        <v>405</v>
      </c>
      <c r="AG716" s="3" t="s">
        <v>53</v>
      </c>
      <c r="AI716" s="2" t="s">
        <v>69</v>
      </c>
      <c r="AJ716" s="2" t="s">
        <v>70</v>
      </c>
      <c r="AK716" s="2">
        <v>1080</v>
      </c>
      <c r="AL716">
        <v>0</v>
      </c>
      <c r="AM716">
        <v>2</v>
      </c>
      <c r="AN716" t="s">
        <v>71</v>
      </c>
      <c r="AO716" t="s">
        <v>72</v>
      </c>
      <c r="AP716">
        <v>1</v>
      </c>
      <c r="AQ716">
        <v>8</v>
      </c>
      <c r="AR716">
        <v>0</v>
      </c>
      <c r="AS716" t="s">
        <v>73</v>
      </c>
      <c r="AT716" s="3" t="s">
        <v>103</v>
      </c>
      <c r="AU716" s="6">
        <v>0.11175925925925925</v>
      </c>
      <c r="AV716" s="3" t="s">
        <v>72</v>
      </c>
      <c r="AW716" s="3" t="s">
        <v>7615</v>
      </c>
      <c r="AX716" s="3">
        <v>1241</v>
      </c>
    </row>
    <row r="717" spans="1:50" hidden="1" x14ac:dyDescent="0.25">
      <c r="A717" t="s">
        <v>7616</v>
      </c>
      <c r="B717" t="s">
        <v>7617</v>
      </c>
      <c r="C717" s="3" t="s">
        <v>7617</v>
      </c>
      <c r="D717" s="3" t="s">
        <v>53</v>
      </c>
      <c r="E717" s="3" t="s">
        <v>7618</v>
      </c>
      <c r="F717" s="3">
        <v>2150328560</v>
      </c>
      <c r="G717" s="3" t="s">
        <v>55</v>
      </c>
      <c r="H717" s="3" t="s">
        <v>7619</v>
      </c>
      <c r="I717" s="3" t="s">
        <v>7620</v>
      </c>
      <c r="J717" s="3" t="s">
        <v>7621</v>
      </c>
      <c r="K717" t="s">
        <v>7620</v>
      </c>
      <c r="L717" t="s">
        <v>60</v>
      </c>
      <c r="M717" t="s">
        <v>7622</v>
      </c>
      <c r="N717" s="3" t="s">
        <v>7623</v>
      </c>
      <c r="O717" s="3">
        <v>2010</v>
      </c>
      <c r="P717" s="3" t="s">
        <v>7624</v>
      </c>
      <c r="Q717" t="s">
        <v>574</v>
      </c>
      <c r="R717" s="3" t="b">
        <v>1</v>
      </c>
      <c r="S717" s="3" t="b">
        <v>1</v>
      </c>
      <c r="T717" t="s">
        <v>64</v>
      </c>
      <c r="U717" t="b">
        <v>1</v>
      </c>
      <c r="V717" s="3" t="s">
        <v>7625</v>
      </c>
      <c r="W717" s="3">
        <v>12444</v>
      </c>
      <c r="X717" s="1">
        <v>12444</v>
      </c>
      <c r="Y717" t="s">
        <v>186</v>
      </c>
      <c r="Z717" s="3" t="s">
        <v>115</v>
      </c>
      <c r="AA717" s="3" t="s">
        <v>405</v>
      </c>
      <c r="AG717" s="3" t="s">
        <v>53</v>
      </c>
      <c r="AI717" s="2" t="s">
        <v>69</v>
      </c>
      <c r="AJ717" s="2" t="s">
        <v>70</v>
      </c>
      <c r="AK717" s="2">
        <v>1080</v>
      </c>
      <c r="AL717">
        <v>0</v>
      </c>
      <c r="AM717">
        <v>2</v>
      </c>
      <c r="AN717" t="s">
        <v>71</v>
      </c>
      <c r="AO717" t="s">
        <v>72</v>
      </c>
      <c r="AP717">
        <v>1</v>
      </c>
      <c r="AQ717">
        <v>8</v>
      </c>
      <c r="AR717">
        <v>0</v>
      </c>
      <c r="AS717" t="s">
        <v>73</v>
      </c>
      <c r="AT717" s="3" t="s">
        <v>103</v>
      </c>
      <c r="AU717" s="6">
        <v>0.10144675925925926</v>
      </c>
      <c r="AV717" s="3" t="s">
        <v>72</v>
      </c>
      <c r="AW717" s="3" t="s">
        <v>7615</v>
      </c>
      <c r="AX717" s="3">
        <v>1241</v>
      </c>
    </row>
    <row r="718" spans="1:50" hidden="1" x14ac:dyDescent="0.25">
      <c r="A718" t="s">
        <v>7626</v>
      </c>
      <c r="B718" t="s">
        <v>7627</v>
      </c>
      <c r="C718" s="3" t="s">
        <v>7627</v>
      </c>
      <c r="D718" s="3" t="s">
        <v>53</v>
      </c>
      <c r="E718" s="3" t="s">
        <v>7628</v>
      </c>
      <c r="F718" s="3">
        <v>2667317974</v>
      </c>
      <c r="G718" s="3" t="s">
        <v>55</v>
      </c>
      <c r="H718" s="3" t="s">
        <v>7629</v>
      </c>
      <c r="I718" s="3" t="s">
        <v>7630</v>
      </c>
      <c r="J718" s="3" t="s">
        <v>7631</v>
      </c>
      <c r="K718" t="s">
        <v>7632</v>
      </c>
      <c r="L718" t="s">
        <v>60</v>
      </c>
      <c r="M718" t="s">
        <v>7633</v>
      </c>
      <c r="N718" s="3" t="s">
        <v>7634</v>
      </c>
      <c r="O718" s="3">
        <v>2011</v>
      </c>
      <c r="P718" s="3" t="s">
        <v>7635</v>
      </c>
      <c r="Q718" t="s">
        <v>574</v>
      </c>
      <c r="R718" s="3" t="b">
        <v>1</v>
      </c>
      <c r="S718" s="3" t="b">
        <v>1</v>
      </c>
      <c r="T718" t="s">
        <v>64</v>
      </c>
      <c r="U718" t="b">
        <v>1</v>
      </c>
      <c r="V718" s="3" t="s">
        <v>7636</v>
      </c>
      <c r="W718" s="3">
        <v>12445</v>
      </c>
      <c r="X718" s="1">
        <v>12445</v>
      </c>
      <c r="Y718" t="s">
        <v>186</v>
      </c>
      <c r="Z718" s="3" t="s">
        <v>405</v>
      </c>
      <c r="AA718" s="3" t="s">
        <v>115</v>
      </c>
      <c r="AG718" s="3" t="s">
        <v>53</v>
      </c>
      <c r="AI718" s="2" t="s">
        <v>69</v>
      </c>
      <c r="AJ718" s="2" t="s">
        <v>70</v>
      </c>
      <c r="AK718" s="2">
        <v>1080</v>
      </c>
      <c r="AL718">
        <v>0</v>
      </c>
      <c r="AM718">
        <v>5.0999999999999996</v>
      </c>
      <c r="AN718" t="s">
        <v>71</v>
      </c>
      <c r="AO718" t="s">
        <v>72</v>
      </c>
      <c r="AP718">
        <v>1</v>
      </c>
      <c r="AQ718">
        <v>8</v>
      </c>
      <c r="AR718">
        <v>0</v>
      </c>
      <c r="AS718" t="s">
        <v>73</v>
      </c>
      <c r="AT718" s="3" t="s">
        <v>103</v>
      </c>
      <c r="AU718" s="6">
        <v>9.0578703703703703E-2</v>
      </c>
      <c r="AW718" s="3" t="s">
        <v>7615</v>
      </c>
      <c r="AX718" s="3">
        <v>1241</v>
      </c>
    </row>
    <row r="719" spans="1:50" hidden="1" x14ac:dyDescent="0.25">
      <c r="A719" t="s">
        <v>7637</v>
      </c>
      <c r="B719" t="s">
        <v>7638</v>
      </c>
      <c r="C719" s="3" t="s">
        <v>7638</v>
      </c>
      <c r="D719" s="3" t="s">
        <v>53</v>
      </c>
      <c r="E719" s="3" t="s">
        <v>7639</v>
      </c>
      <c r="F719" s="3">
        <v>2259158373</v>
      </c>
      <c r="G719" s="3" t="s">
        <v>55</v>
      </c>
      <c r="H719" s="3" t="s">
        <v>7640</v>
      </c>
      <c r="I719" s="3" t="s">
        <v>7641</v>
      </c>
      <c r="J719" s="3" t="s">
        <v>2420</v>
      </c>
      <c r="K719" t="s">
        <v>7642</v>
      </c>
      <c r="L719" t="s">
        <v>60</v>
      </c>
      <c r="M719" t="s">
        <v>7643</v>
      </c>
      <c r="N719" s="3" t="s">
        <v>7644</v>
      </c>
      <c r="O719" s="3">
        <v>2005</v>
      </c>
      <c r="P719" s="3" t="s">
        <v>7645</v>
      </c>
      <c r="Q719" t="s">
        <v>574</v>
      </c>
      <c r="R719" s="3" t="b">
        <v>1</v>
      </c>
      <c r="S719" s="3" t="b">
        <v>1</v>
      </c>
      <c r="T719" t="s">
        <v>64</v>
      </c>
      <c r="U719" t="b">
        <v>1</v>
      </c>
      <c r="V719" s="3" t="s">
        <v>7646</v>
      </c>
      <c r="W719" s="3">
        <v>674</v>
      </c>
      <c r="X719" s="1">
        <v>674</v>
      </c>
      <c r="Y719" t="s">
        <v>186</v>
      </c>
      <c r="Z719" s="3" t="s">
        <v>115</v>
      </c>
      <c r="AA719" s="3" t="s">
        <v>405</v>
      </c>
      <c r="AG719" s="3" t="s">
        <v>53</v>
      </c>
      <c r="AI719" s="2" t="s">
        <v>69</v>
      </c>
      <c r="AJ719" s="2" t="s">
        <v>70</v>
      </c>
      <c r="AK719" s="2">
        <v>1080</v>
      </c>
      <c r="AL719">
        <v>0</v>
      </c>
      <c r="AM719">
        <v>2</v>
      </c>
      <c r="AN719" t="s">
        <v>71</v>
      </c>
      <c r="AO719" t="s">
        <v>72</v>
      </c>
      <c r="AP719">
        <v>1</v>
      </c>
      <c r="AQ719">
        <v>8</v>
      </c>
      <c r="AR719">
        <v>0</v>
      </c>
      <c r="AS719" t="s">
        <v>73</v>
      </c>
      <c r="AT719" s="3" t="s">
        <v>3828</v>
      </c>
      <c r="AU719" s="6">
        <v>0.10908564814814815</v>
      </c>
      <c r="AV719" s="3" t="s">
        <v>72</v>
      </c>
      <c r="AW719" s="3" t="s">
        <v>7615</v>
      </c>
      <c r="AX719" s="3">
        <v>1241</v>
      </c>
    </row>
    <row r="720" spans="1:50" hidden="1" x14ac:dyDescent="0.25">
      <c r="A720" t="s">
        <v>7647</v>
      </c>
      <c r="B720" t="s">
        <v>7648</v>
      </c>
      <c r="C720" s="3" t="s">
        <v>7648</v>
      </c>
      <c r="D720" s="3" t="s">
        <v>53</v>
      </c>
      <c r="E720" s="3" t="s">
        <v>7649</v>
      </c>
      <c r="F720" s="3">
        <v>2151142855</v>
      </c>
      <c r="G720" s="3" t="s">
        <v>55</v>
      </c>
      <c r="H720" s="3" t="s">
        <v>7650</v>
      </c>
      <c r="I720" s="3" t="s">
        <v>7651</v>
      </c>
      <c r="J720" s="3" t="s">
        <v>7652</v>
      </c>
      <c r="K720" t="s">
        <v>7651</v>
      </c>
      <c r="L720" t="s">
        <v>60</v>
      </c>
      <c r="M720" t="s">
        <v>7653</v>
      </c>
      <c r="N720" s="3" t="s">
        <v>7654</v>
      </c>
      <c r="O720" s="3">
        <v>2009</v>
      </c>
      <c r="P720" s="3" t="s">
        <v>7655</v>
      </c>
      <c r="Q720" t="s">
        <v>574</v>
      </c>
      <c r="R720" s="3" t="b">
        <v>1</v>
      </c>
      <c r="S720" s="3" t="b">
        <v>1</v>
      </c>
      <c r="T720" t="s">
        <v>64</v>
      </c>
      <c r="U720" t="b">
        <v>1</v>
      </c>
      <c r="V720" s="3" t="s">
        <v>7656</v>
      </c>
      <c r="W720" s="3">
        <v>767</v>
      </c>
      <c r="X720" s="1">
        <v>767</v>
      </c>
      <c r="Y720" t="s">
        <v>66</v>
      </c>
      <c r="Z720" s="3" t="s">
        <v>115</v>
      </c>
      <c r="AA720" s="3" t="s">
        <v>405</v>
      </c>
      <c r="AG720" s="3" t="s">
        <v>53</v>
      </c>
      <c r="AI720" s="2" t="s">
        <v>69</v>
      </c>
      <c r="AJ720" s="2" t="s">
        <v>70</v>
      </c>
      <c r="AK720" s="2">
        <v>1080</v>
      </c>
      <c r="AL720">
        <v>0</v>
      </c>
      <c r="AM720">
        <v>2</v>
      </c>
      <c r="AN720" t="s">
        <v>71</v>
      </c>
      <c r="AO720" t="s">
        <v>72</v>
      </c>
      <c r="AP720">
        <v>1</v>
      </c>
      <c r="AQ720">
        <v>8</v>
      </c>
      <c r="AR720">
        <v>0</v>
      </c>
      <c r="AS720" t="s">
        <v>73</v>
      </c>
      <c r="AT720" s="3" t="s">
        <v>103</v>
      </c>
      <c r="AU720" s="6">
        <v>0.1066087962962963</v>
      </c>
      <c r="AV720" s="3" t="s">
        <v>72</v>
      </c>
      <c r="AW720" s="3" t="s">
        <v>7615</v>
      </c>
      <c r="AX720" s="3">
        <v>1241</v>
      </c>
    </row>
    <row r="721" spans="1:50" hidden="1" x14ac:dyDescent="0.25">
      <c r="A721" t="s">
        <v>7657</v>
      </c>
      <c r="B721" t="s">
        <v>7658</v>
      </c>
      <c r="C721" s="3" t="s">
        <v>7658</v>
      </c>
      <c r="D721" s="3" t="s">
        <v>53</v>
      </c>
      <c r="E721" s="3" t="s">
        <v>7659</v>
      </c>
      <c r="F721" s="3">
        <v>1789794205</v>
      </c>
      <c r="G721" s="3" t="s">
        <v>55</v>
      </c>
      <c r="H721" s="3" t="s">
        <v>7660</v>
      </c>
      <c r="I721" s="3" t="s">
        <v>7661</v>
      </c>
      <c r="J721" s="3" t="s">
        <v>7662</v>
      </c>
      <c r="K721" t="s">
        <v>258</v>
      </c>
      <c r="L721" t="s">
        <v>60</v>
      </c>
      <c r="M721" t="s">
        <v>7663</v>
      </c>
      <c r="N721" s="3" t="s">
        <v>7664</v>
      </c>
      <c r="O721" s="3">
        <v>2007</v>
      </c>
      <c r="P721" s="3" t="s">
        <v>7665</v>
      </c>
      <c r="Q721" t="s">
        <v>574</v>
      </c>
      <c r="R721" s="3" t="b">
        <v>1</v>
      </c>
      <c r="S721" s="3" t="b">
        <v>1</v>
      </c>
      <c r="T721" t="s">
        <v>64</v>
      </c>
      <c r="U721" t="b">
        <v>1</v>
      </c>
      <c r="V721" s="3" t="s">
        <v>7666</v>
      </c>
      <c r="W721" s="3">
        <v>675</v>
      </c>
      <c r="X721" s="1">
        <v>675</v>
      </c>
      <c r="Y721" t="s">
        <v>186</v>
      </c>
      <c r="Z721" s="3" t="s">
        <v>115</v>
      </c>
      <c r="AA721" s="3" t="s">
        <v>405</v>
      </c>
      <c r="AG721" s="3" t="s">
        <v>53</v>
      </c>
      <c r="AI721" s="2" t="s">
        <v>117</v>
      </c>
      <c r="AJ721" s="2" t="s">
        <v>70</v>
      </c>
      <c r="AK721" s="2">
        <v>720</v>
      </c>
      <c r="AL721">
        <v>0</v>
      </c>
      <c r="AM721">
        <v>5.0999999999999996</v>
      </c>
      <c r="AN721" t="s">
        <v>71</v>
      </c>
      <c r="AO721" t="s">
        <v>72</v>
      </c>
      <c r="AP721">
        <v>1</v>
      </c>
      <c r="AQ721">
        <v>8</v>
      </c>
      <c r="AR721">
        <v>0</v>
      </c>
      <c r="AS721" t="s">
        <v>73</v>
      </c>
      <c r="AT721" s="3" t="s">
        <v>334</v>
      </c>
      <c r="AU721" s="6">
        <v>9.599537037037037E-2</v>
      </c>
      <c r="AW721" s="3" t="s">
        <v>7615</v>
      </c>
      <c r="AX721" s="3">
        <v>1241</v>
      </c>
    </row>
    <row r="722" spans="1:50" hidden="1" x14ac:dyDescent="0.25">
      <c r="A722" t="s">
        <v>7667</v>
      </c>
      <c r="B722" t="s">
        <v>7668</v>
      </c>
      <c r="C722" s="3" t="s">
        <v>7668</v>
      </c>
      <c r="D722" s="3" t="s">
        <v>53</v>
      </c>
      <c r="E722" s="3" t="s">
        <v>7669</v>
      </c>
      <c r="F722" s="3">
        <v>3321519210</v>
      </c>
      <c r="G722" s="3" t="s">
        <v>55</v>
      </c>
      <c r="H722" s="3" t="s">
        <v>7670</v>
      </c>
      <c r="I722" s="3" t="s">
        <v>7671</v>
      </c>
      <c r="J722" s="3" t="s">
        <v>5710</v>
      </c>
      <c r="K722" t="s">
        <v>2300</v>
      </c>
      <c r="L722" t="s">
        <v>60</v>
      </c>
      <c r="M722" t="s">
        <v>7672</v>
      </c>
      <c r="N722" s="3" t="s">
        <v>7673</v>
      </c>
      <c r="O722" s="3">
        <v>2001</v>
      </c>
      <c r="P722" s="3" t="s">
        <v>7674</v>
      </c>
      <c r="Q722" t="s">
        <v>574</v>
      </c>
      <c r="R722" s="3" t="b">
        <v>1</v>
      </c>
      <c r="S722" s="3" t="b">
        <v>1</v>
      </c>
      <c r="T722" t="s">
        <v>64</v>
      </c>
      <c r="U722" t="b">
        <v>1</v>
      </c>
      <c r="V722" s="3" t="s">
        <v>7675</v>
      </c>
      <c r="W722" s="3">
        <v>671</v>
      </c>
      <c r="X722" s="1">
        <v>671</v>
      </c>
      <c r="Y722" t="s">
        <v>66</v>
      </c>
      <c r="Z722" s="3" t="s">
        <v>115</v>
      </c>
      <c r="AA722" s="3" t="s">
        <v>405</v>
      </c>
      <c r="AG722" s="3" t="s">
        <v>53</v>
      </c>
      <c r="AI722" s="2" t="s">
        <v>69</v>
      </c>
      <c r="AJ722" s="2" t="s">
        <v>70</v>
      </c>
      <c r="AK722" s="2">
        <v>1080</v>
      </c>
      <c r="AL722">
        <v>640000</v>
      </c>
      <c r="AM722">
        <v>5.0999999999999996</v>
      </c>
      <c r="AN722" t="s">
        <v>172</v>
      </c>
      <c r="AO722" t="s">
        <v>72</v>
      </c>
      <c r="AP722">
        <v>1</v>
      </c>
      <c r="AQ722">
        <v>8</v>
      </c>
      <c r="AR722">
        <v>0</v>
      </c>
      <c r="AS722" t="s">
        <v>73</v>
      </c>
      <c r="AT722" s="3" t="s">
        <v>7676</v>
      </c>
      <c r="AU722" s="6">
        <v>0.11030092592592593</v>
      </c>
      <c r="AW722" s="3" t="s">
        <v>7615</v>
      </c>
      <c r="AX722" s="3">
        <v>1241</v>
      </c>
    </row>
    <row r="723" spans="1:50" hidden="1" x14ac:dyDescent="0.25">
      <c r="A723" t="s">
        <v>7677</v>
      </c>
      <c r="B723" t="s">
        <v>7678</v>
      </c>
      <c r="C723" s="3" t="s">
        <v>7678</v>
      </c>
      <c r="D723" s="3" t="s">
        <v>53</v>
      </c>
      <c r="E723" s="3" t="s">
        <v>7679</v>
      </c>
      <c r="F723" s="3">
        <v>2367611408</v>
      </c>
      <c r="G723" s="3" t="s">
        <v>55</v>
      </c>
      <c r="H723" s="3" t="s">
        <v>7680</v>
      </c>
      <c r="I723" s="3" t="s">
        <v>7681</v>
      </c>
      <c r="J723" s="3" t="s">
        <v>5584</v>
      </c>
      <c r="K723" t="s">
        <v>7682</v>
      </c>
      <c r="L723" t="s">
        <v>60</v>
      </c>
      <c r="M723" t="s">
        <v>7683</v>
      </c>
      <c r="N723" s="3" t="s">
        <v>7684</v>
      </c>
      <c r="O723" s="3">
        <v>2004</v>
      </c>
      <c r="P723" s="3" t="s">
        <v>7685</v>
      </c>
      <c r="Q723" t="s">
        <v>574</v>
      </c>
      <c r="R723" s="3" t="b">
        <v>1</v>
      </c>
      <c r="S723" s="3" t="b">
        <v>1</v>
      </c>
      <c r="T723" t="s">
        <v>64</v>
      </c>
      <c r="U723" t="b">
        <v>1</v>
      </c>
      <c r="V723" s="3" t="s">
        <v>7686</v>
      </c>
      <c r="W723" s="3">
        <v>673</v>
      </c>
      <c r="X723" s="1">
        <v>673</v>
      </c>
      <c r="Y723" t="s">
        <v>66</v>
      </c>
      <c r="Z723" s="3" t="s">
        <v>115</v>
      </c>
      <c r="AA723" s="3" t="s">
        <v>405</v>
      </c>
      <c r="AG723" s="3" t="s">
        <v>53</v>
      </c>
      <c r="AI723" s="2" t="s">
        <v>69</v>
      </c>
      <c r="AJ723" s="2" t="s">
        <v>70</v>
      </c>
      <c r="AK723" s="2">
        <v>1080</v>
      </c>
      <c r="AL723">
        <v>0</v>
      </c>
      <c r="AM723">
        <v>5.0999999999999996</v>
      </c>
      <c r="AN723" t="s">
        <v>71</v>
      </c>
      <c r="AO723" t="s">
        <v>72</v>
      </c>
      <c r="AP723">
        <v>1</v>
      </c>
      <c r="AQ723">
        <v>10</v>
      </c>
      <c r="AR723">
        <v>0</v>
      </c>
      <c r="AS723" t="s">
        <v>406</v>
      </c>
      <c r="AT723" s="3" t="s">
        <v>7676</v>
      </c>
      <c r="AU723" s="6">
        <v>9.8402777777777783E-2</v>
      </c>
      <c r="AV723" s="3" t="s">
        <v>72</v>
      </c>
      <c r="AW723" s="3" t="s">
        <v>7615</v>
      </c>
      <c r="AX723" s="3">
        <v>1241</v>
      </c>
    </row>
    <row r="724" spans="1:50" hidden="1" x14ac:dyDescent="0.25">
      <c r="A724" t="s">
        <v>7687</v>
      </c>
      <c r="B724" t="s">
        <v>7688</v>
      </c>
      <c r="C724" s="3" t="s">
        <v>7688</v>
      </c>
      <c r="D724" s="3" t="s">
        <v>53</v>
      </c>
      <c r="E724" s="3" t="s">
        <v>7689</v>
      </c>
      <c r="F724" s="3">
        <v>2085212936</v>
      </c>
      <c r="G724" s="3" t="s">
        <v>55</v>
      </c>
      <c r="H724" s="3" t="s">
        <v>7690</v>
      </c>
      <c r="I724" s="3" t="s">
        <v>7691</v>
      </c>
      <c r="K724" t="s">
        <v>7692</v>
      </c>
      <c r="L724" t="s">
        <v>60</v>
      </c>
      <c r="M724" t="s">
        <v>7693</v>
      </c>
      <c r="O724" s="3">
        <v>2002</v>
      </c>
      <c r="P724" s="3" t="s">
        <v>7694</v>
      </c>
      <c r="Q724" t="s">
        <v>4045</v>
      </c>
      <c r="R724" s="3" t="b">
        <v>1</v>
      </c>
      <c r="S724" s="3" t="b">
        <v>1</v>
      </c>
      <c r="T724" t="s">
        <v>64</v>
      </c>
      <c r="U724" t="b">
        <v>1</v>
      </c>
      <c r="V724" s="3" t="s">
        <v>7695</v>
      </c>
      <c r="W724" s="3">
        <v>10592</v>
      </c>
      <c r="X724" s="1">
        <v>10592</v>
      </c>
      <c r="Y724" t="s">
        <v>100</v>
      </c>
      <c r="Z724" s="3" t="s">
        <v>101</v>
      </c>
      <c r="AA724" s="3" t="s">
        <v>158</v>
      </c>
      <c r="AG724" s="3" t="s">
        <v>53</v>
      </c>
      <c r="AI724" s="2" t="s">
        <v>69</v>
      </c>
      <c r="AJ724" s="2" t="s">
        <v>70</v>
      </c>
      <c r="AK724" s="2">
        <v>1080</v>
      </c>
      <c r="AL724">
        <v>0</v>
      </c>
      <c r="AM724">
        <v>5.0999999999999996</v>
      </c>
      <c r="AN724" t="s">
        <v>71</v>
      </c>
      <c r="AO724" t="s">
        <v>72</v>
      </c>
      <c r="AP724">
        <v>1</v>
      </c>
      <c r="AQ724">
        <v>10</v>
      </c>
      <c r="AR724">
        <v>0</v>
      </c>
      <c r="AS724" t="s">
        <v>406</v>
      </c>
      <c r="AT724" s="3" t="s">
        <v>3387</v>
      </c>
      <c r="AU724" s="6">
        <v>8.6689814814814817E-2</v>
      </c>
    </row>
    <row r="725" spans="1:50" hidden="1" x14ac:dyDescent="0.25">
      <c r="A725" t="s">
        <v>7696</v>
      </c>
      <c r="B725" t="s">
        <v>7697</v>
      </c>
      <c r="C725" s="3" t="s">
        <v>7697</v>
      </c>
      <c r="D725" s="3" t="s">
        <v>53</v>
      </c>
      <c r="E725" s="3" t="s">
        <v>7698</v>
      </c>
      <c r="F725" s="3">
        <v>1088546355</v>
      </c>
      <c r="G725" s="3" t="s">
        <v>55</v>
      </c>
      <c r="H725" s="3" t="s">
        <v>7699</v>
      </c>
      <c r="J725" s="3" t="s">
        <v>6998</v>
      </c>
      <c r="L725" t="s">
        <v>60</v>
      </c>
      <c r="M725" t="s">
        <v>7700</v>
      </c>
      <c r="O725" s="3">
        <v>2016</v>
      </c>
      <c r="Q725" t="s">
        <v>7701</v>
      </c>
      <c r="R725" s="3" t="b">
        <v>1</v>
      </c>
      <c r="S725" s="3" t="b">
        <v>1</v>
      </c>
      <c r="T725" t="s">
        <v>64</v>
      </c>
      <c r="U725" t="b">
        <v>1</v>
      </c>
      <c r="V725" s="3" t="s">
        <v>7702</v>
      </c>
      <c r="W725" s="3">
        <v>421768</v>
      </c>
      <c r="X725" s="1">
        <v>421768</v>
      </c>
      <c r="Z725" s="3" t="s">
        <v>101</v>
      </c>
      <c r="AA725" s="3" t="s">
        <v>171</v>
      </c>
      <c r="AG725" s="3" t="s">
        <v>53</v>
      </c>
      <c r="AI725" s="2" t="s">
        <v>117</v>
      </c>
      <c r="AJ725" s="2" t="s">
        <v>70</v>
      </c>
      <c r="AK725" s="2">
        <v>720</v>
      </c>
      <c r="AL725">
        <v>0</v>
      </c>
      <c r="AM725">
        <v>2</v>
      </c>
      <c r="AN725" t="s">
        <v>71</v>
      </c>
      <c r="AO725" t="s">
        <v>72</v>
      </c>
      <c r="AP725">
        <v>1</v>
      </c>
      <c r="AQ725">
        <v>8</v>
      </c>
      <c r="AR725">
        <v>0</v>
      </c>
      <c r="AS725" t="s">
        <v>118</v>
      </c>
      <c r="AT725" s="3" t="s">
        <v>656</v>
      </c>
      <c r="AU725" s="6">
        <v>5.9930555555555556E-2</v>
      </c>
    </row>
    <row r="726" spans="1:50" hidden="1" x14ac:dyDescent="0.25">
      <c r="A726" t="s">
        <v>7703</v>
      </c>
      <c r="B726" t="s">
        <v>7704</v>
      </c>
      <c r="C726" s="3" t="s">
        <v>7704</v>
      </c>
      <c r="D726" s="3" t="s">
        <v>53</v>
      </c>
      <c r="E726" s="3" t="s">
        <v>7705</v>
      </c>
      <c r="F726" s="3">
        <v>2009617481</v>
      </c>
      <c r="G726" s="3" t="s">
        <v>55</v>
      </c>
      <c r="H726" s="3" t="s">
        <v>7706</v>
      </c>
      <c r="I726" s="3" t="s">
        <v>4316</v>
      </c>
      <c r="J726" s="3" t="s">
        <v>2496</v>
      </c>
      <c r="K726" t="s">
        <v>7707</v>
      </c>
      <c r="L726" t="s">
        <v>60</v>
      </c>
      <c r="M726" t="s">
        <v>7708</v>
      </c>
      <c r="N726" s="3" t="s">
        <v>7709</v>
      </c>
      <c r="O726" s="3">
        <v>2011</v>
      </c>
      <c r="P726" s="3" t="s">
        <v>7710</v>
      </c>
      <c r="Q726" t="s">
        <v>6183</v>
      </c>
      <c r="R726" s="3" t="b">
        <v>1</v>
      </c>
      <c r="S726" s="3" t="b">
        <v>1</v>
      </c>
      <c r="T726" t="s">
        <v>64</v>
      </c>
      <c r="U726" t="b">
        <v>1</v>
      </c>
      <c r="V726" s="3" t="s">
        <v>7711</v>
      </c>
      <c r="W726" s="3">
        <v>70435</v>
      </c>
      <c r="X726" s="1">
        <v>70435</v>
      </c>
      <c r="Z726" s="3" t="s">
        <v>144</v>
      </c>
      <c r="AA726" s="3" t="s">
        <v>101</v>
      </c>
      <c r="AB726" s="3" t="s">
        <v>116</v>
      </c>
      <c r="AG726" s="3" t="s">
        <v>53</v>
      </c>
      <c r="AI726" s="2" t="s">
        <v>69</v>
      </c>
      <c r="AJ726" s="2" t="s">
        <v>70</v>
      </c>
      <c r="AK726" s="2">
        <v>1080</v>
      </c>
      <c r="AL726">
        <v>384000</v>
      </c>
      <c r="AM726">
        <v>5.0999999999999996</v>
      </c>
      <c r="AN726" t="s">
        <v>172</v>
      </c>
      <c r="AO726" t="s">
        <v>72</v>
      </c>
      <c r="AP726">
        <v>1</v>
      </c>
      <c r="AQ726">
        <v>8</v>
      </c>
      <c r="AR726">
        <v>0</v>
      </c>
      <c r="AS726" t="s">
        <v>73</v>
      </c>
      <c r="AT726" s="3" t="s">
        <v>103</v>
      </c>
      <c r="AU726" s="6">
        <v>6.4490740740740737E-2</v>
      </c>
      <c r="AV726" s="3" t="s">
        <v>72</v>
      </c>
    </row>
    <row r="727" spans="1:50" hidden="1" x14ac:dyDescent="0.25">
      <c r="A727" t="s">
        <v>7712</v>
      </c>
      <c r="B727" t="s">
        <v>7713</v>
      </c>
      <c r="C727" s="3" t="s">
        <v>7713</v>
      </c>
      <c r="D727" s="3" t="s">
        <v>53</v>
      </c>
      <c r="E727" s="3" t="s">
        <v>7714</v>
      </c>
      <c r="F727" s="3">
        <v>3082976233</v>
      </c>
      <c r="G727" s="3" t="s">
        <v>55</v>
      </c>
      <c r="H727" s="3" t="s">
        <v>7715</v>
      </c>
      <c r="I727" s="3" t="s">
        <v>7716</v>
      </c>
      <c r="J727" s="3" t="s">
        <v>7717</v>
      </c>
      <c r="K727" t="s">
        <v>7718</v>
      </c>
      <c r="L727" t="s">
        <v>60</v>
      </c>
      <c r="M727" t="s">
        <v>7719</v>
      </c>
      <c r="N727" s="3" t="s">
        <v>7720</v>
      </c>
      <c r="O727" s="3">
        <v>2009</v>
      </c>
      <c r="P727" s="3" t="s">
        <v>7721</v>
      </c>
      <c r="Q727" t="s">
        <v>7722</v>
      </c>
      <c r="R727" s="3" t="b">
        <v>1</v>
      </c>
      <c r="S727" s="3" t="b">
        <v>1</v>
      </c>
      <c r="T727" t="s">
        <v>64</v>
      </c>
      <c r="U727" t="b">
        <v>1</v>
      </c>
      <c r="V727" s="3" t="s">
        <v>7723</v>
      </c>
      <c r="W727" s="3">
        <v>10184</v>
      </c>
      <c r="X727" s="1">
        <v>10184</v>
      </c>
      <c r="Y727" t="s">
        <v>186</v>
      </c>
      <c r="Z727" s="3" t="s">
        <v>67</v>
      </c>
      <c r="AA727" s="3" t="s">
        <v>439</v>
      </c>
      <c r="AB727" s="3" t="s">
        <v>101</v>
      </c>
      <c r="AG727" s="3" t="s">
        <v>53</v>
      </c>
      <c r="AI727" s="2" t="s">
        <v>69</v>
      </c>
      <c r="AJ727" s="2" t="s">
        <v>70</v>
      </c>
      <c r="AK727" s="2">
        <v>1080</v>
      </c>
      <c r="AL727">
        <v>0</v>
      </c>
      <c r="AM727">
        <v>2</v>
      </c>
      <c r="AN727" t="s">
        <v>71</v>
      </c>
      <c r="AO727" t="s">
        <v>72</v>
      </c>
      <c r="AP727">
        <v>1</v>
      </c>
      <c r="AQ727">
        <v>8</v>
      </c>
      <c r="AR727">
        <v>0</v>
      </c>
      <c r="AS727" t="s">
        <v>118</v>
      </c>
      <c r="AT727" s="3" t="s">
        <v>103</v>
      </c>
      <c r="AU727" s="6">
        <v>8.9826388888888886E-2</v>
      </c>
    </row>
    <row r="728" spans="1:50" hidden="1" x14ac:dyDescent="0.25">
      <c r="A728" t="s">
        <v>7724</v>
      </c>
      <c r="B728" t="s">
        <v>7725</v>
      </c>
      <c r="C728" s="3" t="s">
        <v>7725</v>
      </c>
      <c r="D728" s="3" t="s">
        <v>53</v>
      </c>
      <c r="E728" s="3" t="s">
        <v>7726</v>
      </c>
      <c r="F728" s="3">
        <v>1945674405</v>
      </c>
      <c r="G728" s="3" t="s">
        <v>55</v>
      </c>
      <c r="H728" s="3" t="s">
        <v>7727</v>
      </c>
      <c r="I728" s="3" t="s">
        <v>3462</v>
      </c>
      <c r="K728" t="s">
        <v>7728</v>
      </c>
      <c r="L728" t="s">
        <v>60</v>
      </c>
      <c r="M728" t="s">
        <v>7729</v>
      </c>
      <c r="O728" s="3">
        <v>2003</v>
      </c>
      <c r="P728" s="3" t="s">
        <v>7730</v>
      </c>
      <c r="Q728" t="s">
        <v>3486</v>
      </c>
      <c r="R728" s="3" t="b">
        <v>1</v>
      </c>
      <c r="S728" s="3" t="b">
        <v>1</v>
      </c>
      <c r="T728" t="s">
        <v>64</v>
      </c>
      <c r="U728" t="b">
        <v>1</v>
      </c>
      <c r="V728" s="3" t="s">
        <v>7731</v>
      </c>
      <c r="W728" s="3">
        <v>9776</v>
      </c>
      <c r="X728" s="1">
        <v>9776</v>
      </c>
      <c r="Y728" t="s">
        <v>186</v>
      </c>
      <c r="Z728" s="3" t="s">
        <v>67</v>
      </c>
      <c r="AG728" s="3" t="s">
        <v>53</v>
      </c>
      <c r="AI728" s="2" t="s">
        <v>69</v>
      </c>
      <c r="AJ728" s="2" t="s">
        <v>70</v>
      </c>
      <c r="AK728" s="2">
        <v>1080</v>
      </c>
      <c r="AL728">
        <v>0</v>
      </c>
      <c r="AM728">
        <v>5.0999999999999996</v>
      </c>
      <c r="AN728" t="s">
        <v>71</v>
      </c>
      <c r="AO728" t="s">
        <v>72</v>
      </c>
      <c r="AP728">
        <v>1</v>
      </c>
      <c r="AQ728">
        <v>8</v>
      </c>
      <c r="AR728">
        <v>0</v>
      </c>
      <c r="AS728" t="s">
        <v>73</v>
      </c>
      <c r="AT728" s="3" t="s">
        <v>87</v>
      </c>
      <c r="AU728" s="6">
        <v>6.6122685185185187E-2</v>
      </c>
    </row>
    <row r="729" spans="1:50" hidden="1" x14ac:dyDescent="0.25">
      <c r="A729" t="s">
        <v>7732</v>
      </c>
      <c r="B729" t="s">
        <v>7733</v>
      </c>
      <c r="C729" s="3" t="s">
        <v>7734</v>
      </c>
      <c r="D729" s="3" t="s">
        <v>7735</v>
      </c>
      <c r="E729" s="3" t="s">
        <v>7736</v>
      </c>
      <c r="F729" s="3">
        <v>1982236946</v>
      </c>
      <c r="G729" s="3" t="s">
        <v>55</v>
      </c>
      <c r="H729" s="3" t="s">
        <v>7737</v>
      </c>
      <c r="I729" s="3" t="s">
        <v>7738</v>
      </c>
      <c r="J729" s="3" t="s">
        <v>7739</v>
      </c>
      <c r="K729" t="s">
        <v>7740</v>
      </c>
      <c r="L729" t="s">
        <v>60</v>
      </c>
      <c r="M729" t="s">
        <v>7741</v>
      </c>
      <c r="O729" s="3">
        <v>2011</v>
      </c>
      <c r="P729" s="3" t="s">
        <v>7742</v>
      </c>
      <c r="Q729" t="s">
        <v>5478</v>
      </c>
      <c r="R729" s="3" t="b">
        <v>1</v>
      </c>
      <c r="S729" s="3" t="b">
        <v>1</v>
      </c>
      <c r="T729" t="s">
        <v>64</v>
      </c>
      <c r="U729" t="b">
        <v>1</v>
      </c>
      <c r="V729" s="3" t="s">
        <v>7743</v>
      </c>
      <c r="W729" s="3">
        <v>70670</v>
      </c>
      <c r="X729" s="1">
        <v>70670</v>
      </c>
      <c r="Y729" t="s">
        <v>100</v>
      </c>
      <c r="Z729" s="3" t="s">
        <v>116</v>
      </c>
      <c r="AA729" s="3" t="s">
        <v>171</v>
      </c>
      <c r="AB729" s="3" t="s">
        <v>144</v>
      </c>
      <c r="AG729" s="3" t="s">
        <v>53</v>
      </c>
      <c r="AI729" s="2" t="s">
        <v>69</v>
      </c>
      <c r="AJ729" s="2" t="s">
        <v>70</v>
      </c>
      <c r="AK729" s="2">
        <v>1080</v>
      </c>
      <c r="AL729">
        <v>0</v>
      </c>
      <c r="AM729">
        <v>5.0999999999999996</v>
      </c>
      <c r="AN729" t="s">
        <v>71</v>
      </c>
      <c r="AO729" t="s">
        <v>72</v>
      </c>
      <c r="AP729">
        <v>1</v>
      </c>
      <c r="AQ729">
        <v>8</v>
      </c>
      <c r="AR729">
        <v>0</v>
      </c>
      <c r="AS729" t="s">
        <v>73</v>
      </c>
      <c r="AT729" s="3" t="s">
        <v>2533</v>
      </c>
      <c r="AU729" s="6">
        <v>6.9641203703703705E-2</v>
      </c>
    </row>
    <row r="730" spans="1:50" hidden="1" x14ac:dyDescent="0.25">
      <c r="A730" t="s">
        <v>7744</v>
      </c>
      <c r="B730" t="s">
        <v>7745</v>
      </c>
      <c r="C730" s="3" t="s">
        <v>7745</v>
      </c>
      <c r="D730" s="3" t="s">
        <v>53</v>
      </c>
      <c r="E730" s="3" t="s">
        <v>7746</v>
      </c>
      <c r="F730" s="3">
        <v>2308079155</v>
      </c>
      <c r="G730" s="3" t="s">
        <v>55</v>
      </c>
      <c r="H730" s="3" t="s">
        <v>7747</v>
      </c>
      <c r="K730" t="s">
        <v>7748</v>
      </c>
      <c r="L730" t="s">
        <v>60</v>
      </c>
      <c r="M730" t="s">
        <v>7749</v>
      </c>
      <c r="N730" s="3" t="s">
        <v>7750</v>
      </c>
      <c r="O730" s="3">
        <v>2023</v>
      </c>
      <c r="P730" s="3" t="s">
        <v>7751</v>
      </c>
      <c r="Q730" t="s">
        <v>448</v>
      </c>
      <c r="R730" s="3" t="b">
        <v>1</v>
      </c>
      <c r="S730" s="3" t="b">
        <v>1</v>
      </c>
      <c r="T730" t="s">
        <v>64</v>
      </c>
      <c r="U730" t="b">
        <v>1</v>
      </c>
      <c r="V730" s="3" t="s">
        <v>7752</v>
      </c>
      <c r="W730" s="3">
        <v>724209</v>
      </c>
      <c r="X730" s="1">
        <v>724209</v>
      </c>
      <c r="Y730" t="s">
        <v>186</v>
      </c>
      <c r="Z730" s="3" t="s">
        <v>116</v>
      </c>
      <c r="AA730" s="3" t="s">
        <v>144</v>
      </c>
      <c r="AG730" s="3" t="s">
        <v>53</v>
      </c>
      <c r="AI730" s="2" t="s">
        <v>69</v>
      </c>
      <c r="AJ730" s="2" t="s">
        <v>70</v>
      </c>
      <c r="AK730" s="2">
        <v>1080</v>
      </c>
      <c r="AL730">
        <v>0</v>
      </c>
      <c r="AM730">
        <v>5.0999999999999996</v>
      </c>
      <c r="AN730" t="s">
        <v>71</v>
      </c>
      <c r="AO730" t="s">
        <v>72</v>
      </c>
      <c r="AP730">
        <v>1</v>
      </c>
      <c r="AQ730">
        <v>10</v>
      </c>
      <c r="AR730">
        <v>0</v>
      </c>
      <c r="AS730" t="s">
        <v>406</v>
      </c>
      <c r="AT730" s="3" t="s">
        <v>4862</v>
      </c>
      <c r="AU730" s="6">
        <v>8.7094907407407413E-2</v>
      </c>
      <c r="AV730" s="3" t="s">
        <v>275</v>
      </c>
    </row>
    <row r="731" spans="1:50" hidden="1" x14ac:dyDescent="0.25">
      <c r="A731" t="s">
        <v>7753</v>
      </c>
      <c r="B731" t="s">
        <v>7754</v>
      </c>
      <c r="C731" s="3" t="s">
        <v>7754</v>
      </c>
      <c r="D731" s="3" t="s">
        <v>53</v>
      </c>
      <c r="E731" s="3" t="s">
        <v>7755</v>
      </c>
      <c r="F731" s="3">
        <v>2569826665</v>
      </c>
      <c r="G731" s="3" t="s">
        <v>55</v>
      </c>
      <c r="H731" s="3" t="s">
        <v>7756</v>
      </c>
      <c r="I731" s="3" t="s">
        <v>7757</v>
      </c>
      <c r="J731" s="3" t="s">
        <v>7758</v>
      </c>
      <c r="K731" t="s">
        <v>6273</v>
      </c>
      <c r="L731" t="s">
        <v>60</v>
      </c>
      <c r="M731" t="s">
        <v>7759</v>
      </c>
      <c r="O731" s="3">
        <v>1986</v>
      </c>
      <c r="P731" s="3" t="s">
        <v>7760</v>
      </c>
      <c r="Q731" t="s">
        <v>7761</v>
      </c>
      <c r="R731" s="3" t="b">
        <v>1</v>
      </c>
      <c r="S731" s="3" t="b">
        <v>1</v>
      </c>
      <c r="T731" t="s">
        <v>64</v>
      </c>
      <c r="U731" t="b">
        <v>1</v>
      </c>
      <c r="V731" s="3" t="s">
        <v>7762</v>
      </c>
      <c r="W731" s="3">
        <v>10015</v>
      </c>
      <c r="X731" s="1">
        <v>10015</v>
      </c>
      <c r="Y731" t="s">
        <v>100</v>
      </c>
      <c r="Z731" s="3" t="s">
        <v>158</v>
      </c>
      <c r="AA731" s="3" t="s">
        <v>101</v>
      </c>
      <c r="AB731" s="3" t="s">
        <v>67</v>
      </c>
      <c r="AG731" s="3" t="s">
        <v>53</v>
      </c>
      <c r="AI731" s="2" t="s">
        <v>69</v>
      </c>
      <c r="AJ731" s="2" t="s">
        <v>70</v>
      </c>
      <c r="AK731" s="2">
        <v>1080</v>
      </c>
      <c r="AL731">
        <v>0</v>
      </c>
      <c r="AM731">
        <v>5.0999999999999996</v>
      </c>
      <c r="AN731" t="s">
        <v>71</v>
      </c>
      <c r="AO731" t="s">
        <v>72</v>
      </c>
      <c r="AP731">
        <v>1</v>
      </c>
      <c r="AQ731">
        <v>8</v>
      </c>
      <c r="AR731">
        <v>0</v>
      </c>
      <c r="AS731" t="s">
        <v>73</v>
      </c>
      <c r="AT731" s="3" t="s">
        <v>87</v>
      </c>
      <c r="AU731" s="6">
        <v>9.0243055555555562E-2</v>
      </c>
    </row>
    <row r="732" spans="1:50" hidden="1" x14ac:dyDescent="0.25">
      <c r="A732" t="s">
        <v>7763</v>
      </c>
      <c r="B732" t="s">
        <v>7764</v>
      </c>
      <c r="C732" s="3" t="s">
        <v>7764</v>
      </c>
      <c r="D732" s="3" t="s">
        <v>53</v>
      </c>
      <c r="E732" s="3" t="s">
        <v>7765</v>
      </c>
      <c r="F732" s="3">
        <v>2944857020</v>
      </c>
      <c r="G732" s="3" t="s">
        <v>55</v>
      </c>
      <c r="H732" s="3" t="s">
        <v>7766</v>
      </c>
      <c r="I732" s="3" t="s">
        <v>7767</v>
      </c>
      <c r="J732" s="3" t="s">
        <v>7768</v>
      </c>
      <c r="K732" t="s">
        <v>7769</v>
      </c>
      <c r="L732" t="s">
        <v>60</v>
      </c>
      <c r="M732" t="s">
        <v>7770</v>
      </c>
      <c r="N732" s="3" t="s">
        <v>7771</v>
      </c>
      <c r="O732" s="3">
        <v>1995</v>
      </c>
      <c r="P732" s="3" t="s">
        <v>7772</v>
      </c>
      <c r="Q732" t="s">
        <v>574</v>
      </c>
      <c r="R732" s="3" t="b">
        <v>1</v>
      </c>
      <c r="S732" s="3" t="b">
        <v>1</v>
      </c>
      <c r="T732" t="s">
        <v>64</v>
      </c>
      <c r="U732" t="b">
        <v>1</v>
      </c>
      <c r="V732" s="3" t="s">
        <v>7773</v>
      </c>
      <c r="W732" s="3">
        <v>949</v>
      </c>
      <c r="X732" s="1">
        <v>949</v>
      </c>
      <c r="Y732" t="s">
        <v>100</v>
      </c>
      <c r="Z732" s="3" t="s">
        <v>171</v>
      </c>
      <c r="AA732" s="3" t="s">
        <v>101</v>
      </c>
      <c r="AB732" s="3" t="s">
        <v>144</v>
      </c>
      <c r="AG732" s="3" t="s">
        <v>53</v>
      </c>
      <c r="AI732" s="2" t="s">
        <v>69</v>
      </c>
      <c r="AJ732" s="2" t="s">
        <v>70</v>
      </c>
      <c r="AK732" s="2">
        <v>1080</v>
      </c>
      <c r="AL732">
        <v>640000</v>
      </c>
      <c r="AM732">
        <v>5.0999999999999996</v>
      </c>
      <c r="AN732" t="s">
        <v>172</v>
      </c>
      <c r="AO732" t="s">
        <v>72</v>
      </c>
      <c r="AP732">
        <v>1</v>
      </c>
      <c r="AQ732">
        <v>8</v>
      </c>
      <c r="AR732">
        <v>0</v>
      </c>
      <c r="AS732" t="s">
        <v>73</v>
      </c>
      <c r="AT732" s="3" t="s">
        <v>103</v>
      </c>
      <c r="AU732" s="6">
        <v>0.11836805555555556</v>
      </c>
      <c r="AW732" s="3" t="s">
        <v>7774</v>
      </c>
      <c r="AX732" s="3">
        <v>1048282</v>
      </c>
    </row>
    <row r="733" spans="1:50" hidden="1" x14ac:dyDescent="0.25">
      <c r="A733" t="s">
        <v>7775</v>
      </c>
      <c r="B733" t="s">
        <v>7776</v>
      </c>
      <c r="C733" s="3" t="s">
        <v>7776</v>
      </c>
      <c r="D733" s="3" t="s">
        <v>53</v>
      </c>
      <c r="E733" s="3" t="s">
        <v>7777</v>
      </c>
      <c r="F733" s="3">
        <v>2229036492</v>
      </c>
      <c r="G733" s="3" t="s">
        <v>55</v>
      </c>
      <c r="H733" s="3" t="s">
        <v>7778</v>
      </c>
      <c r="I733" s="3" t="s">
        <v>7779</v>
      </c>
      <c r="J733" s="3" t="s">
        <v>7780</v>
      </c>
      <c r="L733" t="s">
        <v>60</v>
      </c>
      <c r="M733" t="s">
        <v>7781</v>
      </c>
      <c r="N733" s="3" t="s">
        <v>7782</v>
      </c>
      <c r="O733" s="3">
        <v>2001</v>
      </c>
      <c r="P733" s="3" t="s">
        <v>7783</v>
      </c>
      <c r="Q733" t="s">
        <v>7784</v>
      </c>
      <c r="R733" s="3" t="b">
        <v>1</v>
      </c>
      <c r="S733" s="3" t="b">
        <v>1</v>
      </c>
      <c r="T733" t="s">
        <v>64</v>
      </c>
      <c r="U733" t="b">
        <v>1</v>
      </c>
      <c r="V733" s="3" t="s">
        <v>7785</v>
      </c>
      <c r="W733" s="3">
        <v>11088</v>
      </c>
      <c r="X733" s="1">
        <v>11088</v>
      </c>
      <c r="Y733" t="s">
        <v>100</v>
      </c>
      <c r="Z733" s="3" t="s">
        <v>144</v>
      </c>
      <c r="AA733" s="3" t="s">
        <v>171</v>
      </c>
      <c r="AB733" s="3" t="s">
        <v>101</v>
      </c>
      <c r="AG733" s="3" t="s">
        <v>53</v>
      </c>
      <c r="AI733" s="2" t="s">
        <v>69</v>
      </c>
      <c r="AJ733" s="2" t="s">
        <v>70</v>
      </c>
      <c r="AK733" s="2">
        <v>1080</v>
      </c>
      <c r="AL733">
        <v>0</v>
      </c>
      <c r="AM733">
        <v>5.0999999999999996</v>
      </c>
      <c r="AN733" t="s">
        <v>71</v>
      </c>
      <c r="AO733" t="s">
        <v>72</v>
      </c>
      <c r="AP733">
        <v>1</v>
      </c>
      <c r="AQ733">
        <v>8</v>
      </c>
      <c r="AR733">
        <v>0</v>
      </c>
      <c r="AS733" t="s">
        <v>73</v>
      </c>
      <c r="AT733" s="3" t="s">
        <v>263</v>
      </c>
      <c r="AU733" s="6">
        <v>7.5717592592592586E-2</v>
      </c>
    </row>
    <row r="734" spans="1:50" hidden="1" x14ac:dyDescent="0.25">
      <c r="A734" t="s">
        <v>7786</v>
      </c>
      <c r="B734" t="s">
        <v>7776</v>
      </c>
      <c r="C734" s="3" t="s">
        <v>7776</v>
      </c>
      <c r="D734" s="3" t="s">
        <v>53</v>
      </c>
      <c r="E734" s="3" t="s">
        <v>7777</v>
      </c>
      <c r="F734" s="3">
        <v>2497500347</v>
      </c>
      <c r="G734" s="3" t="s">
        <v>55</v>
      </c>
      <c r="H734" s="3" t="s">
        <v>7787</v>
      </c>
      <c r="I734" s="3" t="s">
        <v>7788</v>
      </c>
      <c r="J734" s="3" t="s">
        <v>7788</v>
      </c>
      <c r="K734" t="s">
        <v>7789</v>
      </c>
      <c r="L734" t="s">
        <v>60</v>
      </c>
      <c r="M734" t="s">
        <v>7790</v>
      </c>
      <c r="O734" s="3">
        <v>2015</v>
      </c>
      <c r="P734" s="3" t="s">
        <v>7791</v>
      </c>
      <c r="Q734" t="s">
        <v>7792</v>
      </c>
      <c r="R734" s="3" t="b">
        <v>1</v>
      </c>
      <c r="S734" s="3" t="b">
        <v>1</v>
      </c>
      <c r="T734" t="s">
        <v>64</v>
      </c>
      <c r="U734" t="b">
        <v>1</v>
      </c>
      <c r="V734" s="3" t="s">
        <v>7793</v>
      </c>
      <c r="W734" s="3">
        <v>336004</v>
      </c>
      <c r="X734" s="1">
        <v>336004</v>
      </c>
      <c r="Y734" t="s">
        <v>100</v>
      </c>
      <c r="Z734" s="3" t="s">
        <v>144</v>
      </c>
      <c r="AA734" s="3" t="s">
        <v>171</v>
      </c>
      <c r="AB734" s="3" t="s">
        <v>116</v>
      </c>
      <c r="AG734" s="3" t="s">
        <v>53</v>
      </c>
      <c r="AI734" s="2" t="s">
        <v>69</v>
      </c>
      <c r="AJ734" s="2" t="s">
        <v>70</v>
      </c>
      <c r="AK734" s="2">
        <v>1080</v>
      </c>
      <c r="AL734">
        <v>768000</v>
      </c>
      <c r="AM734">
        <v>5.0999999999999996</v>
      </c>
      <c r="AN734" t="s">
        <v>159</v>
      </c>
      <c r="AO734" t="s">
        <v>72</v>
      </c>
      <c r="AP734">
        <v>1</v>
      </c>
      <c r="AQ734">
        <v>8</v>
      </c>
      <c r="AR734">
        <v>0</v>
      </c>
      <c r="AS734" t="s">
        <v>73</v>
      </c>
      <c r="AT734" s="3" t="s">
        <v>103</v>
      </c>
      <c r="AU734" s="6">
        <v>6.4097222222222222E-2</v>
      </c>
    </row>
    <row r="735" spans="1:50" hidden="1" x14ac:dyDescent="0.25">
      <c r="A735" t="s">
        <v>7794</v>
      </c>
      <c r="B735" t="s">
        <v>7795</v>
      </c>
      <c r="C735" s="3" t="s">
        <v>7795</v>
      </c>
      <c r="D735" s="3" t="s">
        <v>53</v>
      </c>
      <c r="E735" s="3" t="s">
        <v>7796</v>
      </c>
      <c r="F735" s="3">
        <v>1744726419</v>
      </c>
      <c r="G735" s="3" t="s">
        <v>55</v>
      </c>
      <c r="H735" s="3" t="s">
        <v>7797</v>
      </c>
      <c r="I735" s="3" t="s">
        <v>7798</v>
      </c>
      <c r="K735" t="s">
        <v>7799</v>
      </c>
      <c r="L735" t="s">
        <v>60</v>
      </c>
      <c r="M735" t="s">
        <v>7800</v>
      </c>
      <c r="N735" s="3" t="s">
        <v>7801</v>
      </c>
      <c r="O735" s="3">
        <v>2023</v>
      </c>
      <c r="P735" s="3" t="s">
        <v>7802</v>
      </c>
      <c r="Q735" t="s">
        <v>7803</v>
      </c>
      <c r="R735" s="3" t="b">
        <v>1</v>
      </c>
      <c r="S735" s="3" t="b">
        <v>1</v>
      </c>
      <c r="T735" t="s">
        <v>64</v>
      </c>
      <c r="U735" t="b">
        <v>1</v>
      </c>
      <c r="V735" s="3" t="s">
        <v>7804</v>
      </c>
      <c r="W735" s="3">
        <v>1170944</v>
      </c>
      <c r="X735" s="1">
        <v>1170944</v>
      </c>
      <c r="Z735" s="3" t="s">
        <v>171</v>
      </c>
      <c r="AA735" s="3" t="s">
        <v>101</v>
      </c>
      <c r="AG735" s="3" t="s">
        <v>53</v>
      </c>
      <c r="AI735" s="2" t="s">
        <v>69</v>
      </c>
      <c r="AJ735" s="2" t="s">
        <v>70</v>
      </c>
      <c r="AK735" s="2">
        <v>1080</v>
      </c>
      <c r="AL735">
        <v>384000</v>
      </c>
      <c r="AM735">
        <v>5.0999999999999996</v>
      </c>
      <c r="AN735" t="s">
        <v>950</v>
      </c>
      <c r="AO735" t="s">
        <v>72</v>
      </c>
      <c r="AP735">
        <v>1</v>
      </c>
      <c r="AQ735">
        <v>10</v>
      </c>
      <c r="AR735">
        <v>0</v>
      </c>
      <c r="AS735" t="s">
        <v>276</v>
      </c>
      <c r="AT735" s="3" t="s">
        <v>87</v>
      </c>
      <c r="AU735" s="6">
        <v>5.8553240740740739E-2</v>
      </c>
      <c r="AV735" s="3" t="s">
        <v>72</v>
      </c>
    </row>
    <row r="736" spans="1:50" hidden="1" x14ac:dyDescent="0.25">
      <c r="A736" t="s">
        <v>7805</v>
      </c>
      <c r="B736" t="s">
        <v>7806</v>
      </c>
      <c r="C736" s="3" t="s">
        <v>7806</v>
      </c>
      <c r="D736" s="3" t="s">
        <v>53</v>
      </c>
      <c r="E736" s="3" t="s">
        <v>7807</v>
      </c>
      <c r="F736" s="3">
        <v>2442863001</v>
      </c>
      <c r="G736" s="3" t="s">
        <v>55</v>
      </c>
      <c r="H736" s="3" t="s">
        <v>7808</v>
      </c>
      <c r="I736" s="3" t="s">
        <v>7809</v>
      </c>
      <c r="J736" s="3" t="s">
        <v>7810</v>
      </c>
      <c r="K736" t="s">
        <v>2364</v>
      </c>
      <c r="L736" t="s">
        <v>60</v>
      </c>
      <c r="M736" t="s">
        <v>7811</v>
      </c>
      <c r="O736" s="3">
        <v>2008</v>
      </c>
      <c r="P736" s="3" t="s">
        <v>7812</v>
      </c>
      <c r="Q736" t="s">
        <v>210</v>
      </c>
      <c r="R736" s="3" t="b">
        <v>1</v>
      </c>
      <c r="S736" s="3" t="b">
        <v>1</v>
      </c>
      <c r="T736" t="s">
        <v>64</v>
      </c>
      <c r="U736" t="b">
        <v>1</v>
      </c>
      <c r="V736" s="3" t="s">
        <v>7813</v>
      </c>
      <c r="W736" s="3">
        <v>11253</v>
      </c>
      <c r="X736" s="1">
        <v>11253</v>
      </c>
      <c r="Y736" t="s">
        <v>186</v>
      </c>
      <c r="Z736" s="3" t="s">
        <v>405</v>
      </c>
      <c r="AA736" s="3" t="s">
        <v>115</v>
      </c>
      <c r="AB736" s="3" t="s">
        <v>144</v>
      </c>
      <c r="AC736" s="3" t="s">
        <v>2532</v>
      </c>
      <c r="AD736" s="3" t="s">
        <v>222</v>
      </c>
      <c r="AG736" s="3" t="s">
        <v>53</v>
      </c>
      <c r="AI736" s="2" t="s">
        <v>69</v>
      </c>
      <c r="AJ736" s="2" t="s">
        <v>70</v>
      </c>
      <c r="AK736" s="2">
        <v>1080</v>
      </c>
      <c r="AL736">
        <v>0</v>
      </c>
      <c r="AM736">
        <v>5.0999999999999996</v>
      </c>
      <c r="AN736" t="s">
        <v>71</v>
      </c>
      <c r="AO736" t="s">
        <v>72</v>
      </c>
      <c r="AP736">
        <v>1</v>
      </c>
      <c r="AQ736">
        <v>8</v>
      </c>
      <c r="AR736">
        <v>0</v>
      </c>
      <c r="AS736" t="s">
        <v>73</v>
      </c>
      <c r="AT736" s="3" t="s">
        <v>2273</v>
      </c>
      <c r="AU736" s="6">
        <v>8.307870370370371E-2</v>
      </c>
      <c r="AW736" s="3" t="s">
        <v>7814</v>
      </c>
      <c r="AX736" s="3">
        <v>17235</v>
      </c>
    </row>
    <row r="737" spans="1:50" hidden="1" x14ac:dyDescent="0.25">
      <c r="A737" t="s">
        <v>7815</v>
      </c>
      <c r="B737" t="s">
        <v>7816</v>
      </c>
      <c r="C737" s="3" t="s">
        <v>7816</v>
      </c>
      <c r="D737" s="3" t="s">
        <v>53</v>
      </c>
      <c r="E737" s="3" t="s">
        <v>7817</v>
      </c>
      <c r="F737" s="3">
        <v>1721662154</v>
      </c>
      <c r="G737" s="3" t="s">
        <v>55</v>
      </c>
      <c r="H737" s="3" t="s">
        <v>7818</v>
      </c>
      <c r="I737" s="3" t="s">
        <v>6059</v>
      </c>
      <c r="J737" s="3" t="s">
        <v>5451</v>
      </c>
      <c r="K737" t="s">
        <v>7819</v>
      </c>
      <c r="L737" t="s">
        <v>60</v>
      </c>
      <c r="M737" t="s">
        <v>7820</v>
      </c>
      <c r="N737" s="3" t="s">
        <v>7821</v>
      </c>
      <c r="O737" s="3">
        <v>2010</v>
      </c>
      <c r="P737" s="3" t="s">
        <v>7822</v>
      </c>
      <c r="Q737" t="s">
        <v>574</v>
      </c>
      <c r="R737" s="3" t="b">
        <v>1</v>
      </c>
      <c r="S737" s="3" t="b">
        <v>1</v>
      </c>
      <c r="T737" t="s">
        <v>64</v>
      </c>
      <c r="U737" t="b">
        <v>1</v>
      </c>
      <c r="V737" s="3" t="s">
        <v>7823</v>
      </c>
      <c r="W737" s="3">
        <v>44603</v>
      </c>
      <c r="X737" s="1">
        <v>44603</v>
      </c>
      <c r="Y737" t="s">
        <v>186</v>
      </c>
      <c r="Z737" s="3" t="s">
        <v>101</v>
      </c>
      <c r="AA737" s="3" t="s">
        <v>405</v>
      </c>
      <c r="AG737" s="3" t="s">
        <v>53</v>
      </c>
      <c r="AI737" s="2" t="s">
        <v>69</v>
      </c>
      <c r="AJ737" s="2" t="s">
        <v>70</v>
      </c>
      <c r="AK737" s="2">
        <v>1080</v>
      </c>
      <c r="AL737">
        <v>0</v>
      </c>
      <c r="AM737">
        <v>2</v>
      </c>
      <c r="AN737" t="s">
        <v>71</v>
      </c>
      <c r="AO737" t="s">
        <v>72</v>
      </c>
      <c r="AP737">
        <v>1</v>
      </c>
      <c r="AQ737">
        <v>8</v>
      </c>
      <c r="AR737">
        <v>0</v>
      </c>
      <c r="AS737" t="s">
        <v>73</v>
      </c>
      <c r="AT737" s="3" t="s">
        <v>103</v>
      </c>
      <c r="AU737" s="6">
        <v>8.9618055555555562E-2</v>
      </c>
    </row>
    <row r="738" spans="1:50" hidden="1" x14ac:dyDescent="0.25">
      <c r="A738" t="s">
        <v>7824</v>
      </c>
      <c r="B738" t="s">
        <v>7825</v>
      </c>
      <c r="C738" s="3" t="s">
        <v>7825</v>
      </c>
      <c r="D738" s="3" t="s">
        <v>53</v>
      </c>
      <c r="E738" s="3" t="s">
        <v>7826</v>
      </c>
      <c r="F738" s="3">
        <v>2114088125</v>
      </c>
      <c r="G738" s="3" t="s">
        <v>55</v>
      </c>
      <c r="H738" s="3" t="s">
        <v>7827</v>
      </c>
      <c r="I738" s="3" t="s">
        <v>7828</v>
      </c>
      <c r="L738" t="s">
        <v>60</v>
      </c>
      <c r="M738" t="s">
        <v>7829</v>
      </c>
      <c r="O738" s="3">
        <v>1992</v>
      </c>
      <c r="P738" s="3" t="s">
        <v>7830</v>
      </c>
      <c r="Q738" t="s">
        <v>220</v>
      </c>
      <c r="R738" s="3" t="b">
        <v>1</v>
      </c>
      <c r="S738" s="3" t="b">
        <v>1</v>
      </c>
      <c r="T738" t="s">
        <v>64</v>
      </c>
      <c r="U738" t="b">
        <v>1</v>
      </c>
      <c r="V738" s="3" t="s">
        <v>7831</v>
      </c>
      <c r="W738" s="3">
        <v>10699</v>
      </c>
      <c r="X738" s="1">
        <v>10699</v>
      </c>
      <c r="Y738" t="s">
        <v>186</v>
      </c>
      <c r="Z738" s="3" t="s">
        <v>67</v>
      </c>
      <c r="AA738" s="3" t="s">
        <v>101</v>
      </c>
      <c r="AG738" s="3" t="s">
        <v>53</v>
      </c>
      <c r="AI738" s="2" t="s">
        <v>69</v>
      </c>
      <c r="AJ738" s="2" t="s">
        <v>70</v>
      </c>
      <c r="AK738" s="2">
        <v>1080</v>
      </c>
      <c r="AL738">
        <v>0</v>
      </c>
      <c r="AM738">
        <v>2</v>
      </c>
      <c r="AN738" t="s">
        <v>71</v>
      </c>
      <c r="AO738" t="s">
        <v>72</v>
      </c>
      <c r="AP738">
        <v>1</v>
      </c>
      <c r="AQ738">
        <v>8</v>
      </c>
      <c r="AR738">
        <v>0</v>
      </c>
      <c r="AS738" t="s">
        <v>73</v>
      </c>
      <c r="AT738" s="3" t="s">
        <v>322</v>
      </c>
      <c r="AU738" s="6">
        <v>8.2222222222222224E-2</v>
      </c>
    </row>
    <row r="739" spans="1:50" hidden="1" x14ac:dyDescent="0.25">
      <c r="A739" t="s">
        <v>7832</v>
      </c>
      <c r="B739" t="s">
        <v>7833</v>
      </c>
      <c r="C739" s="3" t="s">
        <v>7833</v>
      </c>
      <c r="D739" s="3" t="s">
        <v>53</v>
      </c>
      <c r="E739" s="3" t="s">
        <v>7834</v>
      </c>
      <c r="F739" s="3">
        <v>1933098480</v>
      </c>
      <c r="G739" s="3" t="s">
        <v>55</v>
      </c>
      <c r="H739" s="3" t="s">
        <v>7835</v>
      </c>
      <c r="I739" s="3" t="s">
        <v>4639</v>
      </c>
      <c r="J739" s="3" t="s">
        <v>7836</v>
      </c>
      <c r="L739" t="s">
        <v>60</v>
      </c>
      <c r="M739" t="s">
        <v>7837</v>
      </c>
      <c r="O739" s="3">
        <v>2008</v>
      </c>
      <c r="P739" s="3" t="s">
        <v>7838</v>
      </c>
      <c r="Q739" t="s">
        <v>286</v>
      </c>
      <c r="R739" s="3" t="b">
        <v>1</v>
      </c>
      <c r="S739" s="3" t="b">
        <v>1</v>
      </c>
      <c r="T739" t="s">
        <v>64</v>
      </c>
      <c r="U739" t="b">
        <v>1</v>
      </c>
      <c r="V739" s="3" t="s">
        <v>7839</v>
      </c>
      <c r="W739" s="3">
        <v>16450</v>
      </c>
      <c r="X739" s="1">
        <v>16450</v>
      </c>
      <c r="Y739" t="s">
        <v>100</v>
      </c>
      <c r="Z739" s="3" t="s">
        <v>171</v>
      </c>
      <c r="AA739" s="3" t="s">
        <v>144</v>
      </c>
      <c r="AB739" s="3" t="s">
        <v>116</v>
      </c>
      <c r="AG739" s="3" t="s">
        <v>53</v>
      </c>
      <c r="AI739" s="2" t="s">
        <v>69</v>
      </c>
      <c r="AJ739" s="2" t="s">
        <v>70</v>
      </c>
      <c r="AK739" s="2">
        <v>1080</v>
      </c>
      <c r="AL739">
        <v>0</v>
      </c>
      <c r="AM739">
        <v>5.0999999999999996</v>
      </c>
      <c r="AN739" t="s">
        <v>71</v>
      </c>
      <c r="AO739" t="s">
        <v>72</v>
      </c>
      <c r="AP739">
        <v>1</v>
      </c>
      <c r="AQ739">
        <v>8</v>
      </c>
      <c r="AR739">
        <v>0</v>
      </c>
      <c r="AS739" t="s">
        <v>73</v>
      </c>
      <c r="AT739" s="3" t="s">
        <v>263</v>
      </c>
      <c r="AU739" s="6">
        <v>6.5717592592592591E-2</v>
      </c>
    </row>
    <row r="740" spans="1:50" hidden="1" x14ac:dyDescent="0.25">
      <c r="A740" t="s">
        <v>7840</v>
      </c>
      <c r="B740" t="s">
        <v>7841</v>
      </c>
      <c r="C740" s="3" t="s">
        <v>7841</v>
      </c>
      <c r="D740" s="3" t="s">
        <v>53</v>
      </c>
      <c r="E740" s="3" t="s">
        <v>7842</v>
      </c>
      <c r="F740" s="3">
        <v>2055972246</v>
      </c>
      <c r="G740" s="3" t="s">
        <v>55</v>
      </c>
      <c r="H740" s="3" t="s">
        <v>7843</v>
      </c>
      <c r="I740" s="3" t="s">
        <v>7844</v>
      </c>
      <c r="J740" s="3" t="s">
        <v>7845</v>
      </c>
      <c r="K740" t="s">
        <v>7543</v>
      </c>
      <c r="L740" t="s">
        <v>60</v>
      </c>
      <c r="M740" t="s">
        <v>7846</v>
      </c>
      <c r="N740" s="3" t="s">
        <v>7847</v>
      </c>
      <c r="O740" s="3">
        <v>2016</v>
      </c>
      <c r="P740" s="3" t="s">
        <v>7848</v>
      </c>
      <c r="Q740" t="s">
        <v>6373</v>
      </c>
      <c r="R740" s="3" t="b">
        <v>1</v>
      </c>
      <c r="S740" s="3" t="b">
        <v>1</v>
      </c>
      <c r="T740" t="s">
        <v>64</v>
      </c>
      <c r="U740" t="b">
        <v>1</v>
      </c>
      <c r="V740" s="3" t="s">
        <v>7849</v>
      </c>
      <c r="W740" s="3">
        <v>381284</v>
      </c>
      <c r="X740" s="1">
        <v>381284</v>
      </c>
      <c r="Y740" t="s">
        <v>66</v>
      </c>
      <c r="Z740" s="3" t="s">
        <v>101</v>
      </c>
      <c r="AA740" s="3" t="s">
        <v>102</v>
      </c>
      <c r="AG740" s="3" t="s">
        <v>53</v>
      </c>
      <c r="AI740" s="2" t="s">
        <v>69</v>
      </c>
      <c r="AJ740" s="2" t="s">
        <v>70</v>
      </c>
      <c r="AK740" s="2">
        <v>1080</v>
      </c>
      <c r="AL740">
        <v>0</v>
      </c>
      <c r="AM740">
        <v>2</v>
      </c>
      <c r="AN740" t="s">
        <v>71</v>
      </c>
      <c r="AO740" t="s">
        <v>72</v>
      </c>
      <c r="AP740">
        <v>1</v>
      </c>
      <c r="AQ740">
        <v>8</v>
      </c>
      <c r="AR740">
        <v>0</v>
      </c>
      <c r="AS740" t="s">
        <v>73</v>
      </c>
      <c r="AT740" s="3" t="s">
        <v>103</v>
      </c>
      <c r="AU740" s="6">
        <v>8.7997685185185179E-2</v>
      </c>
    </row>
    <row r="741" spans="1:50" hidden="1" x14ac:dyDescent="0.25">
      <c r="A741" t="s">
        <v>7850</v>
      </c>
      <c r="B741" t="s">
        <v>7851</v>
      </c>
      <c r="C741" s="3" t="s">
        <v>7851</v>
      </c>
      <c r="D741" s="3" t="s">
        <v>53</v>
      </c>
      <c r="E741" s="3" t="s">
        <v>7852</v>
      </c>
      <c r="F741" s="3">
        <v>2323068137</v>
      </c>
      <c r="G741" s="3" t="s">
        <v>55</v>
      </c>
      <c r="H741" s="3" t="s">
        <v>7853</v>
      </c>
      <c r="I741" s="3" t="s">
        <v>3904</v>
      </c>
      <c r="J741" s="3" t="s">
        <v>7854</v>
      </c>
      <c r="K741" t="s">
        <v>7855</v>
      </c>
      <c r="L741" t="s">
        <v>60</v>
      </c>
      <c r="M741" t="s">
        <v>7856</v>
      </c>
      <c r="O741" s="3">
        <v>2000</v>
      </c>
      <c r="P741" s="3" t="s">
        <v>7857</v>
      </c>
      <c r="Q741" t="s">
        <v>332</v>
      </c>
      <c r="R741" s="3" t="b">
        <v>1</v>
      </c>
      <c r="S741" s="3" t="b">
        <v>1</v>
      </c>
      <c r="T741" t="s">
        <v>64</v>
      </c>
      <c r="U741" t="b">
        <v>1</v>
      </c>
      <c r="V741" s="3" t="s">
        <v>7858</v>
      </c>
      <c r="W741" s="3">
        <v>243</v>
      </c>
      <c r="X741" s="1">
        <v>243</v>
      </c>
      <c r="Y741" t="s">
        <v>100</v>
      </c>
      <c r="Z741" s="3" t="s">
        <v>101</v>
      </c>
      <c r="AA741" s="3" t="s">
        <v>67</v>
      </c>
      <c r="AB741" s="3" t="s">
        <v>439</v>
      </c>
      <c r="AG741" s="3" t="s">
        <v>53</v>
      </c>
      <c r="AI741" s="2" t="s">
        <v>69</v>
      </c>
      <c r="AJ741" s="2" t="s">
        <v>70</v>
      </c>
      <c r="AK741" s="2">
        <v>1080</v>
      </c>
      <c r="AL741">
        <v>0</v>
      </c>
      <c r="AM741">
        <v>5.0999999999999996</v>
      </c>
      <c r="AN741" t="s">
        <v>71</v>
      </c>
      <c r="AO741" t="s">
        <v>72</v>
      </c>
      <c r="AP741">
        <v>1</v>
      </c>
      <c r="AQ741">
        <v>8</v>
      </c>
      <c r="AR741">
        <v>0</v>
      </c>
      <c r="AS741" t="s">
        <v>73</v>
      </c>
      <c r="AT741" s="3" t="s">
        <v>263</v>
      </c>
      <c r="AU741" s="6">
        <v>7.8935185185185192E-2</v>
      </c>
    </row>
    <row r="742" spans="1:50" hidden="1" x14ac:dyDescent="0.25">
      <c r="A742" t="s">
        <v>7859</v>
      </c>
      <c r="B742" t="s">
        <v>7860</v>
      </c>
      <c r="C742" s="3" t="s">
        <v>7860</v>
      </c>
      <c r="D742" s="3" t="s">
        <v>53</v>
      </c>
      <c r="E742" s="3" t="s">
        <v>7861</v>
      </c>
      <c r="F742" s="3">
        <v>1720255266</v>
      </c>
      <c r="G742" s="3" t="s">
        <v>55</v>
      </c>
      <c r="H742" s="3" t="s">
        <v>7862</v>
      </c>
      <c r="I742" s="3" t="s">
        <v>7863</v>
      </c>
      <c r="J742" s="3" t="s">
        <v>7864</v>
      </c>
      <c r="K742" t="s">
        <v>7863</v>
      </c>
      <c r="L742" t="s">
        <v>60</v>
      </c>
      <c r="M742" t="s">
        <v>7865</v>
      </c>
      <c r="O742" s="3">
        <v>2022</v>
      </c>
      <c r="P742" s="3" t="s">
        <v>7866</v>
      </c>
      <c r="Q742" t="s">
        <v>4147</v>
      </c>
      <c r="R742" s="3" t="b">
        <v>1</v>
      </c>
      <c r="S742" s="3" t="b">
        <v>1</v>
      </c>
      <c r="T742" t="s">
        <v>64</v>
      </c>
      <c r="U742" t="b">
        <v>1</v>
      </c>
      <c r="V742" s="3" t="s">
        <v>7867</v>
      </c>
      <c r="W742" s="3">
        <v>1015963</v>
      </c>
      <c r="X742" s="1">
        <v>1015963</v>
      </c>
      <c r="Y742" t="s">
        <v>100</v>
      </c>
      <c r="Z742" s="3" t="s">
        <v>144</v>
      </c>
      <c r="AA742" s="3" t="s">
        <v>116</v>
      </c>
      <c r="AB742" s="3" t="s">
        <v>171</v>
      </c>
      <c r="AG742" s="3" t="s">
        <v>53</v>
      </c>
      <c r="AI742" s="2" t="s">
        <v>69</v>
      </c>
      <c r="AJ742" s="2" t="s">
        <v>70</v>
      </c>
      <c r="AK742" s="2">
        <v>1080</v>
      </c>
      <c r="AL742">
        <v>0</v>
      </c>
      <c r="AM742">
        <v>5.0999999999999996</v>
      </c>
      <c r="AN742" t="s">
        <v>71</v>
      </c>
      <c r="AO742" t="s">
        <v>72</v>
      </c>
      <c r="AP742">
        <v>1</v>
      </c>
      <c r="AQ742">
        <v>8</v>
      </c>
      <c r="AR742">
        <v>0</v>
      </c>
      <c r="AS742" t="s">
        <v>73</v>
      </c>
      <c r="AT742" s="3" t="s">
        <v>495</v>
      </c>
      <c r="AU742" s="6">
        <v>5.8449074074074077E-2</v>
      </c>
    </row>
    <row r="743" spans="1:50" hidden="1" x14ac:dyDescent="0.25">
      <c r="A743" t="s">
        <v>7868</v>
      </c>
      <c r="B743" t="s">
        <v>7869</v>
      </c>
      <c r="C743" s="3" t="s">
        <v>7869</v>
      </c>
      <c r="D743" s="3" t="s">
        <v>53</v>
      </c>
      <c r="E743" s="3" t="s">
        <v>7870</v>
      </c>
      <c r="F743" s="3">
        <v>2185709116</v>
      </c>
      <c r="G743" s="3" t="s">
        <v>55</v>
      </c>
      <c r="H743" s="3" t="s">
        <v>7871</v>
      </c>
      <c r="I743" s="3" t="s">
        <v>7872</v>
      </c>
      <c r="L743" t="s">
        <v>60</v>
      </c>
      <c r="M743" t="s">
        <v>7873</v>
      </c>
      <c r="O743" s="3">
        <v>1981</v>
      </c>
      <c r="P743" s="3" t="s">
        <v>7874</v>
      </c>
      <c r="Q743" t="s">
        <v>7875</v>
      </c>
      <c r="R743" s="3" t="b">
        <v>1</v>
      </c>
      <c r="S743" s="3" t="b">
        <v>1</v>
      </c>
      <c r="T743" t="s">
        <v>64</v>
      </c>
      <c r="U743" t="b">
        <v>1</v>
      </c>
      <c r="V743" s="3" t="s">
        <v>7876</v>
      </c>
      <c r="W743" s="3">
        <v>10156</v>
      </c>
      <c r="X743" s="1">
        <v>10156</v>
      </c>
      <c r="Y743" t="s">
        <v>100</v>
      </c>
      <c r="Z743" s="3" t="s">
        <v>67</v>
      </c>
      <c r="AG743" s="3" t="s">
        <v>53</v>
      </c>
      <c r="AI743" s="2" t="s">
        <v>69</v>
      </c>
      <c r="AJ743" s="2" t="s">
        <v>70</v>
      </c>
      <c r="AK743" s="2">
        <v>1080</v>
      </c>
      <c r="AL743">
        <v>0</v>
      </c>
      <c r="AM743">
        <v>5.0999999999999996</v>
      </c>
      <c r="AN743" t="s">
        <v>71</v>
      </c>
      <c r="AO743" t="s">
        <v>72</v>
      </c>
      <c r="AP743">
        <v>1</v>
      </c>
      <c r="AQ743">
        <v>10</v>
      </c>
      <c r="AR743">
        <v>0</v>
      </c>
      <c r="AS743" t="s">
        <v>406</v>
      </c>
      <c r="AT743" s="3" t="s">
        <v>199</v>
      </c>
      <c r="AU743" s="6">
        <v>6.4074074074074075E-2</v>
      </c>
      <c r="AV743" s="3" t="s">
        <v>72</v>
      </c>
    </row>
    <row r="744" spans="1:50" hidden="1" x14ac:dyDescent="0.25">
      <c r="A744" t="s">
        <v>7877</v>
      </c>
      <c r="B744" t="s">
        <v>7878</v>
      </c>
      <c r="C744" s="3" t="s">
        <v>7878</v>
      </c>
      <c r="D744" s="3" t="s">
        <v>53</v>
      </c>
      <c r="E744" s="3" t="s">
        <v>7879</v>
      </c>
      <c r="F744" s="3">
        <v>2218585759</v>
      </c>
      <c r="G744" s="3" t="s">
        <v>55</v>
      </c>
      <c r="H744" s="3" t="s">
        <v>7880</v>
      </c>
      <c r="I744" s="3" t="s">
        <v>7881</v>
      </c>
      <c r="J744" s="3" t="s">
        <v>7882</v>
      </c>
      <c r="K744" t="s">
        <v>7883</v>
      </c>
      <c r="L744" t="s">
        <v>60</v>
      </c>
      <c r="M744" t="s">
        <v>7884</v>
      </c>
      <c r="N744" s="3" t="s">
        <v>7885</v>
      </c>
      <c r="O744" s="3">
        <v>2012</v>
      </c>
      <c r="P744" s="3" t="s">
        <v>7886</v>
      </c>
      <c r="Q744" t="s">
        <v>3897</v>
      </c>
      <c r="R744" s="3" t="b">
        <v>1</v>
      </c>
      <c r="S744" s="3" t="b">
        <v>1</v>
      </c>
      <c r="T744" t="s">
        <v>64</v>
      </c>
      <c r="U744" t="b">
        <v>1</v>
      </c>
      <c r="V744" s="3" t="s">
        <v>7887</v>
      </c>
      <c r="W744" s="3">
        <v>109513</v>
      </c>
      <c r="X744" s="1">
        <v>109513</v>
      </c>
      <c r="Y744" t="s">
        <v>100</v>
      </c>
      <c r="Z744" s="3" t="s">
        <v>144</v>
      </c>
      <c r="AA744" s="3" t="s">
        <v>67</v>
      </c>
      <c r="AB744" s="3" t="s">
        <v>439</v>
      </c>
      <c r="AG744" s="3" t="s">
        <v>53</v>
      </c>
      <c r="AI744" s="2" t="s">
        <v>69</v>
      </c>
      <c r="AJ744" s="2" t="s">
        <v>70</v>
      </c>
      <c r="AK744" s="2">
        <v>1080</v>
      </c>
      <c r="AL744">
        <v>448000</v>
      </c>
      <c r="AM744">
        <v>5.0999999999999996</v>
      </c>
      <c r="AN744" t="s">
        <v>172</v>
      </c>
      <c r="AO744" t="s">
        <v>72</v>
      </c>
      <c r="AP744">
        <v>1</v>
      </c>
      <c r="AQ744">
        <v>8</v>
      </c>
      <c r="AR744">
        <v>0</v>
      </c>
      <c r="AS744" t="s">
        <v>73</v>
      </c>
      <c r="AT744" s="3" t="s">
        <v>103</v>
      </c>
      <c r="AU744" s="6">
        <v>6.9675925925925933E-2</v>
      </c>
      <c r="AV744" s="3" t="s">
        <v>72</v>
      </c>
    </row>
    <row r="745" spans="1:50" hidden="1" x14ac:dyDescent="0.25">
      <c r="A745" t="s">
        <v>7888</v>
      </c>
      <c r="B745" t="s">
        <v>7889</v>
      </c>
      <c r="C745" s="3" t="s">
        <v>7889</v>
      </c>
      <c r="D745" s="3" t="s">
        <v>53</v>
      </c>
      <c r="E745" s="3" t="s">
        <v>7890</v>
      </c>
      <c r="F745" s="3">
        <v>1976214195</v>
      </c>
      <c r="G745" s="3" t="s">
        <v>55</v>
      </c>
      <c r="H745" s="3" t="s">
        <v>7891</v>
      </c>
      <c r="I745" s="3" t="s">
        <v>2180</v>
      </c>
      <c r="J745" s="3" t="s">
        <v>3698</v>
      </c>
      <c r="K745" t="s">
        <v>7892</v>
      </c>
      <c r="L745" t="s">
        <v>60</v>
      </c>
      <c r="M745" t="s">
        <v>7893</v>
      </c>
      <c r="O745" s="3">
        <v>2005</v>
      </c>
      <c r="P745" s="3" t="s">
        <v>7894</v>
      </c>
      <c r="Q745" t="s">
        <v>220</v>
      </c>
      <c r="R745" s="3" t="b">
        <v>1</v>
      </c>
      <c r="S745" s="3" t="b">
        <v>1</v>
      </c>
      <c r="T745" t="s">
        <v>64</v>
      </c>
      <c r="U745" t="b">
        <v>1</v>
      </c>
      <c r="V745" s="3" t="s">
        <v>7895</v>
      </c>
      <c r="W745" s="3">
        <v>8488</v>
      </c>
      <c r="X745" s="1">
        <v>8488</v>
      </c>
      <c r="Y745" t="s">
        <v>186</v>
      </c>
      <c r="Z745" s="3" t="s">
        <v>67</v>
      </c>
      <c r="AA745" s="3" t="s">
        <v>101</v>
      </c>
      <c r="AB745" s="3" t="s">
        <v>439</v>
      </c>
      <c r="AG745" s="3" t="s">
        <v>53</v>
      </c>
      <c r="AI745" s="2" t="s">
        <v>69</v>
      </c>
      <c r="AJ745" s="2" t="s">
        <v>70</v>
      </c>
      <c r="AK745" s="2">
        <v>1080</v>
      </c>
      <c r="AL745">
        <v>0</v>
      </c>
      <c r="AM745">
        <v>5.0999999999999996</v>
      </c>
      <c r="AN745" t="s">
        <v>71</v>
      </c>
      <c r="AO745" t="s">
        <v>72</v>
      </c>
      <c r="AP745">
        <v>1</v>
      </c>
      <c r="AQ745">
        <v>10</v>
      </c>
      <c r="AR745">
        <v>0</v>
      </c>
      <c r="AS745" t="s">
        <v>406</v>
      </c>
      <c r="AT745" s="3" t="s">
        <v>103</v>
      </c>
      <c r="AU745" s="6">
        <v>8.2129629629629636E-2</v>
      </c>
    </row>
    <row r="746" spans="1:50" hidden="1" x14ac:dyDescent="0.25">
      <c r="A746" t="s">
        <v>7896</v>
      </c>
      <c r="B746" t="s">
        <v>7897</v>
      </c>
      <c r="C746" s="3" t="s">
        <v>7897</v>
      </c>
      <c r="D746" s="3" t="s">
        <v>53</v>
      </c>
      <c r="E746" s="3" t="s">
        <v>7898</v>
      </c>
      <c r="F746" s="3">
        <v>2300107986</v>
      </c>
      <c r="G746" s="3" t="s">
        <v>55</v>
      </c>
      <c r="H746" s="3" t="s">
        <v>7899</v>
      </c>
      <c r="I746" s="3" t="s">
        <v>7900</v>
      </c>
      <c r="J746" s="3" t="s">
        <v>7901</v>
      </c>
      <c r="K746" t="s">
        <v>7902</v>
      </c>
      <c r="L746" t="s">
        <v>60</v>
      </c>
      <c r="M746" t="s">
        <v>7903</v>
      </c>
      <c r="N746" s="3" t="s">
        <v>7904</v>
      </c>
      <c r="O746" s="3">
        <v>2007</v>
      </c>
      <c r="P746" s="3" t="s">
        <v>7905</v>
      </c>
      <c r="Q746" t="s">
        <v>1600</v>
      </c>
      <c r="R746" s="3" t="b">
        <v>1</v>
      </c>
      <c r="S746" s="3" t="b">
        <v>1</v>
      </c>
      <c r="T746" t="s">
        <v>64</v>
      </c>
      <c r="U746" t="b">
        <v>1</v>
      </c>
      <c r="V746" s="3" t="s">
        <v>7906</v>
      </c>
      <c r="W746" s="3">
        <v>1620</v>
      </c>
      <c r="X746" s="1">
        <v>1620</v>
      </c>
      <c r="Y746" t="s">
        <v>100</v>
      </c>
      <c r="Z746" s="3" t="s">
        <v>144</v>
      </c>
      <c r="AA746" s="3" t="s">
        <v>116</v>
      </c>
      <c r="AB746" s="3" t="s">
        <v>101</v>
      </c>
      <c r="AG746" s="3" t="s">
        <v>53</v>
      </c>
      <c r="AI746" s="2" t="s">
        <v>69</v>
      </c>
      <c r="AJ746" s="2" t="s">
        <v>70</v>
      </c>
      <c r="AK746" s="2">
        <v>1080</v>
      </c>
      <c r="AL746">
        <v>0</v>
      </c>
      <c r="AM746">
        <v>2</v>
      </c>
      <c r="AN746" t="s">
        <v>71</v>
      </c>
      <c r="AO746" t="s">
        <v>72</v>
      </c>
      <c r="AP746">
        <v>1</v>
      </c>
      <c r="AQ746">
        <v>8</v>
      </c>
      <c r="AR746">
        <v>0</v>
      </c>
      <c r="AS746" t="s">
        <v>118</v>
      </c>
      <c r="AT746" s="3" t="s">
        <v>87</v>
      </c>
      <c r="AU746" s="6">
        <v>6.5439814814814812E-2</v>
      </c>
      <c r="AW746" s="3" t="s">
        <v>7907</v>
      </c>
      <c r="AX746" s="3">
        <v>737031</v>
      </c>
    </row>
    <row r="747" spans="1:50" hidden="1" x14ac:dyDescent="0.25">
      <c r="A747" t="s">
        <v>7908</v>
      </c>
      <c r="B747" t="s">
        <v>7909</v>
      </c>
      <c r="C747" s="3" t="s">
        <v>7909</v>
      </c>
      <c r="D747" s="3" t="s">
        <v>53</v>
      </c>
      <c r="E747" s="3" t="s">
        <v>7910</v>
      </c>
      <c r="F747" s="3">
        <v>2331535375</v>
      </c>
      <c r="G747" s="3" t="s">
        <v>55</v>
      </c>
      <c r="H747" s="3" t="s">
        <v>7911</v>
      </c>
      <c r="I747" s="3" t="s">
        <v>7912</v>
      </c>
      <c r="J747" s="3" t="s">
        <v>7913</v>
      </c>
      <c r="K747" t="s">
        <v>3542</v>
      </c>
      <c r="L747" t="s">
        <v>60</v>
      </c>
      <c r="M747" t="s">
        <v>7914</v>
      </c>
      <c r="N747" s="3" t="s">
        <v>7915</v>
      </c>
      <c r="O747" s="3">
        <v>2015</v>
      </c>
      <c r="P747" s="3" t="s">
        <v>7916</v>
      </c>
      <c r="Q747" t="s">
        <v>7917</v>
      </c>
      <c r="R747" s="3" t="b">
        <v>1</v>
      </c>
      <c r="S747" s="3" t="b">
        <v>1</v>
      </c>
      <c r="T747" t="s">
        <v>64</v>
      </c>
      <c r="U747" t="b">
        <v>1</v>
      </c>
      <c r="V747" s="3" t="s">
        <v>7918</v>
      </c>
      <c r="W747" s="3">
        <v>249070</v>
      </c>
      <c r="X747" s="1">
        <v>249070</v>
      </c>
      <c r="Y747" t="s">
        <v>100</v>
      </c>
      <c r="Z747" s="3" t="s">
        <v>144</v>
      </c>
      <c r="AA747" s="3" t="s">
        <v>171</v>
      </c>
      <c r="AB747" s="3" t="s">
        <v>116</v>
      </c>
      <c r="AG747" s="3" t="s">
        <v>53</v>
      </c>
      <c r="AI747" s="2" t="s">
        <v>69</v>
      </c>
      <c r="AJ747" s="2" t="s">
        <v>70</v>
      </c>
      <c r="AK747" s="2">
        <v>1080</v>
      </c>
      <c r="AL747">
        <v>0</v>
      </c>
      <c r="AM747">
        <v>2</v>
      </c>
      <c r="AN747" t="s">
        <v>71</v>
      </c>
      <c r="AO747" t="s">
        <v>72</v>
      </c>
      <c r="AP747">
        <v>1</v>
      </c>
      <c r="AQ747">
        <v>8</v>
      </c>
      <c r="AR747">
        <v>0</v>
      </c>
      <c r="AS747" t="s">
        <v>118</v>
      </c>
      <c r="AT747" s="3" t="s">
        <v>87</v>
      </c>
      <c r="AU747" s="6">
        <v>6.6851851851851857E-2</v>
      </c>
      <c r="AW747" s="3" t="s">
        <v>7907</v>
      </c>
      <c r="AX747" s="3">
        <v>737031</v>
      </c>
    </row>
    <row r="748" spans="1:50" hidden="1" x14ac:dyDescent="0.25">
      <c r="A748" t="s">
        <v>7919</v>
      </c>
      <c r="B748" t="s">
        <v>7920</v>
      </c>
      <c r="C748" s="3" t="s">
        <v>7920</v>
      </c>
      <c r="D748" s="3" t="s">
        <v>53</v>
      </c>
      <c r="E748" s="3" t="s">
        <v>7921</v>
      </c>
      <c r="F748" s="3">
        <v>2670183491</v>
      </c>
      <c r="G748" s="3" t="s">
        <v>55</v>
      </c>
      <c r="H748" s="3" t="s">
        <v>7922</v>
      </c>
      <c r="I748" s="3" t="s">
        <v>7923</v>
      </c>
      <c r="J748" s="3" t="s">
        <v>7924</v>
      </c>
      <c r="K748" t="s">
        <v>7925</v>
      </c>
      <c r="L748" t="s">
        <v>60</v>
      </c>
      <c r="M748" t="s">
        <v>7926</v>
      </c>
      <c r="N748" s="3" t="s">
        <v>7927</v>
      </c>
      <c r="O748" s="3">
        <v>2021</v>
      </c>
      <c r="P748" s="3" t="s">
        <v>7928</v>
      </c>
      <c r="Q748" t="s">
        <v>913</v>
      </c>
      <c r="R748" s="3" t="b">
        <v>1</v>
      </c>
      <c r="S748" s="3" t="b">
        <v>1</v>
      </c>
      <c r="T748" t="s">
        <v>64</v>
      </c>
      <c r="U748" t="b">
        <v>1</v>
      </c>
      <c r="V748" s="3" t="s">
        <v>7929</v>
      </c>
      <c r="W748" s="3">
        <v>522931</v>
      </c>
      <c r="X748" s="1">
        <v>522931</v>
      </c>
      <c r="Y748" t="s">
        <v>100</v>
      </c>
      <c r="Z748" s="3" t="s">
        <v>144</v>
      </c>
      <c r="AA748" s="3" t="s">
        <v>67</v>
      </c>
      <c r="AB748" s="3" t="s">
        <v>171</v>
      </c>
      <c r="AC748" s="3" t="s">
        <v>116</v>
      </c>
      <c r="AG748" s="3" t="s">
        <v>53</v>
      </c>
      <c r="AI748" s="2" t="s">
        <v>69</v>
      </c>
      <c r="AJ748" s="2" t="s">
        <v>70</v>
      </c>
      <c r="AK748" s="2">
        <v>1080</v>
      </c>
      <c r="AL748">
        <v>384000</v>
      </c>
      <c r="AM748">
        <v>5.0999999999999996</v>
      </c>
      <c r="AN748" t="s">
        <v>172</v>
      </c>
      <c r="AO748" t="s">
        <v>72</v>
      </c>
      <c r="AP748">
        <v>1</v>
      </c>
      <c r="AQ748">
        <v>8</v>
      </c>
      <c r="AR748">
        <v>0</v>
      </c>
      <c r="AS748" t="s">
        <v>73</v>
      </c>
      <c r="AT748" s="3" t="s">
        <v>103</v>
      </c>
      <c r="AU748" s="6">
        <v>8.099537037037037E-2</v>
      </c>
      <c r="AV748" s="3" t="s">
        <v>72</v>
      </c>
      <c r="AW748" s="3" t="s">
        <v>7930</v>
      </c>
      <c r="AX748" s="3">
        <v>608101</v>
      </c>
    </row>
    <row r="749" spans="1:50" hidden="1" x14ac:dyDescent="0.25">
      <c r="A749" t="s">
        <v>7931</v>
      </c>
      <c r="B749" t="s">
        <v>7932</v>
      </c>
      <c r="C749" s="3" t="s">
        <v>7932</v>
      </c>
      <c r="D749" s="3" t="s">
        <v>53</v>
      </c>
      <c r="E749" s="3" t="s">
        <v>7933</v>
      </c>
      <c r="F749" s="3">
        <v>2219301340</v>
      </c>
      <c r="G749" s="3" t="s">
        <v>55</v>
      </c>
      <c r="H749" s="3" t="s">
        <v>7934</v>
      </c>
      <c r="I749" s="3" t="s">
        <v>7935</v>
      </c>
      <c r="J749" s="3" t="s">
        <v>7936</v>
      </c>
      <c r="K749" t="s">
        <v>7937</v>
      </c>
      <c r="L749" t="s">
        <v>60</v>
      </c>
      <c r="M749" t="s">
        <v>7938</v>
      </c>
      <c r="N749" s="3" t="s">
        <v>7939</v>
      </c>
      <c r="O749" s="3">
        <v>1993</v>
      </c>
      <c r="P749" s="3" t="s">
        <v>7940</v>
      </c>
      <c r="Q749" t="s">
        <v>1111</v>
      </c>
      <c r="R749" s="3" t="b">
        <v>1</v>
      </c>
      <c r="S749" s="3" t="b">
        <v>1</v>
      </c>
      <c r="T749" t="s">
        <v>64</v>
      </c>
      <c r="U749" t="b">
        <v>1</v>
      </c>
      <c r="V749" s="3" t="s">
        <v>7941</v>
      </c>
      <c r="W749" s="3">
        <v>10439</v>
      </c>
      <c r="X749" s="1">
        <v>10439</v>
      </c>
      <c r="Y749" t="s">
        <v>66</v>
      </c>
      <c r="Z749" s="3" t="s">
        <v>405</v>
      </c>
      <c r="AA749" s="3" t="s">
        <v>67</v>
      </c>
      <c r="AB749" s="3" t="s">
        <v>839</v>
      </c>
      <c r="AG749" s="3" t="s">
        <v>53</v>
      </c>
      <c r="AI749" s="2" t="s">
        <v>69</v>
      </c>
      <c r="AJ749" s="2" t="s">
        <v>70</v>
      </c>
      <c r="AK749" s="2">
        <v>1080</v>
      </c>
      <c r="AL749">
        <v>0</v>
      </c>
      <c r="AM749">
        <v>5.0999999999999996</v>
      </c>
      <c r="AN749" t="s">
        <v>71</v>
      </c>
      <c r="AO749" t="s">
        <v>72</v>
      </c>
      <c r="AP749">
        <v>1</v>
      </c>
      <c r="AQ749">
        <v>10</v>
      </c>
      <c r="AR749">
        <v>0</v>
      </c>
      <c r="AS749" t="s">
        <v>276</v>
      </c>
      <c r="AT749" s="3" t="s">
        <v>263</v>
      </c>
      <c r="AU749" s="6">
        <v>6.6851851851851857E-2</v>
      </c>
      <c r="AV749" s="3" t="s">
        <v>72</v>
      </c>
      <c r="AW749" s="3" t="s">
        <v>7942</v>
      </c>
      <c r="AX749" s="3">
        <v>751156</v>
      </c>
    </row>
    <row r="750" spans="1:50" hidden="1" x14ac:dyDescent="0.25">
      <c r="A750" t="s">
        <v>7943</v>
      </c>
      <c r="B750" t="s">
        <v>7944</v>
      </c>
      <c r="C750" s="3" t="s">
        <v>7944</v>
      </c>
      <c r="D750" s="3" t="s">
        <v>53</v>
      </c>
      <c r="E750" s="3" t="s">
        <v>7945</v>
      </c>
      <c r="F750" s="3">
        <v>2049310912</v>
      </c>
      <c r="G750" s="3" t="s">
        <v>55</v>
      </c>
      <c r="H750" s="3" t="s">
        <v>7946</v>
      </c>
      <c r="K750" t="s">
        <v>7947</v>
      </c>
      <c r="L750" t="s">
        <v>60</v>
      </c>
      <c r="M750" t="s">
        <v>7948</v>
      </c>
      <c r="N750" s="3" t="s">
        <v>7949</v>
      </c>
      <c r="O750" s="3">
        <v>2022</v>
      </c>
      <c r="P750" s="3" t="s">
        <v>7950</v>
      </c>
      <c r="Q750" t="s">
        <v>1111</v>
      </c>
      <c r="R750" s="3" t="b">
        <v>1</v>
      </c>
      <c r="S750" s="3" t="b">
        <v>1</v>
      </c>
      <c r="T750" t="s">
        <v>64</v>
      </c>
      <c r="U750" t="b">
        <v>1</v>
      </c>
      <c r="V750" s="3" t="s">
        <v>7951</v>
      </c>
      <c r="W750" s="3">
        <v>642885</v>
      </c>
      <c r="X750" s="1">
        <v>642885</v>
      </c>
      <c r="Y750" t="s">
        <v>66</v>
      </c>
      <c r="Z750" s="3" t="s">
        <v>405</v>
      </c>
      <c r="AA750" s="3" t="s">
        <v>67</v>
      </c>
      <c r="AB750" s="3" t="s">
        <v>839</v>
      </c>
      <c r="AG750" s="3" t="s">
        <v>53</v>
      </c>
      <c r="AI750" s="2" t="s">
        <v>69</v>
      </c>
      <c r="AJ750" s="2" t="s">
        <v>70</v>
      </c>
      <c r="AK750" s="2">
        <v>1080</v>
      </c>
      <c r="AL750">
        <v>0</v>
      </c>
      <c r="AM750">
        <v>5.0999999999999996</v>
      </c>
      <c r="AN750" t="s">
        <v>71</v>
      </c>
      <c r="AO750" t="s">
        <v>72</v>
      </c>
      <c r="AP750">
        <v>1</v>
      </c>
      <c r="AQ750">
        <v>8</v>
      </c>
      <c r="AR750">
        <v>0</v>
      </c>
      <c r="AS750" t="s">
        <v>73</v>
      </c>
      <c r="AT750" s="3" t="s">
        <v>4862</v>
      </c>
      <c r="AU750" s="6">
        <v>7.1979166666666664E-2</v>
      </c>
      <c r="AW750" s="3" t="s">
        <v>7942</v>
      </c>
      <c r="AX750" s="3">
        <v>751156</v>
      </c>
    </row>
    <row r="751" spans="1:50" hidden="1" x14ac:dyDescent="0.25">
      <c r="A751" t="s">
        <v>7952</v>
      </c>
      <c r="B751" t="s">
        <v>7953</v>
      </c>
      <c r="C751" s="3" t="s">
        <v>7953</v>
      </c>
      <c r="D751" s="3" t="s">
        <v>53</v>
      </c>
      <c r="E751" s="3" t="s">
        <v>7954</v>
      </c>
      <c r="F751" s="3">
        <v>3029818847</v>
      </c>
      <c r="G751" s="3" t="s">
        <v>55</v>
      </c>
      <c r="H751" s="3" t="s">
        <v>7955</v>
      </c>
      <c r="I751" s="3" t="s">
        <v>7956</v>
      </c>
      <c r="K751" t="s">
        <v>7957</v>
      </c>
      <c r="L751" t="s">
        <v>60</v>
      </c>
      <c r="M751" t="s">
        <v>7958</v>
      </c>
      <c r="O751" s="3">
        <v>1992</v>
      </c>
      <c r="P751" s="3" t="s">
        <v>7959</v>
      </c>
      <c r="Q751" t="s">
        <v>5849</v>
      </c>
      <c r="R751" s="3" t="b">
        <v>1</v>
      </c>
      <c r="S751" s="3" t="b">
        <v>1</v>
      </c>
      <c r="T751" t="s">
        <v>64</v>
      </c>
      <c r="U751" t="b">
        <v>1</v>
      </c>
      <c r="V751" s="3" t="s">
        <v>7960</v>
      </c>
      <c r="W751" s="3">
        <v>10410</v>
      </c>
      <c r="X751" s="1">
        <v>10410</v>
      </c>
      <c r="Y751" t="s">
        <v>100</v>
      </c>
      <c r="Z751" s="3" t="s">
        <v>171</v>
      </c>
      <c r="AA751" s="3" t="s">
        <v>102</v>
      </c>
      <c r="AG751" s="3" t="s">
        <v>53</v>
      </c>
      <c r="AI751" s="2" t="s">
        <v>69</v>
      </c>
      <c r="AJ751" s="2" t="s">
        <v>70</v>
      </c>
      <c r="AK751" s="2">
        <v>1080</v>
      </c>
      <c r="AL751">
        <v>384000</v>
      </c>
      <c r="AM751">
        <v>5.0999999999999996</v>
      </c>
      <c r="AN751" t="s">
        <v>172</v>
      </c>
      <c r="AO751" t="s">
        <v>72</v>
      </c>
      <c r="AP751">
        <v>1</v>
      </c>
      <c r="AQ751">
        <v>8</v>
      </c>
      <c r="AR751">
        <v>0</v>
      </c>
      <c r="AS751" t="s">
        <v>73</v>
      </c>
      <c r="AT751" s="3" t="s">
        <v>199</v>
      </c>
      <c r="AU751" s="6">
        <v>9.7245370370370371E-2</v>
      </c>
      <c r="AV751" s="3" t="s">
        <v>72</v>
      </c>
    </row>
    <row r="752" spans="1:50" hidden="1" x14ac:dyDescent="0.25">
      <c r="A752" t="s">
        <v>7961</v>
      </c>
      <c r="B752" t="s">
        <v>7962</v>
      </c>
      <c r="C752" s="3" t="s">
        <v>7962</v>
      </c>
      <c r="D752" s="3" t="s">
        <v>53</v>
      </c>
      <c r="E752" s="3" t="s">
        <v>7963</v>
      </c>
      <c r="F752" s="3">
        <v>2247693497</v>
      </c>
      <c r="G752" s="3" t="s">
        <v>55</v>
      </c>
      <c r="H752" s="3" t="s">
        <v>7964</v>
      </c>
      <c r="I752" s="3" t="s">
        <v>7965</v>
      </c>
      <c r="K752" t="s">
        <v>7966</v>
      </c>
      <c r="L752" t="s">
        <v>60</v>
      </c>
      <c r="M752" t="s">
        <v>7967</v>
      </c>
      <c r="O752" s="3">
        <v>1998</v>
      </c>
      <c r="P752" s="3" t="s">
        <v>7968</v>
      </c>
      <c r="Q752" t="s">
        <v>332</v>
      </c>
      <c r="R752" s="3" t="b">
        <v>1</v>
      </c>
      <c r="S752" s="3" t="b">
        <v>1</v>
      </c>
      <c r="T752" t="s">
        <v>64</v>
      </c>
      <c r="U752" t="b">
        <v>1</v>
      </c>
      <c r="V752" s="3" t="s">
        <v>7969</v>
      </c>
      <c r="W752" s="3">
        <v>9713</v>
      </c>
      <c r="X752" s="1">
        <v>9713</v>
      </c>
      <c r="Y752" t="s">
        <v>66</v>
      </c>
      <c r="Z752" s="3" t="s">
        <v>101</v>
      </c>
      <c r="AA752" s="3" t="s">
        <v>67</v>
      </c>
      <c r="AG752" s="3" t="s">
        <v>53</v>
      </c>
      <c r="AI752" s="2" t="s">
        <v>69</v>
      </c>
      <c r="AJ752" s="2" t="s">
        <v>70</v>
      </c>
      <c r="AK752" s="2">
        <v>1080</v>
      </c>
      <c r="AL752">
        <v>0</v>
      </c>
      <c r="AM752">
        <v>5.0999999999999996</v>
      </c>
      <c r="AN752" t="s">
        <v>71</v>
      </c>
      <c r="AO752" t="s">
        <v>72</v>
      </c>
      <c r="AP752">
        <v>1</v>
      </c>
      <c r="AQ752">
        <v>8</v>
      </c>
      <c r="AR752">
        <v>0</v>
      </c>
      <c r="AS752" t="s">
        <v>73</v>
      </c>
      <c r="AT752" s="3" t="s">
        <v>199</v>
      </c>
      <c r="AU752" s="6">
        <v>7.8969907407407405E-2</v>
      </c>
    </row>
    <row r="753" spans="1:50" hidden="1" x14ac:dyDescent="0.25">
      <c r="A753" t="s">
        <v>7970</v>
      </c>
      <c r="B753" t="s">
        <v>7971</v>
      </c>
      <c r="C753" s="3" t="s">
        <v>7971</v>
      </c>
      <c r="D753" s="3" t="s">
        <v>53</v>
      </c>
      <c r="E753" s="3" t="s">
        <v>7972</v>
      </c>
      <c r="F753" s="3">
        <v>2070000511</v>
      </c>
      <c r="G753" s="3" t="s">
        <v>55</v>
      </c>
      <c r="H753" s="3" t="s">
        <v>7973</v>
      </c>
      <c r="I753" s="3" t="s">
        <v>7974</v>
      </c>
      <c r="J753" s="3" t="s">
        <v>2723</v>
      </c>
      <c r="K753" t="s">
        <v>1608</v>
      </c>
      <c r="L753" t="s">
        <v>60</v>
      </c>
      <c r="M753" t="s">
        <v>7975</v>
      </c>
      <c r="O753" s="3">
        <v>1990</v>
      </c>
      <c r="P753" s="3" t="s">
        <v>7976</v>
      </c>
      <c r="Q753" t="s">
        <v>7977</v>
      </c>
      <c r="R753" s="3" t="b">
        <v>1</v>
      </c>
      <c r="S753" s="3" t="b">
        <v>1</v>
      </c>
      <c r="T753" t="s">
        <v>64</v>
      </c>
      <c r="U753" t="b">
        <v>1</v>
      </c>
      <c r="V753" s="3" t="s">
        <v>7978</v>
      </c>
      <c r="W753" s="3">
        <v>771</v>
      </c>
      <c r="X753" s="1">
        <v>771</v>
      </c>
      <c r="Y753" t="s">
        <v>66</v>
      </c>
      <c r="Z753" s="3" t="s">
        <v>67</v>
      </c>
      <c r="AA753" s="3" t="s">
        <v>839</v>
      </c>
      <c r="AG753" s="3" t="s">
        <v>53</v>
      </c>
      <c r="AI753" s="2" t="s">
        <v>69</v>
      </c>
      <c r="AJ753" s="2" t="s">
        <v>70</v>
      </c>
      <c r="AK753" s="2">
        <v>1080</v>
      </c>
      <c r="AL753">
        <v>0</v>
      </c>
      <c r="AM753">
        <v>5.0999999999999996</v>
      </c>
      <c r="AN753" t="s">
        <v>71</v>
      </c>
      <c r="AO753" t="s">
        <v>72</v>
      </c>
      <c r="AP753">
        <v>1</v>
      </c>
      <c r="AQ753">
        <v>8</v>
      </c>
      <c r="AR753">
        <v>0</v>
      </c>
      <c r="AS753" t="s">
        <v>73</v>
      </c>
      <c r="AT753" s="3" t="s">
        <v>702</v>
      </c>
      <c r="AU753" s="6">
        <v>7.1446759259259265E-2</v>
      </c>
      <c r="AV753" s="3" t="s">
        <v>72</v>
      </c>
      <c r="AW753" s="3" t="s">
        <v>7979</v>
      </c>
      <c r="AX753" s="3">
        <v>9888</v>
      </c>
    </row>
    <row r="754" spans="1:50" hidden="1" x14ac:dyDescent="0.25">
      <c r="A754" t="s">
        <v>7980</v>
      </c>
      <c r="B754" t="s">
        <v>7981</v>
      </c>
      <c r="C754" s="3" t="s">
        <v>7981</v>
      </c>
      <c r="D754" s="3" t="s">
        <v>53</v>
      </c>
      <c r="E754" s="3" t="s">
        <v>7982</v>
      </c>
      <c r="F754" s="3">
        <v>2422119411</v>
      </c>
      <c r="G754" s="3" t="s">
        <v>55</v>
      </c>
      <c r="H754" s="3" t="s">
        <v>7983</v>
      </c>
      <c r="I754" s="3" t="s">
        <v>7984</v>
      </c>
      <c r="J754" s="3" t="s">
        <v>7985</v>
      </c>
      <c r="K754" t="s">
        <v>7986</v>
      </c>
      <c r="L754" t="s">
        <v>60</v>
      </c>
      <c r="M754" t="s">
        <v>7987</v>
      </c>
      <c r="O754" s="3">
        <v>1992</v>
      </c>
      <c r="P754" s="3" t="s">
        <v>7988</v>
      </c>
      <c r="Q754" t="s">
        <v>3204</v>
      </c>
      <c r="R754" s="3" t="b">
        <v>1</v>
      </c>
      <c r="S754" s="3" t="b">
        <v>1</v>
      </c>
      <c r="T754" t="s">
        <v>64</v>
      </c>
      <c r="U754" t="b">
        <v>1</v>
      </c>
      <c r="V754" s="3" t="s">
        <v>7989</v>
      </c>
      <c r="W754" s="3">
        <v>772</v>
      </c>
      <c r="X754" s="1">
        <v>772</v>
      </c>
      <c r="Y754" t="s">
        <v>66</v>
      </c>
      <c r="Z754" s="3" t="s">
        <v>67</v>
      </c>
      <c r="AA754" s="3" t="s">
        <v>839</v>
      </c>
      <c r="AB754" s="3" t="s">
        <v>115</v>
      </c>
      <c r="AG754" s="3" t="s">
        <v>53</v>
      </c>
      <c r="AI754" s="2" t="s">
        <v>69</v>
      </c>
      <c r="AJ754" s="2" t="s">
        <v>70</v>
      </c>
      <c r="AK754" s="2">
        <v>1080</v>
      </c>
      <c r="AL754">
        <v>0</v>
      </c>
      <c r="AM754">
        <v>5.0999999999999996</v>
      </c>
      <c r="AN754" t="s">
        <v>71</v>
      </c>
      <c r="AO754" t="s">
        <v>72</v>
      </c>
      <c r="AP754">
        <v>1</v>
      </c>
      <c r="AQ754">
        <v>8</v>
      </c>
      <c r="AR754">
        <v>0</v>
      </c>
      <c r="AS754" t="s">
        <v>73</v>
      </c>
      <c r="AT754" s="3" t="s">
        <v>263</v>
      </c>
      <c r="AU754" s="6">
        <v>8.3344907407407409E-2</v>
      </c>
      <c r="AV754" s="3" t="s">
        <v>72</v>
      </c>
      <c r="AW754" s="3" t="s">
        <v>7979</v>
      </c>
      <c r="AX754" s="3">
        <v>9888</v>
      </c>
    </row>
    <row r="755" spans="1:50" hidden="1" x14ac:dyDescent="0.25">
      <c r="A755" t="s">
        <v>7990</v>
      </c>
      <c r="B755" t="s">
        <v>7991</v>
      </c>
      <c r="C755" s="3" t="s">
        <v>7991</v>
      </c>
      <c r="D755" s="3" t="s">
        <v>53</v>
      </c>
      <c r="E755" s="3" t="s">
        <v>7992</v>
      </c>
      <c r="F755" s="3">
        <v>2093447455</v>
      </c>
      <c r="G755" s="3" t="s">
        <v>55</v>
      </c>
      <c r="H755" s="3" t="s">
        <v>7993</v>
      </c>
      <c r="I755" s="3" t="s">
        <v>4776</v>
      </c>
      <c r="J755" s="3" t="s">
        <v>7994</v>
      </c>
      <c r="K755" t="s">
        <v>4776</v>
      </c>
      <c r="L755" t="s">
        <v>60</v>
      </c>
      <c r="M755" t="s">
        <v>7995</v>
      </c>
      <c r="O755" s="3">
        <v>1997</v>
      </c>
      <c r="P755" s="3" t="s">
        <v>7996</v>
      </c>
      <c r="Q755" t="s">
        <v>3204</v>
      </c>
      <c r="R755" s="3" t="b">
        <v>1</v>
      </c>
      <c r="S755" s="3" t="b">
        <v>1</v>
      </c>
      <c r="T755" t="s">
        <v>64</v>
      </c>
      <c r="U755" t="b">
        <v>1</v>
      </c>
      <c r="V755" s="3" t="s">
        <v>7997</v>
      </c>
      <c r="W755" s="3">
        <v>9714</v>
      </c>
      <c r="X755" s="1">
        <v>9714</v>
      </c>
      <c r="Y755" t="s">
        <v>66</v>
      </c>
      <c r="Z755" s="3" t="s">
        <v>67</v>
      </c>
      <c r="AA755" s="3" t="s">
        <v>839</v>
      </c>
      <c r="AG755" s="3" t="s">
        <v>53</v>
      </c>
      <c r="AI755" s="2" t="s">
        <v>69</v>
      </c>
      <c r="AJ755" s="2" t="s">
        <v>70</v>
      </c>
      <c r="AK755" s="2">
        <v>1080</v>
      </c>
      <c r="AL755">
        <v>0</v>
      </c>
      <c r="AM755">
        <v>5.0999999999999996</v>
      </c>
      <c r="AN755" t="s">
        <v>71</v>
      </c>
      <c r="AO755" t="s">
        <v>72</v>
      </c>
      <c r="AP755">
        <v>1</v>
      </c>
      <c r="AQ755">
        <v>8</v>
      </c>
      <c r="AR755">
        <v>0</v>
      </c>
      <c r="AS755" t="s">
        <v>73</v>
      </c>
      <c r="AT755" s="3" t="s">
        <v>7998</v>
      </c>
      <c r="AU755" s="6">
        <v>7.1122685185185192E-2</v>
      </c>
      <c r="AW755" s="3" t="s">
        <v>7979</v>
      </c>
      <c r="AX755" s="3">
        <v>9888</v>
      </c>
    </row>
    <row r="756" spans="1:50" hidden="1" x14ac:dyDescent="0.25">
      <c r="A756" t="s">
        <v>7999</v>
      </c>
      <c r="B756" t="s">
        <v>8000</v>
      </c>
      <c r="C756" s="3" t="s">
        <v>8000</v>
      </c>
      <c r="D756" s="3" t="s">
        <v>53</v>
      </c>
      <c r="E756" s="3" t="s">
        <v>8001</v>
      </c>
      <c r="F756" s="3">
        <v>1662096575</v>
      </c>
      <c r="G756" s="3" t="s">
        <v>55</v>
      </c>
      <c r="H756" s="3" t="s">
        <v>8002</v>
      </c>
      <c r="I756" s="3" t="s">
        <v>8003</v>
      </c>
      <c r="J756" s="3" t="s">
        <v>8004</v>
      </c>
      <c r="K756" t="s">
        <v>8003</v>
      </c>
      <c r="L756" t="s">
        <v>60</v>
      </c>
      <c r="M756" t="s">
        <v>8005</v>
      </c>
      <c r="O756" s="3">
        <v>2002</v>
      </c>
      <c r="P756" s="3" t="s">
        <v>8006</v>
      </c>
      <c r="Q756" t="s">
        <v>8007</v>
      </c>
      <c r="R756" s="3" t="b">
        <v>1</v>
      </c>
      <c r="S756" s="3" t="b">
        <v>1</v>
      </c>
      <c r="T756" t="s">
        <v>64</v>
      </c>
      <c r="U756" t="b">
        <v>1</v>
      </c>
      <c r="V756" s="3" t="s">
        <v>8008</v>
      </c>
      <c r="W756" s="3">
        <v>12536</v>
      </c>
      <c r="X756" s="1">
        <v>12536</v>
      </c>
      <c r="Y756" t="s">
        <v>66</v>
      </c>
      <c r="Z756" s="3" t="s">
        <v>67</v>
      </c>
      <c r="AA756" s="3" t="s">
        <v>839</v>
      </c>
      <c r="AB756" s="3" t="s">
        <v>3431</v>
      </c>
      <c r="AG756" s="3" t="s">
        <v>53</v>
      </c>
      <c r="AI756" s="2" t="s">
        <v>69</v>
      </c>
      <c r="AJ756" s="2" t="s">
        <v>70</v>
      </c>
      <c r="AK756" s="2">
        <v>1080</v>
      </c>
      <c r="AL756">
        <v>0</v>
      </c>
      <c r="AM756">
        <v>5.0999999999999996</v>
      </c>
      <c r="AN756" t="s">
        <v>71</v>
      </c>
      <c r="AO756" t="s">
        <v>72</v>
      </c>
      <c r="AP756">
        <v>1</v>
      </c>
      <c r="AQ756">
        <v>8</v>
      </c>
      <c r="AR756">
        <v>0</v>
      </c>
      <c r="AS756" t="s">
        <v>73</v>
      </c>
      <c r="AT756" s="3" t="s">
        <v>322</v>
      </c>
      <c r="AU756" s="6">
        <v>5.8344907407407408E-2</v>
      </c>
      <c r="AW756" s="3" t="s">
        <v>7979</v>
      </c>
      <c r="AX756" s="3">
        <v>9888</v>
      </c>
    </row>
    <row r="757" spans="1:50" hidden="1" x14ac:dyDescent="0.25">
      <c r="A757" t="s">
        <v>8009</v>
      </c>
      <c r="B757" t="s">
        <v>8010</v>
      </c>
      <c r="C757" s="3" t="s">
        <v>8010</v>
      </c>
      <c r="D757" s="3" t="s">
        <v>53</v>
      </c>
      <c r="E757" s="3" t="s">
        <v>8011</v>
      </c>
      <c r="F757" s="3">
        <v>1164910964</v>
      </c>
      <c r="G757" s="3" t="s">
        <v>55</v>
      </c>
      <c r="H757" s="3" t="s">
        <v>8012</v>
      </c>
      <c r="I757" s="3" t="s">
        <v>8013</v>
      </c>
      <c r="K757" t="s">
        <v>8014</v>
      </c>
      <c r="L757" t="s">
        <v>60</v>
      </c>
      <c r="M757" t="s">
        <v>8015</v>
      </c>
      <c r="O757" s="3">
        <v>2012</v>
      </c>
      <c r="P757" s="3" t="s">
        <v>8016</v>
      </c>
      <c r="Q757" t="s">
        <v>8007</v>
      </c>
      <c r="R757" s="3" t="b">
        <v>1</v>
      </c>
      <c r="S757" s="3" t="b">
        <v>1</v>
      </c>
      <c r="T757" t="s">
        <v>64</v>
      </c>
      <c r="U757" t="b">
        <v>1</v>
      </c>
      <c r="V757" s="3" t="s">
        <v>8017</v>
      </c>
      <c r="W757" s="3">
        <v>134375</v>
      </c>
      <c r="X757" s="1">
        <v>134375</v>
      </c>
      <c r="Y757" t="s">
        <v>66</v>
      </c>
      <c r="Z757" s="3" t="s">
        <v>67</v>
      </c>
      <c r="AA757" s="3" t="s">
        <v>839</v>
      </c>
      <c r="AB757" s="3" t="s">
        <v>3431</v>
      </c>
      <c r="AG757" s="3" t="s">
        <v>53</v>
      </c>
      <c r="AI757" s="2" t="s">
        <v>117</v>
      </c>
      <c r="AJ757" s="2" t="s">
        <v>70</v>
      </c>
      <c r="AK757" s="2">
        <v>720</v>
      </c>
      <c r="AL757">
        <v>0</v>
      </c>
      <c r="AM757">
        <v>2</v>
      </c>
      <c r="AN757" t="s">
        <v>71</v>
      </c>
      <c r="AO757" t="s">
        <v>72</v>
      </c>
      <c r="AP757">
        <v>1</v>
      </c>
      <c r="AQ757">
        <v>8</v>
      </c>
      <c r="AR757">
        <v>0</v>
      </c>
      <c r="AS757" t="s">
        <v>118</v>
      </c>
      <c r="AT757" s="3" t="s">
        <v>461</v>
      </c>
      <c r="AU757" s="6">
        <v>6.2719907407407405E-2</v>
      </c>
    </row>
    <row r="758" spans="1:50" hidden="1" x14ac:dyDescent="0.25">
      <c r="A758" t="s">
        <v>8018</v>
      </c>
      <c r="B758" t="s">
        <v>8019</v>
      </c>
      <c r="C758" s="3" t="s">
        <v>8019</v>
      </c>
      <c r="D758" s="3" t="s">
        <v>53</v>
      </c>
      <c r="E758" s="3" t="s">
        <v>8020</v>
      </c>
      <c r="F758" s="3">
        <v>2086145635</v>
      </c>
      <c r="G758" s="3" t="s">
        <v>55</v>
      </c>
      <c r="H758" s="3" t="s">
        <v>8021</v>
      </c>
      <c r="I758" s="3" t="s">
        <v>8022</v>
      </c>
      <c r="J758" s="3" t="s">
        <v>8023</v>
      </c>
      <c r="K758" t="s">
        <v>8024</v>
      </c>
      <c r="L758" t="s">
        <v>60</v>
      </c>
      <c r="M758" t="s">
        <v>8025</v>
      </c>
      <c r="O758" s="3">
        <v>2006</v>
      </c>
      <c r="P758" s="3" t="s">
        <v>8026</v>
      </c>
      <c r="Q758" t="s">
        <v>5972</v>
      </c>
      <c r="R758" s="3" t="b">
        <v>1</v>
      </c>
      <c r="S758" s="3" t="b">
        <v>1</v>
      </c>
      <c r="T758" t="s">
        <v>64</v>
      </c>
      <c r="U758" t="b">
        <v>1</v>
      </c>
      <c r="V758" s="3" t="s">
        <v>8027</v>
      </c>
      <c r="W758" s="3">
        <v>14171</v>
      </c>
      <c r="X758" s="1">
        <v>14171</v>
      </c>
      <c r="Y758" t="s">
        <v>100</v>
      </c>
      <c r="Z758" s="3" t="s">
        <v>158</v>
      </c>
      <c r="AA758" s="3" t="s">
        <v>101</v>
      </c>
      <c r="AG758" s="3" t="s">
        <v>53</v>
      </c>
      <c r="AI758" s="2" t="s">
        <v>69</v>
      </c>
      <c r="AJ758" s="2" t="s">
        <v>70</v>
      </c>
      <c r="AK758" s="2">
        <v>1080</v>
      </c>
      <c r="AL758">
        <v>0</v>
      </c>
      <c r="AM758">
        <v>5.0999999999999996</v>
      </c>
      <c r="AN758" t="s">
        <v>71</v>
      </c>
      <c r="AO758" t="s">
        <v>72</v>
      </c>
      <c r="AP758">
        <v>1</v>
      </c>
      <c r="AQ758">
        <v>8</v>
      </c>
      <c r="AR758">
        <v>0</v>
      </c>
      <c r="AS758" t="s">
        <v>73</v>
      </c>
      <c r="AT758" s="3" t="s">
        <v>199</v>
      </c>
      <c r="AU758" s="6">
        <v>7.0949074074074067E-2</v>
      </c>
    </row>
    <row r="759" spans="1:50" hidden="1" x14ac:dyDescent="0.25">
      <c r="A759" t="s">
        <v>8028</v>
      </c>
      <c r="B759" t="s">
        <v>8029</v>
      </c>
      <c r="C759" s="3" t="s">
        <v>8029</v>
      </c>
      <c r="D759" s="3" t="s">
        <v>53</v>
      </c>
      <c r="E759" s="3" t="s">
        <v>8030</v>
      </c>
      <c r="F759" s="3">
        <v>1842569444</v>
      </c>
      <c r="G759" s="3" t="s">
        <v>55</v>
      </c>
      <c r="H759" s="3" t="s">
        <v>8031</v>
      </c>
      <c r="K759" t="s">
        <v>8032</v>
      </c>
      <c r="L759" t="s">
        <v>60</v>
      </c>
      <c r="M759" t="s">
        <v>8033</v>
      </c>
      <c r="N759" s="3" t="s">
        <v>8034</v>
      </c>
      <c r="O759" s="3">
        <v>2021</v>
      </c>
      <c r="P759" s="3" t="s">
        <v>8035</v>
      </c>
      <c r="Q759" t="s">
        <v>2004</v>
      </c>
      <c r="R759" s="3" t="b">
        <v>1</v>
      </c>
      <c r="S759" s="3" t="b">
        <v>1</v>
      </c>
      <c r="T759" t="s">
        <v>64</v>
      </c>
      <c r="U759" t="b">
        <v>1</v>
      </c>
      <c r="V759" s="3" t="s">
        <v>8036</v>
      </c>
      <c r="W759" s="3">
        <v>654974</v>
      </c>
      <c r="X759" s="1">
        <v>654974</v>
      </c>
      <c r="Y759" t="s">
        <v>66</v>
      </c>
      <c r="Z759" s="3" t="s">
        <v>67</v>
      </c>
      <c r="AA759" s="3" t="s">
        <v>171</v>
      </c>
      <c r="AB759" s="3" t="s">
        <v>839</v>
      </c>
      <c r="AG759" s="3" t="s">
        <v>53</v>
      </c>
      <c r="AI759" s="2" t="s">
        <v>69</v>
      </c>
      <c r="AJ759" s="2" t="s">
        <v>70</v>
      </c>
      <c r="AK759" s="2">
        <v>1080</v>
      </c>
      <c r="AL759">
        <v>0</v>
      </c>
      <c r="AM759">
        <v>5.0999999999999996</v>
      </c>
      <c r="AN759" t="s">
        <v>71</v>
      </c>
      <c r="AO759" t="s">
        <v>72</v>
      </c>
      <c r="AP759">
        <v>1</v>
      </c>
      <c r="AQ759">
        <v>8</v>
      </c>
      <c r="AR759">
        <v>0</v>
      </c>
      <c r="AS759" t="s">
        <v>73</v>
      </c>
      <c r="AT759" s="3" t="s">
        <v>322</v>
      </c>
      <c r="AU759" s="6">
        <v>6.474537037037037E-2</v>
      </c>
    </row>
    <row r="760" spans="1:50" hidden="1" x14ac:dyDescent="0.25">
      <c r="A760" t="s">
        <v>8037</v>
      </c>
      <c r="B760" t="s">
        <v>8038</v>
      </c>
      <c r="C760" s="3" t="s">
        <v>8038</v>
      </c>
      <c r="D760" s="3" t="s">
        <v>53</v>
      </c>
      <c r="E760" s="3" t="s">
        <v>8039</v>
      </c>
      <c r="F760" s="3">
        <v>2672486577</v>
      </c>
      <c r="G760" s="3" t="s">
        <v>55</v>
      </c>
      <c r="H760" s="3" t="s">
        <v>8040</v>
      </c>
      <c r="I760" s="3" t="s">
        <v>8041</v>
      </c>
      <c r="J760" s="3" t="s">
        <v>8042</v>
      </c>
      <c r="K760" t="s">
        <v>8043</v>
      </c>
      <c r="L760" t="s">
        <v>60</v>
      </c>
      <c r="M760" t="s">
        <v>8044</v>
      </c>
      <c r="O760" s="3">
        <v>2013</v>
      </c>
      <c r="P760" s="3" t="s">
        <v>8045</v>
      </c>
      <c r="Q760" t="s">
        <v>8046</v>
      </c>
      <c r="R760" s="3" t="b">
        <v>1</v>
      </c>
      <c r="S760" s="3" t="b">
        <v>1</v>
      </c>
      <c r="T760" t="s">
        <v>64</v>
      </c>
      <c r="U760" t="b">
        <v>1</v>
      </c>
      <c r="V760" s="3" t="s">
        <v>8047</v>
      </c>
      <c r="W760" s="3">
        <v>204082</v>
      </c>
      <c r="X760" s="1">
        <v>204082</v>
      </c>
      <c r="Y760" t="s">
        <v>100</v>
      </c>
      <c r="Z760" s="3" t="s">
        <v>144</v>
      </c>
      <c r="AA760" s="3" t="s">
        <v>116</v>
      </c>
      <c r="AG760" s="3" t="s">
        <v>53</v>
      </c>
      <c r="AI760" s="2" t="s">
        <v>69</v>
      </c>
      <c r="AJ760" s="2" t="s">
        <v>70</v>
      </c>
      <c r="AK760" s="2">
        <v>1080</v>
      </c>
      <c r="AL760">
        <v>0</v>
      </c>
      <c r="AM760">
        <v>5.0999999999999996</v>
      </c>
      <c r="AN760" t="s">
        <v>71</v>
      </c>
      <c r="AO760" t="s">
        <v>275</v>
      </c>
      <c r="AP760">
        <v>2</v>
      </c>
      <c r="AQ760">
        <v>8</v>
      </c>
      <c r="AR760">
        <v>0</v>
      </c>
      <c r="AS760" t="s">
        <v>73</v>
      </c>
      <c r="AT760" s="3" t="s">
        <v>103</v>
      </c>
      <c r="AU760" s="6">
        <v>6.9837962962962963E-2</v>
      </c>
    </row>
    <row r="761" spans="1:50" hidden="1" x14ac:dyDescent="0.25">
      <c r="A761" t="s">
        <v>8048</v>
      </c>
      <c r="B761" t="s">
        <v>8049</v>
      </c>
      <c r="C761" s="3" t="s">
        <v>8049</v>
      </c>
      <c r="D761" s="3" t="s">
        <v>53</v>
      </c>
      <c r="E761" s="3" t="s">
        <v>8050</v>
      </c>
      <c r="F761" s="3">
        <v>834848271</v>
      </c>
      <c r="G761" s="3" t="s">
        <v>55</v>
      </c>
      <c r="H761" s="3" t="s">
        <v>8051</v>
      </c>
      <c r="I761" s="3" t="s">
        <v>8052</v>
      </c>
      <c r="J761" s="3" t="s">
        <v>8053</v>
      </c>
      <c r="K761" t="s">
        <v>8054</v>
      </c>
      <c r="L761" t="s">
        <v>60</v>
      </c>
      <c r="M761" t="s">
        <v>8055</v>
      </c>
      <c r="O761" s="3">
        <v>2020</v>
      </c>
      <c r="P761" s="3" t="s">
        <v>8056</v>
      </c>
      <c r="Q761" t="s">
        <v>2957</v>
      </c>
      <c r="R761" s="3" t="b">
        <v>1</v>
      </c>
      <c r="S761" s="3" t="b">
        <v>1</v>
      </c>
      <c r="T761" t="s">
        <v>64</v>
      </c>
      <c r="U761" t="b">
        <v>1</v>
      </c>
      <c r="V761" s="3" t="s">
        <v>8057</v>
      </c>
      <c r="W761" s="3">
        <v>553604</v>
      </c>
      <c r="X761" s="1">
        <v>553604</v>
      </c>
      <c r="Y761" t="s">
        <v>186</v>
      </c>
      <c r="Z761" s="3" t="s">
        <v>116</v>
      </c>
      <c r="AA761" s="3" t="s">
        <v>144</v>
      </c>
      <c r="AB761" s="3" t="s">
        <v>171</v>
      </c>
      <c r="AG761" s="3" t="s">
        <v>53</v>
      </c>
      <c r="AI761" s="2" t="s">
        <v>117</v>
      </c>
      <c r="AJ761" s="2" t="s">
        <v>70</v>
      </c>
      <c r="AK761" s="2">
        <v>720</v>
      </c>
      <c r="AL761">
        <v>0</v>
      </c>
      <c r="AM761">
        <v>2</v>
      </c>
      <c r="AN761" t="s">
        <v>71</v>
      </c>
      <c r="AO761" t="s">
        <v>72</v>
      </c>
      <c r="AP761">
        <v>1</v>
      </c>
      <c r="AQ761">
        <v>8</v>
      </c>
      <c r="AR761">
        <v>0</v>
      </c>
      <c r="AS761" t="s">
        <v>73</v>
      </c>
      <c r="AT761" s="3" t="s">
        <v>2610</v>
      </c>
      <c r="AU761" s="6">
        <v>6.8425925925925932E-2</v>
      </c>
      <c r="AV761" s="3" t="s">
        <v>72</v>
      </c>
    </row>
    <row r="762" spans="1:50" hidden="1" x14ac:dyDescent="0.25">
      <c r="A762" t="s">
        <v>8058</v>
      </c>
      <c r="B762" t="s">
        <v>8059</v>
      </c>
      <c r="C762" s="3" t="s">
        <v>8059</v>
      </c>
      <c r="D762" s="3" t="s">
        <v>53</v>
      </c>
      <c r="E762" s="3" t="s">
        <v>8060</v>
      </c>
      <c r="F762" s="3">
        <v>2898248714</v>
      </c>
      <c r="G762" s="3" t="s">
        <v>55</v>
      </c>
      <c r="H762" s="3" t="s">
        <v>8061</v>
      </c>
      <c r="I762" s="3" t="s">
        <v>8062</v>
      </c>
      <c r="J762" s="3" t="s">
        <v>8063</v>
      </c>
      <c r="K762" t="s">
        <v>8064</v>
      </c>
      <c r="L762" t="s">
        <v>60</v>
      </c>
      <c r="M762" t="s">
        <v>8065</v>
      </c>
      <c r="O762" s="3">
        <v>1991</v>
      </c>
      <c r="P762" s="3" t="s">
        <v>8066</v>
      </c>
      <c r="Q762" t="s">
        <v>7273</v>
      </c>
      <c r="R762" s="3" t="b">
        <v>1</v>
      </c>
      <c r="S762" s="3" t="b">
        <v>1</v>
      </c>
      <c r="T762" t="s">
        <v>64</v>
      </c>
      <c r="U762" t="b">
        <v>1</v>
      </c>
      <c r="V762" s="3" t="s">
        <v>8067</v>
      </c>
      <c r="W762" s="3">
        <v>879</v>
      </c>
      <c r="X762" s="1">
        <v>879</v>
      </c>
      <c r="Y762" t="s">
        <v>66</v>
      </c>
      <c r="Z762" s="3" t="s">
        <v>115</v>
      </c>
      <c r="AA762" s="3" t="s">
        <v>405</v>
      </c>
      <c r="AB762" s="3" t="s">
        <v>67</v>
      </c>
      <c r="AG762" s="3" t="s">
        <v>53</v>
      </c>
      <c r="AI762" s="2" t="s">
        <v>69</v>
      </c>
      <c r="AJ762" s="2" t="s">
        <v>70</v>
      </c>
      <c r="AK762" s="2">
        <v>1080</v>
      </c>
      <c r="AL762">
        <v>0</v>
      </c>
      <c r="AM762">
        <v>5.0999999999999996</v>
      </c>
      <c r="AN762" t="s">
        <v>71</v>
      </c>
      <c r="AO762" t="s">
        <v>72</v>
      </c>
      <c r="AP762">
        <v>1</v>
      </c>
      <c r="AQ762">
        <v>8</v>
      </c>
      <c r="AR762">
        <v>0</v>
      </c>
      <c r="AS762" t="s">
        <v>73</v>
      </c>
      <c r="AT762" s="3" t="s">
        <v>277</v>
      </c>
      <c r="AU762" s="6">
        <v>9.8437499999999997E-2</v>
      </c>
    </row>
    <row r="763" spans="1:50" hidden="1" x14ac:dyDescent="0.25">
      <c r="A763" t="s">
        <v>8068</v>
      </c>
      <c r="B763" t="s">
        <v>8069</v>
      </c>
      <c r="C763" s="3" t="s">
        <v>8069</v>
      </c>
      <c r="D763" s="3" t="s">
        <v>53</v>
      </c>
      <c r="E763" s="3" t="s">
        <v>8070</v>
      </c>
      <c r="F763" s="3">
        <v>2424736940</v>
      </c>
      <c r="G763" s="3" t="s">
        <v>55</v>
      </c>
      <c r="H763" s="3" t="s">
        <v>8071</v>
      </c>
      <c r="I763" s="3" t="s">
        <v>8072</v>
      </c>
      <c r="J763" s="3" t="s">
        <v>8073</v>
      </c>
      <c r="K763" t="s">
        <v>8074</v>
      </c>
      <c r="L763" t="s">
        <v>60</v>
      </c>
      <c r="M763" t="s">
        <v>8075</v>
      </c>
      <c r="N763" s="3" t="s">
        <v>8076</v>
      </c>
      <c r="O763" s="3">
        <v>2011</v>
      </c>
      <c r="P763" s="3" t="s">
        <v>8077</v>
      </c>
      <c r="Q763" t="s">
        <v>646</v>
      </c>
      <c r="R763" s="3" t="b">
        <v>1</v>
      </c>
      <c r="S763" s="3" t="b">
        <v>1</v>
      </c>
      <c r="T763" t="s">
        <v>64</v>
      </c>
      <c r="U763" t="b">
        <v>1</v>
      </c>
      <c r="V763" s="3" t="s">
        <v>8078</v>
      </c>
      <c r="W763" s="3">
        <v>51540</v>
      </c>
      <c r="X763" s="1">
        <v>51540</v>
      </c>
      <c r="Y763" t="s">
        <v>100</v>
      </c>
      <c r="Z763" s="3" t="s">
        <v>67</v>
      </c>
      <c r="AA763" s="3" t="s">
        <v>171</v>
      </c>
      <c r="AG763" s="3" t="s">
        <v>53</v>
      </c>
      <c r="AI763" s="2" t="s">
        <v>69</v>
      </c>
      <c r="AJ763" s="2" t="s">
        <v>70</v>
      </c>
      <c r="AK763" s="2">
        <v>1080</v>
      </c>
      <c r="AL763">
        <v>640000</v>
      </c>
      <c r="AM763">
        <v>5.0999999999999996</v>
      </c>
      <c r="AN763" t="s">
        <v>172</v>
      </c>
      <c r="AO763" t="s">
        <v>72</v>
      </c>
      <c r="AP763">
        <v>1</v>
      </c>
      <c r="AQ763">
        <v>8</v>
      </c>
      <c r="AR763">
        <v>0</v>
      </c>
      <c r="AS763" t="s">
        <v>73</v>
      </c>
      <c r="AT763" s="3" t="s">
        <v>87</v>
      </c>
      <c r="AU763" s="6">
        <v>7.3333333333333334E-2</v>
      </c>
      <c r="AW763" s="3" t="s">
        <v>8079</v>
      </c>
      <c r="AX763" s="3">
        <v>280588</v>
      </c>
    </row>
    <row r="764" spans="1:50" hidden="1" x14ac:dyDescent="0.25">
      <c r="A764" t="s">
        <v>8080</v>
      </c>
      <c r="B764" t="s">
        <v>8081</v>
      </c>
      <c r="C764" s="3" t="s">
        <v>8081</v>
      </c>
      <c r="D764" s="3" t="s">
        <v>53</v>
      </c>
      <c r="E764" s="3" t="s">
        <v>8082</v>
      </c>
      <c r="F764" s="3">
        <v>2367592712</v>
      </c>
      <c r="G764" s="3" t="s">
        <v>55</v>
      </c>
      <c r="H764" s="3" t="s">
        <v>8083</v>
      </c>
      <c r="I764" s="3" t="s">
        <v>5348</v>
      </c>
      <c r="J764" s="3" t="s">
        <v>5233</v>
      </c>
      <c r="K764" t="s">
        <v>5308</v>
      </c>
      <c r="L764" t="s">
        <v>60</v>
      </c>
      <c r="M764" t="s">
        <v>8084</v>
      </c>
      <c r="O764" s="3">
        <v>2014</v>
      </c>
      <c r="P764" s="3" t="s">
        <v>8085</v>
      </c>
      <c r="Q764" t="s">
        <v>646</v>
      </c>
      <c r="R764" s="3" t="b">
        <v>1</v>
      </c>
      <c r="S764" s="3" t="b">
        <v>1</v>
      </c>
      <c r="T764" t="s">
        <v>64</v>
      </c>
      <c r="U764" t="b">
        <v>1</v>
      </c>
      <c r="V764" s="3" t="s">
        <v>8086</v>
      </c>
      <c r="W764" s="3">
        <v>227159</v>
      </c>
      <c r="X764" s="1">
        <v>227159</v>
      </c>
      <c r="Y764" t="s">
        <v>100</v>
      </c>
      <c r="Z764" s="3" t="s">
        <v>67</v>
      </c>
      <c r="AG764" s="3" t="s">
        <v>53</v>
      </c>
      <c r="AI764" s="2" t="s">
        <v>69</v>
      </c>
      <c r="AJ764" s="2" t="s">
        <v>70</v>
      </c>
      <c r="AK764" s="2">
        <v>1080</v>
      </c>
      <c r="AL764">
        <v>0</v>
      </c>
      <c r="AM764">
        <v>5.0999999999999996</v>
      </c>
      <c r="AN764" t="s">
        <v>71</v>
      </c>
      <c r="AO764" t="s">
        <v>72</v>
      </c>
      <c r="AP764">
        <v>1</v>
      </c>
      <c r="AQ764">
        <v>8</v>
      </c>
      <c r="AR764">
        <v>0</v>
      </c>
      <c r="AS764" t="s">
        <v>73</v>
      </c>
      <c r="AT764" s="3" t="s">
        <v>103</v>
      </c>
      <c r="AU764" s="6">
        <v>8.0428240740740745E-2</v>
      </c>
      <c r="AW764" s="3" t="s">
        <v>8079</v>
      </c>
      <c r="AX764" s="3">
        <v>280588</v>
      </c>
    </row>
    <row r="765" spans="1:50" hidden="1" x14ac:dyDescent="0.25">
      <c r="A765" t="s">
        <v>8087</v>
      </c>
      <c r="B765" t="s">
        <v>8088</v>
      </c>
      <c r="C765" s="3" t="s">
        <v>8088</v>
      </c>
      <c r="D765" s="3" t="s">
        <v>53</v>
      </c>
      <c r="E765" s="3" t="s">
        <v>8089</v>
      </c>
      <c r="F765" s="3">
        <v>2239987587</v>
      </c>
      <c r="G765" s="3" t="s">
        <v>55</v>
      </c>
      <c r="H765" s="3" t="s">
        <v>8090</v>
      </c>
      <c r="I765" s="3" t="s">
        <v>8091</v>
      </c>
      <c r="J765" s="3" t="s">
        <v>8092</v>
      </c>
      <c r="K765" t="s">
        <v>8093</v>
      </c>
      <c r="L765" t="s">
        <v>60</v>
      </c>
      <c r="M765" t="s">
        <v>8094</v>
      </c>
      <c r="O765" s="3">
        <v>2005</v>
      </c>
      <c r="P765" s="3" t="s">
        <v>8095</v>
      </c>
      <c r="Q765" t="s">
        <v>675</v>
      </c>
      <c r="R765" s="3" t="b">
        <v>1</v>
      </c>
      <c r="S765" s="3" t="b">
        <v>1</v>
      </c>
      <c r="T765" t="s">
        <v>64</v>
      </c>
      <c r="U765" t="b">
        <v>1</v>
      </c>
      <c r="V765" s="3" t="s">
        <v>8096</v>
      </c>
      <c r="W765" s="3">
        <v>2026</v>
      </c>
      <c r="X765" s="1">
        <v>2026</v>
      </c>
      <c r="Y765" t="s">
        <v>100</v>
      </c>
      <c r="Z765" s="3" t="s">
        <v>144</v>
      </c>
      <c r="AA765" s="3" t="s">
        <v>116</v>
      </c>
      <c r="AB765" s="3" t="s">
        <v>171</v>
      </c>
      <c r="AG765" s="3" t="s">
        <v>53</v>
      </c>
      <c r="AI765" s="2" t="s">
        <v>69</v>
      </c>
      <c r="AJ765" s="2" t="s">
        <v>70</v>
      </c>
      <c r="AK765" s="2">
        <v>1080</v>
      </c>
      <c r="AL765">
        <v>0</v>
      </c>
      <c r="AM765">
        <v>5.0999999999999996</v>
      </c>
      <c r="AN765" t="s">
        <v>71</v>
      </c>
      <c r="AO765" t="s">
        <v>72</v>
      </c>
      <c r="AP765">
        <v>1</v>
      </c>
      <c r="AQ765">
        <v>8</v>
      </c>
      <c r="AR765">
        <v>0</v>
      </c>
      <c r="AS765" t="s">
        <v>73</v>
      </c>
      <c r="AT765" s="3" t="s">
        <v>199</v>
      </c>
      <c r="AU765" s="6">
        <v>7.8692129629629626E-2</v>
      </c>
    </row>
    <row r="766" spans="1:50" hidden="1" x14ac:dyDescent="0.25">
      <c r="A766" t="s">
        <v>8097</v>
      </c>
      <c r="B766" t="s">
        <v>8098</v>
      </c>
      <c r="C766" s="3" t="s">
        <v>8098</v>
      </c>
      <c r="D766" s="3" t="s">
        <v>53</v>
      </c>
      <c r="E766" s="3" t="s">
        <v>8099</v>
      </c>
      <c r="F766" s="3">
        <v>2115158719</v>
      </c>
      <c r="G766" s="3" t="s">
        <v>55</v>
      </c>
      <c r="H766" s="3" t="s">
        <v>8100</v>
      </c>
      <c r="I766" s="3" t="s">
        <v>8101</v>
      </c>
      <c r="J766" s="3" t="s">
        <v>8102</v>
      </c>
      <c r="K766" t="s">
        <v>8103</v>
      </c>
      <c r="L766" t="s">
        <v>60</v>
      </c>
      <c r="M766" t="s">
        <v>8104</v>
      </c>
      <c r="N766" s="3" t="s">
        <v>8105</v>
      </c>
      <c r="O766" s="3">
        <v>2007</v>
      </c>
      <c r="P766" s="3" t="s">
        <v>8106</v>
      </c>
      <c r="Q766" t="s">
        <v>2083</v>
      </c>
      <c r="R766" s="3" t="b">
        <v>1</v>
      </c>
      <c r="S766" s="3" t="b">
        <v>1</v>
      </c>
      <c r="T766" t="s">
        <v>64</v>
      </c>
      <c r="U766" t="b">
        <v>1</v>
      </c>
      <c r="V766" s="3" t="s">
        <v>8107</v>
      </c>
      <c r="W766" s="3">
        <v>4638</v>
      </c>
      <c r="X766" s="1">
        <v>4638</v>
      </c>
      <c r="Y766" t="s">
        <v>100</v>
      </c>
      <c r="Z766" s="3" t="s">
        <v>171</v>
      </c>
      <c r="AA766" s="3" t="s">
        <v>144</v>
      </c>
      <c r="AB766" s="3" t="s">
        <v>67</v>
      </c>
      <c r="AG766" s="3" t="s">
        <v>53</v>
      </c>
      <c r="AI766" s="2" t="s">
        <v>69</v>
      </c>
      <c r="AJ766" s="2" t="s">
        <v>70</v>
      </c>
      <c r="AK766" s="2">
        <v>1080</v>
      </c>
      <c r="AL766">
        <v>0</v>
      </c>
      <c r="AM766">
        <v>5.0999999999999996</v>
      </c>
      <c r="AN766" t="s">
        <v>71</v>
      </c>
      <c r="AO766" t="s">
        <v>275</v>
      </c>
      <c r="AP766">
        <v>2</v>
      </c>
      <c r="AQ766">
        <v>8</v>
      </c>
      <c r="AR766">
        <v>0</v>
      </c>
      <c r="AS766" t="s">
        <v>73</v>
      </c>
      <c r="AT766" s="3" t="s">
        <v>3387</v>
      </c>
      <c r="AU766" s="6">
        <v>8.3865740740740741E-2</v>
      </c>
    </row>
    <row r="767" spans="1:50" hidden="1" x14ac:dyDescent="0.25">
      <c r="A767" t="s">
        <v>8108</v>
      </c>
      <c r="B767" t="s">
        <v>8109</v>
      </c>
      <c r="C767" s="3" t="s">
        <v>8109</v>
      </c>
      <c r="D767" s="3" t="s">
        <v>53</v>
      </c>
      <c r="E767" s="3" t="s">
        <v>8110</v>
      </c>
      <c r="F767" s="3">
        <v>1788504682</v>
      </c>
      <c r="G767" s="3" t="s">
        <v>55</v>
      </c>
      <c r="H767" s="3" t="s">
        <v>8111</v>
      </c>
      <c r="I767" s="3" t="s">
        <v>8112</v>
      </c>
      <c r="J767" s="3" t="s">
        <v>8113</v>
      </c>
      <c r="K767" t="s">
        <v>8114</v>
      </c>
      <c r="L767" t="s">
        <v>60</v>
      </c>
      <c r="M767" t="s">
        <v>8115</v>
      </c>
      <c r="O767" s="3">
        <v>2015</v>
      </c>
      <c r="P767" s="3" t="s">
        <v>8116</v>
      </c>
      <c r="Q767" t="s">
        <v>646</v>
      </c>
      <c r="R767" s="3" t="b">
        <v>1</v>
      </c>
      <c r="S767" s="3" t="b">
        <v>1</v>
      </c>
      <c r="T767" t="s">
        <v>64</v>
      </c>
      <c r="U767" t="b">
        <v>1</v>
      </c>
      <c r="V767" s="3" t="s">
        <v>8117</v>
      </c>
      <c r="W767" s="3">
        <v>268920</v>
      </c>
      <c r="X767" s="1">
        <v>268920</v>
      </c>
      <c r="Y767" t="s">
        <v>186</v>
      </c>
      <c r="Z767" s="3" t="s">
        <v>144</v>
      </c>
      <c r="AA767" s="3" t="s">
        <v>67</v>
      </c>
      <c r="AB767" s="3" t="s">
        <v>171</v>
      </c>
      <c r="AG767" s="3" t="s">
        <v>53</v>
      </c>
      <c r="AI767" s="2" t="s">
        <v>69</v>
      </c>
      <c r="AJ767" s="2" t="s">
        <v>70</v>
      </c>
      <c r="AK767" s="2">
        <v>1080</v>
      </c>
      <c r="AL767">
        <v>0</v>
      </c>
      <c r="AM767">
        <v>5.0999999999999996</v>
      </c>
      <c r="AN767" t="s">
        <v>71</v>
      </c>
      <c r="AO767" t="s">
        <v>72</v>
      </c>
      <c r="AP767">
        <v>1</v>
      </c>
      <c r="AQ767">
        <v>8</v>
      </c>
      <c r="AR767">
        <v>0</v>
      </c>
      <c r="AS767" t="s">
        <v>73</v>
      </c>
      <c r="AT767" s="3" t="s">
        <v>103</v>
      </c>
      <c r="AU767" s="6">
        <v>6.0775462962962962E-2</v>
      </c>
    </row>
    <row r="768" spans="1:50" hidden="1" x14ac:dyDescent="0.25">
      <c r="A768" t="s">
        <v>8118</v>
      </c>
      <c r="B768" t="s">
        <v>8119</v>
      </c>
      <c r="C768" s="3" t="s">
        <v>8119</v>
      </c>
      <c r="D768" s="3" t="s">
        <v>53</v>
      </c>
      <c r="E768" s="3" t="s">
        <v>8120</v>
      </c>
      <c r="F768" s="3">
        <v>1956555581</v>
      </c>
      <c r="G768" s="3" t="s">
        <v>55</v>
      </c>
      <c r="H768" s="3" t="s">
        <v>8121</v>
      </c>
      <c r="I768" s="3" t="s">
        <v>8122</v>
      </c>
      <c r="J768" s="3" t="s">
        <v>8123</v>
      </c>
      <c r="K768" t="s">
        <v>4021</v>
      </c>
      <c r="L768" t="s">
        <v>60</v>
      </c>
      <c r="M768" t="s">
        <v>8124</v>
      </c>
      <c r="O768" s="3">
        <v>2022</v>
      </c>
      <c r="P768" s="3" t="s">
        <v>8125</v>
      </c>
      <c r="Q768" t="s">
        <v>2608</v>
      </c>
      <c r="R768" s="3" t="b">
        <v>1</v>
      </c>
      <c r="S768" s="3" t="b">
        <v>1</v>
      </c>
      <c r="T768" t="s">
        <v>64</v>
      </c>
      <c r="U768" t="b">
        <v>1</v>
      </c>
      <c r="V768" s="3" t="s">
        <v>8126</v>
      </c>
      <c r="W768" s="3">
        <v>888195</v>
      </c>
      <c r="X768" s="1">
        <v>888195</v>
      </c>
      <c r="Y768" t="s">
        <v>100</v>
      </c>
      <c r="Z768" s="3" t="s">
        <v>116</v>
      </c>
      <c r="AG768" s="3" t="s">
        <v>53</v>
      </c>
      <c r="AI768" s="2" t="s">
        <v>69</v>
      </c>
      <c r="AJ768" s="2" t="s">
        <v>70</v>
      </c>
      <c r="AK768" s="2">
        <v>1080</v>
      </c>
      <c r="AL768">
        <v>0</v>
      </c>
      <c r="AM768">
        <v>5.0999999999999996</v>
      </c>
      <c r="AN768" t="s">
        <v>71</v>
      </c>
      <c r="AO768" t="s">
        <v>72</v>
      </c>
      <c r="AP768">
        <v>1</v>
      </c>
      <c r="AQ768">
        <v>8</v>
      </c>
      <c r="AR768">
        <v>0</v>
      </c>
      <c r="AS768" t="s">
        <v>73</v>
      </c>
      <c r="AT768" s="3" t="s">
        <v>495</v>
      </c>
      <c r="AU768" s="6">
        <v>6.8738425925925925E-2</v>
      </c>
    </row>
    <row r="769" spans="1:51" hidden="1" x14ac:dyDescent="0.25">
      <c r="A769" t="s">
        <v>8127</v>
      </c>
      <c r="B769" t="s">
        <v>8128</v>
      </c>
      <c r="C769" s="3" t="s">
        <v>8128</v>
      </c>
      <c r="D769" s="3" t="s">
        <v>53</v>
      </c>
      <c r="E769" s="3" t="s">
        <v>8129</v>
      </c>
      <c r="F769" s="3">
        <v>1963995838</v>
      </c>
      <c r="G769" s="3" t="s">
        <v>55</v>
      </c>
      <c r="H769" s="3" t="s">
        <v>8130</v>
      </c>
      <c r="I769" s="3" t="s">
        <v>8131</v>
      </c>
      <c r="J769" s="3" t="s">
        <v>8132</v>
      </c>
      <c r="K769" t="s">
        <v>8133</v>
      </c>
      <c r="L769" t="s">
        <v>60</v>
      </c>
      <c r="M769" t="s">
        <v>8134</v>
      </c>
      <c r="N769" s="3" t="s">
        <v>8135</v>
      </c>
      <c r="O769" s="3">
        <v>2018</v>
      </c>
      <c r="P769" s="3" t="s">
        <v>8136</v>
      </c>
      <c r="Q769" t="s">
        <v>8137</v>
      </c>
      <c r="R769" s="3" t="b">
        <v>1</v>
      </c>
      <c r="S769" s="3" t="b">
        <v>1</v>
      </c>
      <c r="T769" t="s">
        <v>64</v>
      </c>
      <c r="U769" t="b">
        <v>1</v>
      </c>
      <c r="V769" s="3" t="s">
        <v>8138</v>
      </c>
      <c r="W769" s="3">
        <v>406761</v>
      </c>
      <c r="X769" s="1">
        <v>406761</v>
      </c>
      <c r="Y769" t="s">
        <v>100</v>
      </c>
      <c r="Z769" s="3" t="s">
        <v>116</v>
      </c>
      <c r="AA769" s="3" t="s">
        <v>222</v>
      </c>
      <c r="AB769" s="3" t="s">
        <v>144</v>
      </c>
      <c r="AG769" s="3" t="s">
        <v>53</v>
      </c>
      <c r="AI769" s="2" t="s">
        <v>69</v>
      </c>
      <c r="AJ769" s="2" t="s">
        <v>70</v>
      </c>
      <c r="AK769" s="2">
        <v>1080</v>
      </c>
      <c r="AL769">
        <v>640000</v>
      </c>
      <c r="AM769">
        <v>5.0999999999999996</v>
      </c>
      <c r="AN769" t="s">
        <v>172</v>
      </c>
      <c r="AO769" t="s">
        <v>72</v>
      </c>
      <c r="AP769">
        <v>1</v>
      </c>
      <c r="AQ769">
        <v>8</v>
      </c>
      <c r="AR769">
        <v>0</v>
      </c>
      <c r="AS769" t="s">
        <v>73</v>
      </c>
      <c r="AT769" s="3" t="s">
        <v>103</v>
      </c>
      <c r="AU769" s="6">
        <v>6.5104166666666671E-2</v>
      </c>
      <c r="AV769" s="3" t="s">
        <v>72</v>
      </c>
    </row>
    <row r="770" spans="1:51" hidden="1" x14ac:dyDescent="0.25">
      <c r="A770" t="s">
        <v>8139</v>
      </c>
      <c r="B770" t="s">
        <v>8140</v>
      </c>
      <c r="C770" s="3" t="s">
        <v>8140</v>
      </c>
      <c r="D770" s="3" t="s">
        <v>53</v>
      </c>
      <c r="E770" s="3" t="s">
        <v>8141</v>
      </c>
      <c r="F770" s="3">
        <v>2843972932</v>
      </c>
      <c r="G770" s="3" t="s">
        <v>55</v>
      </c>
      <c r="H770" s="3" t="s">
        <v>8142</v>
      </c>
      <c r="I770" s="3" t="s">
        <v>8143</v>
      </c>
      <c r="J770" s="3" t="s">
        <v>3739</v>
      </c>
      <c r="K770" t="s">
        <v>8144</v>
      </c>
      <c r="L770" t="s">
        <v>60</v>
      </c>
      <c r="M770" t="s">
        <v>8145</v>
      </c>
      <c r="N770" s="3" t="s">
        <v>8146</v>
      </c>
      <c r="O770" s="3">
        <v>2004</v>
      </c>
      <c r="P770" s="3" t="s">
        <v>8147</v>
      </c>
      <c r="Q770" t="s">
        <v>392</v>
      </c>
      <c r="R770" s="3" t="b">
        <v>1</v>
      </c>
      <c r="S770" s="3" t="b">
        <v>1</v>
      </c>
      <c r="T770" t="s">
        <v>64</v>
      </c>
      <c r="U770" t="b">
        <v>1</v>
      </c>
      <c r="V770" s="3" t="s">
        <v>8148</v>
      </c>
      <c r="W770" s="3">
        <v>205</v>
      </c>
      <c r="X770" s="1">
        <v>205</v>
      </c>
      <c r="Y770" t="s">
        <v>186</v>
      </c>
      <c r="Z770" s="3" t="s">
        <v>101</v>
      </c>
      <c r="AA770" s="3" t="s">
        <v>102</v>
      </c>
      <c r="AB770" s="3" t="s">
        <v>158</v>
      </c>
      <c r="AG770" s="3" t="s">
        <v>53</v>
      </c>
      <c r="AI770" s="2" t="s">
        <v>69</v>
      </c>
      <c r="AJ770" s="2" t="s">
        <v>70</v>
      </c>
      <c r="AK770" s="2">
        <v>1080</v>
      </c>
      <c r="AL770">
        <v>0</v>
      </c>
      <c r="AM770">
        <v>5.0999999999999996</v>
      </c>
      <c r="AN770" t="s">
        <v>381</v>
      </c>
      <c r="AO770" t="s">
        <v>72</v>
      </c>
      <c r="AP770">
        <v>1</v>
      </c>
      <c r="AQ770">
        <v>10</v>
      </c>
      <c r="AR770">
        <v>0</v>
      </c>
      <c r="AS770" t="s">
        <v>276</v>
      </c>
      <c r="AT770" s="3" t="s">
        <v>199</v>
      </c>
      <c r="AU770" s="6">
        <v>8.4618055555555557E-2</v>
      </c>
      <c r="AV770" s="3" t="s">
        <v>72</v>
      </c>
    </row>
    <row r="771" spans="1:51" hidden="1" x14ac:dyDescent="0.25">
      <c r="A771" t="s">
        <v>8149</v>
      </c>
      <c r="B771" t="s">
        <v>8150</v>
      </c>
      <c r="C771" s="3" t="s">
        <v>8150</v>
      </c>
      <c r="D771" s="3" t="s">
        <v>53</v>
      </c>
      <c r="E771" s="3" t="s">
        <v>8151</v>
      </c>
      <c r="F771" s="3">
        <v>2850529438</v>
      </c>
      <c r="G771" s="3" t="s">
        <v>55</v>
      </c>
      <c r="H771" s="3" t="s">
        <v>8152</v>
      </c>
      <c r="I771" s="3" t="s">
        <v>8153</v>
      </c>
      <c r="J771" s="3" t="s">
        <v>8154</v>
      </c>
      <c r="K771" t="s">
        <v>2396</v>
      </c>
      <c r="L771" t="s">
        <v>60</v>
      </c>
      <c r="M771" t="s">
        <v>8155</v>
      </c>
      <c r="O771" s="3">
        <v>2003</v>
      </c>
      <c r="P771" s="3" t="s">
        <v>8156</v>
      </c>
      <c r="Q771" t="s">
        <v>156</v>
      </c>
      <c r="R771" s="3" t="b">
        <v>1</v>
      </c>
      <c r="S771" s="3" t="b">
        <v>1</v>
      </c>
      <c r="T771" t="s">
        <v>64</v>
      </c>
      <c r="U771" t="b">
        <v>1</v>
      </c>
      <c r="V771" s="3" t="s">
        <v>8157</v>
      </c>
      <c r="W771" s="3">
        <v>9919</v>
      </c>
      <c r="X771" s="1">
        <v>9919</v>
      </c>
      <c r="Y771" t="s">
        <v>186</v>
      </c>
      <c r="Z771" s="3" t="s">
        <v>67</v>
      </c>
      <c r="AA771" s="3" t="s">
        <v>439</v>
      </c>
      <c r="AG771" s="3" t="s">
        <v>53</v>
      </c>
      <c r="AI771" s="2" t="s">
        <v>69</v>
      </c>
      <c r="AJ771" s="2" t="s">
        <v>70</v>
      </c>
      <c r="AK771" s="2">
        <v>1080</v>
      </c>
      <c r="AL771">
        <v>0</v>
      </c>
      <c r="AM771">
        <v>2</v>
      </c>
      <c r="AN771" t="s">
        <v>71</v>
      </c>
      <c r="AO771" t="s">
        <v>72</v>
      </c>
      <c r="AP771">
        <v>1</v>
      </c>
      <c r="AQ771">
        <v>8</v>
      </c>
      <c r="AR771">
        <v>0</v>
      </c>
      <c r="AS771" t="s">
        <v>118</v>
      </c>
      <c r="AT771" s="3" t="s">
        <v>87</v>
      </c>
      <c r="AU771" s="6">
        <v>8.0185185185185179E-2</v>
      </c>
    </row>
    <row r="772" spans="1:51" hidden="1" x14ac:dyDescent="0.25">
      <c r="A772" t="s">
        <v>8158</v>
      </c>
      <c r="B772" t="s">
        <v>8159</v>
      </c>
      <c r="C772" s="3" t="s">
        <v>8159</v>
      </c>
      <c r="D772" s="3" t="s">
        <v>53</v>
      </c>
      <c r="E772" s="3" t="s">
        <v>8160</v>
      </c>
      <c r="F772" s="3">
        <v>2000813448</v>
      </c>
      <c r="G772" s="3" t="s">
        <v>55</v>
      </c>
      <c r="H772" s="3" t="s">
        <v>8161</v>
      </c>
      <c r="I772" s="3" t="s">
        <v>8162</v>
      </c>
      <c r="J772" s="3" t="s">
        <v>8163</v>
      </c>
      <c r="K772" t="s">
        <v>8164</v>
      </c>
      <c r="L772" t="s">
        <v>60</v>
      </c>
      <c r="M772" t="s">
        <v>8165</v>
      </c>
      <c r="N772" s="3" t="s">
        <v>8166</v>
      </c>
      <c r="O772" s="3">
        <v>2010</v>
      </c>
      <c r="P772" s="3" t="s">
        <v>8167</v>
      </c>
      <c r="Q772" t="s">
        <v>3234</v>
      </c>
      <c r="R772" s="3" t="b">
        <v>1</v>
      </c>
      <c r="S772" s="3" t="b">
        <v>1</v>
      </c>
      <c r="T772" t="s">
        <v>64</v>
      </c>
      <c r="U772" t="b">
        <v>1</v>
      </c>
      <c r="V772" s="3" t="s">
        <v>8168</v>
      </c>
      <c r="W772" s="3">
        <v>10191</v>
      </c>
      <c r="X772" s="1">
        <v>10191</v>
      </c>
      <c r="Y772" t="s">
        <v>66</v>
      </c>
      <c r="Z772" s="3" t="s">
        <v>405</v>
      </c>
      <c r="AA772" s="3" t="s">
        <v>115</v>
      </c>
      <c r="AB772" s="3" t="s">
        <v>1114</v>
      </c>
      <c r="AC772" s="3" t="s">
        <v>839</v>
      </c>
      <c r="AG772" s="3" t="s">
        <v>53</v>
      </c>
      <c r="AI772" s="2" t="s">
        <v>69</v>
      </c>
      <c r="AJ772" s="2" t="s">
        <v>70</v>
      </c>
      <c r="AK772" s="2">
        <v>1080</v>
      </c>
      <c r="AL772">
        <v>0</v>
      </c>
      <c r="AM772">
        <v>5.0999999999999996</v>
      </c>
      <c r="AN772" t="s">
        <v>71</v>
      </c>
      <c r="AO772" t="s">
        <v>72</v>
      </c>
      <c r="AP772">
        <v>1</v>
      </c>
      <c r="AQ772">
        <v>8</v>
      </c>
      <c r="AR772">
        <v>0</v>
      </c>
      <c r="AS772" t="s">
        <v>73</v>
      </c>
      <c r="AT772" s="3" t="s">
        <v>199</v>
      </c>
      <c r="AU772" s="6">
        <v>6.7951388888888895E-2</v>
      </c>
      <c r="AW772" s="3" t="s">
        <v>8169</v>
      </c>
      <c r="AX772" s="3">
        <v>89137</v>
      </c>
    </row>
    <row r="773" spans="1:51" hidden="1" x14ac:dyDescent="0.25">
      <c r="A773" t="s">
        <v>8170</v>
      </c>
      <c r="B773" t="s">
        <v>8171</v>
      </c>
      <c r="C773" s="3" t="s">
        <v>8171</v>
      </c>
      <c r="D773" s="3" t="s">
        <v>53</v>
      </c>
      <c r="E773" s="3" t="s">
        <v>8172</v>
      </c>
      <c r="F773" s="3">
        <v>2084760194</v>
      </c>
      <c r="G773" s="3" t="s">
        <v>55</v>
      </c>
      <c r="H773" s="3" t="s">
        <v>8173</v>
      </c>
      <c r="I773" s="3" t="s">
        <v>292</v>
      </c>
      <c r="J773" s="3" t="s">
        <v>8174</v>
      </c>
      <c r="K773" t="s">
        <v>8175</v>
      </c>
      <c r="L773" t="s">
        <v>60</v>
      </c>
      <c r="M773" t="s">
        <v>8176</v>
      </c>
      <c r="N773" s="3" t="s">
        <v>8177</v>
      </c>
      <c r="O773" s="3">
        <v>2014</v>
      </c>
      <c r="P773" s="3" t="s">
        <v>8178</v>
      </c>
      <c r="Q773" t="s">
        <v>3234</v>
      </c>
      <c r="R773" s="3" t="b">
        <v>1</v>
      </c>
      <c r="S773" s="3" t="b">
        <v>1</v>
      </c>
      <c r="T773" t="s">
        <v>64</v>
      </c>
      <c r="U773" t="b">
        <v>1</v>
      </c>
      <c r="V773" s="3" t="s">
        <v>8179</v>
      </c>
      <c r="W773" s="3">
        <v>82702</v>
      </c>
      <c r="X773" s="1">
        <v>82702</v>
      </c>
      <c r="Y773" t="s">
        <v>66</v>
      </c>
      <c r="Z773" s="3" t="s">
        <v>405</v>
      </c>
      <c r="AA773" s="3" t="s">
        <v>144</v>
      </c>
      <c r="AB773" s="3" t="s">
        <v>115</v>
      </c>
      <c r="AC773" s="3" t="s">
        <v>1114</v>
      </c>
      <c r="AD773" s="3" t="s">
        <v>67</v>
      </c>
      <c r="AE773" s="3" t="s">
        <v>839</v>
      </c>
      <c r="AG773" s="3" t="s">
        <v>53</v>
      </c>
      <c r="AI773" s="2" t="s">
        <v>69</v>
      </c>
      <c r="AJ773" s="2" t="s">
        <v>70</v>
      </c>
      <c r="AK773" s="2">
        <v>1080</v>
      </c>
      <c r="AL773">
        <v>0</v>
      </c>
      <c r="AM773">
        <v>5.0999999999999996</v>
      </c>
      <c r="AN773" t="s">
        <v>71</v>
      </c>
      <c r="AO773" t="s">
        <v>72</v>
      </c>
      <c r="AP773">
        <v>1</v>
      </c>
      <c r="AQ773">
        <v>8</v>
      </c>
      <c r="AR773">
        <v>0</v>
      </c>
      <c r="AS773" t="s">
        <v>73</v>
      </c>
      <c r="AT773" s="3" t="s">
        <v>199</v>
      </c>
      <c r="AU773" s="6">
        <v>7.0775462962962957E-2</v>
      </c>
      <c r="AW773" s="3" t="s">
        <v>8169</v>
      </c>
      <c r="AX773" s="3">
        <v>89137</v>
      </c>
    </row>
    <row r="774" spans="1:51" hidden="1" x14ac:dyDescent="0.25">
      <c r="A774" t="s">
        <v>8180</v>
      </c>
      <c r="B774" t="s">
        <v>8181</v>
      </c>
      <c r="C774" s="3" t="s">
        <v>8181</v>
      </c>
      <c r="D774" s="3" t="s">
        <v>53</v>
      </c>
      <c r="E774" s="3" t="s">
        <v>8182</v>
      </c>
      <c r="F774" s="3">
        <v>428378108</v>
      </c>
      <c r="G774" s="3" t="s">
        <v>55</v>
      </c>
      <c r="H774" s="3" t="s">
        <v>8183</v>
      </c>
      <c r="J774" s="3" t="s">
        <v>8184</v>
      </c>
      <c r="K774" t="s">
        <v>8185</v>
      </c>
      <c r="L774" t="s">
        <v>60</v>
      </c>
      <c r="M774" t="s">
        <v>8186</v>
      </c>
      <c r="O774" s="3">
        <v>2019</v>
      </c>
      <c r="P774" s="3" t="s">
        <v>8187</v>
      </c>
      <c r="Q774" t="s">
        <v>3234</v>
      </c>
      <c r="R774" s="3" t="b">
        <v>1</v>
      </c>
      <c r="S774" s="3" t="b">
        <v>1</v>
      </c>
      <c r="T774" t="s">
        <v>64</v>
      </c>
      <c r="U774" t="b">
        <v>1</v>
      </c>
      <c r="V774" s="3" t="s">
        <v>8188</v>
      </c>
      <c r="W774" s="3">
        <v>638507</v>
      </c>
      <c r="X774" s="1">
        <v>638507</v>
      </c>
      <c r="Y774" t="s">
        <v>66</v>
      </c>
      <c r="Z774" s="3" t="s">
        <v>1114</v>
      </c>
      <c r="AA774" s="3" t="s">
        <v>405</v>
      </c>
      <c r="AB774" s="3" t="s">
        <v>115</v>
      </c>
      <c r="AG774" s="3" t="s">
        <v>53</v>
      </c>
      <c r="AI774" s="2" t="s">
        <v>69</v>
      </c>
      <c r="AJ774" s="2" t="s">
        <v>70</v>
      </c>
      <c r="AK774" s="2">
        <v>1080</v>
      </c>
      <c r="AL774">
        <v>0</v>
      </c>
      <c r="AM774">
        <v>5.0999999999999996</v>
      </c>
      <c r="AN774" t="s">
        <v>71</v>
      </c>
      <c r="AO774" t="s">
        <v>72</v>
      </c>
      <c r="AP774">
        <v>1</v>
      </c>
      <c r="AQ774">
        <v>8</v>
      </c>
      <c r="AR774">
        <v>0</v>
      </c>
      <c r="AS774" t="s">
        <v>73</v>
      </c>
      <c r="AT774" s="3" t="s">
        <v>322</v>
      </c>
      <c r="AU774" s="7">
        <v>0.90069444444444446</v>
      </c>
    </row>
    <row r="775" spans="1:51" hidden="1" x14ac:dyDescent="0.25">
      <c r="A775" t="s">
        <v>8189</v>
      </c>
      <c r="B775" t="s">
        <v>8190</v>
      </c>
      <c r="C775" s="3" t="s">
        <v>8190</v>
      </c>
      <c r="D775" s="3" t="s">
        <v>53</v>
      </c>
      <c r="E775" s="3" t="s">
        <v>8191</v>
      </c>
      <c r="F775" s="3">
        <v>744691519</v>
      </c>
      <c r="G775" s="3" t="s">
        <v>55</v>
      </c>
      <c r="H775" s="3" t="s">
        <v>8192</v>
      </c>
      <c r="K775" t="s">
        <v>8193</v>
      </c>
      <c r="L775" t="s">
        <v>60</v>
      </c>
      <c r="M775" t="s">
        <v>8194</v>
      </c>
      <c r="N775" s="3" t="s">
        <v>8195</v>
      </c>
      <c r="O775" s="3">
        <v>2019</v>
      </c>
      <c r="R775" s="3" t="b">
        <v>1</v>
      </c>
      <c r="S775" s="3" t="b">
        <v>1</v>
      </c>
      <c r="T775" t="s">
        <v>64</v>
      </c>
      <c r="U775" t="b">
        <v>1</v>
      </c>
      <c r="V775" s="3" t="s">
        <v>8196</v>
      </c>
      <c r="W775" s="3">
        <v>654571</v>
      </c>
      <c r="X775" s="1">
        <v>654571</v>
      </c>
      <c r="Z775" s="3" t="s">
        <v>1114</v>
      </c>
      <c r="AA775" s="3" t="s">
        <v>839</v>
      </c>
      <c r="AG775" s="3" t="s">
        <v>53</v>
      </c>
      <c r="AI775" s="2" t="s">
        <v>69</v>
      </c>
      <c r="AJ775" s="2" t="s">
        <v>70</v>
      </c>
      <c r="AK775" s="2">
        <v>1080</v>
      </c>
      <c r="AL775">
        <v>0</v>
      </c>
      <c r="AM775">
        <v>2</v>
      </c>
      <c r="AN775" t="s">
        <v>71</v>
      </c>
      <c r="AO775" t="s">
        <v>72</v>
      </c>
      <c r="AP775">
        <v>1</v>
      </c>
      <c r="AQ775">
        <v>8</v>
      </c>
      <c r="AR775">
        <v>0</v>
      </c>
      <c r="AS775" t="s">
        <v>118</v>
      </c>
      <c r="AT775" s="3" t="s">
        <v>87</v>
      </c>
      <c r="AU775" s="8">
        <v>1.1666666666666667</v>
      </c>
    </row>
    <row r="776" spans="1:51" hidden="1" x14ac:dyDescent="0.25">
      <c r="A776" t="s">
        <v>8197</v>
      </c>
      <c r="B776" t="s">
        <v>8198</v>
      </c>
      <c r="C776" s="3" t="s">
        <v>8198</v>
      </c>
      <c r="D776" s="3" t="s">
        <v>53</v>
      </c>
      <c r="E776" s="3" t="s">
        <v>8199</v>
      </c>
      <c r="F776" s="3">
        <v>2128317749</v>
      </c>
      <c r="G776" s="3" t="s">
        <v>55</v>
      </c>
      <c r="H776" s="3" t="s">
        <v>8200</v>
      </c>
      <c r="I776" s="3" t="s">
        <v>8201</v>
      </c>
      <c r="J776" s="3" t="s">
        <v>8202</v>
      </c>
      <c r="K776" t="s">
        <v>8203</v>
      </c>
      <c r="L776" t="s">
        <v>60</v>
      </c>
      <c r="M776" t="s">
        <v>8204</v>
      </c>
      <c r="N776" s="3" t="s">
        <v>8205</v>
      </c>
      <c r="O776" s="3">
        <v>2019</v>
      </c>
      <c r="P776" s="3" t="s">
        <v>8206</v>
      </c>
      <c r="Q776" t="s">
        <v>3234</v>
      </c>
      <c r="R776" s="3" t="b">
        <v>1</v>
      </c>
      <c r="S776" s="3" t="b">
        <v>1</v>
      </c>
      <c r="T776" t="s">
        <v>64</v>
      </c>
      <c r="U776" t="b">
        <v>1</v>
      </c>
      <c r="V776" s="3" t="s">
        <v>8207</v>
      </c>
      <c r="W776" s="3">
        <v>166428</v>
      </c>
      <c r="X776" s="1">
        <v>166428</v>
      </c>
      <c r="Y776" t="s">
        <v>66</v>
      </c>
      <c r="Z776" s="3" t="s">
        <v>1114</v>
      </c>
      <c r="AA776" s="3" t="s">
        <v>839</v>
      </c>
      <c r="AB776" s="3" t="s">
        <v>115</v>
      </c>
      <c r="AG776" s="3" t="s">
        <v>53</v>
      </c>
      <c r="AI776" s="2" t="s">
        <v>69</v>
      </c>
      <c r="AJ776" s="2" t="s">
        <v>70</v>
      </c>
      <c r="AK776" s="2">
        <v>1080</v>
      </c>
      <c r="AL776">
        <v>0</v>
      </c>
      <c r="AM776">
        <v>5.0999999999999996</v>
      </c>
      <c r="AN776" t="s">
        <v>71</v>
      </c>
      <c r="AO776" t="s">
        <v>72</v>
      </c>
      <c r="AP776">
        <v>1</v>
      </c>
      <c r="AQ776">
        <v>8</v>
      </c>
      <c r="AR776">
        <v>0</v>
      </c>
      <c r="AS776" t="s">
        <v>73</v>
      </c>
      <c r="AT776" s="3" t="s">
        <v>199</v>
      </c>
      <c r="AU776" s="6">
        <v>7.2291666666666671E-2</v>
      </c>
      <c r="AW776" s="3" t="s">
        <v>8169</v>
      </c>
      <c r="AX776" s="3">
        <v>89137</v>
      </c>
    </row>
    <row r="777" spans="1:51" hidden="1" x14ac:dyDescent="0.25">
      <c r="A777" t="s">
        <v>8208</v>
      </c>
      <c r="B777" t="s">
        <v>8209</v>
      </c>
      <c r="C777" s="3" t="s">
        <v>8209</v>
      </c>
      <c r="D777" s="3" t="s">
        <v>53</v>
      </c>
      <c r="E777" s="3" t="s">
        <v>8210</v>
      </c>
      <c r="F777" s="3">
        <v>2040081187</v>
      </c>
      <c r="G777" s="3" t="s">
        <v>55</v>
      </c>
      <c r="H777" s="3" t="s">
        <v>8211</v>
      </c>
      <c r="I777" s="3" t="s">
        <v>8212</v>
      </c>
      <c r="J777" s="3" t="s">
        <v>192</v>
      </c>
      <c r="L777" t="s">
        <v>60</v>
      </c>
      <c r="M777" t="s">
        <v>8213</v>
      </c>
      <c r="O777" s="3">
        <v>2003</v>
      </c>
      <c r="P777" s="3" t="s">
        <v>8214</v>
      </c>
      <c r="Q777" t="s">
        <v>3036</v>
      </c>
      <c r="R777" s="3" t="b">
        <v>1</v>
      </c>
      <c r="S777" s="3" t="b">
        <v>1</v>
      </c>
      <c r="T777" t="s">
        <v>64</v>
      </c>
      <c r="U777" t="b">
        <v>1</v>
      </c>
      <c r="V777" s="3" t="s">
        <v>8215</v>
      </c>
      <c r="W777" s="3">
        <v>1927</v>
      </c>
      <c r="X777" s="1">
        <v>1927</v>
      </c>
      <c r="Y777" t="s">
        <v>186</v>
      </c>
      <c r="Z777" s="3" t="s">
        <v>222</v>
      </c>
      <c r="AA777" s="3" t="s">
        <v>115</v>
      </c>
      <c r="AB777" s="3" t="s">
        <v>144</v>
      </c>
      <c r="AG777" s="3" t="s">
        <v>53</v>
      </c>
      <c r="AI777" s="2" t="s">
        <v>69</v>
      </c>
      <c r="AJ777" s="2" t="s">
        <v>70</v>
      </c>
      <c r="AK777" s="2">
        <v>1080</v>
      </c>
      <c r="AL777">
        <v>0</v>
      </c>
      <c r="AM777">
        <v>2</v>
      </c>
      <c r="AN777" t="s">
        <v>71</v>
      </c>
      <c r="AO777" t="s">
        <v>72</v>
      </c>
      <c r="AP777">
        <v>1</v>
      </c>
      <c r="AQ777">
        <v>8</v>
      </c>
      <c r="AR777">
        <v>0</v>
      </c>
      <c r="AS777" t="s">
        <v>73</v>
      </c>
      <c r="AT777" s="3" t="s">
        <v>263</v>
      </c>
      <c r="AU777" s="6">
        <v>9.5983796296296303E-2</v>
      </c>
    </row>
    <row r="778" spans="1:51" hidden="1" x14ac:dyDescent="0.25">
      <c r="A778" t="s">
        <v>8216</v>
      </c>
      <c r="B778" t="s">
        <v>8217</v>
      </c>
      <c r="C778" s="3" t="s">
        <v>8217</v>
      </c>
      <c r="D778" s="3" t="s">
        <v>53</v>
      </c>
      <c r="E778" s="3" t="s">
        <v>8218</v>
      </c>
      <c r="F778" s="3">
        <v>1932515329</v>
      </c>
      <c r="G778" s="3" t="s">
        <v>55</v>
      </c>
      <c r="H778" s="3" t="s">
        <v>8219</v>
      </c>
      <c r="I778" s="3" t="s">
        <v>8220</v>
      </c>
      <c r="K778" t="s">
        <v>2752</v>
      </c>
      <c r="L778" t="s">
        <v>60</v>
      </c>
      <c r="M778" t="s">
        <v>8221</v>
      </c>
      <c r="O778" s="3">
        <v>2020</v>
      </c>
      <c r="P778" s="3" t="s">
        <v>8222</v>
      </c>
      <c r="Q778" t="s">
        <v>8223</v>
      </c>
      <c r="R778" s="3" t="b">
        <v>1</v>
      </c>
      <c r="S778" s="3" t="b">
        <v>1</v>
      </c>
      <c r="T778" t="s">
        <v>64</v>
      </c>
      <c r="U778" t="b">
        <v>1</v>
      </c>
      <c r="V778" s="3" t="s">
        <v>8224</v>
      </c>
      <c r="W778" s="3">
        <v>569711</v>
      </c>
      <c r="X778" s="1">
        <v>569711</v>
      </c>
      <c r="Z778" s="3" t="s">
        <v>171</v>
      </c>
      <c r="AA778" s="3" t="s">
        <v>101</v>
      </c>
      <c r="AG778" s="3" t="s">
        <v>53</v>
      </c>
      <c r="AI778" s="2" t="s">
        <v>69</v>
      </c>
      <c r="AJ778" s="2" t="s">
        <v>70</v>
      </c>
      <c r="AK778" s="2">
        <v>1080</v>
      </c>
      <c r="AL778">
        <v>0</v>
      </c>
      <c r="AM778">
        <v>5.0999999999999996</v>
      </c>
      <c r="AN778" t="s">
        <v>71</v>
      </c>
      <c r="AO778" t="s">
        <v>72</v>
      </c>
      <c r="AP778">
        <v>1</v>
      </c>
      <c r="AQ778">
        <v>8</v>
      </c>
      <c r="AR778">
        <v>0</v>
      </c>
      <c r="AS778" t="s">
        <v>73</v>
      </c>
      <c r="AT778" s="3" t="s">
        <v>5090</v>
      </c>
      <c r="AU778" s="6">
        <v>6.7870370370370373E-2</v>
      </c>
      <c r="AY778">
        <v>2019</v>
      </c>
    </row>
    <row r="779" spans="1:51" hidden="1" x14ac:dyDescent="0.25">
      <c r="A779" t="s">
        <v>8225</v>
      </c>
      <c r="B779" t="s">
        <v>8226</v>
      </c>
      <c r="C779" s="3" t="s">
        <v>8226</v>
      </c>
      <c r="D779" s="3" t="s">
        <v>53</v>
      </c>
      <c r="E779" s="3" t="s">
        <v>8227</v>
      </c>
      <c r="F779" s="3">
        <v>2052458288</v>
      </c>
      <c r="G779" s="3" t="s">
        <v>55</v>
      </c>
      <c r="H779" s="3" t="s">
        <v>8228</v>
      </c>
      <c r="I779" s="3" t="s">
        <v>8229</v>
      </c>
      <c r="J779" s="3" t="s">
        <v>8230</v>
      </c>
      <c r="K779" t="s">
        <v>8175</v>
      </c>
      <c r="L779" t="s">
        <v>60</v>
      </c>
      <c r="M779" t="s">
        <v>8231</v>
      </c>
      <c r="N779" s="3" t="s">
        <v>8232</v>
      </c>
      <c r="O779" s="3">
        <v>2013</v>
      </c>
      <c r="P779" s="3" t="s">
        <v>8233</v>
      </c>
      <c r="Q779" t="s">
        <v>392</v>
      </c>
      <c r="R779" s="3" t="b">
        <v>1</v>
      </c>
      <c r="S779" s="3" t="b">
        <v>1</v>
      </c>
      <c r="T779" t="s">
        <v>64</v>
      </c>
      <c r="U779" t="b">
        <v>1</v>
      </c>
      <c r="V779" s="3" t="s">
        <v>8234</v>
      </c>
      <c r="W779" s="3">
        <v>136418</v>
      </c>
      <c r="X779" s="1">
        <v>136418</v>
      </c>
      <c r="Y779" t="s">
        <v>100</v>
      </c>
      <c r="Z779" s="3" t="s">
        <v>144</v>
      </c>
      <c r="AA779" s="3" t="s">
        <v>116</v>
      </c>
      <c r="AG779" s="3" t="s">
        <v>53</v>
      </c>
      <c r="AI779" s="2" t="s">
        <v>69</v>
      </c>
      <c r="AJ779" s="2" t="s">
        <v>70</v>
      </c>
      <c r="AK779" s="2">
        <v>1080</v>
      </c>
      <c r="AL779">
        <v>0</v>
      </c>
      <c r="AM779">
        <v>5.0999999999999996</v>
      </c>
      <c r="AN779" t="s">
        <v>71</v>
      </c>
      <c r="AO779" t="s">
        <v>72</v>
      </c>
      <c r="AP779">
        <v>1</v>
      </c>
      <c r="AQ779">
        <v>8</v>
      </c>
      <c r="AR779">
        <v>0</v>
      </c>
      <c r="AS779" t="s">
        <v>73</v>
      </c>
      <c r="AT779" s="3" t="s">
        <v>103</v>
      </c>
      <c r="AU779" s="6">
        <v>6.969907407407408E-2</v>
      </c>
    </row>
    <row r="780" spans="1:51" hidden="1" x14ac:dyDescent="0.25">
      <c r="A780" t="s">
        <v>8235</v>
      </c>
      <c r="B780" t="s">
        <v>8236</v>
      </c>
      <c r="C780" s="3" t="s">
        <v>8236</v>
      </c>
      <c r="D780" s="3" t="s">
        <v>53</v>
      </c>
      <c r="E780" s="3" t="s">
        <v>8237</v>
      </c>
      <c r="F780" s="3">
        <v>2091647379</v>
      </c>
      <c r="G780" s="3" t="s">
        <v>55</v>
      </c>
      <c r="H780" s="3" t="s">
        <v>8238</v>
      </c>
      <c r="I780" s="3" t="s">
        <v>8239</v>
      </c>
      <c r="J780" s="3" t="s">
        <v>8240</v>
      </c>
      <c r="K780" t="s">
        <v>8241</v>
      </c>
      <c r="L780" t="s">
        <v>60</v>
      </c>
      <c r="M780" t="s">
        <v>8242</v>
      </c>
      <c r="N780" s="3" t="s">
        <v>8243</v>
      </c>
      <c r="O780" s="3">
        <v>2018</v>
      </c>
      <c r="P780" s="3" t="s">
        <v>8244</v>
      </c>
      <c r="Q780" t="s">
        <v>6033</v>
      </c>
      <c r="R780" s="3" t="b">
        <v>1</v>
      </c>
      <c r="S780" s="3" t="b">
        <v>1</v>
      </c>
      <c r="T780" t="s">
        <v>64</v>
      </c>
      <c r="U780" t="b">
        <v>1</v>
      </c>
      <c r="V780" s="3" t="s">
        <v>8245</v>
      </c>
      <c r="W780" s="3">
        <v>399402</v>
      </c>
      <c r="X780" s="1">
        <v>399402</v>
      </c>
      <c r="Y780" t="s">
        <v>100</v>
      </c>
      <c r="Z780" s="3" t="s">
        <v>144</v>
      </c>
      <c r="AA780" s="3" t="s">
        <v>116</v>
      </c>
      <c r="AG780" s="3" t="s">
        <v>53</v>
      </c>
      <c r="AI780" s="2" t="s">
        <v>69</v>
      </c>
      <c r="AJ780" s="2" t="s">
        <v>70</v>
      </c>
      <c r="AK780" s="2">
        <v>1080</v>
      </c>
      <c r="AL780">
        <v>0</v>
      </c>
      <c r="AM780">
        <v>2</v>
      </c>
      <c r="AN780" t="s">
        <v>71</v>
      </c>
      <c r="AO780" t="s">
        <v>72</v>
      </c>
      <c r="AP780">
        <v>1</v>
      </c>
      <c r="AQ780">
        <v>8</v>
      </c>
      <c r="AR780">
        <v>0</v>
      </c>
      <c r="AS780" t="s">
        <v>73</v>
      </c>
      <c r="AT780" s="3" t="s">
        <v>5090</v>
      </c>
      <c r="AU780" s="6">
        <v>8.4259259259259256E-2</v>
      </c>
    </row>
    <row r="781" spans="1:51" hidden="1" x14ac:dyDescent="0.25">
      <c r="A781" t="s">
        <v>8246</v>
      </c>
      <c r="B781" t="s">
        <v>8247</v>
      </c>
      <c r="C781" s="3" t="s">
        <v>8247</v>
      </c>
      <c r="D781" s="3" t="s">
        <v>53</v>
      </c>
      <c r="E781" s="3" t="s">
        <v>8248</v>
      </c>
      <c r="F781" s="3">
        <v>1906853785</v>
      </c>
      <c r="G781" s="3" t="s">
        <v>55</v>
      </c>
      <c r="H781" s="3" t="s">
        <v>8249</v>
      </c>
      <c r="I781" s="3" t="s">
        <v>8250</v>
      </c>
      <c r="J781" s="3" t="s">
        <v>8251</v>
      </c>
      <c r="K781" t="s">
        <v>5379</v>
      </c>
      <c r="L781" t="s">
        <v>60</v>
      </c>
      <c r="M781" t="s">
        <v>8252</v>
      </c>
      <c r="N781" s="3" t="s">
        <v>8253</v>
      </c>
      <c r="O781" s="3">
        <v>2023</v>
      </c>
      <c r="P781" s="3" t="s">
        <v>8254</v>
      </c>
      <c r="Q781" t="s">
        <v>8255</v>
      </c>
      <c r="R781" s="3" t="b">
        <v>1</v>
      </c>
      <c r="S781" s="3" t="b">
        <v>1</v>
      </c>
      <c r="T781" t="s">
        <v>64</v>
      </c>
      <c r="U781" t="b">
        <v>1</v>
      </c>
      <c r="V781" s="3" t="s">
        <v>8256</v>
      </c>
      <c r="W781" s="3">
        <v>536437</v>
      </c>
      <c r="X781" s="1">
        <v>536437</v>
      </c>
      <c r="Y781" t="s">
        <v>100</v>
      </c>
      <c r="Z781" s="3" t="s">
        <v>473</v>
      </c>
      <c r="AA781" s="3" t="s">
        <v>116</v>
      </c>
      <c r="AB781" s="3" t="s">
        <v>222</v>
      </c>
      <c r="AG781" s="3" t="s">
        <v>53</v>
      </c>
      <c r="AI781" s="2" t="s">
        <v>69</v>
      </c>
      <c r="AJ781" s="2" t="s">
        <v>70</v>
      </c>
      <c r="AK781" s="2">
        <v>1080</v>
      </c>
      <c r="AL781">
        <v>0</v>
      </c>
      <c r="AM781">
        <v>5.0999999999999996</v>
      </c>
      <c r="AN781" t="s">
        <v>71</v>
      </c>
      <c r="AO781" t="s">
        <v>72</v>
      </c>
      <c r="AP781">
        <v>1</v>
      </c>
      <c r="AQ781">
        <v>8</v>
      </c>
      <c r="AR781">
        <v>0</v>
      </c>
      <c r="AS781" t="s">
        <v>73</v>
      </c>
      <c r="AT781" s="3" t="s">
        <v>103</v>
      </c>
      <c r="AU781" s="6">
        <v>6.4791666666666664E-2</v>
      </c>
    </row>
    <row r="782" spans="1:51" hidden="1" x14ac:dyDescent="0.25">
      <c r="A782" t="s">
        <v>8257</v>
      </c>
      <c r="B782" t="s">
        <v>8258</v>
      </c>
      <c r="C782" s="3" t="s">
        <v>8258</v>
      </c>
      <c r="D782" s="3" t="s">
        <v>53</v>
      </c>
      <c r="E782" s="3" t="s">
        <v>8259</v>
      </c>
      <c r="F782" s="3">
        <v>2002734392</v>
      </c>
      <c r="G782" s="3" t="s">
        <v>55</v>
      </c>
      <c r="H782" s="3" t="s">
        <v>8260</v>
      </c>
      <c r="I782" s="3" t="s">
        <v>8261</v>
      </c>
      <c r="J782" s="3" t="s">
        <v>8262</v>
      </c>
      <c r="K782" t="s">
        <v>6936</v>
      </c>
      <c r="L782" t="s">
        <v>60</v>
      </c>
      <c r="M782" t="s">
        <v>8263</v>
      </c>
      <c r="N782" s="3" t="s">
        <v>8264</v>
      </c>
      <c r="O782" s="3">
        <v>2007</v>
      </c>
      <c r="P782" s="3" t="s">
        <v>8265</v>
      </c>
      <c r="Q782" t="s">
        <v>574</v>
      </c>
      <c r="R782" s="3" t="b">
        <v>1</v>
      </c>
      <c r="S782" s="3" t="b">
        <v>1</v>
      </c>
      <c r="T782" t="s">
        <v>64</v>
      </c>
      <c r="U782" t="b">
        <v>1</v>
      </c>
      <c r="V782" s="3" t="s">
        <v>8266</v>
      </c>
      <c r="W782" s="3">
        <v>6479</v>
      </c>
      <c r="X782" s="1">
        <v>6479</v>
      </c>
      <c r="Y782" t="s">
        <v>186</v>
      </c>
      <c r="Z782" s="3" t="s">
        <v>101</v>
      </c>
      <c r="AA782" s="3" t="s">
        <v>222</v>
      </c>
      <c r="AB782" s="3" t="s">
        <v>116</v>
      </c>
      <c r="AG782" s="3" t="s">
        <v>53</v>
      </c>
      <c r="AI782" s="2" t="s">
        <v>69</v>
      </c>
      <c r="AJ782" s="2" t="s">
        <v>70</v>
      </c>
      <c r="AK782" s="2">
        <v>1080</v>
      </c>
      <c r="AL782">
        <v>448000</v>
      </c>
      <c r="AM782">
        <v>5.0999999999999996</v>
      </c>
      <c r="AN782" t="s">
        <v>172</v>
      </c>
      <c r="AO782" t="s">
        <v>72</v>
      </c>
      <c r="AP782">
        <v>1</v>
      </c>
      <c r="AQ782">
        <v>10</v>
      </c>
      <c r="AR782">
        <v>0</v>
      </c>
      <c r="AS782" t="s">
        <v>276</v>
      </c>
      <c r="AT782" s="3" t="s">
        <v>103</v>
      </c>
      <c r="AU782" s="6">
        <v>6.9745370370370374E-2</v>
      </c>
      <c r="AV782" s="3" t="s">
        <v>72</v>
      </c>
      <c r="AW782" s="3" t="s">
        <v>8267</v>
      </c>
      <c r="AX782" s="3">
        <v>945984</v>
      </c>
    </row>
    <row r="783" spans="1:51" hidden="1" x14ac:dyDescent="0.25">
      <c r="A783" t="s">
        <v>8268</v>
      </c>
      <c r="B783" t="s">
        <v>8269</v>
      </c>
      <c r="C783" s="3" t="s">
        <v>8269</v>
      </c>
      <c r="D783" s="3" t="s">
        <v>53</v>
      </c>
      <c r="E783" s="3" t="s">
        <v>8270</v>
      </c>
      <c r="F783" s="3">
        <v>2686772770</v>
      </c>
      <c r="G783" s="3" t="s">
        <v>55</v>
      </c>
      <c r="H783" s="3" t="s">
        <v>8271</v>
      </c>
      <c r="I783" s="3" t="s">
        <v>8272</v>
      </c>
      <c r="J783" s="3" t="s">
        <v>6232</v>
      </c>
      <c r="K783" t="s">
        <v>8273</v>
      </c>
      <c r="L783" t="s">
        <v>60</v>
      </c>
      <c r="M783" t="s">
        <v>8274</v>
      </c>
      <c r="N783" s="3" t="s">
        <v>8275</v>
      </c>
      <c r="O783" s="3">
        <v>2011</v>
      </c>
      <c r="P783" s="3" t="s">
        <v>8276</v>
      </c>
      <c r="Q783" t="s">
        <v>332</v>
      </c>
      <c r="R783" s="3" t="b">
        <v>1</v>
      </c>
      <c r="S783" s="3" t="b">
        <v>1</v>
      </c>
      <c r="T783" t="s">
        <v>64</v>
      </c>
      <c r="U783" t="b">
        <v>1</v>
      </c>
      <c r="V783" s="3" t="s">
        <v>8277</v>
      </c>
      <c r="W783" s="3">
        <v>46529</v>
      </c>
      <c r="X783" s="1">
        <v>46529</v>
      </c>
      <c r="Y783" t="s">
        <v>186</v>
      </c>
      <c r="Z783" s="3" t="s">
        <v>144</v>
      </c>
      <c r="AA783" s="3" t="s">
        <v>116</v>
      </c>
      <c r="AB783" s="3" t="s">
        <v>222</v>
      </c>
      <c r="AG783" s="3" t="s">
        <v>53</v>
      </c>
      <c r="AI783" s="2" t="s">
        <v>69</v>
      </c>
      <c r="AJ783" s="2" t="s">
        <v>70</v>
      </c>
      <c r="AK783" s="2">
        <v>1080</v>
      </c>
      <c r="AL783">
        <v>0</v>
      </c>
      <c r="AM783">
        <v>2</v>
      </c>
      <c r="AN783" t="s">
        <v>71</v>
      </c>
      <c r="AO783" t="s">
        <v>72</v>
      </c>
      <c r="AP783">
        <v>1</v>
      </c>
      <c r="AQ783">
        <v>8</v>
      </c>
      <c r="AR783">
        <v>0</v>
      </c>
      <c r="AS783" t="s">
        <v>118</v>
      </c>
      <c r="AT783" s="3" t="s">
        <v>263</v>
      </c>
      <c r="AU783" s="6">
        <v>7.6087962962962968E-2</v>
      </c>
    </row>
    <row r="784" spans="1:51" hidden="1" x14ac:dyDescent="0.25">
      <c r="A784" t="s">
        <v>8278</v>
      </c>
      <c r="B784" t="s">
        <v>8279</v>
      </c>
      <c r="C784" s="3" t="s">
        <v>8279</v>
      </c>
      <c r="D784" s="3" t="s">
        <v>53</v>
      </c>
      <c r="E784" s="3" t="s">
        <v>8280</v>
      </c>
      <c r="F784" s="3">
        <v>2703737430</v>
      </c>
      <c r="G784" s="3" t="s">
        <v>55</v>
      </c>
      <c r="H784" s="3" t="s">
        <v>8281</v>
      </c>
      <c r="I784" s="3" t="s">
        <v>8282</v>
      </c>
      <c r="J784" s="3" t="s">
        <v>8283</v>
      </c>
      <c r="K784" t="s">
        <v>8284</v>
      </c>
      <c r="L784" t="s">
        <v>60</v>
      </c>
      <c r="M784" t="s">
        <v>8285</v>
      </c>
      <c r="O784" s="3">
        <v>2001</v>
      </c>
      <c r="P784" s="3" t="s">
        <v>8286</v>
      </c>
      <c r="Q784" t="s">
        <v>646</v>
      </c>
      <c r="R784" s="3" t="b">
        <v>1</v>
      </c>
      <c r="S784" s="3" t="b">
        <v>1</v>
      </c>
      <c r="T784" t="s">
        <v>64</v>
      </c>
      <c r="U784" t="b">
        <v>1</v>
      </c>
      <c r="V784" s="3" t="s">
        <v>8287</v>
      </c>
      <c r="W784" s="3">
        <v>10950</v>
      </c>
      <c r="X784" s="1">
        <v>10950</v>
      </c>
      <c r="Y784" t="s">
        <v>186</v>
      </c>
      <c r="Z784" s="3" t="s">
        <v>101</v>
      </c>
      <c r="AG784" s="3" t="s">
        <v>53</v>
      </c>
      <c r="AI784" s="2" t="s">
        <v>69</v>
      </c>
      <c r="AJ784" s="2" t="s">
        <v>70</v>
      </c>
      <c r="AK784" s="2">
        <v>1080</v>
      </c>
      <c r="AL784">
        <v>0</v>
      </c>
      <c r="AM784">
        <v>5.0999999999999996</v>
      </c>
      <c r="AN784" t="s">
        <v>71</v>
      </c>
      <c r="AO784" t="s">
        <v>72</v>
      </c>
      <c r="AP784">
        <v>1</v>
      </c>
      <c r="AQ784">
        <v>8</v>
      </c>
      <c r="AR784">
        <v>0</v>
      </c>
      <c r="AS784" t="s">
        <v>73</v>
      </c>
      <c r="AT784" s="3" t="s">
        <v>263</v>
      </c>
      <c r="AU784" s="6">
        <v>9.1874999999999998E-2</v>
      </c>
    </row>
    <row r="785" spans="1:50" hidden="1" x14ac:dyDescent="0.25">
      <c r="A785" t="s">
        <v>8288</v>
      </c>
      <c r="B785" t="s">
        <v>8289</v>
      </c>
      <c r="C785" s="3" t="s">
        <v>8289</v>
      </c>
      <c r="D785" s="3" t="s">
        <v>53</v>
      </c>
      <c r="E785" s="3" t="s">
        <v>8290</v>
      </c>
      <c r="F785" s="3">
        <v>736550709</v>
      </c>
      <c r="G785" s="3" t="s">
        <v>55</v>
      </c>
      <c r="H785" s="3" t="s">
        <v>8291</v>
      </c>
      <c r="I785" s="3" t="s">
        <v>8292</v>
      </c>
      <c r="J785" s="3" t="s">
        <v>8292</v>
      </c>
      <c r="K785" t="s">
        <v>4363</v>
      </c>
      <c r="L785" t="s">
        <v>60</v>
      </c>
      <c r="M785" t="s">
        <v>8293</v>
      </c>
      <c r="O785" s="3">
        <v>2016</v>
      </c>
      <c r="P785" s="3" t="s">
        <v>8294</v>
      </c>
      <c r="Q785" t="s">
        <v>8295</v>
      </c>
      <c r="R785" s="3" t="b">
        <v>1</v>
      </c>
      <c r="S785" s="3" t="b">
        <v>1</v>
      </c>
      <c r="T785" t="s">
        <v>64</v>
      </c>
      <c r="U785" t="b">
        <v>1</v>
      </c>
      <c r="V785" s="3" t="s">
        <v>8296</v>
      </c>
      <c r="W785" s="3">
        <v>332411</v>
      </c>
      <c r="X785" s="1">
        <v>332411</v>
      </c>
      <c r="Y785" t="s">
        <v>100</v>
      </c>
      <c r="Z785" s="3" t="s">
        <v>144</v>
      </c>
      <c r="AA785" s="3" t="s">
        <v>171</v>
      </c>
      <c r="AB785" s="3" t="s">
        <v>101</v>
      </c>
      <c r="AG785" s="3" t="s">
        <v>53</v>
      </c>
      <c r="AI785" s="2" t="s">
        <v>117</v>
      </c>
      <c r="AJ785" s="2" t="s">
        <v>70</v>
      </c>
      <c r="AK785" s="2">
        <v>720</v>
      </c>
      <c r="AL785">
        <v>0</v>
      </c>
      <c r="AM785">
        <v>2</v>
      </c>
      <c r="AN785" t="s">
        <v>71</v>
      </c>
      <c r="AO785" t="s">
        <v>72</v>
      </c>
      <c r="AP785">
        <v>1</v>
      </c>
      <c r="AQ785">
        <v>8</v>
      </c>
      <c r="AR785">
        <v>0</v>
      </c>
      <c r="AS785" t="s">
        <v>73</v>
      </c>
      <c r="AT785" s="3" t="s">
        <v>312</v>
      </c>
      <c r="AU785" s="6">
        <v>6.3055555555555559E-2</v>
      </c>
      <c r="AV785" s="3" t="s">
        <v>72</v>
      </c>
    </row>
    <row r="786" spans="1:50" hidden="1" x14ac:dyDescent="0.25">
      <c r="A786" t="s">
        <v>8297</v>
      </c>
      <c r="B786" t="s">
        <v>8298</v>
      </c>
      <c r="C786" s="3" t="s">
        <v>8298</v>
      </c>
      <c r="D786" s="3" t="s">
        <v>53</v>
      </c>
      <c r="E786" s="3" t="s">
        <v>8299</v>
      </c>
      <c r="F786" s="3">
        <v>2725433355</v>
      </c>
      <c r="G786" s="3" t="s">
        <v>55</v>
      </c>
      <c r="H786" s="3" t="s">
        <v>8300</v>
      </c>
      <c r="I786" s="3" t="s">
        <v>5410</v>
      </c>
      <c r="J786" s="3" t="s">
        <v>7551</v>
      </c>
      <c r="K786" t="s">
        <v>1561</v>
      </c>
      <c r="L786" t="s">
        <v>60</v>
      </c>
      <c r="M786" t="s">
        <v>8301</v>
      </c>
      <c r="N786" s="3" t="s">
        <v>8302</v>
      </c>
      <c r="O786" s="3">
        <v>2009</v>
      </c>
      <c r="P786" s="3" t="s">
        <v>8303</v>
      </c>
      <c r="Q786" t="s">
        <v>8304</v>
      </c>
      <c r="R786" s="3" t="b">
        <v>1</v>
      </c>
      <c r="S786" s="3" t="b">
        <v>1</v>
      </c>
      <c r="T786" t="s">
        <v>64</v>
      </c>
      <c r="U786" t="b">
        <v>1</v>
      </c>
      <c r="V786" s="3" t="s">
        <v>8305</v>
      </c>
      <c r="W786" s="3">
        <v>16538</v>
      </c>
      <c r="X786" s="1">
        <v>16538</v>
      </c>
      <c r="Y786" t="s">
        <v>100</v>
      </c>
      <c r="Z786" s="3" t="s">
        <v>67</v>
      </c>
      <c r="AA786" s="3" t="s">
        <v>439</v>
      </c>
      <c r="AG786" s="3" t="s">
        <v>53</v>
      </c>
      <c r="AI786" s="2" t="s">
        <v>69</v>
      </c>
      <c r="AJ786" s="2" t="s">
        <v>70</v>
      </c>
      <c r="AK786" s="2">
        <v>1080</v>
      </c>
      <c r="AL786">
        <v>0</v>
      </c>
      <c r="AM786">
        <v>5.0999999999999996</v>
      </c>
      <c r="AN786" t="s">
        <v>71</v>
      </c>
      <c r="AO786" t="s">
        <v>72</v>
      </c>
      <c r="AP786">
        <v>1</v>
      </c>
      <c r="AQ786">
        <v>10</v>
      </c>
      <c r="AR786">
        <v>0</v>
      </c>
      <c r="AS786" t="s">
        <v>276</v>
      </c>
      <c r="AT786" s="3" t="s">
        <v>87</v>
      </c>
      <c r="AU786" s="6">
        <v>7.2754629629629627E-2</v>
      </c>
      <c r="AV786" s="3" t="s">
        <v>72</v>
      </c>
    </row>
    <row r="787" spans="1:50" hidden="1" x14ac:dyDescent="0.25">
      <c r="A787" t="s">
        <v>8306</v>
      </c>
      <c r="B787" t="s">
        <v>8307</v>
      </c>
      <c r="C787" s="3" t="s">
        <v>8307</v>
      </c>
      <c r="D787" s="3" t="s">
        <v>53</v>
      </c>
      <c r="E787" s="3" t="s">
        <v>8308</v>
      </c>
      <c r="F787" s="3">
        <v>1926437945</v>
      </c>
      <c r="G787" s="3" t="s">
        <v>55</v>
      </c>
      <c r="H787" s="3" t="s">
        <v>8309</v>
      </c>
      <c r="I787" s="3" t="s">
        <v>8310</v>
      </c>
      <c r="J787" s="3" t="s">
        <v>8311</v>
      </c>
      <c r="K787" t="s">
        <v>8312</v>
      </c>
      <c r="L787" t="s">
        <v>60</v>
      </c>
      <c r="M787" t="s">
        <v>8313</v>
      </c>
      <c r="N787" s="3" t="s">
        <v>8314</v>
      </c>
      <c r="O787" s="3">
        <v>2007</v>
      </c>
      <c r="P787" s="3" t="s">
        <v>8315</v>
      </c>
      <c r="Q787" t="s">
        <v>210</v>
      </c>
      <c r="R787" s="3" t="b">
        <v>1</v>
      </c>
      <c r="S787" s="3" t="b">
        <v>1</v>
      </c>
      <c r="T787" t="s">
        <v>64</v>
      </c>
      <c r="U787" t="b">
        <v>1</v>
      </c>
      <c r="V787" s="3" t="s">
        <v>8316</v>
      </c>
      <c r="W787" s="3">
        <v>3563</v>
      </c>
      <c r="X787" s="1">
        <v>3563</v>
      </c>
      <c r="Y787" t="s">
        <v>186</v>
      </c>
      <c r="Z787" s="3" t="s">
        <v>67</v>
      </c>
      <c r="AA787" s="3" t="s">
        <v>439</v>
      </c>
      <c r="AG787" s="3" t="s">
        <v>53</v>
      </c>
      <c r="AI787" s="2" t="s">
        <v>69</v>
      </c>
      <c r="AJ787" s="2" t="s">
        <v>70</v>
      </c>
      <c r="AK787" s="2">
        <v>1080</v>
      </c>
      <c r="AL787">
        <v>0</v>
      </c>
      <c r="AM787">
        <v>5.0999999999999996</v>
      </c>
      <c r="AN787" t="s">
        <v>71</v>
      </c>
      <c r="AO787" t="s">
        <v>72</v>
      </c>
      <c r="AP787">
        <v>1</v>
      </c>
      <c r="AQ787">
        <v>10</v>
      </c>
      <c r="AR787">
        <v>0</v>
      </c>
      <c r="AS787" t="s">
        <v>406</v>
      </c>
      <c r="AT787" s="3" t="s">
        <v>5322</v>
      </c>
      <c r="AU787" s="6">
        <v>8.0115740740740737E-2</v>
      </c>
    </row>
    <row r="788" spans="1:50" hidden="1" x14ac:dyDescent="0.25">
      <c r="A788" t="s">
        <v>8317</v>
      </c>
      <c r="B788" t="s">
        <v>8318</v>
      </c>
      <c r="C788" s="3" t="s">
        <v>8318</v>
      </c>
      <c r="D788" s="3" t="s">
        <v>53</v>
      </c>
      <c r="E788" s="3" t="s">
        <v>8319</v>
      </c>
      <c r="F788" s="3">
        <v>1972458036</v>
      </c>
      <c r="G788" s="3" t="s">
        <v>55</v>
      </c>
      <c r="H788" s="3" t="s">
        <v>8320</v>
      </c>
      <c r="I788" s="3" t="s">
        <v>8321</v>
      </c>
      <c r="J788" s="3" t="s">
        <v>8322</v>
      </c>
      <c r="K788" t="s">
        <v>8323</v>
      </c>
      <c r="L788" t="s">
        <v>60</v>
      </c>
      <c r="M788" t="s">
        <v>8324</v>
      </c>
      <c r="O788" s="3">
        <v>2002</v>
      </c>
      <c r="P788" s="3" t="s">
        <v>8325</v>
      </c>
      <c r="Q788" t="s">
        <v>220</v>
      </c>
      <c r="R788" s="3" t="b">
        <v>1</v>
      </c>
      <c r="S788" s="3" t="b">
        <v>1</v>
      </c>
      <c r="T788" t="s">
        <v>64</v>
      </c>
      <c r="U788" t="b">
        <v>1</v>
      </c>
      <c r="V788" s="3" t="s">
        <v>8326</v>
      </c>
      <c r="W788" s="3">
        <v>8427</v>
      </c>
      <c r="X788" s="1">
        <v>8427</v>
      </c>
      <c r="Y788" t="s">
        <v>186</v>
      </c>
      <c r="Z788" s="3" t="s">
        <v>144</v>
      </c>
      <c r="AA788" s="3" t="s">
        <v>115</v>
      </c>
      <c r="AB788" s="3" t="s">
        <v>67</v>
      </c>
      <c r="AG788" s="3" t="s">
        <v>53</v>
      </c>
      <c r="AI788" s="2" t="s">
        <v>69</v>
      </c>
      <c r="AJ788" s="2" t="s">
        <v>70</v>
      </c>
      <c r="AK788" s="2">
        <v>1080</v>
      </c>
      <c r="AL788">
        <v>0</v>
      </c>
      <c r="AM788">
        <v>5.0999999999999996</v>
      </c>
      <c r="AN788" t="s">
        <v>71</v>
      </c>
      <c r="AO788" t="s">
        <v>72</v>
      </c>
      <c r="AP788">
        <v>1</v>
      </c>
      <c r="AQ788">
        <v>8</v>
      </c>
      <c r="AR788">
        <v>0</v>
      </c>
      <c r="AS788" t="s">
        <v>73</v>
      </c>
      <c r="AT788" s="3" t="s">
        <v>263</v>
      </c>
      <c r="AU788" s="6">
        <v>6.7037037037037034E-2</v>
      </c>
    </row>
    <row r="789" spans="1:50" hidden="1" x14ac:dyDescent="0.25">
      <c r="A789" t="s">
        <v>8327</v>
      </c>
      <c r="B789" t="s">
        <v>8328</v>
      </c>
      <c r="C789" s="3" t="s">
        <v>8328</v>
      </c>
      <c r="D789" s="3" t="s">
        <v>53</v>
      </c>
      <c r="E789" s="3" t="s">
        <v>8329</v>
      </c>
      <c r="F789" s="3">
        <v>1851740302</v>
      </c>
      <c r="G789" s="3" t="s">
        <v>55</v>
      </c>
      <c r="H789" s="3" t="s">
        <v>8330</v>
      </c>
      <c r="I789" s="3" t="s">
        <v>360</v>
      </c>
      <c r="J789" s="3" t="s">
        <v>360</v>
      </c>
      <c r="K789" t="s">
        <v>6164</v>
      </c>
      <c r="L789" t="s">
        <v>60</v>
      </c>
      <c r="M789" t="s">
        <v>8331</v>
      </c>
      <c r="O789" s="3">
        <v>2007</v>
      </c>
      <c r="P789" s="3" t="s">
        <v>8332</v>
      </c>
      <c r="Q789" t="s">
        <v>113</v>
      </c>
      <c r="R789" s="3" t="b">
        <v>1</v>
      </c>
      <c r="S789" s="3" t="b">
        <v>1</v>
      </c>
      <c r="T789" t="s">
        <v>64</v>
      </c>
      <c r="U789" t="b">
        <v>1</v>
      </c>
      <c r="V789" s="3" t="s">
        <v>8333</v>
      </c>
      <c r="W789" s="3">
        <v>14434</v>
      </c>
      <c r="X789" s="1">
        <v>14434</v>
      </c>
      <c r="Y789" t="s">
        <v>100</v>
      </c>
      <c r="Z789" s="3" t="s">
        <v>67</v>
      </c>
      <c r="AA789" s="3" t="s">
        <v>439</v>
      </c>
      <c r="AG789" s="3" t="s">
        <v>53</v>
      </c>
      <c r="AI789" s="2" t="s">
        <v>69</v>
      </c>
      <c r="AJ789" s="2" t="s">
        <v>70</v>
      </c>
      <c r="AK789" s="2">
        <v>1080</v>
      </c>
      <c r="AL789">
        <v>0</v>
      </c>
      <c r="AM789">
        <v>5.0999999999999996</v>
      </c>
      <c r="AN789" t="s">
        <v>71</v>
      </c>
      <c r="AO789" t="s">
        <v>72</v>
      </c>
      <c r="AP789">
        <v>1</v>
      </c>
      <c r="AQ789">
        <v>8</v>
      </c>
      <c r="AR789">
        <v>0</v>
      </c>
      <c r="AS789" t="s">
        <v>73</v>
      </c>
      <c r="AT789" s="3" t="s">
        <v>8334</v>
      </c>
      <c r="AU789" s="6">
        <v>6.5046296296296297E-2</v>
      </c>
    </row>
    <row r="790" spans="1:50" hidden="1" x14ac:dyDescent="0.25">
      <c r="A790" t="s">
        <v>8335</v>
      </c>
      <c r="B790" t="s">
        <v>8336</v>
      </c>
      <c r="C790" s="3" t="s">
        <v>8336</v>
      </c>
      <c r="D790" s="3" t="s">
        <v>53</v>
      </c>
      <c r="E790" s="3" t="s">
        <v>8337</v>
      </c>
      <c r="F790" s="3">
        <v>2042236999</v>
      </c>
      <c r="G790" s="3" t="s">
        <v>55</v>
      </c>
      <c r="H790" s="3" t="s">
        <v>8338</v>
      </c>
      <c r="I790" s="3" t="s">
        <v>8339</v>
      </c>
      <c r="J790" s="3" t="s">
        <v>8340</v>
      </c>
      <c r="K790" t="s">
        <v>8341</v>
      </c>
      <c r="L790" t="s">
        <v>60</v>
      </c>
      <c r="M790" t="s">
        <v>8342</v>
      </c>
      <c r="N790" s="3" t="s">
        <v>8343</v>
      </c>
      <c r="O790" s="3">
        <v>2014</v>
      </c>
      <c r="P790" s="3" t="s">
        <v>8344</v>
      </c>
      <c r="Q790" t="s">
        <v>392</v>
      </c>
      <c r="R790" s="3" t="b">
        <v>1</v>
      </c>
      <c r="S790" s="3" t="b">
        <v>1</v>
      </c>
      <c r="T790" t="s">
        <v>64</v>
      </c>
      <c r="U790" t="b">
        <v>1</v>
      </c>
      <c r="V790" s="3" t="s">
        <v>8345</v>
      </c>
      <c r="W790" s="3">
        <v>100241</v>
      </c>
      <c r="X790" s="1">
        <v>100241</v>
      </c>
      <c r="Y790" t="s">
        <v>186</v>
      </c>
      <c r="Z790" s="3" t="s">
        <v>2532</v>
      </c>
      <c r="AA790" s="3" t="s">
        <v>116</v>
      </c>
      <c r="AG790" s="3" t="s">
        <v>53</v>
      </c>
      <c r="AI790" s="2" t="s">
        <v>69</v>
      </c>
      <c r="AJ790" s="2" t="s">
        <v>70</v>
      </c>
      <c r="AK790" s="2">
        <v>1080</v>
      </c>
      <c r="AL790">
        <v>448000</v>
      </c>
      <c r="AM790">
        <v>5.0999999999999996</v>
      </c>
      <c r="AN790" t="s">
        <v>172</v>
      </c>
      <c r="AO790" t="s">
        <v>72</v>
      </c>
      <c r="AP790">
        <v>1</v>
      </c>
      <c r="AQ790">
        <v>8</v>
      </c>
      <c r="AR790">
        <v>0</v>
      </c>
      <c r="AS790" t="s">
        <v>73</v>
      </c>
      <c r="AT790" s="3" t="s">
        <v>103</v>
      </c>
      <c r="AU790" s="6">
        <v>6.4155092592592597E-2</v>
      </c>
      <c r="AV790" s="3" t="s">
        <v>72</v>
      </c>
    </row>
    <row r="791" spans="1:50" hidden="1" x14ac:dyDescent="0.25">
      <c r="A791" t="s">
        <v>8346</v>
      </c>
      <c r="B791" t="s">
        <v>8347</v>
      </c>
      <c r="C791" s="3" t="s">
        <v>8347</v>
      </c>
      <c r="D791" s="3" t="s">
        <v>53</v>
      </c>
      <c r="E791" s="3" t="s">
        <v>8348</v>
      </c>
      <c r="F791" s="3">
        <v>2346578773</v>
      </c>
      <c r="G791" s="3" t="s">
        <v>55</v>
      </c>
      <c r="H791" s="3" t="s">
        <v>8349</v>
      </c>
      <c r="I791" s="3" t="s">
        <v>8350</v>
      </c>
      <c r="J791" s="3" t="s">
        <v>8351</v>
      </c>
      <c r="K791" t="s">
        <v>8352</v>
      </c>
      <c r="L791" t="s">
        <v>60</v>
      </c>
      <c r="M791" t="s">
        <v>8353</v>
      </c>
      <c r="O791" s="3">
        <v>2004</v>
      </c>
      <c r="P791" s="3" t="s">
        <v>8354</v>
      </c>
      <c r="Q791" t="s">
        <v>2576</v>
      </c>
      <c r="R791" s="3" t="b">
        <v>1</v>
      </c>
      <c r="S791" s="3" t="b">
        <v>1</v>
      </c>
      <c r="T791" t="s">
        <v>64</v>
      </c>
      <c r="U791" t="b">
        <v>1</v>
      </c>
      <c r="V791" s="3" t="s">
        <v>8355</v>
      </c>
      <c r="W791" s="3">
        <v>2048</v>
      </c>
      <c r="X791" s="1">
        <v>2048</v>
      </c>
      <c r="Y791" t="s">
        <v>186</v>
      </c>
      <c r="Z791" s="3" t="s">
        <v>144</v>
      </c>
      <c r="AA791" s="3" t="s">
        <v>222</v>
      </c>
      <c r="AG791" s="3" t="s">
        <v>53</v>
      </c>
      <c r="AI791" s="2" t="s">
        <v>69</v>
      </c>
      <c r="AJ791" s="2" t="s">
        <v>70</v>
      </c>
      <c r="AK791" s="2">
        <v>1080</v>
      </c>
      <c r="AL791">
        <v>0</v>
      </c>
      <c r="AM791">
        <v>5.0999999999999996</v>
      </c>
      <c r="AN791" t="s">
        <v>71</v>
      </c>
      <c r="AO791" t="s">
        <v>72</v>
      </c>
      <c r="AP791">
        <v>1</v>
      </c>
      <c r="AQ791">
        <v>8</v>
      </c>
      <c r="AR791">
        <v>0</v>
      </c>
      <c r="AS791" t="s">
        <v>73</v>
      </c>
      <c r="AT791" s="3" t="s">
        <v>199</v>
      </c>
      <c r="AU791" s="6">
        <v>7.9664351851851847E-2</v>
      </c>
    </row>
    <row r="792" spans="1:50" hidden="1" x14ac:dyDescent="0.25">
      <c r="A792" t="s">
        <v>8356</v>
      </c>
      <c r="B792" t="s">
        <v>8357</v>
      </c>
      <c r="C792" s="3" t="s">
        <v>8357</v>
      </c>
      <c r="D792" s="3" t="s">
        <v>53</v>
      </c>
      <c r="E792" s="3" t="s">
        <v>8358</v>
      </c>
      <c r="F792" s="3">
        <v>1984179480</v>
      </c>
      <c r="G792" s="3" t="s">
        <v>55</v>
      </c>
      <c r="H792" s="3" t="s">
        <v>8359</v>
      </c>
      <c r="I792" s="3" t="s">
        <v>8360</v>
      </c>
      <c r="J792" s="3" t="s">
        <v>8361</v>
      </c>
      <c r="K792" t="s">
        <v>8362</v>
      </c>
      <c r="L792" t="s">
        <v>60</v>
      </c>
      <c r="M792" t="s">
        <v>8363</v>
      </c>
      <c r="N792" s="3" t="s">
        <v>8364</v>
      </c>
      <c r="O792" s="3">
        <v>2013</v>
      </c>
      <c r="P792" s="3" t="s">
        <v>8365</v>
      </c>
      <c r="Q792" t="s">
        <v>8366</v>
      </c>
      <c r="R792" s="3" t="b">
        <v>1</v>
      </c>
      <c r="S792" s="3" t="b">
        <v>1</v>
      </c>
      <c r="T792" t="s">
        <v>64</v>
      </c>
      <c r="U792" t="b">
        <v>1</v>
      </c>
      <c r="V792" s="3" t="s">
        <v>8367</v>
      </c>
      <c r="W792" s="3">
        <v>109431</v>
      </c>
      <c r="X792" s="1">
        <v>109431</v>
      </c>
      <c r="Y792" t="s">
        <v>100</v>
      </c>
      <c r="Z792" s="3" t="s">
        <v>67</v>
      </c>
      <c r="AA792" s="3" t="s">
        <v>171</v>
      </c>
      <c r="AG792" s="3" t="s">
        <v>53</v>
      </c>
      <c r="AI792" s="2" t="s">
        <v>69</v>
      </c>
      <c r="AJ792" s="2" t="s">
        <v>70</v>
      </c>
      <c r="AK792" s="2">
        <v>1080</v>
      </c>
      <c r="AL792">
        <v>0</v>
      </c>
      <c r="AM792">
        <v>2</v>
      </c>
      <c r="AN792" t="s">
        <v>71</v>
      </c>
      <c r="AO792" t="s">
        <v>72</v>
      </c>
      <c r="AP792">
        <v>1</v>
      </c>
      <c r="AQ792">
        <v>8</v>
      </c>
      <c r="AR792">
        <v>0</v>
      </c>
      <c r="AS792" t="s">
        <v>73</v>
      </c>
      <c r="AT792" s="3" t="s">
        <v>199</v>
      </c>
      <c r="AU792" s="6">
        <v>8.368055555555555E-2</v>
      </c>
    </row>
    <row r="793" spans="1:50" hidden="1" x14ac:dyDescent="0.25">
      <c r="A793" t="s">
        <v>8368</v>
      </c>
      <c r="B793" t="s">
        <v>8369</v>
      </c>
      <c r="C793" s="3" t="s">
        <v>8369</v>
      </c>
      <c r="D793" s="3" t="s">
        <v>53</v>
      </c>
      <c r="E793" s="3" t="s">
        <v>8370</v>
      </c>
      <c r="F793" s="3">
        <v>1787246993</v>
      </c>
      <c r="G793" s="3" t="s">
        <v>55</v>
      </c>
      <c r="H793" s="3" t="s">
        <v>8371</v>
      </c>
      <c r="I793" s="3" t="s">
        <v>8372</v>
      </c>
      <c r="J793" s="3" t="s">
        <v>8373</v>
      </c>
      <c r="K793" t="s">
        <v>8374</v>
      </c>
      <c r="L793" t="s">
        <v>60</v>
      </c>
      <c r="M793" t="s">
        <v>8375</v>
      </c>
      <c r="N793" s="3" t="s">
        <v>8376</v>
      </c>
      <c r="O793" s="3">
        <v>2009</v>
      </c>
      <c r="P793" s="3" t="s">
        <v>8377</v>
      </c>
      <c r="Q793" t="s">
        <v>8378</v>
      </c>
      <c r="R793" s="3" t="b">
        <v>1</v>
      </c>
      <c r="S793" s="3" t="b">
        <v>1</v>
      </c>
      <c r="T793" t="s">
        <v>64</v>
      </c>
      <c r="U793" t="b">
        <v>1</v>
      </c>
      <c r="V793" s="3" t="s">
        <v>8379</v>
      </c>
      <c r="W793" s="3">
        <v>19724</v>
      </c>
      <c r="X793" s="1">
        <v>19724</v>
      </c>
      <c r="Y793" t="s">
        <v>66</v>
      </c>
      <c r="Z793" s="3" t="s">
        <v>67</v>
      </c>
      <c r="AA793" s="3" t="s">
        <v>839</v>
      </c>
      <c r="AG793" s="3" t="s">
        <v>53</v>
      </c>
      <c r="AI793" s="2" t="s">
        <v>69</v>
      </c>
      <c r="AJ793" s="2" t="s">
        <v>70</v>
      </c>
      <c r="AK793" s="2">
        <v>1080</v>
      </c>
      <c r="AL793">
        <v>0</v>
      </c>
      <c r="AM793">
        <v>5.0999999999999996</v>
      </c>
      <c r="AN793" t="s">
        <v>71</v>
      </c>
      <c r="AO793" t="s">
        <v>72</v>
      </c>
      <c r="AP793">
        <v>1</v>
      </c>
      <c r="AQ793">
        <v>10</v>
      </c>
      <c r="AR793">
        <v>0</v>
      </c>
      <c r="AS793" t="s">
        <v>406</v>
      </c>
      <c r="AT793" s="3" t="s">
        <v>199</v>
      </c>
      <c r="AU793" s="6">
        <v>7.4340277777777783E-2</v>
      </c>
    </row>
    <row r="794" spans="1:50" hidden="1" x14ac:dyDescent="0.25">
      <c r="A794" t="s">
        <v>8380</v>
      </c>
      <c r="B794" t="s">
        <v>8381</v>
      </c>
      <c r="C794" s="3" t="s">
        <v>8381</v>
      </c>
      <c r="D794" s="3" t="s">
        <v>53</v>
      </c>
      <c r="E794" s="3" t="s">
        <v>8382</v>
      </c>
      <c r="F794" s="3">
        <v>3320157737</v>
      </c>
      <c r="G794" s="3" t="s">
        <v>55</v>
      </c>
      <c r="H794" s="3" t="s">
        <v>8383</v>
      </c>
      <c r="I794" s="3" t="s">
        <v>8384</v>
      </c>
      <c r="L794" t="s">
        <v>60</v>
      </c>
      <c r="M794" t="s">
        <v>8385</v>
      </c>
      <c r="O794" s="3">
        <v>2023</v>
      </c>
      <c r="P794" s="3" t="s">
        <v>8386</v>
      </c>
      <c r="R794" s="3" t="b">
        <v>1</v>
      </c>
      <c r="S794" s="3" t="b">
        <v>1</v>
      </c>
      <c r="T794" t="s">
        <v>64</v>
      </c>
      <c r="U794" t="b">
        <v>1</v>
      </c>
      <c r="V794" s="3" t="s">
        <v>8387</v>
      </c>
      <c r="W794" s="3">
        <v>1064750</v>
      </c>
      <c r="X794" s="1">
        <v>1064750</v>
      </c>
      <c r="Z794" s="3" t="s">
        <v>144</v>
      </c>
      <c r="AG794" s="3" t="s">
        <v>53</v>
      </c>
      <c r="AI794" s="2" t="s">
        <v>69</v>
      </c>
      <c r="AJ794" s="2" t="s">
        <v>70</v>
      </c>
      <c r="AK794" s="2">
        <v>1080</v>
      </c>
      <c r="AL794">
        <v>0</v>
      </c>
      <c r="AM794">
        <v>2</v>
      </c>
      <c r="AN794" t="s">
        <v>71</v>
      </c>
      <c r="AO794" t="s">
        <v>72</v>
      </c>
      <c r="AP794">
        <v>1</v>
      </c>
      <c r="AQ794">
        <v>8</v>
      </c>
      <c r="AR794">
        <v>0</v>
      </c>
      <c r="AS794" t="s">
        <v>118</v>
      </c>
      <c r="AT794" s="3" t="s">
        <v>87</v>
      </c>
      <c r="AU794" s="6">
        <v>8.3599537037037042E-2</v>
      </c>
    </row>
    <row r="795" spans="1:50" hidden="1" x14ac:dyDescent="0.25">
      <c r="A795" t="s">
        <v>8388</v>
      </c>
      <c r="B795" t="s">
        <v>8389</v>
      </c>
      <c r="C795" s="3" t="s">
        <v>8390</v>
      </c>
      <c r="D795" s="3" t="s">
        <v>5103</v>
      </c>
      <c r="E795" s="3" t="s">
        <v>8391</v>
      </c>
      <c r="F795" s="3">
        <v>2038712528</v>
      </c>
      <c r="G795" s="3" t="s">
        <v>55</v>
      </c>
      <c r="H795" s="3" t="s">
        <v>8392</v>
      </c>
      <c r="I795" s="3" t="s">
        <v>8393</v>
      </c>
      <c r="K795" t="s">
        <v>8394</v>
      </c>
      <c r="L795" t="s">
        <v>60</v>
      </c>
      <c r="M795" t="s">
        <v>8395</v>
      </c>
      <c r="O795" s="3">
        <v>2004</v>
      </c>
      <c r="P795" s="3" t="s">
        <v>8396</v>
      </c>
      <c r="Q795" t="s">
        <v>8397</v>
      </c>
      <c r="R795" s="3" t="b">
        <v>1</v>
      </c>
      <c r="S795" s="3" t="b">
        <v>1</v>
      </c>
      <c r="T795" t="s">
        <v>64</v>
      </c>
      <c r="U795" t="b">
        <v>1</v>
      </c>
      <c r="V795" s="3" t="s">
        <v>8398</v>
      </c>
      <c r="W795" s="3">
        <v>5552</v>
      </c>
      <c r="X795" s="1">
        <v>5552</v>
      </c>
      <c r="Y795" t="s">
        <v>100</v>
      </c>
      <c r="Z795" s="3" t="s">
        <v>101</v>
      </c>
      <c r="AA795" s="3" t="s">
        <v>144</v>
      </c>
      <c r="AB795" s="3" t="s">
        <v>222</v>
      </c>
      <c r="AG795" s="3" t="s">
        <v>53</v>
      </c>
      <c r="AI795" s="2" t="s">
        <v>69</v>
      </c>
      <c r="AJ795" s="2" t="s">
        <v>70</v>
      </c>
      <c r="AK795" s="2">
        <v>1080</v>
      </c>
      <c r="AL795">
        <v>0</v>
      </c>
      <c r="AM795">
        <v>5.0999999999999996</v>
      </c>
      <c r="AN795" t="s">
        <v>71</v>
      </c>
      <c r="AO795" t="s">
        <v>72</v>
      </c>
      <c r="AP795">
        <v>1</v>
      </c>
      <c r="AQ795">
        <v>8</v>
      </c>
      <c r="AR795">
        <v>0</v>
      </c>
      <c r="AS795" t="s">
        <v>73</v>
      </c>
      <c r="AT795" s="3" t="s">
        <v>8399</v>
      </c>
      <c r="AU795" s="6">
        <v>7.1620370370370376E-2</v>
      </c>
    </row>
    <row r="796" spans="1:50" hidden="1" x14ac:dyDescent="0.25">
      <c r="A796" t="s">
        <v>8400</v>
      </c>
      <c r="B796" t="s">
        <v>8401</v>
      </c>
      <c r="C796" s="3" t="s">
        <v>8401</v>
      </c>
      <c r="D796" s="3" t="s">
        <v>53</v>
      </c>
      <c r="E796" s="3" t="s">
        <v>8402</v>
      </c>
      <c r="F796" s="3">
        <v>2257962826</v>
      </c>
      <c r="G796" s="3" t="s">
        <v>55</v>
      </c>
      <c r="H796" s="3" t="s">
        <v>8403</v>
      </c>
      <c r="I796" s="3" t="s">
        <v>3349</v>
      </c>
      <c r="J796" s="3" t="s">
        <v>8404</v>
      </c>
      <c r="K796" t="s">
        <v>8405</v>
      </c>
      <c r="L796" t="s">
        <v>60</v>
      </c>
      <c r="M796" t="s">
        <v>8406</v>
      </c>
      <c r="N796" s="3" t="s">
        <v>8407</v>
      </c>
      <c r="O796" s="3">
        <v>2011</v>
      </c>
      <c r="P796" s="3" t="s">
        <v>8408</v>
      </c>
      <c r="Q796" t="s">
        <v>6183</v>
      </c>
      <c r="R796" s="3" t="b">
        <v>1</v>
      </c>
      <c r="S796" s="3" t="b">
        <v>1</v>
      </c>
      <c r="T796" t="s">
        <v>64</v>
      </c>
      <c r="U796" t="b">
        <v>1</v>
      </c>
      <c r="V796" s="3" t="s">
        <v>8409</v>
      </c>
      <c r="W796" s="3">
        <v>37958</v>
      </c>
      <c r="X796" s="1">
        <v>37958</v>
      </c>
      <c r="Y796" t="s">
        <v>100</v>
      </c>
      <c r="Z796" s="3" t="s">
        <v>405</v>
      </c>
      <c r="AA796" s="3" t="s">
        <v>144</v>
      </c>
      <c r="AB796" s="3" t="s">
        <v>101</v>
      </c>
      <c r="AG796" s="3" t="s">
        <v>53</v>
      </c>
      <c r="AI796" s="2" t="s">
        <v>69</v>
      </c>
      <c r="AJ796" s="2" t="s">
        <v>70</v>
      </c>
      <c r="AK796" s="2">
        <v>1080</v>
      </c>
      <c r="AL796">
        <v>0</v>
      </c>
      <c r="AM796">
        <v>5.0999999999999996</v>
      </c>
      <c r="AN796" t="s">
        <v>71</v>
      </c>
      <c r="AO796" t="s">
        <v>72</v>
      </c>
      <c r="AP796">
        <v>1</v>
      </c>
      <c r="AQ796">
        <v>8</v>
      </c>
      <c r="AR796">
        <v>0</v>
      </c>
      <c r="AS796" t="s">
        <v>73</v>
      </c>
      <c r="AT796" s="3" t="s">
        <v>702</v>
      </c>
      <c r="AU796" s="6">
        <v>7.6689814814814808E-2</v>
      </c>
    </row>
    <row r="797" spans="1:50" hidden="1" x14ac:dyDescent="0.25">
      <c r="A797" t="s">
        <v>8410</v>
      </c>
      <c r="B797" t="s">
        <v>8411</v>
      </c>
      <c r="C797" s="3" t="s">
        <v>8411</v>
      </c>
      <c r="D797" s="3" t="s">
        <v>53</v>
      </c>
      <c r="E797" s="3" t="s">
        <v>8412</v>
      </c>
      <c r="F797" s="3">
        <v>5102015425</v>
      </c>
      <c r="G797" s="3" t="s">
        <v>55</v>
      </c>
      <c r="H797" s="3" t="s">
        <v>8413</v>
      </c>
      <c r="J797" s="3" t="s">
        <v>8414</v>
      </c>
      <c r="L797" t="s">
        <v>60</v>
      </c>
      <c r="M797" t="s">
        <v>8415</v>
      </c>
      <c r="N797" s="3" t="s">
        <v>8416</v>
      </c>
      <c r="O797" s="3">
        <v>2022</v>
      </c>
      <c r="P797" s="3" t="s">
        <v>8417</v>
      </c>
      <c r="Q797" t="s">
        <v>8418</v>
      </c>
      <c r="R797" s="3" t="b">
        <v>1</v>
      </c>
      <c r="S797" s="3" t="b">
        <v>1</v>
      </c>
      <c r="T797" t="s">
        <v>64</v>
      </c>
      <c r="U797" t="b">
        <v>1</v>
      </c>
      <c r="V797" s="3" t="s">
        <v>8419</v>
      </c>
      <c r="W797" s="3">
        <v>617031</v>
      </c>
      <c r="X797" s="1">
        <v>617031</v>
      </c>
      <c r="Z797" s="3" t="s">
        <v>86</v>
      </c>
      <c r="AA797" s="3" t="s">
        <v>222</v>
      </c>
      <c r="AG797" s="3" t="s">
        <v>53</v>
      </c>
      <c r="AI797" s="2" t="s">
        <v>69</v>
      </c>
      <c r="AJ797" s="2" t="s">
        <v>70</v>
      </c>
      <c r="AK797" s="2">
        <v>1080</v>
      </c>
      <c r="AL797">
        <v>0</v>
      </c>
      <c r="AM797">
        <v>2</v>
      </c>
      <c r="AN797" t="s">
        <v>71</v>
      </c>
      <c r="AO797" t="s">
        <v>72</v>
      </c>
      <c r="AP797">
        <v>1</v>
      </c>
      <c r="AQ797">
        <v>10</v>
      </c>
      <c r="AR797">
        <v>0</v>
      </c>
      <c r="AS797" t="s">
        <v>406</v>
      </c>
      <c r="AT797" s="3" t="s">
        <v>87</v>
      </c>
      <c r="AU797" s="6">
        <v>0.21216435185185184</v>
      </c>
      <c r="AW797" s="3" t="s">
        <v>8420</v>
      </c>
      <c r="AX797" s="3">
        <v>1082658</v>
      </c>
    </row>
    <row r="798" spans="1:50" hidden="1" x14ac:dyDescent="0.25">
      <c r="A798" t="s">
        <v>8421</v>
      </c>
      <c r="B798" t="s">
        <v>8422</v>
      </c>
      <c r="C798" s="3" t="s">
        <v>8422</v>
      </c>
      <c r="D798" s="3" t="s">
        <v>53</v>
      </c>
      <c r="E798" s="3" t="s">
        <v>8423</v>
      </c>
      <c r="F798" s="3">
        <v>2086512594</v>
      </c>
      <c r="G798" s="3" t="s">
        <v>55</v>
      </c>
      <c r="H798" s="3" t="s">
        <v>8424</v>
      </c>
      <c r="I798" s="3" t="s">
        <v>8425</v>
      </c>
      <c r="J798" s="3" t="s">
        <v>8426</v>
      </c>
      <c r="K798" t="s">
        <v>8427</v>
      </c>
      <c r="L798" t="s">
        <v>60</v>
      </c>
      <c r="M798" t="s">
        <v>8428</v>
      </c>
      <c r="O798" s="3">
        <v>1993</v>
      </c>
      <c r="P798" s="3" t="s">
        <v>8429</v>
      </c>
      <c r="Q798" t="s">
        <v>869</v>
      </c>
      <c r="R798" s="3" t="b">
        <v>1</v>
      </c>
      <c r="S798" s="3" t="b">
        <v>1</v>
      </c>
      <c r="T798" t="s">
        <v>64</v>
      </c>
      <c r="U798" t="b">
        <v>1</v>
      </c>
      <c r="V798" s="3" t="s">
        <v>8430</v>
      </c>
      <c r="W798" s="3">
        <v>9386</v>
      </c>
      <c r="X798" s="1">
        <v>9386</v>
      </c>
      <c r="Y798" t="s">
        <v>100</v>
      </c>
      <c r="Z798" s="3" t="s">
        <v>144</v>
      </c>
      <c r="AA798" s="3" t="s">
        <v>101</v>
      </c>
      <c r="AB798" s="3" t="s">
        <v>116</v>
      </c>
      <c r="AG798" s="3" t="s">
        <v>53</v>
      </c>
      <c r="AI798" s="2" t="s">
        <v>69</v>
      </c>
      <c r="AJ798" s="2" t="s">
        <v>70</v>
      </c>
      <c r="AK798" s="2">
        <v>1080</v>
      </c>
      <c r="AL798">
        <v>0</v>
      </c>
      <c r="AM798">
        <v>2</v>
      </c>
      <c r="AN798" t="s">
        <v>71</v>
      </c>
      <c r="AO798" t="s">
        <v>72</v>
      </c>
      <c r="AP798">
        <v>1</v>
      </c>
      <c r="AQ798">
        <v>8</v>
      </c>
      <c r="AR798">
        <v>0</v>
      </c>
      <c r="AS798" t="s">
        <v>73</v>
      </c>
      <c r="AT798" s="3" t="s">
        <v>103</v>
      </c>
      <c r="AU798" s="6">
        <v>8.9305555555555555E-2</v>
      </c>
    </row>
    <row r="799" spans="1:50" hidden="1" x14ac:dyDescent="0.25">
      <c r="A799" t="s">
        <v>8431</v>
      </c>
      <c r="B799" t="s">
        <v>8432</v>
      </c>
      <c r="C799" s="3" t="s">
        <v>8432</v>
      </c>
      <c r="D799" s="3" t="s">
        <v>53</v>
      </c>
      <c r="E799" s="3" t="s">
        <v>8433</v>
      </c>
      <c r="F799" s="3">
        <v>2711170414</v>
      </c>
      <c r="G799" s="3" t="s">
        <v>55</v>
      </c>
      <c r="H799" s="3" t="s">
        <v>8434</v>
      </c>
      <c r="I799" s="3" t="s">
        <v>8435</v>
      </c>
      <c r="J799" s="3" t="s">
        <v>8436</v>
      </c>
      <c r="K799" t="s">
        <v>8437</v>
      </c>
      <c r="L799" t="s">
        <v>60</v>
      </c>
      <c r="M799" t="s">
        <v>8438</v>
      </c>
      <c r="N799" s="3" t="s">
        <v>8439</v>
      </c>
      <c r="O799" s="3">
        <v>2007</v>
      </c>
      <c r="P799" s="3" t="s">
        <v>8440</v>
      </c>
      <c r="Q799" t="s">
        <v>8441</v>
      </c>
      <c r="R799" s="3" t="b">
        <v>1</v>
      </c>
      <c r="S799" s="3" t="b">
        <v>1</v>
      </c>
      <c r="T799" t="s">
        <v>64</v>
      </c>
      <c r="U799" t="b">
        <v>1</v>
      </c>
      <c r="V799" s="3" t="s">
        <v>8442</v>
      </c>
      <c r="W799" s="3">
        <v>2312</v>
      </c>
      <c r="X799" s="1">
        <v>2312</v>
      </c>
      <c r="Y799" t="s">
        <v>186</v>
      </c>
      <c r="Z799" s="3" t="s">
        <v>115</v>
      </c>
      <c r="AA799" s="3" t="s">
        <v>405</v>
      </c>
      <c r="AB799" s="3" t="s">
        <v>144</v>
      </c>
      <c r="AC799" s="3" t="s">
        <v>101</v>
      </c>
      <c r="AG799" s="3" t="s">
        <v>53</v>
      </c>
      <c r="AI799" s="2" t="s">
        <v>69</v>
      </c>
      <c r="AJ799" s="2" t="s">
        <v>70</v>
      </c>
      <c r="AK799" s="2">
        <v>1080</v>
      </c>
      <c r="AL799">
        <v>0</v>
      </c>
      <c r="AM799">
        <v>5.0999999999999996</v>
      </c>
      <c r="AN799" t="s">
        <v>71</v>
      </c>
      <c r="AO799" t="s">
        <v>72</v>
      </c>
      <c r="AP799">
        <v>1</v>
      </c>
      <c r="AQ799">
        <v>10</v>
      </c>
      <c r="AR799">
        <v>0</v>
      </c>
      <c r="AS799" t="s">
        <v>406</v>
      </c>
      <c r="AT799" s="3" t="s">
        <v>199</v>
      </c>
      <c r="AU799" s="6">
        <v>0.11273148148148149</v>
      </c>
      <c r="AW799" s="3" t="s">
        <v>8443</v>
      </c>
      <c r="AX799" s="3">
        <v>122922</v>
      </c>
    </row>
    <row r="800" spans="1:50" hidden="1" x14ac:dyDescent="0.25">
      <c r="A800" t="s">
        <v>8444</v>
      </c>
      <c r="B800" t="s">
        <v>8445</v>
      </c>
      <c r="C800" s="3" t="s">
        <v>8445</v>
      </c>
      <c r="D800" s="3" t="s">
        <v>53</v>
      </c>
      <c r="E800" s="3" t="s">
        <v>8446</v>
      </c>
      <c r="F800" s="3">
        <v>2233935277</v>
      </c>
      <c r="G800" s="3" t="s">
        <v>55</v>
      </c>
      <c r="H800" s="3" t="s">
        <v>8447</v>
      </c>
      <c r="I800" s="3" t="s">
        <v>8448</v>
      </c>
      <c r="J800" s="3" t="s">
        <v>8449</v>
      </c>
      <c r="K800" t="s">
        <v>8450</v>
      </c>
      <c r="L800" t="s">
        <v>60</v>
      </c>
      <c r="M800" t="s">
        <v>8451</v>
      </c>
      <c r="O800" s="3">
        <v>2011</v>
      </c>
      <c r="P800" s="3" t="s">
        <v>8452</v>
      </c>
      <c r="Q800" t="s">
        <v>98</v>
      </c>
      <c r="R800" s="3" t="b">
        <v>1</v>
      </c>
      <c r="S800" s="3" t="b">
        <v>1</v>
      </c>
      <c r="T800" t="s">
        <v>64</v>
      </c>
      <c r="U800" t="b">
        <v>1</v>
      </c>
      <c r="V800" s="3" t="s">
        <v>8453</v>
      </c>
      <c r="W800" s="3">
        <v>49530</v>
      </c>
      <c r="X800" s="1">
        <v>49530</v>
      </c>
      <c r="Y800" t="s">
        <v>186</v>
      </c>
      <c r="Z800" s="3" t="s">
        <v>144</v>
      </c>
      <c r="AA800" s="3" t="s">
        <v>116</v>
      </c>
      <c r="AB800" s="3" t="s">
        <v>222</v>
      </c>
      <c r="AG800" s="3" t="s">
        <v>53</v>
      </c>
      <c r="AI800" s="2" t="s">
        <v>69</v>
      </c>
      <c r="AJ800" s="2" t="s">
        <v>70</v>
      </c>
      <c r="AK800" s="2">
        <v>1080</v>
      </c>
      <c r="AL800">
        <v>0</v>
      </c>
      <c r="AM800">
        <v>5.0999999999999996</v>
      </c>
      <c r="AN800" t="s">
        <v>71</v>
      </c>
      <c r="AO800" t="s">
        <v>72</v>
      </c>
      <c r="AP800">
        <v>1</v>
      </c>
      <c r="AQ800">
        <v>8</v>
      </c>
      <c r="AR800">
        <v>0</v>
      </c>
      <c r="AS800" t="s">
        <v>73</v>
      </c>
      <c r="AT800" s="3" t="s">
        <v>199</v>
      </c>
      <c r="AU800" s="6">
        <v>7.587962962962963E-2</v>
      </c>
    </row>
    <row r="801" spans="1:50" hidden="1" x14ac:dyDescent="0.25">
      <c r="A801" t="s">
        <v>8454</v>
      </c>
      <c r="B801" t="s">
        <v>8455</v>
      </c>
      <c r="C801" s="3" t="s">
        <v>8455</v>
      </c>
      <c r="D801" s="3" t="s">
        <v>53</v>
      </c>
      <c r="E801" s="3" t="s">
        <v>8456</v>
      </c>
      <c r="F801" s="3">
        <v>2332385505</v>
      </c>
      <c r="G801" s="3" t="s">
        <v>55</v>
      </c>
      <c r="H801" s="3" t="s">
        <v>8457</v>
      </c>
      <c r="I801" s="3" t="s">
        <v>8458</v>
      </c>
      <c r="J801" s="3" t="s">
        <v>8459</v>
      </c>
      <c r="K801" t="s">
        <v>8460</v>
      </c>
      <c r="L801" t="s">
        <v>60</v>
      </c>
      <c r="M801" t="s">
        <v>8461</v>
      </c>
      <c r="N801" s="3" t="s">
        <v>8462</v>
      </c>
      <c r="O801" s="3">
        <v>2010</v>
      </c>
      <c r="P801" s="3" t="s">
        <v>8463</v>
      </c>
      <c r="Q801" t="s">
        <v>379</v>
      </c>
      <c r="R801" s="3" t="b">
        <v>1</v>
      </c>
      <c r="S801" s="3" t="b">
        <v>1</v>
      </c>
      <c r="T801" t="s">
        <v>64</v>
      </c>
      <c r="U801" t="b">
        <v>1</v>
      </c>
      <c r="V801" s="3" t="s">
        <v>8464</v>
      </c>
      <c r="W801" s="3">
        <v>27205</v>
      </c>
      <c r="X801" s="1">
        <v>27205</v>
      </c>
      <c r="Y801" t="s">
        <v>186</v>
      </c>
      <c r="Z801" s="3" t="s">
        <v>144</v>
      </c>
      <c r="AA801" s="3" t="s">
        <v>222</v>
      </c>
      <c r="AB801" s="3" t="s">
        <v>115</v>
      </c>
      <c r="AG801" s="3" t="s">
        <v>53</v>
      </c>
      <c r="AI801" s="2" t="s">
        <v>69</v>
      </c>
      <c r="AJ801" s="2" t="s">
        <v>70</v>
      </c>
      <c r="AK801" s="2">
        <v>1080</v>
      </c>
      <c r="AL801">
        <v>0</v>
      </c>
      <c r="AM801">
        <v>2</v>
      </c>
      <c r="AN801" t="s">
        <v>71</v>
      </c>
      <c r="AO801" t="s">
        <v>72</v>
      </c>
      <c r="AP801">
        <v>1</v>
      </c>
      <c r="AQ801">
        <v>10</v>
      </c>
      <c r="AR801">
        <v>0</v>
      </c>
      <c r="AS801" t="s">
        <v>276</v>
      </c>
      <c r="AT801" s="3" t="s">
        <v>103</v>
      </c>
      <c r="AU801" s="6">
        <v>0.10287037037037038</v>
      </c>
      <c r="AV801" s="3" t="s">
        <v>72</v>
      </c>
    </row>
    <row r="802" spans="1:50" hidden="1" x14ac:dyDescent="0.25">
      <c r="A802" t="s">
        <v>8465</v>
      </c>
      <c r="B802" t="s">
        <v>8466</v>
      </c>
      <c r="C802" s="3" t="s">
        <v>8466</v>
      </c>
      <c r="D802" s="3" t="s">
        <v>53</v>
      </c>
      <c r="E802" s="3" t="s">
        <v>8467</v>
      </c>
      <c r="F802" s="3">
        <v>1952758720</v>
      </c>
      <c r="G802" s="3" t="s">
        <v>55</v>
      </c>
      <c r="H802" s="3" t="s">
        <v>8468</v>
      </c>
      <c r="I802" s="3" t="s">
        <v>8469</v>
      </c>
      <c r="J802" s="3" t="s">
        <v>8470</v>
      </c>
      <c r="K802" t="s">
        <v>2845</v>
      </c>
      <c r="L802" t="s">
        <v>60</v>
      </c>
      <c r="M802" t="s">
        <v>8471</v>
      </c>
      <c r="O802" s="3">
        <v>1993</v>
      </c>
      <c r="P802" s="3" t="s">
        <v>8472</v>
      </c>
      <c r="Q802" t="s">
        <v>156</v>
      </c>
      <c r="R802" s="3" t="b">
        <v>1</v>
      </c>
      <c r="S802" s="3" t="b">
        <v>1</v>
      </c>
      <c r="T802" t="s">
        <v>64</v>
      </c>
      <c r="U802" t="b">
        <v>1</v>
      </c>
      <c r="V802" s="3" t="s">
        <v>8473</v>
      </c>
      <c r="W802" s="3">
        <v>4478</v>
      </c>
      <c r="X802" s="1">
        <v>4478</v>
      </c>
      <c r="Y802" t="s">
        <v>100</v>
      </c>
      <c r="Z802" s="3" t="s">
        <v>439</v>
      </c>
      <c r="AA802" s="3" t="s">
        <v>101</v>
      </c>
      <c r="AG802" s="3" t="s">
        <v>53</v>
      </c>
      <c r="AI802" s="2" t="s">
        <v>69</v>
      </c>
      <c r="AJ802" s="2" t="s">
        <v>70</v>
      </c>
      <c r="AK802" s="2">
        <v>1080</v>
      </c>
      <c r="AL802">
        <v>0</v>
      </c>
      <c r="AM802">
        <v>5.0999999999999996</v>
      </c>
      <c r="AN802" t="s">
        <v>71</v>
      </c>
      <c r="AO802" t="s">
        <v>72</v>
      </c>
      <c r="AP802">
        <v>1</v>
      </c>
      <c r="AQ802">
        <v>10</v>
      </c>
      <c r="AR802">
        <v>0</v>
      </c>
      <c r="AS802" t="s">
        <v>406</v>
      </c>
      <c r="AT802" s="3" t="s">
        <v>87</v>
      </c>
      <c r="AU802" s="6">
        <v>8.1203703703703708E-2</v>
      </c>
    </row>
    <row r="803" spans="1:50" hidden="1" x14ac:dyDescent="0.25">
      <c r="A803" t="s">
        <v>8474</v>
      </c>
      <c r="B803" t="s">
        <v>8475</v>
      </c>
      <c r="C803" s="3" t="s">
        <v>8475</v>
      </c>
      <c r="D803" s="3" t="s">
        <v>53</v>
      </c>
      <c r="E803" s="3" t="s">
        <v>8476</v>
      </c>
      <c r="F803" s="3">
        <v>2500378445</v>
      </c>
      <c r="G803" s="3" t="s">
        <v>55</v>
      </c>
      <c r="H803" s="3" t="s">
        <v>8477</v>
      </c>
      <c r="I803" s="3" t="s">
        <v>8478</v>
      </c>
      <c r="J803" s="3" t="s">
        <v>8479</v>
      </c>
      <c r="K803" t="s">
        <v>8480</v>
      </c>
      <c r="L803" t="s">
        <v>60</v>
      </c>
      <c r="M803" t="s">
        <v>8481</v>
      </c>
      <c r="O803" s="3">
        <v>1996</v>
      </c>
      <c r="P803" s="3" t="s">
        <v>8482</v>
      </c>
      <c r="Q803" t="s">
        <v>3204</v>
      </c>
      <c r="R803" s="3" t="b">
        <v>1</v>
      </c>
      <c r="S803" s="3" t="b">
        <v>1</v>
      </c>
      <c r="T803" t="s">
        <v>64</v>
      </c>
      <c r="U803" t="b">
        <v>1</v>
      </c>
      <c r="V803" s="3" t="s">
        <v>8483</v>
      </c>
      <c r="W803" s="3">
        <v>602</v>
      </c>
      <c r="X803" s="1">
        <v>602</v>
      </c>
      <c r="Y803" t="s">
        <v>186</v>
      </c>
      <c r="Z803" s="3" t="s">
        <v>144</v>
      </c>
      <c r="AA803" s="3" t="s">
        <v>115</v>
      </c>
      <c r="AB803" s="3" t="s">
        <v>222</v>
      </c>
      <c r="AG803" s="3" t="s">
        <v>53</v>
      </c>
      <c r="AI803" s="2" t="s">
        <v>69</v>
      </c>
      <c r="AJ803" s="2" t="s">
        <v>70</v>
      </c>
      <c r="AK803" s="2">
        <v>1080</v>
      </c>
      <c r="AL803">
        <v>0</v>
      </c>
      <c r="AM803">
        <v>2</v>
      </c>
      <c r="AN803" t="s">
        <v>71</v>
      </c>
      <c r="AO803" t="s">
        <v>72</v>
      </c>
      <c r="AP803">
        <v>1</v>
      </c>
      <c r="AQ803">
        <v>8</v>
      </c>
      <c r="AR803">
        <v>0</v>
      </c>
      <c r="AS803" t="s">
        <v>73</v>
      </c>
      <c r="AT803" s="3" t="s">
        <v>103</v>
      </c>
      <c r="AU803" s="6">
        <v>0.10663194444444445</v>
      </c>
      <c r="AW803" s="3" t="s">
        <v>8484</v>
      </c>
      <c r="AX803" s="3">
        <v>304378</v>
      </c>
    </row>
    <row r="804" spans="1:50" hidden="1" x14ac:dyDescent="0.25">
      <c r="A804" t="s">
        <v>8485</v>
      </c>
      <c r="B804" t="s">
        <v>8486</v>
      </c>
      <c r="C804" s="3" t="s">
        <v>8486</v>
      </c>
      <c r="D804" s="3" t="s">
        <v>53</v>
      </c>
      <c r="E804" s="3" t="s">
        <v>8487</v>
      </c>
      <c r="F804" s="3">
        <v>2448234227</v>
      </c>
      <c r="G804" s="3" t="s">
        <v>55</v>
      </c>
      <c r="H804" s="3" t="s">
        <v>8488</v>
      </c>
      <c r="I804" s="3" t="s">
        <v>8489</v>
      </c>
      <c r="J804" s="3" t="s">
        <v>8490</v>
      </c>
      <c r="K804" t="s">
        <v>8491</v>
      </c>
      <c r="L804" t="s">
        <v>60</v>
      </c>
      <c r="M804" t="s">
        <v>8492</v>
      </c>
      <c r="N804" s="3" t="s">
        <v>8493</v>
      </c>
      <c r="O804" s="3">
        <v>2016</v>
      </c>
      <c r="P804" s="3" t="s">
        <v>8494</v>
      </c>
      <c r="Q804" t="s">
        <v>3204</v>
      </c>
      <c r="R804" s="3" t="b">
        <v>1</v>
      </c>
      <c r="S804" s="3" t="b">
        <v>1</v>
      </c>
      <c r="T804" t="s">
        <v>64</v>
      </c>
      <c r="U804" t="b">
        <v>1</v>
      </c>
      <c r="V804" s="3" t="s">
        <v>8495</v>
      </c>
      <c r="W804" s="3">
        <v>47933</v>
      </c>
      <c r="X804" s="1">
        <v>47933</v>
      </c>
      <c r="Y804" t="s">
        <v>186</v>
      </c>
      <c r="Z804" s="3" t="s">
        <v>144</v>
      </c>
      <c r="AA804" s="3" t="s">
        <v>115</v>
      </c>
      <c r="AB804" s="3" t="s">
        <v>222</v>
      </c>
      <c r="AG804" s="3" t="s">
        <v>53</v>
      </c>
      <c r="AI804" s="2" t="s">
        <v>69</v>
      </c>
      <c r="AJ804" s="2" t="s">
        <v>70</v>
      </c>
      <c r="AK804" s="2">
        <v>1080</v>
      </c>
      <c r="AL804">
        <v>0</v>
      </c>
      <c r="AM804">
        <v>5.0999999999999996</v>
      </c>
      <c r="AN804" t="s">
        <v>71</v>
      </c>
      <c r="AO804" t="s">
        <v>72</v>
      </c>
      <c r="AP804">
        <v>1</v>
      </c>
      <c r="AQ804">
        <v>8</v>
      </c>
      <c r="AR804">
        <v>0</v>
      </c>
      <c r="AS804" t="s">
        <v>73</v>
      </c>
      <c r="AT804" s="3" t="s">
        <v>299</v>
      </c>
      <c r="AU804" s="6">
        <v>8.3148148148148152E-2</v>
      </c>
      <c r="AW804" s="3" t="s">
        <v>8484</v>
      </c>
      <c r="AX804" s="3">
        <v>304378</v>
      </c>
    </row>
    <row r="805" spans="1:50" hidden="1" x14ac:dyDescent="0.25">
      <c r="A805" t="s">
        <v>8496</v>
      </c>
      <c r="B805" t="s">
        <v>8497</v>
      </c>
      <c r="C805" s="3" t="s">
        <v>8497</v>
      </c>
      <c r="D805" s="3" t="s">
        <v>53</v>
      </c>
      <c r="E805" s="3" t="s">
        <v>8498</v>
      </c>
      <c r="F805" s="3">
        <v>3938798077</v>
      </c>
      <c r="G805" s="3" t="s">
        <v>55</v>
      </c>
      <c r="H805" s="3" t="s">
        <v>8499</v>
      </c>
      <c r="I805" s="3" t="s">
        <v>8500</v>
      </c>
      <c r="J805" s="3" t="s">
        <v>8501</v>
      </c>
      <c r="K805" t="s">
        <v>8502</v>
      </c>
      <c r="L805" t="s">
        <v>60</v>
      </c>
      <c r="M805" t="s">
        <v>8503</v>
      </c>
      <c r="N805" s="3" t="s">
        <v>8504</v>
      </c>
      <c r="O805" s="3">
        <v>2023</v>
      </c>
      <c r="P805" s="3" t="s">
        <v>8505</v>
      </c>
      <c r="Q805" t="s">
        <v>8506</v>
      </c>
      <c r="R805" s="3" t="b">
        <v>1</v>
      </c>
      <c r="S805" s="3" t="b">
        <v>1</v>
      </c>
      <c r="T805" t="s">
        <v>64</v>
      </c>
      <c r="U805" t="b">
        <v>1</v>
      </c>
      <c r="V805" s="3" t="s">
        <v>8507</v>
      </c>
      <c r="W805" s="3">
        <v>335977</v>
      </c>
      <c r="X805" s="1">
        <v>335977</v>
      </c>
      <c r="Y805" t="s">
        <v>186</v>
      </c>
      <c r="Z805" s="3" t="s">
        <v>115</v>
      </c>
      <c r="AA805" s="3" t="s">
        <v>144</v>
      </c>
      <c r="AG805" s="3" t="s">
        <v>53</v>
      </c>
      <c r="AI805" s="2" t="s">
        <v>2085</v>
      </c>
      <c r="AJ805" s="2" t="s">
        <v>70</v>
      </c>
      <c r="AK805" s="2">
        <v>2160</v>
      </c>
      <c r="AL805">
        <v>0</v>
      </c>
      <c r="AM805">
        <v>5.0999999999999996</v>
      </c>
      <c r="AN805" t="s">
        <v>71</v>
      </c>
      <c r="AO805" t="s">
        <v>72</v>
      </c>
      <c r="AP805">
        <v>1</v>
      </c>
      <c r="AQ805">
        <v>10</v>
      </c>
      <c r="AR805">
        <v>0</v>
      </c>
      <c r="AS805" t="s">
        <v>406</v>
      </c>
      <c r="AT805" s="3" t="s">
        <v>5041</v>
      </c>
      <c r="AU805" s="6">
        <v>0.10732638888888889</v>
      </c>
      <c r="AV805" s="3" t="s">
        <v>1198</v>
      </c>
      <c r="AW805" s="3" t="s">
        <v>8508</v>
      </c>
      <c r="AX805" s="3">
        <v>84</v>
      </c>
    </row>
    <row r="806" spans="1:50" hidden="1" x14ac:dyDescent="0.25">
      <c r="A806" t="s">
        <v>8509</v>
      </c>
      <c r="B806" t="s">
        <v>8510</v>
      </c>
      <c r="C806" s="3" t="s">
        <v>8510</v>
      </c>
      <c r="D806" s="3" t="s">
        <v>53</v>
      </c>
      <c r="E806" s="3" t="s">
        <v>8511</v>
      </c>
      <c r="F806" s="3">
        <v>2987836723</v>
      </c>
      <c r="G806" s="3" t="s">
        <v>55</v>
      </c>
      <c r="H806" s="3" t="s">
        <v>8512</v>
      </c>
      <c r="I806" s="3" t="s">
        <v>8513</v>
      </c>
      <c r="J806" s="3" t="s">
        <v>8514</v>
      </c>
      <c r="K806" t="s">
        <v>8513</v>
      </c>
      <c r="L806" t="s">
        <v>60</v>
      </c>
      <c r="M806" t="s">
        <v>8515</v>
      </c>
      <c r="N806" s="3" t="s">
        <v>8516</v>
      </c>
      <c r="O806" s="3">
        <v>2008</v>
      </c>
      <c r="P806" s="3" t="s">
        <v>8517</v>
      </c>
      <c r="Q806" t="s">
        <v>156</v>
      </c>
      <c r="R806" s="3" t="b">
        <v>1</v>
      </c>
      <c r="S806" s="3" t="b">
        <v>1</v>
      </c>
      <c r="T806" t="s">
        <v>64</v>
      </c>
      <c r="U806" t="b">
        <v>1</v>
      </c>
      <c r="V806" s="3" t="s">
        <v>8518</v>
      </c>
      <c r="W806" s="3">
        <v>217</v>
      </c>
      <c r="X806" s="1">
        <v>217</v>
      </c>
      <c r="Y806" t="s">
        <v>186</v>
      </c>
      <c r="Z806" s="3" t="s">
        <v>115</v>
      </c>
      <c r="AA806" s="3" t="s">
        <v>144</v>
      </c>
      <c r="AG806" s="3" t="s">
        <v>53</v>
      </c>
      <c r="AI806" s="2" t="s">
        <v>69</v>
      </c>
      <c r="AJ806" s="2" t="s">
        <v>70</v>
      </c>
      <c r="AK806" s="2">
        <v>1080</v>
      </c>
      <c r="AL806">
        <v>0</v>
      </c>
      <c r="AM806">
        <v>2</v>
      </c>
      <c r="AN806" t="s">
        <v>71</v>
      </c>
      <c r="AO806" t="s">
        <v>72</v>
      </c>
      <c r="AP806">
        <v>1</v>
      </c>
      <c r="AQ806">
        <v>8</v>
      </c>
      <c r="AR806">
        <v>0</v>
      </c>
      <c r="AS806" t="s">
        <v>118</v>
      </c>
      <c r="AT806" s="3" t="s">
        <v>103</v>
      </c>
      <c r="AU806" s="6">
        <v>8.5092592592592595E-2</v>
      </c>
      <c r="AW806" s="3" t="s">
        <v>8508</v>
      </c>
      <c r="AX806" s="3">
        <v>84</v>
      </c>
    </row>
    <row r="807" spans="1:50" hidden="1" x14ac:dyDescent="0.25">
      <c r="A807" t="s">
        <v>8519</v>
      </c>
      <c r="B807" t="s">
        <v>8520</v>
      </c>
      <c r="C807" s="3" t="s">
        <v>8520</v>
      </c>
      <c r="D807" s="3" t="s">
        <v>53</v>
      </c>
      <c r="E807" s="3" t="s">
        <v>8521</v>
      </c>
      <c r="F807" s="3">
        <v>3149994565</v>
      </c>
      <c r="G807" s="3" t="s">
        <v>55</v>
      </c>
      <c r="H807" s="3" t="s">
        <v>8522</v>
      </c>
      <c r="I807" s="3" t="s">
        <v>8523</v>
      </c>
      <c r="J807" s="3" t="s">
        <v>8524</v>
      </c>
      <c r="K807" t="s">
        <v>5432</v>
      </c>
      <c r="L807" t="s">
        <v>60</v>
      </c>
      <c r="M807" t="s">
        <v>8525</v>
      </c>
      <c r="N807" s="3" t="s">
        <v>8526</v>
      </c>
      <c r="O807" s="3">
        <v>1989</v>
      </c>
      <c r="P807" s="3" t="s">
        <v>8527</v>
      </c>
      <c r="Q807" t="s">
        <v>156</v>
      </c>
      <c r="R807" s="3" t="b">
        <v>1</v>
      </c>
      <c r="S807" s="3" t="b">
        <v>1</v>
      </c>
      <c r="T807" t="s">
        <v>64</v>
      </c>
      <c r="U807" t="b">
        <v>1</v>
      </c>
      <c r="V807" s="3" t="s">
        <v>8528</v>
      </c>
      <c r="W807" s="3">
        <v>89</v>
      </c>
      <c r="X807" s="1">
        <v>89</v>
      </c>
      <c r="Y807" t="s">
        <v>186</v>
      </c>
      <c r="Z807" s="3" t="s">
        <v>115</v>
      </c>
      <c r="AA807" s="3" t="s">
        <v>144</v>
      </c>
      <c r="AG807" s="3" t="s">
        <v>53</v>
      </c>
      <c r="AI807" s="2" t="s">
        <v>69</v>
      </c>
      <c r="AJ807" s="2" t="s">
        <v>70</v>
      </c>
      <c r="AK807" s="2">
        <v>1080</v>
      </c>
      <c r="AL807">
        <v>0</v>
      </c>
      <c r="AM807">
        <v>2</v>
      </c>
      <c r="AN807" t="s">
        <v>71</v>
      </c>
      <c r="AO807" t="s">
        <v>72</v>
      </c>
      <c r="AP807">
        <v>1</v>
      </c>
      <c r="AQ807">
        <v>8</v>
      </c>
      <c r="AR807">
        <v>0</v>
      </c>
      <c r="AS807" t="s">
        <v>118</v>
      </c>
      <c r="AT807" s="3" t="s">
        <v>199</v>
      </c>
      <c r="AU807" s="6">
        <v>8.8113425925925928E-2</v>
      </c>
      <c r="AW807" s="3" t="s">
        <v>8508</v>
      </c>
      <c r="AX807" s="3">
        <v>84</v>
      </c>
    </row>
    <row r="808" spans="1:50" hidden="1" x14ac:dyDescent="0.25">
      <c r="A808" t="s">
        <v>8529</v>
      </c>
      <c r="B808" t="s">
        <v>8530</v>
      </c>
      <c r="C808" s="3" t="s">
        <v>8530</v>
      </c>
      <c r="D808" s="3" t="s">
        <v>53</v>
      </c>
      <c r="E808" s="3" t="s">
        <v>8531</v>
      </c>
      <c r="F808" s="3">
        <v>2922983942</v>
      </c>
      <c r="G808" s="3" t="s">
        <v>55</v>
      </c>
      <c r="H808" s="3" t="s">
        <v>8532</v>
      </c>
      <c r="I808" s="3" t="s">
        <v>8533</v>
      </c>
      <c r="J808" s="3" t="s">
        <v>8534</v>
      </c>
      <c r="K808" t="s">
        <v>7780</v>
      </c>
      <c r="L808" t="s">
        <v>60</v>
      </c>
      <c r="M808" t="s">
        <v>8535</v>
      </c>
      <c r="N808" s="3" t="s">
        <v>8536</v>
      </c>
      <c r="O808" s="3">
        <v>1984</v>
      </c>
      <c r="P808" s="3" t="s">
        <v>8537</v>
      </c>
      <c r="Q808" t="s">
        <v>156</v>
      </c>
      <c r="R808" s="3" t="b">
        <v>1</v>
      </c>
      <c r="S808" s="3" t="b">
        <v>1</v>
      </c>
      <c r="T808" t="s">
        <v>64</v>
      </c>
      <c r="U808" t="b">
        <v>1</v>
      </c>
      <c r="V808" s="3" t="s">
        <v>8538</v>
      </c>
      <c r="W808" s="3">
        <v>87</v>
      </c>
      <c r="X808" s="1">
        <v>87</v>
      </c>
      <c r="Y808" t="s">
        <v>66</v>
      </c>
      <c r="Z808" s="3" t="s">
        <v>115</v>
      </c>
      <c r="AA808" s="3" t="s">
        <v>144</v>
      </c>
      <c r="AG808" s="3" t="s">
        <v>53</v>
      </c>
      <c r="AI808" s="2" t="s">
        <v>69</v>
      </c>
      <c r="AJ808" s="2" t="s">
        <v>70</v>
      </c>
      <c r="AK808" s="2">
        <v>1080</v>
      </c>
      <c r="AL808">
        <v>0</v>
      </c>
      <c r="AM808">
        <v>2</v>
      </c>
      <c r="AN808" t="s">
        <v>71</v>
      </c>
      <c r="AO808" t="s">
        <v>72</v>
      </c>
      <c r="AP808">
        <v>1</v>
      </c>
      <c r="AQ808">
        <v>8</v>
      </c>
      <c r="AR808">
        <v>0</v>
      </c>
      <c r="AS808" t="s">
        <v>118</v>
      </c>
      <c r="AT808" s="3" t="s">
        <v>199</v>
      </c>
      <c r="AU808" s="6">
        <v>8.2268518518518519E-2</v>
      </c>
      <c r="AW808" s="3" t="s">
        <v>8508</v>
      </c>
      <c r="AX808" s="3">
        <v>84</v>
      </c>
    </row>
    <row r="809" spans="1:50" hidden="1" x14ac:dyDescent="0.25">
      <c r="A809" t="s">
        <v>8539</v>
      </c>
      <c r="B809" t="s">
        <v>8540</v>
      </c>
      <c r="C809" s="3" t="s">
        <v>8540</v>
      </c>
      <c r="D809" s="3" t="s">
        <v>53</v>
      </c>
      <c r="E809" s="3" t="s">
        <v>8541</v>
      </c>
      <c r="F809" s="3">
        <v>2485145323</v>
      </c>
      <c r="G809" s="3" t="s">
        <v>55</v>
      </c>
      <c r="H809" s="3" t="s">
        <v>8542</v>
      </c>
      <c r="I809" s="3" t="s">
        <v>5235</v>
      </c>
      <c r="J809" s="3" t="s">
        <v>8543</v>
      </c>
      <c r="K809" t="s">
        <v>5235</v>
      </c>
      <c r="L809" t="s">
        <v>60</v>
      </c>
      <c r="M809" t="s">
        <v>8544</v>
      </c>
      <c r="N809" s="3" t="s">
        <v>8545</v>
      </c>
      <c r="O809" s="3">
        <v>2016</v>
      </c>
      <c r="P809" s="3" t="s">
        <v>8546</v>
      </c>
      <c r="Q809" t="s">
        <v>220</v>
      </c>
      <c r="R809" s="3" t="b">
        <v>1</v>
      </c>
      <c r="S809" s="3" t="b">
        <v>1</v>
      </c>
      <c r="T809" t="s">
        <v>64</v>
      </c>
      <c r="U809" t="b">
        <v>1</v>
      </c>
      <c r="V809" s="3" t="s">
        <v>8547</v>
      </c>
      <c r="W809" s="3">
        <v>207932</v>
      </c>
      <c r="X809" s="1">
        <v>207932</v>
      </c>
      <c r="Y809" t="s">
        <v>186</v>
      </c>
      <c r="Z809" s="3" t="s">
        <v>473</v>
      </c>
      <c r="AA809" s="3" t="s">
        <v>116</v>
      </c>
      <c r="AB809" s="3" t="s">
        <v>144</v>
      </c>
      <c r="AG809" s="3" t="s">
        <v>53</v>
      </c>
      <c r="AI809" s="2" t="s">
        <v>69</v>
      </c>
      <c r="AJ809" s="2" t="s">
        <v>70</v>
      </c>
      <c r="AK809" s="2">
        <v>1080</v>
      </c>
      <c r="AL809">
        <v>0</v>
      </c>
      <c r="AM809">
        <v>5.0999999999999996</v>
      </c>
      <c r="AN809" t="s">
        <v>71</v>
      </c>
      <c r="AO809" t="s">
        <v>72</v>
      </c>
      <c r="AP809">
        <v>1</v>
      </c>
      <c r="AQ809">
        <v>8</v>
      </c>
      <c r="AR809">
        <v>0</v>
      </c>
      <c r="AS809" t="s">
        <v>73</v>
      </c>
      <c r="AT809" s="3" t="s">
        <v>263</v>
      </c>
      <c r="AU809" s="6">
        <v>8.4432870370370366E-2</v>
      </c>
      <c r="AW809" s="3" t="s">
        <v>1568</v>
      </c>
      <c r="AX809" s="3">
        <v>115776</v>
      </c>
    </row>
    <row r="810" spans="1:50" hidden="1" x14ac:dyDescent="0.25">
      <c r="A810" t="s">
        <v>8548</v>
      </c>
      <c r="B810" t="s">
        <v>8549</v>
      </c>
      <c r="C810" s="3" t="s">
        <v>8549</v>
      </c>
      <c r="D810" s="3" t="s">
        <v>53</v>
      </c>
      <c r="E810" s="3" t="s">
        <v>8550</v>
      </c>
      <c r="F810" s="3">
        <v>2728457699</v>
      </c>
      <c r="G810" s="3" t="s">
        <v>55</v>
      </c>
      <c r="H810" s="3" t="s">
        <v>8551</v>
      </c>
      <c r="I810" s="3" t="s">
        <v>4257</v>
      </c>
      <c r="J810" s="3" t="s">
        <v>8552</v>
      </c>
      <c r="K810" t="s">
        <v>8553</v>
      </c>
      <c r="L810" t="s">
        <v>60</v>
      </c>
      <c r="M810" t="s">
        <v>8554</v>
      </c>
      <c r="N810" s="3" t="s">
        <v>8555</v>
      </c>
      <c r="O810" s="3">
        <v>2021</v>
      </c>
      <c r="P810" s="3" t="s">
        <v>8556</v>
      </c>
      <c r="Q810" t="s">
        <v>8557</v>
      </c>
      <c r="R810" s="3" t="b">
        <v>1</v>
      </c>
      <c r="S810" s="3" t="b">
        <v>1</v>
      </c>
      <c r="T810" t="s">
        <v>64</v>
      </c>
      <c r="U810" t="b">
        <v>1</v>
      </c>
      <c r="V810" s="3" t="s">
        <v>8558</v>
      </c>
      <c r="W810" s="3">
        <v>581726</v>
      </c>
      <c r="X810" s="1">
        <v>581726</v>
      </c>
      <c r="Y810" t="s">
        <v>186</v>
      </c>
      <c r="Z810" s="3" t="s">
        <v>222</v>
      </c>
      <c r="AA810" s="3" t="s">
        <v>144</v>
      </c>
      <c r="AB810" s="3" t="s">
        <v>116</v>
      </c>
      <c r="AG810" s="3" t="s">
        <v>53</v>
      </c>
      <c r="AI810" s="2" t="s">
        <v>69</v>
      </c>
      <c r="AJ810" s="2" t="s">
        <v>70</v>
      </c>
      <c r="AK810" s="2">
        <v>1080</v>
      </c>
      <c r="AL810">
        <v>0</v>
      </c>
      <c r="AM810">
        <v>2</v>
      </c>
      <c r="AN810" t="s">
        <v>71</v>
      </c>
      <c r="AO810" t="s">
        <v>72</v>
      </c>
      <c r="AP810">
        <v>1</v>
      </c>
      <c r="AQ810">
        <v>8</v>
      </c>
      <c r="AR810">
        <v>0</v>
      </c>
      <c r="AS810" t="s">
        <v>118</v>
      </c>
      <c r="AT810" s="3" t="s">
        <v>103</v>
      </c>
      <c r="AU810" s="6">
        <v>7.3842592592592599E-2</v>
      </c>
    </row>
    <row r="811" spans="1:50" hidden="1" x14ac:dyDescent="0.25">
      <c r="A811" t="s">
        <v>8559</v>
      </c>
      <c r="B811" t="s">
        <v>8560</v>
      </c>
      <c r="C811" s="3" t="s">
        <v>8560</v>
      </c>
      <c r="D811" s="3" t="s">
        <v>53</v>
      </c>
      <c r="E811" s="3" t="s">
        <v>8561</v>
      </c>
      <c r="F811" s="3">
        <v>3358361418</v>
      </c>
      <c r="G811" s="3" t="s">
        <v>55</v>
      </c>
      <c r="H811" s="3" t="s">
        <v>8562</v>
      </c>
      <c r="I811" s="3" t="s">
        <v>8563</v>
      </c>
      <c r="J811" s="3" t="s">
        <v>8564</v>
      </c>
      <c r="K811" t="s">
        <v>8565</v>
      </c>
      <c r="L811" t="s">
        <v>60</v>
      </c>
      <c r="M811" t="s">
        <v>8566</v>
      </c>
      <c r="O811" s="3">
        <v>2009</v>
      </c>
      <c r="P811" s="3" t="s">
        <v>8567</v>
      </c>
      <c r="Q811" t="s">
        <v>210</v>
      </c>
      <c r="R811" s="3" t="b">
        <v>1</v>
      </c>
      <c r="S811" s="3" t="b">
        <v>1</v>
      </c>
      <c r="T811" t="s">
        <v>64</v>
      </c>
      <c r="U811" t="b">
        <v>1</v>
      </c>
      <c r="V811" s="3" t="s">
        <v>8568</v>
      </c>
      <c r="W811" s="3">
        <v>16869</v>
      </c>
      <c r="X811" s="1">
        <v>16869</v>
      </c>
      <c r="Y811" t="s">
        <v>100</v>
      </c>
      <c r="Z811" s="3" t="s">
        <v>101</v>
      </c>
      <c r="AA811" s="3" t="s">
        <v>116</v>
      </c>
      <c r="AB811" s="3" t="s">
        <v>158</v>
      </c>
      <c r="AG811" s="3" t="s">
        <v>53</v>
      </c>
      <c r="AI811" s="2" t="s">
        <v>69</v>
      </c>
      <c r="AJ811" s="2" t="s">
        <v>70</v>
      </c>
      <c r="AK811" s="2">
        <v>1080</v>
      </c>
      <c r="AL811">
        <v>448000</v>
      </c>
      <c r="AM811">
        <v>5.0999999999999996</v>
      </c>
      <c r="AN811" t="s">
        <v>172</v>
      </c>
      <c r="AO811" t="s">
        <v>72</v>
      </c>
      <c r="AP811">
        <v>1</v>
      </c>
      <c r="AQ811">
        <v>8</v>
      </c>
      <c r="AR811">
        <v>0</v>
      </c>
      <c r="AS811" t="s">
        <v>73</v>
      </c>
      <c r="AT811" s="3" t="s">
        <v>103</v>
      </c>
      <c r="AU811" s="6">
        <v>0.10615740740740741</v>
      </c>
      <c r="AV811" s="3" t="s">
        <v>275</v>
      </c>
    </row>
    <row r="812" spans="1:50" hidden="1" x14ac:dyDescent="0.25">
      <c r="A812" t="s">
        <v>8569</v>
      </c>
      <c r="B812" t="s">
        <v>8570</v>
      </c>
      <c r="C812" s="3" t="s">
        <v>8570</v>
      </c>
      <c r="D812" s="3" t="s">
        <v>53</v>
      </c>
      <c r="E812" s="3" t="s">
        <v>8571</v>
      </c>
      <c r="F812" s="3">
        <v>2631051075</v>
      </c>
      <c r="G812" s="3" t="s">
        <v>55</v>
      </c>
      <c r="H812" s="3" t="s">
        <v>8572</v>
      </c>
      <c r="I812" s="3" t="s">
        <v>8573</v>
      </c>
      <c r="J812" s="3" t="s">
        <v>8574</v>
      </c>
      <c r="K812" t="s">
        <v>8575</v>
      </c>
      <c r="L812" t="s">
        <v>60</v>
      </c>
      <c r="M812" t="s">
        <v>8576</v>
      </c>
      <c r="N812" s="3" t="s">
        <v>8577</v>
      </c>
      <c r="O812" s="3">
        <v>2006</v>
      </c>
      <c r="P812" s="3" t="s">
        <v>8578</v>
      </c>
      <c r="Q812" t="s">
        <v>8579</v>
      </c>
      <c r="R812" s="3" t="b">
        <v>1</v>
      </c>
      <c r="S812" s="3" t="b">
        <v>1</v>
      </c>
      <c r="T812" t="s">
        <v>64</v>
      </c>
      <c r="U812" t="b">
        <v>1</v>
      </c>
      <c r="V812" s="3" t="s">
        <v>8580</v>
      </c>
      <c r="W812" s="3">
        <v>388</v>
      </c>
      <c r="X812" s="1">
        <v>388</v>
      </c>
      <c r="Y812" t="s">
        <v>100</v>
      </c>
      <c r="Z812" s="3" t="s">
        <v>171</v>
      </c>
      <c r="AA812" s="3" t="s">
        <v>101</v>
      </c>
      <c r="AB812" s="3" t="s">
        <v>116</v>
      </c>
      <c r="AG812" s="3" t="s">
        <v>53</v>
      </c>
      <c r="AI812" s="2" t="s">
        <v>69</v>
      </c>
      <c r="AJ812" s="2" t="s">
        <v>70</v>
      </c>
      <c r="AK812" s="2">
        <v>1080</v>
      </c>
      <c r="AL812">
        <v>0</v>
      </c>
      <c r="AM812">
        <v>5.0999999999999996</v>
      </c>
      <c r="AN812" t="s">
        <v>71</v>
      </c>
      <c r="AO812" t="s">
        <v>72</v>
      </c>
      <c r="AP812">
        <v>1</v>
      </c>
      <c r="AQ812">
        <v>8</v>
      </c>
      <c r="AR812">
        <v>0</v>
      </c>
      <c r="AS812" t="s">
        <v>73</v>
      </c>
      <c r="AT812" s="3" t="s">
        <v>199</v>
      </c>
      <c r="AU812" s="6">
        <v>8.9386574074074077E-2</v>
      </c>
      <c r="AW812" s="3" t="s">
        <v>8581</v>
      </c>
      <c r="AX812" s="3">
        <v>631194</v>
      </c>
    </row>
    <row r="813" spans="1:50" hidden="1" x14ac:dyDescent="0.25">
      <c r="A813" t="s">
        <v>8582</v>
      </c>
      <c r="B813" t="s">
        <v>8570</v>
      </c>
      <c r="C813" s="3" t="s">
        <v>8570</v>
      </c>
      <c r="D813" s="3" t="s">
        <v>53</v>
      </c>
      <c r="E813" s="3" t="s">
        <v>8571</v>
      </c>
      <c r="F813" s="3">
        <v>2487734706</v>
      </c>
      <c r="G813" s="3" t="s">
        <v>55</v>
      </c>
      <c r="H813" s="3" t="s">
        <v>8583</v>
      </c>
      <c r="I813" s="3" t="s">
        <v>8584</v>
      </c>
      <c r="J813" s="3" t="s">
        <v>8585</v>
      </c>
      <c r="K813" t="s">
        <v>8586</v>
      </c>
      <c r="L813" t="s">
        <v>60</v>
      </c>
      <c r="M813" t="s">
        <v>8587</v>
      </c>
      <c r="O813" s="3">
        <v>2023</v>
      </c>
      <c r="P813" s="3" t="s">
        <v>8588</v>
      </c>
      <c r="Q813" t="s">
        <v>8589</v>
      </c>
      <c r="R813" s="3" t="b">
        <v>1</v>
      </c>
      <c r="S813" s="3" t="b">
        <v>1</v>
      </c>
      <c r="T813" t="s">
        <v>64</v>
      </c>
      <c r="U813" t="b">
        <v>1</v>
      </c>
      <c r="V813" s="3" t="s">
        <v>8590</v>
      </c>
      <c r="W813" s="3">
        <v>1020662</v>
      </c>
      <c r="X813" s="1">
        <v>1020662</v>
      </c>
      <c r="Z813" s="3" t="s">
        <v>116</v>
      </c>
      <c r="AA813" s="3" t="s">
        <v>171</v>
      </c>
      <c r="AB813" s="3" t="s">
        <v>101</v>
      </c>
      <c r="AG813" s="3" t="s">
        <v>53</v>
      </c>
      <c r="AI813" s="2" t="s">
        <v>69</v>
      </c>
      <c r="AJ813" s="2" t="s">
        <v>70</v>
      </c>
      <c r="AK813" s="2">
        <v>1080</v>
      </c>
      <c r="AL813">
        <v>0</v>
      </c>
      <c r="AM813">
        <v>2</v>
      </c>
      <c r="AN813" t="s">
        <v>71</v>
      </c>
      <c r="AO813" t="s">
        <v>72</v>
      </c>
      <c r="AP813">
        <v>1</v>
      </c>
      <c r="AQ813">
        <v>8</v>
      </c>
      <c r="AR813">
        <v>0</v>
      </c>
      <c r="AS813" t="s">
        <v>118</v>
      </c>
      <c r="AT813" s="3" t="s">
        <v>103</v>
      </c>
      <c r="AU813" s="6">
        <v>6.3587962962962957E-2</v>
      </c>
    </row>
    <row r="814" spans="1:50" hidden="1" x14ac:dyDescent="0.25">
      <c r="A814" t="s">
        <v>8591</v>
      </c>
      <c r="B814" t="s">
        <v>8592</v>
      </c>
      <c r="C814" s="3" t="s">
        <v>8592</v>
      </c>
      <c r="D814" s="3" t="s">
        <v>53</v>
      </c>
      <c r="E814" s="3" t="s">
        <v>8593</v>
      </c>
      <c r="F814" s="3">
        <v>2069250143</v>
      </c>
      <c r="G814" s="3" t="s">
        <v>55</v>
      </c>
      <c r="H814" s="3" t="s">
        <v>8594</v>
      </c>
      <c r="J814" s="3" t="s">
        <v>1595</v>
      </c>
      <c r="K814" t="s">
        <v>1595</v>
      </c>
      <c r="L814" t="s">
        <v>60</v>
      </c>
      <c r="M814" t="s">
        <v>8595</v>
      </c>
      <c r="O814" s="3">
        <v>2019</v>
      </c>
      <c r="P814" s="3" t="s">
        <v>8596</v>
      </c>
      <c r="Q814" t="s">
        <v>2999</v>
      </c>
      <c r="R814" s="3" t="b">
        <v>1</v>
      </c>
      <c r="S814" s="3" t="b">
        <v>1</v>
      </c>
      <c r="T814" t="s">
        <v>64</v>
      </c>
      <c r="U814" t="b">
        <v>1</v>
      </c>
      <c r="V814" s="3" t="s">
        <v>8597</v>
      </c>
      <c r="W814" s="3">
        <v>619278</v>
      </c>
      <c r="X814" s="1">
        <v>619278</v>
      </c>
      <c r="Y814" t="s">
        <v>100</v>
      </c>
      <c r="Z814" s="3" t="s">
        <v>144</v>
      </c>
      <c r="AA814" s="3" t="s">
        <v>171</v>
      </c>
      <c r="AB814" s="3" t="s">
        <v>116</v>
      </c>
      <c r="AG814" s="3" t="s">
        <v>53</v>
      </c>
      <c r="AI814" s="2" t="s">
        <v>69</v>
      </c>
      <c r="AJ814" s="2" t="s">
        <v>70</v>
      </c>
      <c r="AK814" s="2">
        <v>1080</v>
      </c>
      <c r="AL814">
        <v>384000</v>
      </c>
      <c r="AM814">
        <v>5.0999999999999996</v>
      </c>
      <c r="AN814" t="s">
        <v>172</v>
      </c>
      <c r="AO814" t="s">
        <v>72</v>
      </c>
      <c r="AP814">
        <v>1</v>
      </c>
      <c r="AQ814">
        <v>8</v>
      </c>
      <c r="AR814">
        <v>0</v>
      </c>
      <c r="AS814" t="s">
        <v>73</v>
      </c>
      <c r="AT814" s="3" t="s">
        <v>891</v>
      </c>
      <c r="AU814" s="6">
        <v>7.3437500000000003E-2</v>
      </c>
      <c r="AW814" s="3" t="s">
        <v>8581</v>
      </c>
      <c r="AX814" s="3">
        <v>631194</v>
      </c>
    </row>
    <row r="815" spans="1:50" hidden="1" x14ac:dyDescent="0.25">
      <c r="A815" t="s">
        <v>8598</v>
      </c>
      <c r="B815" t="s">
        <v>8599</v>
      </c>
      <c r="C815" s="3" t="s">
        <v>8599</v>
      </c>
      <c r="D815" s="3" t="s">
        <v>53</v>
      </c>
      <c r="E815" s="3" t="s">
        <v>8600</v>
      </c>
      <c r="F815" s="3">
        <v>2010761720</v>
      </c>
      <c r="G815" s="3" t="s">
        <v>55</v>
      </c>
      <c r="H815" s="3" t="s">
        <v>8601</v>
      </c>
      <c r="I815" s="3" t="s">
        <v>8602</v>
      </c>
      <c r="J815" s="3" t="s">
        <v>4339</v>
      </c>
      <c r="K815" t="s">
        <v>8603</v>
      </c>
      <c r="L815" t="s">
        <v>60</v>
      </c>
      <c r="M815" t="s">
        <v>8604</v>
      </c>
      <c r="N815" s="3" t="s">
        <v>8605</v>
      </c>
      <c r="O815" s="3">
        <v>2018</v>
      </c>
      <c r="P815" s="3" t="s">
        <v>8606</v>
      </c>
      <c r="Q815" t="s">
        <v>5773</v>
      </c>
      <c r="R815" s="3" t="b">
        <v>1</v>
      </c>
      <c r="S815" s="3" t="b">
        <v>1</v>
      </c>
      <c r="T815" t="s">
        <v>64</v>
      </c>
      <c r="U815" t="b">
        <v>1</v>
      </c>
      <c r="V815" s="3" t="s">
        <v>8607</v>
      </c>
      <c r="W815" s="3">
        <v>491418</v>
      </c>
      <c r="X815" s="1">
        <v>491418</v>
      </c>
      <c r="Y815" t="s">
        <v>186</v>
      </c>
      <c r="Z815" s="3" t="s">
        <v>67</v>
      </c>
      <c r="AG815" s="3" t="s">
        <v>53</v>
      </c>
      <c r="AI815" s="2" t="s">
        <v>69</v>
      </c>
      <c r="AJ815" s="2" t="s">
        <v>70</v>
      </c>
      <c r="AK815" s="2">
        <v>1080</v>
      </c>
      <c r="AL815">
        <v>0</v>
      </c>
      <c r="AM815">
        <v>2</v>
      </c>
      <c r="AN815" t="s">
        <v>71</v>
      </c>
      <c r="AO815" t="s">
        <v>72</v>
      </c>
      <c r="AP815">
        <v>1</v>
      </c>
      <c r="AQ815">
        <v>8</v>
      </c>
      <c r="AR815">
        <v>0</v>
      </c>
      <c r="AS815" t="s">
        <v>73</v>
      </c>
      <c r="AT815" s="3" t="s">
        <v>103</v>
      </c>
      <c r="AU815" s="6">
        <v>8.200231481481482E-2</v>
      </c>
    </row>
    <row r="816" spans="1:50" hidden="1" x14ac:dyDescent="0.25">
      <c r="A816" t="s">
        <v>8608</v>
      </c>
      <c r="B816" t="s">
        <v>8609</v>
      </c>
      <c r="C816" s="3" t="s">
        <v>8609</v>
      </c>
      <c r="D816" s="3" t="s">
        <v>53</v>
      </c>
      <c r="E816" s="3" t="s">
        <v>8610</v>
      </c>
      <c r="F816" s="3">
        <v>2063963453</v>
      </c>
      <c r="G816" s="3" t="s">
        <v>55</v>
      </c>
      <c r="H816" s="3" t="s">
        <v>8611</v>
      </c>
      <c r="I816" s="3" t="s">
        <v>8612</v>
      </c>
      <c r="J816" s="3" t="s">
        <v>328</v>
      </c>
      <c r="K816" t="s">
        <v>8613</v>
      </c>
      <c r="L816" t="s">
        <v>60</v>
      </c>
      <c r="M816" t="s">
        <v>8614</v>
      </c>
      <c r="O816" s="3">
        <v>1999</v>
      </c>
      <c r="P816" s="3" t="s">
        <v>8615</v>
      </c>
      <c r="Q816" t="s">
        <v>8616</v>
      </c>
      <c r="R816" s="3" t="b">
        <v>1</v>
      </c>
      <c r="S816" s="3" t="b">
        <v>1</v>
      </c>
      <c r="T816" t="s">
        <v>64</v>
      </c>
      <c r="U816" t="b">
        <v>1</v>
      </c>
      <c r="V816" s="3" t="s">
        <v>8617</v>
      </c>
      <c r="W816" s="3">
        <v>12117</v>
      </c>
      <c r="X816" s="1">
        <v>12117</v>
      </c>
      <c r="Y816" t="s">
        <v>100</v>
      </c>
      <c r="Z816" s="3" t="s">
        <v>101</v>
      </c>
      <c r="AA816" s="3" t="s">
        <v>116</v>
      </c>
      <c r="AG816" s="3" t="s">
        <v>53</v>
      </c>
      <c r="AI816" s="2" t="s">
        <v>69</v>
      </c>
      <c r="AJ816" s="2" t="s">
        <v>70</v>
      </c>
      <c r="AK816" s="2">
        <v>1080</v>
      </c>
      <c r="AL816">
        <v>0</v>
      </c>
      <c r="AM816">
        <v>5.0999999999999996</v>
      </c>
      <c r="AN816" t="s">
        <v>71</v>
      </c>
      <c r="AO816" t="s">
        <v>72</v>
      </c>
      <c r="AP816">
        <v>1</v>
      </c>
      <c r="AQ816">
        <v>10</v>
      </c>
      <c r="AR816">
        <v>0</v>
      </c>
      <c r="AS816" t="s">
        <v>406</v>
      </c>
      <c r="AT816" s="3" t="s">
        <v>199</v>
      </c>
      <c r="AU816" s="6">
        <v>8.5810185185185184E-2</v>
      </c>
    </row>
    <row r="817" spans="1:51" hidden="1" x14ac:dyDescent="0.25">
      <c r="A817" t="s">
        <v>8618</v>
      </c>
      <c r="B817" t="s">
        <v>8619</v>
      </c>
      <c r="C817" s="3" t="s">
        <v>8619</v>
      </c>
      <c r="D817" s="3" t="s">
        <v>53</v>
      </c>
      <c r="E817" s="3" t="s">
        <v>8620</v>
      </c>
      <c r="F817" s="3">
        <v>2432712840</v>
      </c>
      <c r="G817" s="3" t="s">
        <v>55</v>
      </c>
      <c r="H817" s="3" t="s">
        <v>8621</v>
      </c>
      <c r="I817" s="3" t="s">
        <v>8622</v>
      </c>
      <c r="J817" s="3" t="s">
        <v>1428</v>
      </c>
      <c r="K817" t="s">
        <v>8622</v>
      </c>
      <c r="L817" t="s">
        <v>60</v>
      </c>
      <c r="M817" t="s">
        <v>8623</v>
      </c>
      <c r="N817" s="3" t="s">
        <v>8624</v>
      </c>
      <c r="O817" s="3">
        <v>2015</v>
      </c>
      <c r="P817" s="3" t="s">
        <v>8625</v>
      </c>
      <c r="Q817" t="s">
        <v>3875</v>
      </c>
      <c r="R817" s="3" t="b">
        <v>1</v>
      </c>
      <c r="S817" s="3" t="b">
        <v>1</v>
      </c>
      <c r="T817" t="s">
        <v>64</v>
      </c>
      <c r="U817" t="b">
        <v>1</v>
      </c>
      <c r="V817" s="3" t="s">
        <v>8626</v>
      </c>
      <c r="W817" s="3">
        <v>262500</v>
      </c>
      <c r="X817" s="1">
        <v>262500</v>
      </c>
      <c r="Y817" t="s">
        <v>186</v>
      </c>
      <c r="Z817" s="3" t="s">
        <v>144</v>
      </c>
      <c r="AA817" s="3" t="s">
        <v>222</v>
      </c>
      <c r="AB817" s="3" t="s">
        <v>116</v>
      </c>
      <c r="AG817" s="3" t="s">
        <v>53</v>
      </c>
      <c r="AI817" s="2" t="s">
        <v>69</v>
      </c>
      <c r="AJ817" s="2" t="s">
        <v>70</v>
      </c>
      <c r="AK817" s="2">
        <v>1080</v>
      </c>
      <c r="AL817">
        <v>0</v>
      </c>
      <c r="AM817">
        <v>5.0999999999999996</v>
      </c>
      <c r="AN817" t="s">
        <v>71</v>
      </c>
      <c r="AO817" t="s">
        <v>72</v>
      </c>
      <c r="AP817">
        <v>1</v>
      </c>
      <c r="AQ817">
        <v>8</v>
      </c>
      <c r="AR817">
        <v>0</v>
      </c>
      <c r="AS817" t="s">
        <v>73</v>
      </c>
      <c r="AT817" s="3" t="s">
        <v>103</v>
      </c>
      <c r="AU817" s="6">
        <v>8.2638888888888887E-2</v>
      </c>
      <c r="AW817" s="3" t="s">
        <v>1222</v>
      </c>
      <c r="AX817" s="3">
        <v>283579</v>
      </c>
    </row>
    <row r="818" spans="1:51" hidden="1" x14ac:dyDescent="0.25">
      <c r="A818" t="s">
        <v>8627</v>
      </c>
      <c r="B818" t="s">
        <v>8628</v>
      </c>
      <c r="C818" s="3" t="s">
        <v>8628</v>
      </c>
      <c r="D818" s="3" t="s">
        <v>53</v>
      </c>
      <c r="E818" s="3" t="s">
        <v>8629</v>
      </c>
      <c r="F818" s="3">
        <v>2715154863</v>
      </c>
      <c r="G818" s="3" t="s">
        <v>55</v>
      </c>
      <c r="H818" s="3" t="s">
        <v>8630</v>
      </c>
      <c r="I818" s="3" t="s">
        <v>8631</v>
      </c>
      <c r="K818" t="s">
        <v>8632</v>
      </c>
      <c r="L818" t="s">
        <v>60</v>
      </c>
      <c r="M818" t="s">
        <v>8633</v>
      </c>
      <c r="O818" s="3">
        <v>2022</v>
      </c>
      <c r="P818" s="3" t="s">
        <v>8634</v>
      </c>
      <c r="Q818" t="s">
        <v>8635</v>
      </c>
      <c r="R818" s="3" t="b">
        <v>1</v>
      </c>
      <c r="S818" s="3" t="b">
        <v>1</v>
      </c>
      <c r="T818" t="s">
        <v>64</v>
      </c>
      <c r="U818" t="b">
        <v>1</v>
      </c>
      <c r="V818" s="3" t="s">
        <v>8636</v>
      </c>
      <c r="W818" s="3">
        <v>831946</v>
      </c>
      <c r="X818" s="1">
        <v>831946</v>
      </c>
      <c r="Z818" s="3" t="s">
        <v>144</v>
      </c>
      <c r="AA818" s="3" t="s">
        <v>116</v>
      </c>
      <c r="AB818" s="3" t="s">
        <v>115</v>
      </c>
      <c r="AG818" s="3" t="s">
        <v>53</v>
      </c>
      <c r="AI818" s="2" t="s">
        <v>69</v>
      </c>
      <c r="AJ818" s="2" t="s">
        <v>70</v>
      </c>
      <c r="AK818" s="2">
        <v>1080</v>
      </c>
      <c r="AL818">
        <v>768000</v>
      </c>
      <c r="AM818">
        <v>5.0999999999999996</v>
      </c>
      <c r="AN818" t="s">
        <v>7294</v>
      </c>
      <c r="AO818" t="s">
        <v>72</v>
      </c>
      <c r="AP818">
        <v>1</v>
      </c>
      <c r="AQ818">
        <v>8</v>
      </c>
      <c r="AR818">
        <v>0</v>
      </c>
      <c r="AS818" t="s">
        <v>73</v>
      </c>
      <c r="AT818" s="3" t="s">
        <v>87</v>
      </c>
      <c r="AU818" s="6">
        <v>6.8541666666666667E-2</v>
      </c>
      <c r="AV818" s="3" t="s">
        <v>1198</v>
      </c>
    </row>
    <row r="819" spans="1:51" hidden="1" x14ac:dyDescent="0.25">
      <c r="A819" t="s">
        <v>8637</v>
      </c>
      <c r="B819" t="s">
        <v>8638</v>
      </c>
      <c r="C819" s="3" t="s">
        <v>8638</v>
      </c>
      <c r="D819" s="3" t="s">
        <v>53</v>
      </c>
      <c r="E819" s="3" t="s">
        <v>8639</v>
      </c>
      <c r="F819" s="3">
        <v>1880472567</v>
      </c>
      <c r="G819" s="3" t="s">
        <v>55</v>
      </c>
      <c r="H819" s="3" t="s">
        <v>8640</v>
      </c>
      <c r="I819" s="3" t="s">
        <v>8641</v>
      </c>
      <c r="L819" t="s">
        <v>60</v>
      </c>
      <c r="M819" t="s">
        <v>8642</v>
      </c>
      <c r="O819" s="3">
        <v>1990</v>
      </c>
      <c r="P819" s="3" t="s">
        <v>8643</v>
      </c>
      <c r="Q819" t="s">
        <v>156</v>
      </c>
      <c r="R819" s="3" t="b">
        <v>1</v>
      </c>
      <c r="S819" s="3" t="b">
        <v>1</v>
      </c>
      <c r="T819" t="s">
        <v>64</v>
      </c>
      <c r="U819" t="b">
        <v>1</v>
      </c>
      <c r="V819" s="3" t="s">
        <v>8644</v>
      </c>
      <c r="W819" s="3">
        <v>11060</v>
      </c>
      <c r="X819" s="1">
        <v>11060</v>
      </c>
      <c r="Y819" t="s">
        <v>100</v>
      </c>
      <c r="Z819" s="3" t="s">
        <v>171</v>
      </c>
      <c r="AA819" s="3" t="s">
        <v>101</v>
      </c>
      <c r="AG819" s="3" t="s">
        <v>53</v>
      </c>
      <c r="AI819" s="2" t="s">
        <v>69</v>
      </c>
      <c r="AJ819" s="2" t="s">
        <v>70</v>
      </c>
      <c r="AK819" s="2">
        <v>1080</v>
      </c>
      <c r="AL819">
        <v>0</v>
      </c>
      <c r="AM819">
        <v>2</v>
      </c>
      <c r="AN819" t="s">
        <v>71</v>
      </c>
      <c r="AO819" t="s">
        <v>72</v>
      </c>
      <c r="AP819">
        <v>1</v>
      </c>
      <c r="AQ819">
        <v>8</v>
      </c>
      <c r="AR819">
        <v>0</v>
      </c>
      <c r="AS819" t="s">
        <v>73</v>
      </c>
      <c r="AT819" s="3" t="s">
        <v>322</v>
      </c>
      <c r="AU819" s="6">
        <v>7.9687499999999994E-2</v>
      </c>
    </row>
    <row r="820" spans="1:51" hidden="1" x14ac:dyDescent="0.25">
      <c r="A820" t="s">
        <v>8645</v>
      </c>
      <c r="B820" t="s">
        <v>8646</v>
      </c>
      <c r="C820" s="3" t="s">
        <v>8646</v>
      </c>
      <c r="D820" s="3" t="s">
        <v>53</v>
      </c>
      <c r="E820" s="3" t="s">
        <v>8647</v>
      </c>
      <c r="F820" s="3">
        <v>3108127690</v>
      </c>
      <c r="G820" s="3" t="s">
        <v>55</v>
      </c>
      <c r="H820" s="3" t="s">
        <v>8648</v>
      </c>
      <c r="I820" s="3" t="s">
        <v>5961</v>
      </c>
      <c r="J820" s="3" t="s">
        <v>8649</v>
      </c>
      <c r="K820" t="s">
        <v>8650</v>
      </c>
      <c r="L820" t="s">
        <v>60</v>
      </c>
      <c r="M820" t="s">
        <v>8651</v>
      </c>
      <c r="N820" s="3" t="s">
        <v>8652</v>
      </c>
      <c r="O820" s="3">
        <v>2014</v>
      </c>
      <c r="P820" s="3" t="s">
        <v>8653</v>
      </c>
      <c r="Q820" t="s">
        <v>379</v>
      </c>
      <c r="R820" s="3" t="b">
        <v>1</v>
      </c>
      <c r="S820" s="3" t="b">
        <v>1</v>
      </c>
      <c r="T820" t="s">
        <v>64</v>
      </c>
      <c r="U820" t="b">
        <v>1</v>
      </c>
      <c r="V820" s="3" t="s">
        <v>8654</v>
      </c>
      <c r="W820" s="3">
        <v>157336</v>
      </c>
      <c r="X820" s="1">
        <v>157336</v>
      </c>
      <c r="Y820" t="s">
        <v>186</v>
      </c>
      <c r="Z820" s="3" t="s">
        <v>115</v>
      </c>
      <c r="AA820" s="3" t="s">
        <v>101</v>
      </c>
      <c r="AB820" s="3" t="s">
        <v>222</v>
      </c>
      <c r="AG820" s="3" t="s">
        <v>53</v>
      </c>
      <c r="AI820" s="2" t="s">
        <v>69</v>
      </c>
      <c r="AJ820" s="2" t="s">
        <v>70</v>
      </c>
      <c r="AK820" s="2">
        <v>1080</v>
      </c>
      <c r="AL820">
        <v>448000</v>
      </c>
      <c r="AM820">
        <v>5.0999999999999996</v>
      </c>
      <c r="AN820" t="s">
        <v>172</v>
      </c>
      <c r="AO820" t="s">
        <v>72</v>
      </c>
      <c r="AP820">
        <v>1</v>
      </c>
      <c r="AQ820">
        <v>10</v>
      </c>
      <c r="AR820">
        <v>0</v>
      </c>
      <c r="AS820" t="s">
        <v>406</v>
      </c>
      <c r="AT820" s="3" t="s">
        <v>87</v>
      </c>
      <c r="AU820" s="6">
        <v>0.11739583333333334</v>
      </c>
      <c r="AV820" s="3" t="s">
        <v>72</v>
      </c>
    </row>
    <row r="821" spans="1:51" hidden="1" x14ac:dyDescent="0.25">
      <c r="A821" t="s">
        <v>8655</v>
      </c>
      <c r="B821" t="s">
        <v>8656</v>
      </c>
      <c r="C821" s="3" t="s">
        <v>8656</v>
      </c>
      <c r="D821" s="3" t="s">
        <v>53</v>
      </c>
      <c r="E821" s="3" t="s">
        <v>8657</v>
      </c>
      <c r="F821" s="3">
        <v>3038280673</v>
      </c>
      <c r="G821" s="3" t="s">
        <v>55</v>
      </c>
      <c r="H821" s="3" t="s">
        <v>8658</v>
      </c>
      <c r="I821" s="3" t="s">
        <v>8659</v>
      </c>
      <c r="J821" s="3" t="s">
        <v>8660</v>
      </c>
      <c r="K821" t="s">
        <v>8661</v>
      </c>
      <c r="L821" t="s">
        <v>60</v>
      </c>
      <c r="M821" t="s">
        <v>8662</v>
      </c>
      <c r="O821" s="3">
        <v>1994</v>
      </c>
      <c r="P821" s="3" t="s">
        <v>8663</v>
      </c>
      <c r="Q821" t="s">
        <v>8664</v>
      </c>
      <c r="R821" s="3" t="b">
        <v>1</v>
      </c>
      <c r="S821" s="3" t="b">
        <v>1</v>
      </c>
      <c r="T821" t="s">
        <v>64</v>
      </c>
      <c r="U821" t="b">
        <v>1</v>
      </c>
      <c r="V821" s="3" t="s">
        <v>8665</v>
      </c>
      <c r="W821" s="3">
        <v>628</v>
      </c>
      <c r="X821" s="1">
        <v>628</v>
      </c>
      <c r="Y821" t="s">
        <v>100</v>
      </c>
      <c r="Z821" s="3" t="s">
        <v>2532</v>
      </c>
      <c r="AA821" s="3" t="s">
        <v>101</v>
      </c>
      <c r="AB821" s="3" t="s">
        <v>405</v>
      </c>
      <c r="AG821" s="3" t="s">
        <v>53</v>
      </c>
      <c r="AI821" s="2" t="s">
        <v>69</v>
      </c>
      <c r="AJ821" s="2" t="s">
        <v>70</v>
      </c>
      <c r="AK821" s="2">
        <v>1080</v>
      </c>
      <c r="AL821">
        <v>0</v>
      </c>
      <c r="AM821">
        <v>2</v>
      </c>
      <c r="AN821" t="s">
        <v>71</v>
      </c>
      <c r="AO821" t="s">
        <v>72</v>
      </c>
      <c r="AP821">
        <v>1</v>
      </c>
      <c r="AQ821">
        <v>8</v>
      </c>
      <c r="AR821">
        <v>0</v>
      </c>
      <c r="AS821" t="s">
        <v>118</v>
      </c>
      <c r="AT821" s="3" t="s">
        <v>5684</v>
      </c>
      <c r="AU821" s="6">
        <v>8.5081018518518514E-2</v>
      </c>
      <c r="AW821" s="3" t="s">
        <v>8666</v>
      </c>
      <c r="AX821" s="3">
        <v>217704</v>
      </c>
    </row>
    <row r="822" spans="1:51" hidden="1" x14ac:dyDescent="0.25">
      <c r="A822" t="s">
        <v>8667</v>
      </c>
      <c r="B822" t="s">
        <v>8668</v>
      </c>
      <c r="C822" s="3" t="s">
        <v>8668</v>
      </c>
      <c r="D822" s="3" t="s">
        <v>53</v>
      </c>
      <c r="E822" s="3" t="s">
        <v>8669</v>
      </c>
      <c r="F822" s="3">
        <v>1249401746</v>
      </c>
      <c r="G822" s="3" t="s">
        <v>55</v>
      </c>
      <c r="H822" s="3" t="s">
        <v>8670</v>
      </c>
      <c r="I822" s="3" t="s">
        <v>8671</v>
      </c>
      <c r="J822" s="3" t="s">
        <v>4555</v>
      </c>
      <c r="K822" t="s">
        <v>8672</v>
      </c>
      <c r="L822" t="s">
        <v>60</v>
      </c>
      <c r="M822" t="s">
        <v>8673</v>
      </c>
      <c r="O822" s="3">
        <v>2019</v>
      </c>
      <c r="P822" s="3" t="s">
        <v>8674</v>
      </c>
      <c r="Q822" t="s">
        <v>8675</v>
      </c>
      <c r="R822" s="3" t="b">
        <v>1</v>
      </c>
      <c r="S822" s="3" t="b">
        <v>1</v>
      </c>
      <c r="T822" t="s">
        <v>64</v>
      </c>
      <c r="U822" t="b">
        <v>1</v>
      </c>
      <c r="V822" s="3" t="s">
        <v>8676</v>
      </c>
      <c r="W822" s="3">
        <v>609189</v>
      </c>
      <c r="X822" s="1">
        <v>609189</v>
      </c>
      <c r="Y822" t="s">
        <v>771</v>
      </c>
      <c r="Z822" s="3" t="s">
        <v>171</v>
      </c>
      <c r="AA822" s="3" t="s">
        <v>116</v>
      </c>
      <c r="AB822" s="3" t="s">
        <v>101</v>
      </c>
      <c r="AG822" s="3" t="s">
        <v>53</v>
      </c>
      <c r="AI822" s="2" t="s">
        <v>117</v>
      </c>
      <c r="AJ822" s="2" t="s">
        <v>70</v>
      </c>
      <c r="AK822" s="2">
        <v>720</v>
      </c>
      <c r="AL822">
        <v>0</v>
      </c>
      <c r="AM822">
        <v>2</v>
      </c>
      <c r="AN822" t="s">
        <v>71</v>
      </c>
      <c r="AO822" t="s">
        <v>72</v>
      </c>
      <c r="AP822">
        <v>1</v>
      </c>
      <c r="AQ822">
        <v>8</v>
      </c>
      <c r="AR822">
        <v>0</v>
      </c>
      <c r="AS822" t="s">
        <v>118</v>
      </c>
      <c r="AT822" s="3" t="s">
        <v>129</v>
      </c>
      <c r="AU822" s="6">
        <v>6.7696759259259262E-2</v>
      </c>
    </row>
    <row r="823" spans="1:51" hidden="1" x14ac:dyDescent="0.25">
      <c r="A823" t="s">
        <v>8677</v>
      </c>
      <c r="B823" t="s">
        <v>8678</v>
      </c>
      <c r="C823" s="3" t="s">
        <v>8678</v>
      </c>
      <c r="D823" s="3" t="s">
        <v>53</v>
      </c>
      <c r="E823" s="3" t="s">
        <v>8679</v>
      </c>
      <c r="F823" s="3">
        <v>2084839876</v>
      </c>
      <c r="G823" s="3" t="s">
        <v>55</v>
      </c>
      <c r="H823" s="3" t="s">
        <v>8680</v>
      </c>
      <c r="I823" s="3" t="s">
        <v>8681</v>
      </c>
      <c r="J823" s="3" t="s">
        <v>8682</v>
      </c>
      <c r="K823" t="s">
        <v>8683</v>
      </c>
      <c r="L823" t="s">
        <v>60</v>
      </c>
      <c r="M823" t="s">
        <v>8684</v>
      </c>
      <c r="N823" s="3" t="s">
        <v>8685</v>
      </c>
      <c r="O823" s="3">
        <v>2014</v>
      </c>
      <c r="P823" s="3" t="s">
        <v>8686</v>
      </c>
      <c r="Q823" t="s">
        <v>1111</v>
      </c>
      <c r="R823" s="3" t="b">
        <v>1</v>
      </c>
      <c r="S823" s="3" t="b">
        <v>1</v>
      </c>
      <c r="T823" t="s">
        <v>64</v>
      </c>
      <c r="U823" t="b">
        <v>1</v>
      </c>
      <c r="V823" s="3" t="s">
        <v>8687</v>
      </c>
      <c r="W823" s="3">
        <v>224141</v>
      </c>
      <c r="X823" s="1">
        <v>224141</v>
      </c>
      <c r="Y823" t="s">
        <v>66</v>
      </c>
      <c r="Z823" s="3" t="s">
        <v>405</v>
      </c>
      <c r="AA823" s="3" t="s">
        <v>67</v>
      </c>
      <c r="AG823" s="3" t="s">
        <v>53</v>
      </c>
      <c r="AI823" s="2" t="s">
        <v>69</v>
      </c>
      <c r="AJ823" s="2" t="s">
        <v>70</v>
      </c>
      <c r="AK823" s="2">
        <v>1080</v>
      </c>
      <c r="AL823">
        <v>0</v>
      </c>
      <c r="AM823">
        <v>5.0999999999999996</v>
      </c>
      <c r="AN823" t="s">
        <v>71</v>
      </c>
      <c r="AO823" t="s">
        <v>72</v>
      </c>
      <c r="AP823">
        <v>1</v>
      </c>
      <c r="AQ823">
        <v>10</v>
      </c>
      <c r="AR823">
        <v>0</v>
      </c>
      <c r="AS823" t="s">
        <v>406</v>
      </c>
      <c r="AT823" s="3" t="s">
        <v>495</v>
      </c>
      <c r="AU823" s="6">
        <v>8.6631944444444442E-2</v>
      </c>
    </row>
    <row r="824" spans="1:51" hidden="1" x14ac:dyDescent="0.25">
      <c r="A824" t="s">
        <v>8688</v>
      </c>
      <c r="B824" t="s">
        <v>8689</v>
      </c>
      <c r="C824" s="3" t="s">
        <v>8689</v>
      </c>
      <c r="D824" s="3" t="s">
        <v>53</v>
      </c>
      <c r="E824" s="3" t="s">
        <v>8690</v>
      </c>
      <c r="F824" s="3">
        <v>2661438592</v>
      </c>
      <c r="G824" s="3" t="s">
        <v>55</v>
      </c>
      <c r="H824" s="3" t="s">
        <v>8691</v>
      </c>
      <c r="I824" s="3" t="s">
        <v>8004</v>
      </c>
      <c r="J824" s="3" t="s">
        <v>8692</v>
      </c>
      <c r="K824" t="s">
        <v>8693</v>
      </c>
      <c r="L824" t="s">
        <v>60</v>
      </c>
      <c r="M824" t="s">
        <v>8694</v>
      </c>
      <c r="O824" s="3">
        <v>2003</v>
      </c>
      <c r="P824" s="3" t="s">
        <v>8695</v>
      </c>
      <c r="Q824" t="s">
        <v>210</v>
      </c>
      <c r="R824" s="3" t="b">
        <v>1</v>
      </c>
      <c r="S824" s="3" t="b">
        <v>1</v>
      </c>
      <c r="T824" t="s">
        <v>64</v>
      </c>
      <c r="U824" t="b">
        <v>1</v>
      </c>
      <c r="V824" s="3" t="s">
        <v>8696</v>
      </c>
      <c r="W824" s="3">
        <v>11775</v>
      </c>
      <c r="X824" s="1">
        <v>11775</v>
      </c>
      <c r="Y824" t="s">
        <v>186</v>
      </c>
      <c r="Z824" s="3" t="s">
        <v>67</v>
      </c>
      <c r="AA824" s="3" t="s">
        <v>439</v>
      </c>
      <c r="AG824" s="3" t="s">
        <v>53</v>
      </c>
      <c r="AI824" s="2" t="s">
        <v>69</v>
      </c>
      <c r="AJ824" s="2" t="s">
        <v>70</v>
      </c>
      <c r="AK824" s="2">
        <v>1080</v>
      </c>
      <c r="AL824">
        <v>0</v>
      </c>
      <c r="AM824">
        <v>5.0999999999999996</v>
      </c>
      <c r="AN824" t="s">
        <v>381</v>
      </c>
      <c r="AO824" t="s">
        <v>72</v>
      </c>
      <c r="AP824">
        <v>1</v>
      </c>
      <c r="AQ824">
        <v>10</v>
      </c>
      <c r="AR824">
        <v>0</v>
      </c>
      <c r="AS824" t="s">
        <v>276</v>
      </c>
      <c r="AT824" s="3" t="s">
        <v>263</v>
      </c>
      <c r="AU824" s="6">
        <v>6.9143518518518521E-2</v>
      </c>
      <c r="AV824" s="3" t="s">
        <v>72</v>
      </c>
    </row>
    <row r="825" spans="1:51" hidden="1" x14ac:dyDescent="0.25">
      <c r="A825" t="s">
        <v>8697</v>
      </c>
      <c r="B825" t="s">
        <v>8698</v>
      </c>
      <c r="C825" s="3" t="s">
        <v>8699</v>
      </c>
      <c r="D825" s="3" t="s">
        <v>4428</v>
      </c>
      <c r="E825" s="3" t="s">
        <v>8700</v>
      </c>
      <c r="F825" s="3">
        <v>2700203002</v>
      </c>
      <c r="G825" s="3" t="s">
        <v>55</v>
      </c>
      <c r="H825" s="3" t="s">
        <v>8701</v>
      </c>
      <c r="I825" s="3" t="s">
        <v>8702</v>
      </c>
      <c r="J825" s="3" t="s">
        <v>8703</v>
      </c>
      <c r="K825" t="s">
        <v>8704</v>
      </c>
      <c r="L825" t="s">
        <v>60</v>
      </c>
      <c r="M825" t="s">
        <v>8705</v>
      </c>
      <c r="N825" s="3" t="s">
        <v>8706</v>
      </c>
      <c r="O825" s="3">
        <v>2008</v>
      </c>
      <c r="P825" s="3" t="s">
        <v>8707</v>
      </c>
      <c r="Q825" t="s">
        <v>8708</v>
      </c>
      <c r="R825" s="3" t="b">
        <v>1</v>
      </c>
      <c r="S825" s="3" t="b">
        <v>1</v>
      </c>
      <c r="T825" t="s">
        <v>64</v>
      </c>
      <c r="U825" t="b">
        <v>1</v>
      </c>
      <c r="V825" s="3" t="s">
        <v>8709</v>
      </c>
      <c r="W825" s="3">
        <v>14756</v>
      </c>
      <c r="X825" s="1">
        <v>14756</v>
      </c>
      <c r="Y825" t="s">
        <v>100</v>
      </c>
      <c r="Z825" s="3" t="s">
        <v>101</v>
      </c>
      <c r="AA825" s="3" t="s">
        <v>144</v>
      </c>
      <c r="AB825" s="3" t="s">
        <v>102</v>
      </c>
      <c r="AG825" s="3" t="s">
        <v>4428</v>
      </c>
      <c r="AI825" s="2" t="s">
        <v>69</v>
      </c>
      <c r="AJ825" s="2" t="s">
        <v>70</v>
      </c>
      <c r="AK825" s="2">
        <v>1080</v>
      </c>
      <c r="AL825">
        <v>384000</v>
      </c>
      <c r="AM825">
        <v>5.0999999999999996</v>
      </c>
      <c r="AN825" t="s">
        <v>172</v>
      </c>
      <c r="AO825" t="s">
        <v>8710</v>
      </c>
      <c r="AP825">
        <v>1</v>
      </c>
      <c r="AQ825">
        <v>8</v>
      </c>
      <c r="AR825">
        <v>0</v>
      </c>
      <c r="AS825" t="s">
        <v>118</v>
      </c>
      <c r="AT825" s="3" t="s">
        <v>2414</v>
      </c>
      <c r="AU825" s="6">
        <v>7.3854166666666665E-2</v>
      </c>
      <c r="AV825" s="3" t="s">
        <v>72</v>
      </c>
      <c r="AW825" s="3" t="s">
        <v>8711</v>
      </c>
      <c r="AX825" s="3">
        <v>70068</v>
      </c>
      <c r="AY825">
        <v>2009</v>
      </c>
    </row>
    <row r="826" spans="1:51" hidden="1" x14ac:dyDescent="0.25">
      <c r="A826" t="s">
        <v>8712</v>
      </c>
      <c r="B826" t="s">
        <v>8713</v>
      </c>
      <c r="C826" s="3" t="s">
        <v>8714</v>
      </c>
      <c r="D826" s="3" t="s">
        <v>4428</v>
      </c>
      <c r="E826" s="3" t="s">
        <v>8715</v>
      </c>
      <c r="F826" s="3">
        <v>2744181086</v>
      </c>
      <c r="G826" s="3" t="s">
        <v>55</v>
      </c>
      <c r="H826" s="3" t="s">
        <v>8716</v>
      </c>
      <c r="I826" s="3" t="s">
        <v>8717</v>
      </c>
      <c r="J826" s="3" t="s">
        <v>6059</v>
      </c>
      <c r="K826" t="s">
        <v>8718</v>
      </c>
      <c r="L826" t="s">
        <v>60</v>
      </c>
      <c r="M826" t="s">
        <v>8719</v>
      </c>
      <c r="N826" s="3" t="s">
        <v>8720</v>
      </c>
      <c r="O826" s="3">
        <v>2010</v>
      </c>
      <c r="P826" s="3" t="s">
        <v>8721</v>
      </c>
      <c r="Q826" t="s">
        <v>8708</v>
      </c>
      <c r="R826" s="3" t="b">
        <v>1</v>
      </c>
      <c r="S826" s="3" t="b">
        <v>1</v>
      </c>
      <c r="T826" t="s">
        <v>64</v>
      </c>
      <c r="U826" t="b">
        <v>1</v>
      </c>
      <c r="V826" s="3" t="s">
        <v>8722</v>
      </c>
      <c r="W826" s="3">
        <v>37472</v>
      </c>
      <c r="X826" s="1">
        <v>37472</v>
      </c>
      <c r="Y826" t="s">
        <v>100</v>
      </c>
      <c r="Z826" s="3" t="s">
        <v>144</v>
      </c>
      <c r="AA826" s="3" t="s">
        <v>102</v>
      </c>
      <c r="AB826" s="3" t="s">
        <v>101</v>
      </c>
      <c r="AG826" s="3" t="s">
        <v>4428</v>
      </c>
      <c r="AI826" s="2" t="s">
        <v>69</v>
      </c>
      <c r="AJ826" s="2" t="s">
        <v>70</v>
      </c>
      <c r="AK826" s="2">
        <v>1080</v>
      </c>
      <c r="AL826">
        <v>384000</v>
      </c>
      <c r="AM826">
        <v>5.0999999999999996</v>
      </c>
      <c r="AN826" t="s">
        <v>172</v>
      </c>
      <c r="AO826" t="s">
        <v>8710</v>
      </c>
      <c r="AP826">
        <v>1</v>
      </c>
      <c r="AQ826">
        <v>8</v>
      </c>
      <c r="AR826">
        <v>0</v>
      </c>
      <c r="AS826" t="s">
        <v>118</v>
      </c>
      <c r="AT826" s="3" t="s">
        <v>199</v>
      </c>
      <c r="AU826" s="6">
        <v>7.5081018518518519E-2</v>
      </c>
      <c r="AV826" s="3" t="s">
        <v>72</v>
      </c>
      <c r="AW826" s="3" t="s">
        <v>8711</v>
      </c>
      <c r="AX826" s="3">
        <v>70068</v>
      </c>
    </row>
    <row r="827" spans="1:51" hidden="1" x14ac:dyDescent="0.25">
      <c r="A827" t="s">
        <v>8723</v>
      </c>
      <c r="B827" t="s">
        <v>8724</v>
      </c>
      <c r="C827" s="3" t="s">
        <v>8725</v>
      </c>
      <c r="D827" s="3" t="s">
        <v>4428</v>
      </c>
      <c r="E827" s="3" t="s">
        <v>8726</v>
      </c>
      <c r="F827" s="3">
        <v>3526064991</v>
      </c>
      <c r="G827" s="3" t="s">
        <v>55</v>
      </c>
      <c r="H827" s="3" t="s">
        <v>8727</v>
      </c>
      <c r="I827" s="3" t="s">
        <v>8728</v>
      </c>
      <c r="J827" s="3" t="s">
        <v>8729</v>
      </c>
      <c r="K827" t="s">
        <v>8730</v>
      </c>
      <c r="L827" t="s">
        <v>60</v>
      </c>
      <c r="M827" t="s">
        <v>8731</v>
      </c>
      <c r="O827" s="3">
        <v>2015</v>
      </c>
      <c r="P827" s="3" t="s">
        <v>8732</v>
      </c>
      <c r="Q827" t="s">
        <v>8733</v>
      </c>
      <c r="R827" s="3" t="b">
        <v>1</v>
      </c>
      <c r="S827" s="3" t="b">
        <v>1</v>
      </c>
      <c r="T827" t="s">
        <v>64</v>
      </c>
      <c r="U827" t="b">
        <v>1</v>
      </c>
      <c r="V827" s="3" t="s">
        <v>8734</v>
      </c>
      <c r="W827" s="3">
        <v>365222</v>
      </c>
      <c r="X827" s="1">
        <v>365222</v>
      </c>
      <c r="Y827" t="s">
        <v>186</v>
      </c>
      <c r="Z827" s="3" t="s">
        <v>144</v>
      </c>
      <c r="AA827" s="3" t="s">
        <v>101</v>
      </c>
      <c r="AB827" s="3" t="s">
        <v>102</v>
      </c>
      <c r="AG827" s="3" t="s">
        <v>53</v>
      </c>
      <c r="AI827" s="2" t="s">
        <v>69</v>
      </c>
      <c r="AJ827" s="2" t="s">
        <v>70</v>
      </c>
      <c r="AK827" s="2">
        <v>1080</v>
      </c>
      <c r="AL827">
        <v>448000</v>
      </c>
      <c r="AM827">
        <v>5.0999999999999996</v>
      </c>
      <c r="AN827" t="s">
        <v>950</v>
      </c>
      <c r="AO827" t="s">
        <v>72</v>
      </c>
      <c r="AP827">
        <v>1</v>
      </c>
      <c r="AQ827">
        <v>10</v>
      </c>
      <c r="AR827">
        <v>0</v>
      </c>
      <c r="AS827" t="s">
        <v>276</v>
      </c>
      <c r="AT827" s="3" t="s">
        <v>199</v>
      </c>
      <c r="AU827" s="6">
        <v>7.2789351851851855E-2</v>
      </c>
      <c r="AV827" s="3" t="s">
        <v>275</v>
      </c>
      <c r="AW827" s="3" t="s">
        <v>8711</v>
      </c>
      <c r="AX827" s="3">
        <v>70068</v>
      </c>
    </row>
    <row r="828" spans="1:51" hidden="1" x14ac:dyDescent="0.25">
      <c r="A828" t="s">
        <v>8735</v>
      </c>
      <c r="B828" t="s">
        <v>8736</v>
      </c>
      <c r="C828" s="3" t="s">
        <v>8737</v>
      </c>
      <c r="D828" s="3" t="s">
        <v>4428</v>
      </c>
      <c r="E828" s="3" t="s">
        <v>8738</v>
      </c>
      <c r="F828" s="3">
        <v>2080406744</v>
      </c>
      <c r="G828" s="3" t="s">
        <v>55</v>
      </c>
      <c r="H828" s="3" t="s">
        <v>8739</v>
      </c>
      <c r="I828" s="3" t="s">
        <v>8740</v>
      </c>
      <c r="J828" s="3" t="s">
        <v>2224</v>
      </c>
      <c r="K828" t="s">
        <v>7461</v>
      </c>
      <c r="L828" t="s">
        <v>60</v>
      </c>
      <c r="M828" t="s">
        <v>8741</v>
      </c>
      <c r="O828" s="3">
        <v>2019</v>
      </c>
      <c r="P828" s="3" t="s">
        <v>8742</v>
      </c>
      <c r="Q828" t="s">
        <v>8708</v>
      </c>
      <c r="R828" s="3" t="b">
        <v>1</v>
      </c>
      <c r="S828" s="3" t="b">
        <v>1</v>
      </c>
      <c r="T828" t="s">
        <v>64</v>
      </c>
      <c r="U828" t="b">
        <v>1</v>
      </c>
      <c r="V828" s="3" t="s">
        <v>8743</v>
      </c>
      <c r="W828" s="3">
        <v>449924</v>
      </c>
      <c r="X828" s="1">
        <v>449924</v>
      </c>
      <c r="Y828" t="s">
        <v>66</v>
      </c>
      <c r="Z828" s="3" t="s">
        <v>144</v>
      </c>
      <c r="AA828" s="3" t="s">
        <v>102</v>
      </c>
      <c r="AB828" s="3" t="s">
        <v>101</v>
      </c>
      <c r="AG828" s="3" t="s">
        <v>4428</v>
      </c>
      <c r="AI828" s="2" t="s">
        <v>69</v>
      </c>
      <c r="AJ828" s="2" t="s">
        <v>70</v>
      </c>
      <c r="AK828" s="2">
        <v>1080</v>
      </c>
      <c r="AL828">
        <v>0</v>
      </c>
      <c r="AM828">
        <v>5.0999999999999996</v>
      </c>
      <c r="AN828" t="s">
        <v>71</v>
      </c>
      <c r="AO828" t="s">
        <v>8710</v>
      </c>
      <c r="AP828">
        <v>1</v>
      </c>
      <c r="AQ828">
        <v>8</v>
      </c>
      <c r="AR828">
        <v>0</v>
      </c>
      <c r="AS828" t="s">
        <v>73</v>
      </c>
      <c r="AT828" s="3" t="s">
        <v>103</v>
      </c>
      <c r="AU828" s="6">
        <v>7.3043981481481488E-2</v>
      </c>
      <c r="AV828" s="3" t="s">
        <v>72</v>
      </c>
      <c r="AW828" s="3" t="s">
        <v>8711</v>
      </c>
      <c r="AX828" s="3">
        <v>70068</v>
      </c>
      <c r="AY828">
        <v>2020</v>
      </c>
    </row>
    <row r="829" spans="1:51" hidden="1" x14ac:dyDescent="0.25">
      <c r="A829" t="s">
        <v>8744</v>
      </c>
      <c r="B829" t="s">
        <v>8745</v>
      </c>
      <c r="C829" s="3" t="s">
        <v>8746</v>
      </c>
      <c r="D829" s="3" t="s">
        <v>4428</v>
      </c>
      <c r="E829" s="3" t="s">
        <v>8747</v>
      </c>
      <c r="F829" s="3">
        <v>772731196</v>
      </c>
      <c r="G829" s="3" t="s">
        <v>55</v>
      </c>
      <c r="H829" s="3" t="s">
        <v>8748</v>
      </c>
      <c r="I829" s="3" t="s">
        <v>8749</v>
      </c>
      <c r="L829" t="s">
        <v>60</v>
      </c>
      <c r="M829" t="s">
        <v>8750</v>
      </c>
      <c r="O829" s="3">
        <v>2019</v>
      </c>
      <c r="P829" s="3" t="s">
        <v>8751</v>
      </c>
      <c r="R829" s="3" t="b">
        <v>1</v>
      </c>
      <c r="S829" s="3" t="b">
        <v>1</v>
      </c>
      <c r="T829" t="s">
        <v>64</v>
      </c>
      <c r="U829" t="b">
        <v>1</v>
      </c>
      <c r="V829" s="3" t="s">
        <v>8752</v>
      </c>
      <c r="W829" s="3">
        <v>643413</v>
      </c>
      <c r="X829" s="1">
        <v>643413</v>
      </c>
      <c r="Z829" s="3" t="s">
        <v>144</v>
      </c>
      <c r="AA829" s="3" t="s">
        <v>101</v>
      </c>
      <c r="AG829" s="3" t="s">
        <v>4428</v>
      </c>
      <c r="AI829" s="2" t="s">
        <v>69</v>
      </c>
      <c r="AJ829" s="2" t="s">
        <v>70</v>
      </c>
      <c r="AK829" s="2">
        <v>1080</v>
      </c>
      <c r="AL829">
        <v>0</v>
      </c>
      <c r="AM829">
        <v>2</v>
      </c>
      <c r="AN829" t="s">
        <v>71</v>
      </c>
      <c r="AO829" t="s">
        <v>8710</v>
      </c>
      <c r="AP829">
        <v>1</v>
      </c>
      <c r="AQ829">
        <v>8</v>
      </c>
      <c r="AR829">
        <v>0</v>
      </c>
      <c r="AS829" t="s">
        <v>118</v>
      </c>
      <c r="AT829" s="3" t="s">
        <v>8753</v>
      </c>
      <c r="AU829" s="6">
        <v>5.3634259259259257E-2</v>
      </c>
      <c r="AV829" s="3" t="s">
        <v>72</v>
      </c>
    </row>
    <row r="830" spans="1:51" hidden="1" x14ac:dyDescent="0.25">
      <c r="A830" t="s">
        <v>8754</v>
      </c>
      <c r="B830" t="s">
        <v>8755</v>
      </c>
      <c r="C830" s="3" t="s">
        <v>8756</v>
      </c>
      <c r="D830" s="3" t="s">
        <v>4428</v>
      </c>
      <c r="E830" s="3" t="s">
        <v>8757</v>
      </c>
      <c r="F830" s="3">
        <v>1983757008</v>
      </c>
      <c r="G830" s="3" t="s">
        <v>55</v>
      </c>
      <c r="H830" s="3" t="s">
        <v>8758</v>
      </c>
      <c r="I830" s="3" t="s">
        <v>8759</v>
      </c>
      <c r="J830" s="3" t="s">
        <v>8760</v>
      </c>
      <c r="K830" t="s">
        <v>8759</v>
      </c>
      <c r="L830" t="s">
        <v>60</v>
      </c>
      <c r="M830" t="s">
        <v>8761</v>
      </c>
      <c r="O830" s="3">
        <v>2019</v>
      </c>
      <c r="P830" s="3" t="s">
        <v>8762</v>
      </c>
      <c r="R830" s="3" t="b">
        <v>1</v>
      </c>
      <c r="S830" s="3" t="b">
        <v>1</v>
      </c>
      <c r="T830" t="s">
        <v>64</v>
      </c>
      <c r="U830" t="b">
        <v>1</v>
      </c>
      <c r="V830" s="3" t="s">
        <v>8763</v>
      </c>
      <c r="W830" s="3">
        <v>658009</v>
      </c>
      <c r="X830" s="1">
        <v>658009</v>
      </c>
      <c r="Y830" t="s">
        <v>771</v>
      </c>
      <c r="Z830" s="3" t="s">
        <v>144</v>
      </c>
      <c r="AA830" s="3" t="s">
        <v>101</v>
      </c>
      <c r="AG830" s="3" t="s">
        <v>4428</v>
      </c>
      <c r="AI830" s="2" t="s">
        <v>69</v>
      </c>
      <c r="AJ830" s="2" t="s">
        <v>70</v>
      </c>
      <c r="AK830" s="2">
        <v>1080</v>
      </c>
      <c r="AL830">
        <v>640000</v>
      </c>
      <c r="AM830">
        <v>5.0999999999999996</v>
      </c>
      <c r="AN830" t="s">
        <v>172</v>
      </c>
      <c r="AO830" t="s">
        <v>8710</v>
      </c>
      <c r="AP830">
        <v>1</v>
      </c>
      <c r="AQ830">
        <v>8</v>
      </c>
      <c r="AR830">
        <v>0</v>
      </c>
      <c r="AS830" t="s">
        <v>73</v>
      </c>
      <c r="AT830" s="3" t="s">
        <v>8764</v>
      </c>
      <c r="AU830" s="6">
        <v>5.8472222222222224E-2</v>
      </c>
      <c r="AV830" s="3" t="s">
        <v>72</v>
      </c>
    </row>
    <row r="831" spans="1:51" hidden="1" x14ac:dyDescent="0.25">
      <c r="A831" t="s">
        <v>8765</v>
      </c>
      <c r="B831" t="s">
        <v>8766</v>
      </c>
      <c r="C831" s="3" t="s">
        <v>8767</v>
      </c>
      <c r="D831" s="3" t="s">
        <v>4428</v>
      </c>
      <c r="E831" s="3" t="s">
        <v>8768</v>
      </c>
      <c r="F831" s="3">
        <v>1574599181</v>
      </c>
      <c r="G831" s="3" t="s">
        <v>55</v>
      </c>
      <c r="H831" s="3" t="s">
        <v>8769</v>
      </c>
      <c r="I831" s="3" t="s">
        <v>8770</v>
      </c>
      <c r="J831" s="3" t="s">
        <v>5036</v>
      </c>
      <c r="K831" t="s">
        <v>8770</v>
      </c>
      <c r="L831" t="s">
        <v>60</v>
      </c>
      <c r="M831" t="s">
        <v>8771</v>
      </c>
      <c r="N831" s="3" t="s">
        <v>8772</v>
      </c>
      <c r="O831" s="3">
        <v>2021</v>
      </c>
      <c r="P831" s="3" t="s">
        <v>8773</v>
      </c>
      <c r="R831" s="3" t="b">
        <v>1</v>
      </c>
      <c r="S831" s="3" t="b">
        <v>1</v>
      </c>
      <c r="T831" t="s">
        <v>64</v>
      </c>
      <c r="U831" t="b">
        <v>1</v>
      </c>
      <c r="V831" s="3" t="s">
        <v>8774</v>
      </c>
      <c r="W831" s="3">
        <v>875104</v>
      </c>
      <c r="X831" s="1">
        <v>875104</v>
      </c>
      <c r="Z831" s="3" t="s">
        <v>144</v>
      </c>
      <c r="AA831" s="3" t="s">
        <v>115</v>
      </c>
      <c r="AB831" s="3" t="s">
        <v>102</v>
      </c>
      <c r="AG831" s="3" t="s">
        <v>53</v>
      </c>
      <c r="AI831" s="2" t="s">
        <v>69</v>
      </c>
      <c r="AJ831" s="2" t="s">
        <v>70</v>
      </c>
      <c r="AK831" s="2">
        <v>1080</v>
      </c>
      <c r="AL831">
        <v>0</v>
      </c>
      <c r="AM831">
        <v>5.0999999999999996</v>
      </c>
      <c r="AN831" t="s">
        <v>71</v>
      </c>
      <c r="AO831" t="s">
        <v>72</v>
      </c>
      <c r="AP831">
        <v>1</v>
      </c>
      <c r="AQ831">
        <v>8</v>
      </c>
      <c r="AR831">
        <v>0</v>
      </c>
      <c r="AS831" t="s">
        <v>73</v>
      </c>
      <c r="AT831" s="3" t="s">
        <v>199</v>
      </c>
      <c r="AU831" s="6">
        <v>5.5312500000000001E-2</v>
      </c>
      <c r="AV831" s="3" t="s">
        <v>72</v>
      </c>
    </row>
    <row r="832" spans="1:51" hidden="1" x14ac:dyDescent="0.25">
      <c r="A832" t="s">
        <v>8775</v>
      </c>
      <c r="B832" t="s">
        <v>8776</v>
      </c>
      <c r="C832" s="3" t="s">
        <v>8777</v>
      </c>
      <c r="D832" s="3" t="s">
        <v>4428</v>
      </c>
      <c r="E832" s="3" t="s">
        <v>8778</v>
      </c>
      <c r="F832" s="3">
        <v>2202133067</v>
      </c>
      <c r="G832" s="3" t="s">
        <v>55</v>
      </c>
      <c r="H832" s="3" t="s">
        <v>8779</v>
      </c>
      <c r="I832" s="3" t="s">
        <v>8780</v>
      </c>
      <c r="J832" s="3" t="s">
        <v>8781</v>
      </c>
      <c r="K832" t="s">
        <v>8782</v>
      </c>
      <c r="L832" t="s">
        <v>60</v>
      </c>
      <c r="M832" t="s">
        <v>8783</v>
      </c>
      <c r="O832" s="3">
        <v>2013</v>
      </c>
      <c r="P832" s="3" t="s">
        <v>8784</v>
      </c>
      <c r="Q832" t="s">
        <v>8785</v>
      </c>
      <c r="R832" s="3" t="b">
        <v>1</v>
      </c>
      <c r="S832" s="3" t="b">
        <v>1</v>
      </c>
      <c r="T832" t="s">
        <v>64</v>
      </c>
      <c r="U832" t="b">
        <v>1</v>
      </c>
      <c r="V832" s="3" t="s">
        <v>8786</v>
      </c>
      <c r="W832" s="3">
        <v>182127</v>
      </c>
      <c r="X832" s="1">
        <v>182127</v>
      </c>
      <c r="Y832" t="s">
        <v>186</v>
      </c>
      <c r="Z832" s="3" t="s">
        <v>144</v>
      </c>
      <c r="AA832" s="3" t="s">
        <v>101</v>
      </c>
      <c r="AG832" s="3" t="s">
        <v>4428</v>
      </c>
      <c r="AI832" s="2" t="s">
        <v>69</v>
      </c>
      <c r="AJ832" s="2" t="s">
        <v>70</v>
      </c>
      <c r="AK832" s="2">
        <v>1080</v>
      </c>
      <c r="AL832">
        <v>640000</v>
      </c>
      <c r="AM832">
        <v>5.0999999999999996</v>
      </c>
      <c r="AN832" t="s">
        <v>172</v>
      </c>
      <c r="AO832" t="s">
        <v>8710</v>
      </c>
      <c r="AP832">
        <v>1</v>
      </c>
      <c r="AQ832">
        <v>8</v>
      </c>
      <c r="AR832">
        <v>0</v>
      </c>
      <c r="AS832" t="s">
        <v>73</v>
      </c>
      <c r="AT832" s="3" t="s">
        <v>299</v>
      </c>
      <c r="AU832" s="6">
        <v>6.9756944444444441E-2</v>
      </c>
      <c r="AV832" s="3" t="s">
        <v>72</v>
      </c>
    </row>
    <row r="833" spans="1:50" x14ac:dyDescent="0.25">
      <c r="A833" t="s">
        <v>8787</v>
      </c>
      <c r="B833" t="s">
        <v>8788</v>
      </c>
      <c r="C833" s="3" t="s">
        <v>8788</v>
      </c>
      <c r="D833" s="3" t="s">
        <v>53</v>
      </c>
      <c r="E833" s="3" t="s">
        <v>8789</v>
      </c>
      <c r="F833" s="3">
        <v>3111266231</v>
      </c>
      <c r="G833" s="3" t="s">
        <v>55</v>
      </c>
      <c r="H833" s="3" t="s">
        <v>8790</v>
      </c>
      <c r="I833" s="3" t="s">
        <v>8791</v>
      </c>
      <c r="J833" s="3" t="s">
        <v>8792</v>
      </c>
      <c r="L833" t="s">
        <v>60</v>
      </c>
      <c r="M833" t="s">
        <v>8793</v>
      </c>
      <c r="N833" s="3" t="s">
        <v>8794</v>
      </c>
      <c r="O833" s="3">
        <v>2008</v>
      </c>
      <c r="P833" s="3" t="s">
        <v>8795</v>
      </c>
      <c r="Q833" t="s">
        <v>1649</v>
      </c>
      <c r="R833" s="3" t="b">
        <v>1</v>
      </c>
      <c r="S833" s="3" t="b">
        <v>1</v>
      </c>
      <c r="T833" t="s">
        <v>64</v>
      </c>
      <c r="U833" t="b">
        <v>1</v>
      </c>
      <c r="V833" s="3" t="s">
        <v>8796</v>
      </c>
      <c r="W833" s="3">
        <v>1726</v>
      </c>
      <c r="X833" s="1">
        <v>1726</v>
      </c>
      <c r="Y833" t="s">
        <v>186</v>
      </c>
      <c r="Z833" s="3" t="s">
        <v>144</v>
      </c>
      <c r="AA833" s="3" t="s">
        <v>222</v>
      </c>
      <c r="AB833" s="3" t="s">
        <v>115</v>
      </c>
      <c r="AG833" s="3" t="s">
        <v>53</v>
      </c>
      <c r="AI833" s="2" t="s">
        <v>3559</v>
      </c>
      <c r="AJ833" s="2" t="s">
        <v>3560</v>
      </c>
      <c r="AK833" s="2">
        <v>1080</v>
      </c>
      <c r="AL833">
        <v>128355</v>
      </c>
      <c r="AM833">
        <v>2</v>
      </c>
      <c r="AN833" t="s">
        <v>71</v>
      </c>
      <c r="AO833" t="s">
        <v>3561</v>
      </c>
      <c r="AP833">
        <v>1</v>
      </c>
      <c r="AQ833">
        <v>8</v>
      </c>
      <c r="AR833">
        <v>3156399</v>
      </c>
      <c r="AS833" t="s">
        <v>118</v>
      </c>
      <c r="AT833" s="3" t="s">
        <v>103</v>
      </c>
      <c r="AU833" s="6">
        <v>8.7511574074074075E-2</v>
      </c>
      <c r="AW833" s="3" t="s">
        <v>8797</v>
      </c>
      <c r="AX833" s="3">
        <v>131292</v>
      </c>
    </row>
    <row r="834" spans="1:50" hidden="1" x14ac:dyDescent="0.25">
      <c r="A834" t="s">
        <v>8798</v>
      </c>
      <c r="B834" t="s">
        <v>8799</v>
      </c>
      <c r="C834" s="3" t="s">
        <v>8799</v>
      </c>
      <c r="D834" s="3" t="s">
        <v>53</v>
      </c>
      <c r="E834" s="3" t="s">
        <v>8800</v>
      </c>
      <c r="F834" s="3">
        <v>2080988348</v>
      </c>
      <c r="G834" s="3" t="s">
        <v>55</v>
      </c>
      <c r="H834" s="3" t="s">
        <v>8801</v>
      </c>
      <c r="I834" s="3" t="s">
        <v>8802</v>
      </c>
      <c r="J834" s="3" t="s">
        <v>8803</v>
      </c>
      <c r="K834" t="s">
        <v>8802</v>
      </c>
      <c r="L834" t="s">
        <v>60</v>
      </c>
      <c r="M834" t="s">
        <v>8804</v>
      </c>
      <c r="N834" s="3" t="s">
        <v>8805</v>
      </c>
      <c r="O834" s="3">
        <v>2010</v>
      </c>
      <c r="P834" s="3" t="s">
        <v>8806</v>
      </c>
      <c r="Q834" t="s">
        <v>1649</v>
      </c>
      <c r="R834" s="3" t="b">
        <v>1</v>
      </c>
      <c r="S834" s="3" t="b">
        <v>1</v>
      </c>
      <c r="T834" t="s">
        <v>64</v>
      </c>
      <c r="U834" t="b">
        <v>1</v>
      </c>
      <c r="V834" s="3" t="s">
        <v>8807</v>
      </c>
      <c r="W834" s="3">
        <v>10138</v>
      </c>
      <c r="X834" s="1">
        <v>10138</v>
      </c>
      <c r="Y834" t="s">
        <v>186</v>
      </c>
      <c r="Z834" s="3" t="s">
        <v>115</v>
      </c>
      <c r="AA834" s="3" t="s">
        <v>144</v>
      </c>
      <c r="AB834" s="3" t="s">
        <v>222</v>
      </c>
      <c r="AG834" s="3" t="s">
        <v>53</v>
      </c>
      <c r="AI834" s="2" t="s">
        <v>69</v>
      </c>
      <c r="AJ834" s="2" t="s">
        <v>70</v>
      </c>
      <c r="AK834" s="2">
        <v>1080</v>
      </c>
      <c r="AL834">
        <v>0</v>
      </c>
      <c r="AM834">
        <v>5.0999999999999996</v>
      </c>
      <c r="AN834" t="s">
        <v>71</v>
      </c>
      <c r="AO834" t="s">
        <v>72</v>
      </c>
      <c r="AP834">
        <v>1</v>
      </c>
      <c r="AQ834">
        <v>10</v>
      </c>
      <c r="AR834">
        <v>0</v>
      </c>
      <c r="AS834" t="s">
        <v>406</v>
      </c>
      <c r="AT834" s="3" t="s">
        <v>199</v>
      </c>
      <c r="AU834" s="6">
        <v>8.6504629629629626E-2</v>
      </c>
      <c r="AW834" s="3" t="s">
        <v>8797</v>
      </c>
      <c r="AX834" s="3">
        <v>131292</v>
      </c>
    </row>
    <row r="835" spans="1:50" hidden="1" x14ac:dyDescent="0.25">
      <c r="A835" t="s">
        <v>8808</v>
      </c>
      <c r="B835" t="s">
        <v>8809</v>
      </c>
      <c r="C835" s="3" t="s">
        <v>8809</v>
      </c>
      <c r="D835" s="3" t="s">
        <v>53</v>
      </c>
      <c r="E835" s="3" t="s">
        <v>8810</v>
      </c>
      <c r="F835" s="3">
        <v>2180480635</v>
      </c>
      <c r="G835" s="3" t="s">
        <v>55</v>
      </c>
      <c r="H835" s="3" t="s">
        <v>8811</v>
      </c>
      <c r="I835" s="3" t="s">
        <v>2256</v>
      </c>
      <c r="J835" s="3" t="s">
        <v>8362</v>
      </c>
      <c r="L835" t="s">
        <v>60</v>
      </c>
      <c r="M835" t="s">
        <v>8812</v>
      </c>
      <c r="N835" s="3" t="s">
        <v>8813</v>
      </c>
      <c r="O835" s="3">
        <v>2013</v>
      </c>
      <c r="P835" s="3" t="s">
        <v>8814</v>
      </c>
      <c r="Q835" t="s">
        <v>1649</v>
      </c>
      <c r="R835" s="3" t="b">
        <v>1</v>
      </c>
      <c r="S835" s="3" t="b">
        <v>1</v>
      </c>
      <c r="T835" t="s">
        <v>64</v>
      </c>
      <c r="U835" t="b">
        <v>1</v>
      </c>
      <c r="V835" s="3" t="s">
        <v>8815</v>
      </c>
      <c r="W835" s="3">
        <v>68721</v>
      </c>
      <c r="X835" s="1">
        <v>68721</v>
      </c>
      <c r="Y835" t="s">
        <v>186</v>
      </c>
      <c r="Z835" s="3" t="s">
        <v>144</v>
      </c>
      <c r="AA835" s="3" t="s">
        <v>115</v>
      </c>
      <c r="AB835" s="3" t="s">
        <v>222</v>
      </c>
      <c r="AG835" s="3" t="s">
        <v>53</v>
      </c>
      <c r="AI835" s="2" t="s">
        <v>69</v>
      </c>
      <c r="AJ835" s="2" t="s">
        <v>70</v>
      </c>
      <c r="AK835" s="2">
        <v>1080</v>
      </c>
      <c r="AL835">
        <v>0</v>
      </c>
      <c r="AM835">
        <v>5.0999999999999996</v>
      </c>
      <c r="AN835" t="s">
        <v>71</v>
      </c>
      <c r="AO835" t="s">
        <v>72</v>
      </c>
      <c r="AP835">
        <v>1</v>
      </c>
      <c r="AQ835">
        <v>10</v>
      </c>
      <c r="AR835">
        <v>0</v>
      </c>
      <c r="AS835" t="s">
        <v>406</v>
      </c>
      <c r="AT835" s="3" t="s">
        <v>103</v>
      </c>
      <c r="AU835" s="6">
        <v>9.0648148148148144E-2</v>
      </c>
      <c r="AW835" s="3" t="s">
        <v>8797</v>
      </c>
      <c r="AX835" s="3">
        <v>131292</v>
      </c>
    </row>
    <row r="836" spans="1:50" hidden="1" x14ac:dyDescent="0.25">
      <c r="A836" t="s">
        <v>8816</v>
      </c>
      <c r="B836" t="s">
        <v>8817</v>
      </c>
      <c r="C836" s="3" t="s">
        <v>8818</v>
      </c>
      <c r="D836" s="3" t="s">
        <v>6491</v>
      </c>
      <c r="E836" s="3" t="s">
        <v>8819</v>
      </c>
      <c r="F836" s="3">
        <v>2641186415</v>
      </c>
      <c r="G836" s="3" t="s">
        <v>55</v>
      </c>
      <c r="H836" s="3" t="s">
        <v>8820</v>
      </c>
      <c r="I836" s="3" t="s">
        <v>1820</v>
      </c>
      <c r="J836" s="3" t="s">
        <v>8821</v>
      </c>
      <c r="K836" t="s">
        <v>2225</v>
      </c>
      <c r="L836" t="s">
        <v>60</v>
      </c>
      <c r="M836" t="s">
        <v>8822</v>
      </c>
      <c r="N836" s="3" t="s">
        <v>8823</v>
      </c>
      <c r="O836" s="3">
        <v>2019</v>
      </c>
      <c r="P836" s="3" t="s">
        <v>8824</v>
      </c>
      <c r="Q836" t="s">
        <v>8825</v>
      </c>
      <c r="R836" s="3" t="b">
        <v>1</v>
      </c>
      <c r="S836" s="3" t="b">
        <v>1</v>
      </c>
      <c r="T836" t="s">
        <v>64</v>
      </c>
      <c r="U836" t="b">
        <v>1</v>
      </c>
      <c r="V836" s="3" t="s">
        <v>8826</v>
      </c>
      <c r="W836" s="3">
        <v>428045</v>
      </c>
      <c r="X836" s="1">
        <v>428045</v>
      </c>
      <c r="Y836" t="s">
        <v>186</v>
      </c>
      <c r="Z836" s="3" t="s">
        <v>144</v>
      </c>
      <c r="AA836" s="3" t="s">
        <v>115</v>
      </c>
      <c r="AB836" s="3" t="s">
        <v>839</v>
      </c>
      <c r="AC836" s="3" t="s">
        <v>405</v>
      </c>
      <c r="AG836" s="3" t="s">
        <v>53</v>
      </c>
      <c r="AI836" s="2" t="s">
        <v>69</v>
      </c>
      <c r="AJ836" s="2" t="s">
        <v>70</v>
      </c>
      <c r="AK836" s="2">
        <v>1080</v>
      </c>
      <c r="AL836">
        <v>384000</v>
      </c>
      <c r="AM836">
        <v>5.0999999999999996</v>
      </c>
      <c r="AN836" t="s">
        <v>172</v>
      </c>
      <c r="AO836" t="s">
        <v>72</v>
      </c>
      <c r="AP836">
        <v>1</v>
      </c>
      <c r="AQ836">
        <v>8</v>
      </c>
      <c r="AR836">
        <v>0</v>
      </c>
      <c r="AS836" t="s">
        <v>73</v>
      </c>
      <c r="AT836" s="3" t="s">
        <v>8827</v>
      </c>
      <c r="AU836" s="6">
        <v>8.3807870370370366E-2</v>
      </c>
      <c r="AV836" s="3" t="s">
        <v>275</v>
      </c>
      <c r="AW836" s="3" t="s">
        <v>6503</v>
      </c>
      <c r="AX836" s="3">
        <v>428046</v>
      </c>
    </row>
    <row r="837" spans="1:50" hidden="1" x14ac:dyDescent="0.25">
      <c r="A837" t="s">
        <v>8828</v>
      </c>
      <c r="B837" t="s">
        <v>8829</v>
      </c>
      <c r="C837" s="3" t="s">
        <v>8829</v>
      </c>
      <c r="D837" s="3" t="s">
        <v>53</v>
      </c>
      <c r="E837" s="3" t="s">
        <v>8830</v>
      </c>
      <c r="F837" s="3">
        <v>2286646767</v>
      </c>
      <c r="G837" s="3" t="s">
        <v>55</v>
      </c>
      <c r="H837" s="3" t="s">
        <v>8831</v>
      </c>
      <c r="I837" s="3" t="s">
        <v>8405</v>
      </c>
      <c r="J837" s="3" t="s">
        <v>8832</v>
      </c>
      <c r="L837" t="s">
        <v>60</v>
      </c>
      <c r="M837" t="s">
        <v>8833</v>
      </c>
      <c r="N837" s="3" t="s">
        <v>8834</v>
      </c>
      <c r="O837" s="3">
        <v>2011</v>
      </c>
      <c r="P837" s="3" t="s">
        <v>8835</v>
      </c>
      <c r="Q837" t="s">
        <v>1704</v>
      </c>
      <c r="R837" s="3" t="b">
        <v>1</v>
      </c>
      <c r="S837" s="3" t="b">
        <v>1</v>
      </c>
      <c r="T837" t="s">
        <v>64</v>
      </c>
      <c r="U837" t="b">
        <v>1</v>
      </c>
      <c r="V837" s="3" t="s">
        <v>8836</v>
      </c>
      <c r="W837" s="3">
        <v>88794</v>
      </c>
      <c r="X837" s="1">
        <v>88794</v>
      </c>
      <c r="Y837" t="s">
        <v>100</v>
      </c>
      <c r="Z837" s="3" t="s">
        <v>101</v>
      </c>
      <c r="AA837" s="3" t="s">
        <v>171</v>
      </c>
      <c r="AB837" s="3" t="s">
        <v>102</v>
      </c>
      <c r="AG837" s="3" t="s">
        <v>53</v>
      </c>
      <c r="AI837" s="2" t="s">
        <v>69</v>
      </c>
      <c r="AJ837" s="2" t="s">
        <v>70</v>
      </c>
      <c r="AK837" s="2">
        <v>1080</v>
      </c>
      <c r="AL837">
        <v>0</v>
      </c>
      <c r="AM837">
        <v>5.0999999999999996</v>
      </c>
      <c r="AN837" t="s">
        <v>71</v>
      </c>
      <c r="AO837" t="s">
        <v>72</v>
      </c>
      <c r="AP837">
        <v>1</v>
      </c>
      <c r="AQ837">
        <v>10</v>
      </c>
      <c r="AR837">
        <v>0</v>
      </c>
      <c r="AS837" t="s">
        <v>406</v>
      </c>
      <c r="AT837" s="3" t="s">
        <v>103</v>
      </c>
      <c r="AU837" s="6">
        <v>9.5057870370370376E-2</v>
      </c>
    </row>
    <row r="838" spans="1:50" hidden="1" x14ac:dyDescent="0.25">
      <c r="A838" t="s">
        <v>8837</v>
      </c>
      <c r="B838" t="s">
        <v>8838</v>
      </c>
      <c r="C838" s="3" t="s">
        <v>8838</v>
      </c>
      <c r="D838" s="3" t="s">
        <v>53</v>
      </c>
      <c r="E838" s="3" t="s">
        <v>8840</v>
      </c>
      <c r="F838" s="3">
        <v>3129548287</v>
      </c>
      <c r="G838" s="3" t="s">
        <v>55</v>
      </c>
      <c r="H838" s="3" t="s">
        <v>8841</v>
      </c>
      <c r="I838" s="3" t="s">
        <v>8842</v>
      </c>
      <c r="J838" s="3" t="s">
        <v>8843</v>
      </c>
      <c r="K838" t="s">
        <v>6179</v>
      </c>
      <c r="L838" t="s">
        <v>60</v>
      </c>
      <c r="M838" t="s">
        <v>8844</v>
      </c>
      <c r="N838" s="3" t="s">
        <v>8845</v>
      </c>
      <c r="O838" s="3">
        <v>2012</v>
      </c>
      <c r="P838" s="3" t="s">
        <v>8846</v>
      </c>
      <c r="Q838" t="s">
        <v>156</v>
      </c>
      <c r="R838" s="3" t="b">
        <v>1</v>
      </c>
      <c r="S838" s="3" t="b">
        <v>1</v>
      </c>
      <c r="T838" t="s">
        <v>64</v>
      </c>
      <c r="U838" t="b">
        <v>1</v>
      </c>
      <c r="V838" s="3" t="s">
        <v>8847</v>
      </c>
      <c r="W838" s="3">
        <v>75780</v>
      </c>
      <c r="X838" s="1">
        <v>75780</v>
      </c>
      <c r="Y838" t="s">
        <v>186</v>
      </c>
      <c r="Z838" s="3" t="s">
        <v>171</v>
      </c>
      <c r="AA838" s="3" t="s">
        <v>101</v>
      </c>
      <c r="AB838" s="3" t="s">
        <v>116</v>
      </c>
      <c r="AC838" s="3" t="s">
        <v>144</v>
      </c>
      <c r="AG838" s="3" t="s">
        <v>53</v>
      </c>
      <c r="AI838" s="2" t="s">
        <v>117</v>
      </c>
      <c r="AJ838" s="2" t="s">
        <v>70</v>
      </c>
      <c r="AK838" s="2">
        <v>720</v>
      </c>
      <c r="AL838">
        <v>448000</v>
      </c>
      <c r="AM838">
        <v>5.0999999999999996</v>
      </c>
      <c r="AN838" t="s">
        <v>172</v>
      </c>
      <c r="AO838" t="s">
        <v>72</v>
      </c>
      <c r="AP838">
        <v>1</v>
      </c>
      <c r="AQ838">
        <v>8</v>
      </c>
      <c r="AR838">
        <v>0</v>
      </c>
      <c r="AS838" t="s">
        <v>73</v>
      </c>
      <c r="AT838" s="3" t="s">
        <v>656</v>
      </c>
      <c r="AU838" s="6">
        <v>9.0555555555555556E-2</v>
      </c>
      <c r="AW838" s="3" t="s">
        <v>8848</v>
      </c>
      <c r="AX838" s="3">
        <v>403374</v>
      </c>
    </row>
    <row r="839" spans="1:50" hidden="1" x14ac:dyDescent="0.25">
      <c r="A839" t="s">
        <v>8849</v>
      </c>
      <c r="B839" t="s">
        <v>8850</v>
      </c>
      <c r="C839" s="3" t="s">
        <v>8850</v>
      </c>
      <c r="D839" s="3" t="s">
        <v>53</v>
      </c>
      <c r="E839" s="3" t="s">
        <v>8851</v>
      </c>
      <c r="F839" s="3">
        <v>2415437850</v>
      </c>
      <c r="G839" s="3" t="s">
        <v>55</v>
      </c>
      <c r="H839" s="3" t="s">
        <v>8852</v>
      </c>
      <c r="I839" s="3" t="s">
        <v>8853</v>
      </c>
      <c r="J839" s="3" t="s">
        <v>8854</v>
      </c>
      <c r="K839" t="s">
        <v>8855</v>
      </c>
      <c r="L839" t="s">
        <v>60</v>
      </c>
      <c r="M839" t="s">
        <v>8856</v>
      </c>
      <c r="N839" s="3" t="s">
        <v>8857</v>
      </c>
      <c r="O839" s="3">
        <v>2016</v>
      </c>
      <c r="P839" s="3" t="s">
        <v>8858</v>
      </c>
      <c r="Q839" t="s">
        <v>448</v>
      </c>
      <c r="R839" s="3" t="b">
        <v>1</v>
      </c>
      <c r="S839" s="3" t="b">
        <v>1</v>
      </c>
      <c r="T839" t="s">
        <v>64</v>
      </c>
      <c r="U839" t="b">
        <v>1</v>
      </c>
      <c r="V839" s="3" t="s">
        <v>8859</v>
      </c>
      <c r="W839" s="3">
        <v>343611</v>
      </c>
      <c r="X839" s="1">
        <v>343611</v>
      </c>
      <c r="Y839" t="s">
        <v>186</v>
      </c>
      <c r="Z839" s="3" t="s">
        <v>144</v>
      </c>
      <c r="AA839" s="3" t="s">
        <v>116</v>
      </c>
      <c r="AG839" s="3" t="s">
        <v>53</v>
      </c>
      <c r="AI839" s="2" t="s">
        <v>69</v>
      </c>
      <c r="AJ839" s="2" t="s">
        <v>70</v>
      </c>
      <c r="AK839" s="2">
        <v>1080</v>
      </c>
      <c r="AL839">
        <v>0</v>
      </c>
      <c r="AM839">
        <v>5.0999999999999996</v>
      </c>
      <c r="AN839" t="s">
        <v>71</v>
      </c>
      <c r="AO839" t="s">
        <v>72</v>
      </c>
      <c r="AP839">
        <v>1</v>
      </c>
      <c r="AQ839">
        <v>8</v>
      </c>
      <c r="AR839">
        <v>0</v>
      </c>
      <c r="AS839" t="s">
        <v>73</v>
      </c>
      <c r="AT839" s="3" t="s">
        <v>299</v>
      </c>
      <c r="AU839" s="6">
        <v>8.2048611111111114E-2</v>
      </c>
      <c r="AW839" s="3" t="s">
        <v>8848</v>
      </c>
      <c r="AX839" s="3">
        <v>403374</v>
      </c>
    </row>
    <row r="840" spans="1:50" hidden="1" x14ac:dyDescent="0.25">
      <c r="A840" t="s">
        <v>8860</v>
      </c>
      <c r="B840" t="s">
        <v>8861</v>
      </c>
      <c r="C840" s="3" t="s">
        <v>8861</v>
      </c>
      <c r="D840" s="3" t="s">
        <v>53</v>
      </c>
      <c r="E840" s="3" t="s">
        <v>8862</v>
      </c>
      <c r="F840" s="3">
        <v>1044362086</v>
      </c>
      <c r="G840" s="3" t="s">
        <v>55</v>
      </c>
      <c r="H840" s="3" t="s">
        <v>8863</v>
      </c>
      <c r="I840" s="3" t="s">
        <v>8864</v>
      </c>
      <c r="J840" s="3" t="s">
        <v>3054</v>
      </c>
      <c r="K840" t="s">
        <v>8865</v>
      </c>
      <c r="L840" t="s">
        <v>60</v>
      </c>
      <c r="M840" t="s">
        <v>8866</v>
      </c>
      <c r="O840" s="3">
        <v>2014</v>
      </c>
      <c r="P840" s="3" t="s">
        <v>8867</v>
      </c>
      <c r="Q840" t="s">
        <v>8557</v>
      </c>
      <c r="R840" s="3" t="b">
        <v>1</v>
      </c>
      <c r="S840" s="3" t="b">
        <v>1</v>
      </c>
      <c r="T840" t="s">
        <v>64</v>
      </c>
      <c r="U840" t="b">
        <v>1</v>
      </c>
      <c r="V840" s="3" t="s">
        <v>8868</v>
      </c>
      <c r="W840" s="3">
        <v>137094</v>
      </c>
      <c r="X840" s="1">
        <v>137094</v>
      </c>
      <c r="Y840" t="s">
        <v>186</v>
      </c>
      <c r="Z840" s="3" t="s">
        <v>144</v>
      </c>
      <c r="AA840" s="3" t="s">
        <v>101</v>
      </c>
      <c r="AB840" s="3" t="s">
        <v>116</v>
      </c>
      <c r="AG840" s="3" t="s">
        <v>53</v>
      </c>
      <c r="AI840" s="2" t="s">
        <v>69</v>
      </c>
      <c r="AJ840" s="2" t="s">
        <v>70</v>
      </c>
      <c r="AK840" s="2">
        <v>1080</v>
      </c>
      <c r="AL840">
        <v>640000</v>
      </c>
      <c r="AM840">
        <v>5.0999999999999996</v>
      </c>
      <c r="AN840" t="s">
        <v>172</v>
      </c>
      <c r="AO840" t="s">
        <v>72</v>
      </c>
      <c r="AP840">
        <v>1</v>
      </c>
      <c r="AQ840">
        <v>8</v>
      </c>
      <c r="AR840">
        <v>0</v>
      </c>
      <c r="AS840" t="s">
        <v>73</v>
      </c>
      <c r="AT840" s="3" t="s">
        <v>299</v>
      </c>
      <c r="AU840" s="8">
        <v>1.7868055555555555</v>
      </c>
      <c r="AV840" s="3" t="s">
        <v>72</v>
      </c>
    </row>
    <row r="841" spans="1:50" hidden="1" x14ac:dyDescent="0.25">
      <c r="A841" t="s">
        <v>8869</v>
      </c>
      <c r="B841" t="s">
        <v>8870</v>
      </c>
      <c r="C841" s="3" t="s">
        <v>8870</v>
      </c>
      <c r="D841" s="3" t="s">
        <v>53</v>
      </c>
      <c r="E841" s="3" t="s">
        <v>8871</v>
      </c>
      <c r="F841" s="3">
        <v>2578665074</v>
      </c>
      <c r="G841" s="3" t="s">
        <v>55</v>
      </c>
      <c r="H841" s="3" t="s">
        <v>8872</v>
      </c>
      <c r="I841" s="3" t="s">
        <v>1449</v>
      </c>
      <c r="J841" s="3" t="s">
        <v>8873</v>
      </c>
      <c r="K841" t="s">
        <v>8874</v>
      </c>
      <c r="L841" t="s">
        <v>60</v>
      </c>
      <c r="M841" t="s">
        <v>8875</v>
      </c>
      <c r="N841" s="3" t="s">
        <v>8876</v>
      </c>
      <c r="O841" s="3">
        <v>1997</v>
      </c>
      <c r="P841" s="3" t="s">
        <v>8877</v>
      </c>
      <c r="Q841" t="s">
        <v>4126</v>
      </c>
      <c r="R841" s="3" t="b">
        <v>1</v>
      </c>
      <c r="S841" s="3" t="b">
        <v>1</v>
      </c>
      <c r="T841" t="s">
        <v>64</v>
      </c>
      <c r="U841" t="b">
        <v>1</v>
      </c>
      <c r="V841" s="3" t="s">
        <v>8878</v>
      </c>
      <c r="W841" s="3">
        <v>184</v>
      </c>
      <c r="X841" s="1">
        <v>184</v>
      </c>
      <c r="Y841" t="s">
        <v>100</v>
      </c>
      <c r="Z841" s="3" t="s">
        <v>171</v>
      </c>
      <c r="AA841" s="3" t="s">
        <v>101</v>
      </c>
      <c r="AB841" s="3" t="s">
        <v>116</v>
      </c>
      <c r="AG841" s="3" t="s">
        <v>53</v>
      </c>
      <c r="AI841" s="2" t="s">
        <v>69</v>
      </c>
      <c r="AJ841" s="2" t="s">
        <v>70</v>
      </c>
      <c r="AK841" s="2">
        <v>1080</v>
      </c>
      <c r="AL841">
        <v>0</v>
      </c>
      <c r="AM841">
        <v>5.0999999999999996</v>
      </c>
      <c r="AN841" t="s">
        <v>71</v>
      </c>
      <c r="AO841" t="s">
        <v>72</v>
      </c>
      <c r="AP841">
        <v>1</v>
      </c>
      <c r="AQ841">
        <v>10</v>
      </c>
      <c r="AR841">
        <v>0</v>
      </c>
      <c r="AS841" t="s">
        <v>406</v>
      </c>
      <c r="AT841" s="3" t="s">
        <v>263</v>
      </c>
      <c r="AU841" s="6">
        <v>0.10722222222222222</v>
      </c>
    </row>
    <row r="842" spans="1:50" hidden="1" x14ac:dyDescent="0.25">
      <c r="A842" t="s">
        <v>8879</v>
      </c>
      <c r="B842" t="s">
        <v>8880</v>
      </c>
      <c r="C842" s="3" t="s">
        <v>8880</v>
      </c>
      <c r="D842" s="3" t="s">
        <v>53</v>
      </c>
      <c r="E842" s="3" t="s">
        <v>8881</v>
      </c>
      <c r="F842" s="3">
        <v>2735819947</v>
      </c>
      <c r="G842" s="3" t="s">
        <v>55</v>
      </c>
      <c r="H842" s="3" t="s">
        <v>8882</v>
      </c>
      <c r="I842" s="3" t="s">
        <v>8883</v>
      </c>
      <c r="J842" s="3" t="s">
        <v>8884</v>
      </c>
      <c r="K842" t="s">
        <v>4578</v>
      </c>
      <c r="L842" t="s">
        <v>60</v>
      </c>
      <c r="M842" t="s">
        <v>8885</v>
      </c>
      <c r="O842" s="3">
        <v>2005</v>
      </c>
      <c r="P842" s="3" t="s">
        <v>8886</v>
      </c>
      <c r="Q842" t="s">
        <v>8887</v>
      </c>
      <c r="R842" s="3" t="b">
        <v>1</v>
      </c>
      <c r="S842" s="3" t="b">
        <v>1</v>
      </c>
      <c r="T842" t="s">
        <v>64</v>
      </c>
      <c r="U842" t="b">
        <v>1</v>
      </c>
      <c r="V842" s="3" t="s">
        <v>8888</v>
      </c>
      <c r="W842" s="3">
        <v>25</v>
      </c>
      <c r="X842" s="1">
        <v>25</v>
      </c>
      <c r="Y842" t="s">
        <v>100</v>
      </c>
      <c r="Z842" s="3" t="s">
        <v>101</v>
      </c>
      <c r="AA842" s="3" t="s">
        <v>158</v>
      </c>
      <c r="AG842" s="3" t="s">
        <v>53</v>
      </c>
      <c r="AI842" s="2" t="s">
        <v>69</v>
      </c>
      <c r="AJ842" s="2" t="s">
        <v>70</v>
      </c>
      <c r="AK842" s="2">
        <v>1080</v>
      </c>
      <c r="AL842">
        <v>448000</v>
      </c>
      <c r="AM842">
        <v>5.0999999999999996</v>
      </c>
      <c r="AN842" t="s">
        <v>172</v>
      </c>
      <c r="AO842" t="s">
        <v>72</v>
      </c>
      <c r="AP842">
        <v>1</v>
      </c>
      <c r="AQ842">
        <v>8</v>
      </c>
      <c r="AR842">
        <v>0</v>
      </c>
      <c r="AS842" t="s">
        <v>276</v>
      </c>
      <c r="AT842" s="3" t="s">
        <v>199</v>
      </c>
      <c r="AU842" s="6">
        <v>8.520833333333333E-2</v>
      </c>
      <c r="AV842" s="3" t="s">
        <v>72</v>
      </c>
      <c r="AW842" s="3" t="s">
        <v>8889</v>
      </c>
      <c r="AX842" s="3">
        <v>285564</v>
      </c>
    </row>
    <row r="843" spans="1:50" hidden="1" x14ac:dyDescent="0.25">
      <c r="A843" t="s">
        <v>8890</v>
      </c>
      <c r="B843" t="s">
        <v>8891</v>
      </c>
      <c r="C843" s="3" t="s">
        <v>8891</v>
      </c>
      <c r="D843" s="3" t="s">
        <v>53</v>
      </c>
      <c r="E843" s="3" t="s">
        <v>8892</v>
      </c>
      <c r="F843" s="3">
        <v>2979943773</v>
      </c>
      <c r="G843" s="3" t="s">
        <v>55</v>
      </c>
      <c r="H843" s="3" t="s">
        <v>8893</v>
      </c>
      <c r="I843" s="3" t="s">
        <v>8894</v>
      </c>
      <c r="J843" s="3" t="s">
        <v>8895</v>
      </c>
      <c r="K843" t="s">
        <v>7431</v>
      </c>
      <c r="L843" t="s">
        <v>60</v>
      </c>
      <c r="M843" t="s">
        <v>8896</v>
      </c>
      <c r="N843" s="3" t="s">
        <v>8897</v>
      </c>
      <c r="O843" s="3">
        <v>2016</v>
      </c>
      <c r="P843" s="3" t="s">
        <v>8898</v>
      </c>
      <c r="Q843" t="s">
        <v>8899</v>
      </c>
      <c r="R843" s="3" t="b">
        <v>1</v>
      </c>
      <c r="S843" s="3" t="b">
        <v>1</v>
      </c>
      <c r="T843" t="s">
        <v>64</v>
      </c>
      <c r="U843" t="b">
        <v>1</v>
      </c>
      <c r="V843" s="3" t="s">
        <v>8900</v>
      </c>
      <c r="W843" s="3">
        <v>324668</v>
      </c>
      <c r="X843" s="1">
        <v>324668</v>
      </c>
      <c r="Y843" t="s">
        <v>186</v>
      </c>
      <c r="Z843" s="3" t="s">
        <v>144</v>
      </c>
      <c r="AA843" s="3" t="s">
        <v>116</v>
      </c>
      <c r="AG843" s="3" t="s">
        <v>53</v>
      </c>
      <c r="AI843" s="2" t="s">
        <v>69</v>
      </c>
      <c r="AJ843" s="2" t="s">
        <v>70</v>
      </c>
      <c r="AK843" s="2">
        <v>1080</v>
      </c>
      <c r="AL843">
        <v>0</v>
      </c>
      <c r="AM843">
        <v>5.0999999999999996</v>
      </c>
      <c r="AN843" t="s">
        <v>71</v>
      </c>
      <c r="AO843" t="s">
        <v>72</v>
      </c>
      <c r="AP843">
        <v>1</v>
      </c>
      <c r="AQ843">
        <v>10</v>
      </c>
      <c r="AR843">
        <v>0</v>
      </c>
      <c r="AS843" t="s">
        <v>276</v>
      </c>
      <c r="AT843" s="3" t="s">
        <v>495</v>
      </c>
      <c r="AU843" s="6">
        <v>6.2430555555555559E-2</v>
      </c>
      <c r="AV843" s="3" t="s">
        <v>72</v>
      </c>
      <c r="AW843" s="3" t="s">
        <v>8901</v>
      </c>
      <c r="AX843" s="3">
        <v>31562</v>
      </c>
    </row>
    <row r="844" spans="1:50" hidden="1" x14ac:dyDescent="0.25">
      <c r="A844" t="s">
        <v>8902</v>
      </c>
      <c r="B844" t="s">
        <v>8903</v>
      </c>
      <c r="C844" s="3" t="s">
        <v>8903</v>
      </c>
      <c r="D844" s="3" t="s">
        <v>53</v>
      </c>
      <c r="E844" s="3" t="s">
        <v>8904</v>
      </c>
      <c r="F844" s="3">
        <v>2391469315</v>
      </c>
      <c r="G844" s="3" t="s">
        <v>55</v>
      </c>
      <c r="H844" s="3" t="s">
        <v>8905</v>
      </c>
      <c r="J844" s="3" t="s">
        <v>8906</v>
      </c>
      <c r="K844" t="s">
        <v>8906</v>
      </c>
      <c r="L844" t="s">
        <v>60</v>
      </c>
      <c r="M844" t="s">
        <v>8907</v>
      </c>
      <c r="N844" s="3" t="s">
        <v>8908</v>
      </c>
      <c r="O844" s="3">
        <v>2021</v>
      </c>
      <c r="Q844" t="s">
        <v>8909</v>
      </c>
      <c r="R844" s="3" t="b">
        <v>1</v>
      </c>
      <c r="S844" s="3" t="b">
        <v>1</v>
      </c>
      <c r="T844" t="s">
        <v>64</v>
      </c>
      <c r="U844" t="b">
        <v>1</v>
      </c>
      <c r="V844" s="3" t="s">
        <v>8910</v>
      </c>
      <c r="W844" s="3">
        <v>894844</v>
      </c>
      <c r="X844" s="1">
        <v>894844</v>
      </c>
      <c r="Z844" s="3" t="s">
        <v>2532</v>
      </c>
      <c r="AG844" s="3" t="s">
        <v>53</v>
      </c>
      <c r="AI844" s="2" t="s">
        <v>69</v>
      </c>
      <c r="AJ844" s="2" t="s">
        <v>70</v>
      </c>
      <c r="AK844" s="2">
        <v>1080</v>
      </c>
      <c r="AL844">
        <v>0</v>
      </c>
      <c r="AM844">
        <v>2</v>
      </c>
      <c r="AN844" t="s">
        <v>71</v>
      </c>
      <c r="AO844" t="s">
        <v>72</v>
      </c>
      <c r="AP844">
        <v>1</v>
      </c>
      <c r="AQ844">
        <v>8</v>
      </c>
      <c r="AR844">
        <v>0</v>
      </c>
      <c r="AS844" t="s">
        <v>118</v>
      </c>
      <c r="AT844" s="3" t="s">
        <v>299</v>
      </c>
      <c r="AU844" s="6">
        <v>5.9293981481481482E-2</v>
      </c>
    </row>
    <row r="845" spans="1:50" hidden="1" x14ac:dyDescent="0.25">
      <c r="A845" t="s">
        <v>8911</v>
      </c>
      <c r="B845" t="s">
        <v>8912</v>
      </c>
      <c r="C845" s="3" t="s">
        <v>8912</v>
      </c>
      <c r="D845" s="3" t="s">
        <v>53</v>
      </c>
      <c r="E845" s="3" t="s">
        <v>8913</v>
      </c>
      <c r="F845" s="3">
        <v>2244061434</v>
      </c>
      <c r="G845" s="3" t="s">
        <v>55</v>
      </c>
      <c r="H845" s="3" t="s">
        <v>8914</v>
      </c>
      <c r="I845" s="3" t="s">
        <v>8915</v>
      </c>
      <c r="J845" s="3" t="s">
        <v>8916</v>
      </c>
      <c r="K845" t="s">
        <v>8917</v>
      </c>
      <c r="L845" t="s">
        <v>60</v>
      </c>
      <c r="M845" t="s">
        <v>8918</v>
      </c>
      <c r="O845" s="3">
        <v>1996</v>
      </c>
      <c r="P845" s="3" t="s">
        <v>8919</v>
      </c>
      <c r="Q845" t="s">
        <v>519</v>
      </c>
      <c r="R845" s="3" t="b">
        <v>1</v>
      </c>
      <c r="S845" s="3" t="b">
        <v>1</v>
      </c>
      <c r="T845" t="s">
        <v>64</v>
      </c>
      <c r="U845" t="b">
        <v>1</v>
      </c>
      <c r="V845" s="3" t="s">
        <v>8920</v>
      </c>
      <c r="W845" s="3">
        <v>9390</v>
      </c>
      <c r="X845" s="1">
        <v>9390</v>
      </c>
      <c r="Y845" t="s">
        <v>100</v>
      </c>
      <c r="Z845" s="3" t="s">
        <v>67</v>
      </c>
      <c r="AA845" s="3" t="s">
        <v>101</v>
      </c>
      <c r="AB845" s="3" t="s">
        <v>439</v>
      </c>
      <c r="AG845" s="3" t="s">
        <v>53</v>
      </c>
      <c r="AI845" s="2" t="s">
        <v>69</v>
      </c>
      <c r="AJ845" s="2" t="s">
        <v>70</v>
      </c>
      <c r="AK845" s="2">
        <v>1080</v>
      </c>
      <c r="AL845">
        <v>0</v>
      </c>
      <c r="AM845">
        <v>2</v>
      </c>
      <c r="AN845" t="s">
        <v>71</v>
      </c>
      <c r="AO845" t="s">
        <v>72</v>
      </c>
      <c r="AP845">
        <v>1</v>
      </c>
      <c r="AQ845">
        <v>8</v>
      </c>
      <c r="AR845">
        <v>0</v>
      </c>
      <c r="AS845" t="s">
        <v>73</v>
      </c>
      <c r="AT845" s="3" t="s">
        <v>74</v>
      </c>
      <c r="AU845" s="6">
        <v>9.6215277777777775E-2</v>
      </c>
    </row>
    <row r="846" spans="1:50" hidden="1" x14ac:dyDescent="0.25">
      <c r="A846" t="s">
        <v>8921</v>
      </c>
      <c r="B846" t="s">
        <v>8922</v>
      </c>
      <c r="C846" s="3" t="s">
        <v>8922</v>
      </c>
      <c r="D846" s="3" t="s">
        <v>53</v>
      </c>
      <c r="E846" s="3" t="s">
        <v>8923</v>
      </c>
      <c r="F846" s="3">
        <v>3438225872</v>
      </c>
      <c r="G846" s="3" t="s">
        <v>55</v>
      </c>
      <c r="H846" s="3" t="s">
        <v>8924</v>
      </c>
      <c r="I846" s="3" t="s">
        <v>8925</v>
      </c>
      <c r="J846" s="3" t="s">
        <v>8926</v>
      </c>
      <c r="K846" t="s">
        <v>2684</v>
      </c>
      <c r="L846" t="s">
        <v>60</v>
      </c>
      <c r="M846" t="s">
        <v>8927</v>
      </c>
      <c r="O846" s="3">
        <v>1991</v>
      </c>
      <c r="P846" s="3" t="s">
        <v>8928</v>
      </c>
      <c r="Q846" t="s">
        <v>574</v>
      </c>
      <c r="R846" s="3" t="b">
        <v>1</v>
      </c>
      <c r="S846" s="3" t="b">
        <v>1</v>
      </c>
      <c r="T846" t="s">
        <v>64</v>
      </c>
      <c r="U846" t="b">
        <v>1</v>
      </c>
      <c r="V846" s="3" t="s">
        <v>8929</v>
      </c>
      <c r="W846" s="3">
        <v>820</v>
      </c>
      <c r="X846" s="1">
        <v>820</v>
      </c>
      <c r="Y846" t="s">
        <v>100</v>
      </c>
      <c r="Z846" s="3" t="s">
        <v>101</v>
      </c>
      <c r="AA846" s="3" t="s">
        <v>116</v>
      </c>
      <c r="AB846" s="3" t="s">
        <v>102</v>
      </c>
      <c r="AG846" s="3" t="s">
        <v>53</v>
      </c>
      <c r="AI846" s="2" t="s">
        <v>69</v>
      </c>
      <c r="AJ846" s="2" t="s">
        <v>70</v>
      </c>
      <c r="AK846" s="2">
        <v>1080</v>
      </c>
      <c r="AL846">
        <v>0</v>
      </c>
      <c r="AM846">
        <v>5.0999999999999996</v>
      </c>
      <c r="AN846" t="s">
        <v>71</v>
      </c>
      <c r="AO846" t="s">
        <v>72</v>
      </c>
      <c r="AP846">
        <v>1</v>
      </c>
      <c r="AQ846">
        <v>10</v>
      </c>
      <c r="AR846">
        <v>0</v>
      </c>
      <c r="AS846" t="s">
        <v>406</v>
      </c>
      <c r="AT846" s="3" t="s">
        <v>3828</v>
      </c>
      <c r="AU846" s="6">
        <v>0.14291666666666666</v>
      </c>
    </row>
    <row r="847" spans="1:50" hidden="1" x14ac:dyDescent="0.25">
      <c r="A847" t="s">
        <v>8930</v>
      </c>
      <c r="B847" t="s">
        <v>8931</v>
      </c>
      <c r="C847" s="3" t="s">
        <v>8931</v>
      </c>
      <c r="D847" s="3" t="s">
        <v>53</v>
      </c>
      <c r="E847" s="3" t="s">
        <v>8932</v>
      </c>
      <c r="F847" s="3">
        <v>1855171630</v>
      </c>
      <c r="G847" s="3" t="s">
        <v>55</v>
      </c>
      <c r="H847" s="3" t="s">
        <v>8933</v>
      </c>
      <c r="I847" s="3" t="s">
        <v>8934</v>
      </c>
      <c r="K847" t="s">
        <v>8935</v>
      </c>
      <c r="L847" t="s">
        <v>60</v>
      </c>
      <c r="M847" t="s">
        <v>8936</v>
      </c>
      <c r="N847" s="3" t="s">
        <v>8937</v>
      </c>
      <c r="O847" s="3">
        <v>2017</v>
      </c>
      <c r="P847" s="3" t="s">
        <v>8938</v>
      </c>
      <c r="Q847" t="s">
        <v>8939</v>
      </c>
      <c r="R847" s="3" t="b">
        <v>1</v>
      </c>
      <c r="S847" s="3" t="b">
        <v>1</v>
      </c>
      <c r="T847" t="s">
        <v>64</v>
      </c>
      <c r="U847" t="b">
        <v>1</v>
      </c>
      <c r="V847" s="3" t="s">
        <v>8940</v>
      </c>
      <c r="W847" s="3">
        <v>469019</v>
      </c>
      <c r="X847" s="1">
        <v>469019</v>
      </c>
      <c r="Z847" s="3" t="s">
        <v>86</v>
      </c>
      <c r="AA847" s="3" t="s">
        <v>67</v>
      </c>
      <c r="AG847" s="3" t="s">
        <v>53</v>
      </c>
      <c r="AI847" s="2" t="s">
        <v>69</v>
      </c>
      <c r="AJ847" s="2" t="s">
        <v>70</v>
      </c>
      <c r="AK847" s="2">
        <v>1080</v>
      </c>
      <c r="AL847">
        <v>0</v>
      </c>
      <c r="AM847">
        <v>5.0999999999999996</v>
      </c>
      <c r="AN847" t="s">
        <v>71</v>
      </c>
      <c r="AO847" t="s">
        <v>72</v>
      </c>
      <c r="AP847">
        <v>1</v>
      </c>
      <c r="AQ847">
        <v>8</v>
      </c>
      <c r="AR847">
        <v>0</v>
      </c>
      <c r="AS847" t="s">
        <v>73</v>
      </c>
      <c r="AT847" s="3" t="s">
        <v>87</v>
      </c>
      <c r="AU847" s="6">
        <v>6.5185185185185179E-2</v>
      </c>
    </row>
    <row r="848" spans="1:50" hidden="1" x14ac:dyDescent="0.25">
      <c r="A848" t="s">
        <v>8941</v>
      </c>
      <c r="B848" t="s">
        <v>8942</v>
      </c>
      <c r="C848" s="3" t="s">
        <v>8942</v>
      </c>
      <c r="D848" s="3" t="s">
        <v>53</v>
      </c>
      <c r="E848" s="3" t="s">
        <v>8943</v>
      </c>
      <c r="F848" s="3">
        <v>2400459636</v>
      </c>
      <c r="G848" s="3" t="s">
        <v>55</v>
      </c>
      <c r="H848" s="3" t="s">
        <v>8944</v>
      </c>
      <c r="I848" s="3" t="s">
        <v>8945</v>
      </c>
      <c r="J848" s="3" t="s">
        <v>8946</v>
      </c>
      <c r="K848" t="s">
        <v>8945</v>
      </c>
      <c r="L848" t="s">
        <v>60</v>
      </c>
      <c r="M848" t="s">
        <v>8947</v>
      </c>
      <c r="N848" s="3" t="s">
        <v>8948</v>
      </c>
      <c r="O848" s="3">
        <v>2020</v>
      </c>
      <c r="P848" s="3" t="s">
        <v>8949</v>
      </c>
      <c r="Q848" t="s">
        <v>8950</v>
      </c>
      <c r="R848" s="3" t="b">
        <v>1</v>
      </c>
      <c r="S848" s="3" t="b">
        <v>1</v>
      </c>
      <c r="T848" t="s">
        <v>64</v>
      </c>
      <c r="U848" t="b">
        <v>1</v>
      </c>
      <c r="V848" s="3" t="s">
        <v>8951</v>
      </c>
      <c r="W848" s="3">
        <v>590706</v>
      </c>
      <c r="X848" s="1">
        <v>590706</v>
      </c>
      <c r="Y848" t="s">
        <v>100</v>
      </c>
      <c r="Z848" s="3" t="s">
        <v>144</v>
      </c>
      <c r="AA848" s="3" t="s">
        <v>222</v>
      </c>
      <c r="AB848" s="3" t="s">
        <v>405</v>
      </c>
      <c r="AG848" s="3" t="s">
        <v>53</v>
      </c>
      <c r="AI848" s="2" t="s">
        <v>69</v>
      </c>
      <c r="AJ848" s="2" t="s">
        <v>70</v>
      </c>
      <c r="AK848" s="2">
        <v>1080</v>
      </c>
      <c r="AL848">
        <v>640000</v>
      </c>
      <c r="AM848">
        <v>5.0999999999999996</v>
      </c>
      <c r="AN848" t="s">
        <v>172</v>
      </c>
      <c r="AO848" t="s">
        <v>72</v>
      </c>
      <c r="AP848">
        <v>1</v>
      </c>
      <c r="AQ848">
        <v>8</v>
      </c>
      <c r="AR848">
        <v>0</v>
      </c>
      <c r="AS848" t="s">
        <v>118</v>
      </c>
      <c r="AT848" s="3" t="s">
        <v>3160</v>
      </c>
      <c r="AU848" s="6">
        <v>7.0474537037037044E-2</v>
      </c>
      <c r="AV848" s="3" t="s">
        <v>72</v>
      </c>
    </row>
    <row r="849" spans="1:51" hidden="1" x14ac:dyDescent="0.25">
      <c r="A849" t="s">
        <v>8952</v>
      </c>
      <c r="B849" t="s">
        <v>8953</v>
      </c>
      <c r="C849" s="3" t="s">
        <v>8953</v>
      </c>
      <c r="D849" s="3" t="s">
        <v>53</v>
      </c>
      <c r="E849" s="3" t="s">
        <v>8955</v>
      </c>
      <c r="F849" s="3">
        <v>2089330449</v>
      </c>
      <c r="G849" s="3" t="s">
        <v>55</v>
      </c>
      <c r="H849" s="3" t="s">
        <v>8956</v>
      </c>
      <c r="I849" s="3" t="s">
        <v>5660</v>
      </c>
      <c r="J849" s="3" t="s">
        <v>8957</v>
      </c>
      <c r="K849" t="s">
        <v>8958</v>
      </c>
      <c r="L849" t="s">
        <v>60</v>
      </c>
      <c r="M849" t="s">
        <v>8959</v>
      </c>
      <c r="O849" s="3">
        <v>2013</v>
      </c>
      <c r="P849" s="3" t="s">
        <v>8960</v>
      </c>
      <c r="Q849" t="s">
        <v>8046</v>
      </c>
      <c r="R849" s="3" t="b">
        <v>1</v>
      </c>
      <c r="S849" s="3" t="b">
        <v>1</v>
      </c>
      <c r="T849" t="s">
        <v>64</v>
      </c>
      <c r="U849" t="b">
        <v>1</v>
      </c>
      <c r="V849" s="3" t="s">
        <v>8961</v>
      </c>
      <c r="W849" s="3">
        <v>115782</v>
      </c>
      <c r="X849" s="1">
        <v>115782</v>
      </c>
      <c r="Y849" t="s">
        <v>186</v>
      </c>
      <c r="Z849" s="3" t="s">
        <v>101</v>
      </c>
      <c r="AA849" s="3" t="s">
        <v>102</v>
      </c>
      <c r="AG849" s="3" t="s">
        <v>53</v>
      </c>
      <c r="AI849" s="2" t="s">
        <v>69</v>
      </c>
      <c r="AJ849" s="2" t="s">
        <v>70</v>
      </c>
      <c r="AK849" s="2">
        <v>1080</v>
      </c>
      <c r="AL849">
        <v>0</v>
      </c>
      <c r="AM849">
        <v>2</v>
      </c>
      <c r="AN849" t="s">
        <v>71</v>
      </c>
      <c r="AO849" t="s">
        <v>72</v>
      </c>
      <c r="AP849">
        <v>1</v>
      </c>
      <c r="AQ849">
        <v>8</v>
      </c>
      <c r="AR849">
        <v>0</v>
      </c>
      <c r="AS849" t="s">
        <v>73</v>
      </c>
      <c r="AT849" s="3" t="s">
        <v>199</v>
      </c>
      <c r="AU849" s="6">
        <v>8.9050925925925922E-2</v>
      </c>
    </row>
    <row r="850" spans="1:51" hidden="1" x14ac:dyDescent="0.25">
      <c r="A850" t="s">
        <v>8962</v>
      </c>
      <c r="B850" t="s">
        <v>8963</v>
      </c>
      <c r="C850" s="3" t="s">
        <v>8963</v>
      </c>
      <c r="D850" s="3" t="s">
        <v>53</v>
      </c>
      <c r="E850" s="3" t="s">
        <v>8964</v>
      </c>
      <c r="F850" s="3">
        <v>2480453549</v>
      </c>
      <c r="G850" s="3" t="s">
        <v>55</v>
      </c>
      <c r="H850" s="3" t="s">
        <v>8965</v>
      </c>
      <c r="I850" s="3" t="s">
        <v>3153</v>
      </c>
      <c r="J850" s="3" t="s">
        <v>8966</v>
      </c>
      <c r="K850" t="s">
        <v>3153</v>
      </c>
      <c r="L850" t="s">
        <v>60</v>
      </c>
      <c r="M850" t="s">
        <v>8967</v>
      </c>
      <c r="O850" s="3">
        <v>2014</v>
      </c>
      <c r="P850" s="3" t="s">
        <v>8968</v>
      </c>
      <c r="Q850" t="s">
        <v>6279</v>
      </c>
      <c r="R850" s="3" t="b">
        <v>1</v>
      </c>
      <c r="S850" s="3" t="b">
        <v>1</v>
      </c>
      <c r="T850" t="s">
        <v>64</v>
      </c>
      <c r="U850" t="b">
        <v>1</v>
      </c>
      <c r="V850" s="3" t="s">
        <v>8969</v>
      </c>
      <c r="W850" s="3">
        <v>157847</v>
      </c>
      <c r="X850" s="1">
        <v>157847</v>
      </c>
      <c r="Y850" t="s">
        <v>100</v>
      </c>
      <c r="Z850" s="3" t="s">
        <v>101</v>
      </c>
      <c r="AG850" s="3" t="s">
        <v>53</v>
      </c>
      <c r="AI850" s="2" t="s">
        <v>69</v>
      </c>
      <c r="AJ850" s="2" t="s">
        <v>70</v>
      </c>
      <c r="AK850" s="2">
        <v>1080</v>
      </c>
      <c r="AL850">
        <v>0</v>
      </c>
      <c r="AM850">
        <v>5.0999999999999996</v>
      </c>
      <c r="AN850" t="s">
        <v>71</v>
      </c>
      <c r="AO850" t="s">
        <v>72</v>
      </c>
      <c r="AP850">
        <v>1</v>
      </c>
      <c r="AQ850">
        <v>10</v>
      </c>
      <c r="AR850">
        <v>0</v>
      </c>
      <c r="AS850" t="s">
        <v>276</v>
      </c>
      <c r="AT850" s="3" t="s">
        <v>199</v>
      </c>
      <c r="AU850" s="6">
        <v>8.1377314814814819E-2</v>
      </c>
      <c r="AV850" s="3" t="s">
        <v>72</v>
      </c>
      <c r="AY850">
        <v>2013</v>
      </c>
    </row>
    <row r="851" spans="1:51" hidden="1" x14ac:dyDescent="0.25">
      <c r="A851" t="s">
        <v>8970</v>
      </c>
      <c r="B851" t="s">
        <v>8971</v>
      </c>
      <c r="C851" s="3" t="s">
        <v>8971</v>
      </c>
      <c r="D851" s="3" t="s">
        <v>53</v>
      </c>
      <c r="E851" s="3" t="s">
        <v>8972</v>
      </c>
      <c r="F851" s="3">
        <v>2071554856</v>
      </c>
      <c r="G851" s="3" t="s">
        <v>55</v>
      </c>
      <c r="H851" s="3" t="s">
        <v>8973</v>
      </c>
      <c r="I851" s="3" t="s">
        <v>8974</v>
      </c>
      <c r="K851" t="s">
        <v>8974</v>
      </c>
      <c r="L851" t="s">
        <v>60</v>
      </c>
      <c r="M851" t="s">
        <v>8975</v>
      </c>
      <c r="N851" s="3" t="s">
        <v>8976</v>
      </c>
      <c r="O851" s="3">
        <v>2020</v>
      </c>
      <c r="P851" s="3" t="s">
        <v>8977</v>
      </c>
      <c r="Q851" t="s">
        <v>8978</v>
      </c>
      <c r="R851" s="3" t="b">
        <v>1</v>
      </c>
      <c r="S851" s="3" t="b">
        <v>1</v>
      </c>
      <c r="T851" t="s">
        <v>64</v>
      </c>
      <c r="U851" t="b">
        <v>1</v>
      </c>
      <c r="V851" s="3" t="s">
        <v>8979</v>
      </c>
      <c r="W851" s="3">
        <v>552269</v>
      </c>
      <c r="X851" s="1">
        <v>552269</v>
      </c>
      <c r="Y851" t="s">
        <v>100</v>
      </c>
      <c r="Z851" s="3" t="s">
        <v>101</v>
      </c>
      <c r="AA851" s="3" t="s">
        <v>115</v>
      </c>
      <c r="AG851" s="3" t="s">
        <v>53</v>
      </c>
      <c r="AI851" s="2" t="s">
        <v>69</v>
      </c>
      <c r="AJ851" s="2" t="s">
        <v>70</v>
      </c>
      <c r="AK851" s="2">
        <v>1080</v>
      </c>
      <c r="AL851">
        <v>0</v>
      </c>
      <c r="AM851">
        <v>5.0999999999999996</v>
      </c>
      <c r="AN851" t="s">
        <v>71</v>
      </c>
      <c r="AO851" t="s">
        <v>72</v>
      </c>
      <c r="AP851">
        <v>1</v>
      </c>
      <c r="AQ851">
        <v>10</v>
      </c>
      <c r="AR851">
        <v>0</v>
      </c>
      <c r="AS851" t="s">
        <v>276</v>
      </c>
      <c r="AT851" s="3" t="s">
        <v>8980</v>
      </c>
      <c r="AU851" s="6">
        <v>6.5000000000000002E-2</v>
      </c>
      <c r="AV851" s="3" t="s">
        <v>72</v>
      </c>
    </row>
    <row r="852" spans="1:51" hidden="1" x14ac:dyDescent="0.25">
      <c r="A852" t="s">
        <v>8981</v>
      </c>
      <c r="B852" t="s">
        <v>8982</v>
      </c>
      <c r="C852" s="3" t="s">
        <v>8982</v>
      </c>
      <c r="D852" s="3" t="s">
        <v>53</v>
      </c>
      <c r="E852" s="3" t="s">
        <v>8983</v>
      </c>
      <c r="F852" s="3">
        <v>1822695355</v>
      </c>
      <c r="G852" s="3" t="s">
        <v>55</v>
      </c>
      <c r="H852" s="3" t="s">
        <v>8984</v>
      </c>
      <c r="I852" s="3" t="s">
        <v>798</v>
      </c>
      <c r="J852" s="3" t="s">
        <v>8985</v>
      </c>
      <c r="K852" t="s">
        <v>8986</v>
      </c>
      <c r="L852" t="s">
        <v>60</v>
      </c>
      <c r="M852" t="s">
        <v>8987</v>
      </c>
      <c r="N852" s="3" t="s">
        <v>8988</v>
      </c>
      <c r="O852" s="3">
        <v>2012</v>
      </c>
      <c r="P852" s="3" t="s">
        <v>8989</v>
      </c>
      <c r="Q852" t="s">
        <v>1111</v>
      </c>
      <c r="R852" s="3" t="b">
        <v>1</v>
      </c>
      <c r="S852" s="3" t="b">
        <v>1</v>
      </c>
      <c r="T852" t="s">
        <v>64</v>
      </c>
      <c r="U852" t="b">
        <v>1</v>
      </c>
      <c r="V852" s="3" t="s">
        <v>8990</v>
      </c>
      <c r="W852" s="3">
        <v>49529</v>
      </c>
      <c r="X852" s="1">
        <v>49529</v>
      </c>
      <c r="Y852" t="s">
        <v>186</v>
      </c>
      <c r="Z852" s="3" t="s">
        <v>144</v>
      </c>
      <c r="AA852" s="3" t="s">
        <v>115</v>
      </c>
      <c r="AB852" s="3" t="s">
        <v>222</v>
      </c>
      <c r="AG852" s="3" t="s">
        <v>53</v>
      </c>
      <c r="AI852" s="2" t="s">
        <v>69</v>
      </c>
      <c r="AJ852" s="2" t="s">
        <v>70</v>
      </c>
      <c r="AK852" s="2">
        <v>1080</v>
      </c>
      <c r="AL852">
        <v>0</v>
      </c>
      <c r="AM852">
        <v>2</v>
      </c>
      <c r="AN852" t="s">
        <v>71</v>
      </c>
      <c r="AO852" t="s">
        <v>72</v>
      </c>
      <c r="AP852">
        <v>1</v>
      </c>
      <c r="AQ852">
        <v>8</v>
      </c>
      <c r="AR852">
        <v>0</v>
      </c>
      <c r="AS852" t="s">
        <v>73</v>
      </c>
      <c r="AT852" s="3" t="s">
        <v>103</v>
      </c>
      <c r="AU852" s="6">
        <v>9.1678240740740741E-2</v>
      </c>
    </row>
    <row r="853" spans="1:51" hidden="1" x14ac:dyDescent="0.25">
      <c r="A853" t="s">
        <v>8991</v>
      </c>
      <c r="B853" t="s">
        <v>8992</v>
      </c>
      <c r="C853" s="3" t="s">
        <v>8992</v>
      </c>
      <c r="D853" s="3" t="s">
        <v>53</v>
      </c>
      <c r="E853" s="3" t="s">
        <v>8993</v>
      </c>
      <c r="F853" s="3">
        <v>1939366928</v>
      </c>
      <c r="G853" s="3" t="s">
        <v>55</v>
      </c>
      <c r="H853" s="3" t="s">
        <v>8994</v>
      </c>
      <c r="I853" s="3" t="s">
        <v>7691</v>
      </c>
      <c r="J853" s="3" t="s">
        <v>8995</v>
      </c>
      <c r="K853" t="s">
        <v>8996</v>
      </c>
      <c r="L853" t="s">
        <v>60</v>
      </c>
      <c r="M853" t="s">
        <v>8997</v>
      </c>
      <c r="O853" s="3">
        <v>2002</v>
      </c>
      <c r="P853" s="3" t="s">
        <v>8998</v>
      </c>
      <c r="Q853" t="s">
        <v>8999</v>
      </c>
      <c r="R853" s="3" t="b">
        <v>1</v>
      </c>
      <c r="S853" s="3" t="b">
        <v>1</v>
      </c>
      <c r="T853" t="s">
        <v>64</v>
      </c>
      <c r="U853" t="b">
        <v>1</v>
      </c>
      <c r="V853" s="3" t="s">
        <v>9000</v>
      </c>
      <c r="W853" s="3">
        <v>8470</v>
      </c>
      <c r="X853" s="1">
        <v>8470</v>
      </c>
      <c r="Y853" t="s">
        <v>186</v>
      </c>
      <c r="Z853" s="3" t="s">
        <v>101</v>
      </c>
      <c r="AA853" s="3" t="s">
        <v>116</v>
      </c>
      <c r="AB853" s="3" t="s">
        <v>171</v>
      </c>
      <c r="AG853" s="3" t="s">
        <v>53</v>
      </c>
      <c r="AI853" s="2" t="s">
        <v>69</v>
      </c>
      <c r="AJ853" s="2" t="s">
        <v>70</v>
      </c>
      <c r="AK853" s="2">
        <v>1080</v>
      </c>
      <c r="AL853">
        <v>0</v>
      </c>
      <c r="AM853">
        <v>5.0999999999999996</v>
      </c>
      <c r="AN853" t="s">
        <v>71</v>
      </c>
      <c r="AO853" t="s">
        <v>72</v>
      </c>
      <c r="AP853">
        <v>1</v>
      </c>
      <c r="AQ853">
        <v>10</v>
      </c>
      <c r="AR853">
        <v>0</v>
      </c>
      <c r="AS853" t="s">
        <v>406</v>
      </c>
      <c r="AT853" s="3" t="s">
        <v>87</v>
      </c>
      <c r="AU853" s="6">
        <v>8.0625000000000002E-2</v>
      </c>
    </row>
    <row r="854" spans="1:51" hidden="1" x14ac:dyDescent="0.25">
      <c r="A854" t="s">
        <v>9001</v>
      </c>
      <c r="B854" t="s">
        <v>9002</v>
      </c>
      <c r="C854" s="3" t="s">
        <v>9002</v>
      </c>
      <c r="D854" s="3" t="s">
        <v>53</v>
      </c>
      <c r="E854" s="3" t="s">
        <v>9003</v>
      </c>
      <c r="F854" s="3">
        <v>3358216020</v>
      </c>
      <c r="G854" s="3" t="s">
        <v>55</v>
      </c>
      <c r="H854" s="3" t="s">
        <v>9004</v>
      </c>
      <c r="I854" s="3" t="s">
        <v>293</v>
      </c>
      <c r="J854" s="3" t="s">
        <v>9005</v>
      </c>
      <c r="K854" t="s">
        <v>9006</v>
      </c>
      <c r="L854" t="s">
        <v>60</v>
      </c>
      <c r="M854" t="s">
        <v>9007</v>
      </c>
      <c r="N854" s="3" t="s">
        <v>9008</v>
      </c>
      <c r="O854" s="3">
        <v>2014</v>
      </c>
      <c r="P854" s="3" t="s">
        <v>9009</v>
      </c>
      <c r="Q854" t="s">
        <v>9010</v>
      </c>
      <c r="R854" s="3" t="b">
        <v>1</v>
      </c>
      <c r="S854" s="3" t="b">
        <v>1</v>
      </c>
      <c r="T854" t="s">
        <v>64</v>
      </c>
      <c r="U854" t="b">
        <v>1</v>
      </c>
      <c r="V854" s="3" t="s">
        <v>9011</v>
      </c>
      <c r="W854" s="3">
        <v>245891</v>
      </c>
      <c r="X854" s="1">
        <v>245891</v>
      </c>
      <c r="Y854" t="s">
        <v>100</v>
      </c>
      <c r="Z854" s="3" t="s">
        <v>144</v>
      </c>
      <c r="AA854" s="3" t="s">
        <v>116</v>
      </c>
      <c r="AG854" s="3" t="s">
        <v>53</v>
      </c>
      <c r="AI854" s="2" t="s">
        <v>117</v>
      </c>
      <c r="AJ854" s="2" t="s">
        <v>70</v>
      </c>
      <c r="AK854" s="2">
        <v>720</v>
      </c>
      <c r="AL854">
        <v>384000</v>
      </c>
      <c r="AM854">
        <v>5.0999999999999996</v>
      </c>
      <c r="AN854" t="s">
        <v>172</v>
      </c>
      <c r="AO854" t="s">
        <v>72</v>
      </c>
      <c r="AP854">
        <v>1</v>
      </c>
      <c r="AQ854">
        <v>8</v>
      </c>
      <c r="AR854">
        <v>0</v>
      </c>
      <c r="AS854" t="s">
        <v>118</v>
      </c>
      <c r="AT854" s="3" t="s">
        <v>312</v>
      </c>
      <c r="AU854" s="6">
        <v>7.0277777777777772E-2</v>
      </c>
      <c r="AV854" s="3" t="s">
        <v>72</v>
      </c>
      <c r="AW854" s="3" t="s">
        <v>9012</v>
      </c>
      <c r="AX854" s="3">
        <v>404609</v>
      </c>
    </row>
    <row r="855" spans="1:51" hidden="1" x14ac:dyDescent="0.25">
      <c r="A855" t="s">
        <v>9013</v>
      </c>
      <c r="B855" t="s">
        <v>9014</v>
      </c>
      <c r="C855" s="3" t="s">
        <v>9014</v>
      </c>
      <c r="D855" s="3" t="s">
        <v>53</v>
      </c>
      <c r="E855" s="3" t="s">
        <v>9015</v>
      </c>
      <c r="F855" s="3">
        <v>1119788190</v>
      </c>
      <c r="G855" s="3" t="s">
        <v>55</v>
      </c>
      <c r="H855" s="3" t="s">
        <v>9016</v>
      </c>
      <c r="I855" s="3" t="s">
        <v>6335</v>
      </c>
      <c r="J855" s="3" t="s">
        <v>5255</v>
      </c>
      <c r="K855" t="s">
        <v>9017</v>
      </c>
      <c r="L855" t="s">
        <v>60</v>
      </c>
      <c r="M855" t="s">
        <v>9018</v>
      </c>
      <c r="N855" s="3" t="s">
        <v>9019</v>
      </c>
      <c r="O855" s="3">
        <v>2017</v>
      </c>
      <c r="P855" s="3" t="s">
        <v>9020</v>
      </c>
      <c r="Q855" t="s">
        <v>310</v>
      </c>
      <c r="R855" s="3" t="b">
        <v>1</v>
      </c>
      <c r="S855" s="3" t="b">
        <v>1</v>
      </c>
      <c r="T855" t="s">
        <v>64</v>
      </c>
      <c r="U855" t="b">
        <v>1</v>
      </c>
      <c r="V855" s="3" t="s">
        <v>9021</v>
      </c>
      <c r="W855" s="3">
        <v>324552</v>
      </c>
      <c r="X855" s="1">
        <v>324552</v>
      </c>
      <c r="Y855" t="s">
        <v>100</v>
      </c>
      <c r="Z855" s="3" t="s">
        <v>144</v>
      </c>
      <c r="AA855" s="3" t="s">
        <v>116</v>
      </c>
      <c r="AB855" s="3" t="s">
        <v>171</v>
      </c>
      <c r="AG855" s="3" t="s">
        <v>53</v>
      </c>
      <c r="AI855" s="2" t="s">
        <v>3432</v>
      </c>
      <c r="AJ855" s="2" t="s">
        <v>70</v>
      </c>
      <c r="AK855" s="2">
        <v>480</v>
      </c>
      <c r="AL855">
        <v>0</v>
      </c>
      <c r="AM855">
        <v>2</v>
      </c>
      <c r="AN855" t="s">
        <v>71</v>
      </c>
      <c r="AO855" t="s">
        <v>72</v>
      </c>
      <c r="AP855">
        <v>1</v>
      </c>
      <c r="AQ855">
        <v>8</v>
      </c>
      <c r="AR855">
        <v>0</v>
      </c>
      <c r="AS855" t="s">
        <v>73</v>
      </c>
      <c r="AT855" s="3" t="s">
        <v>9022</v>
      </c>
      <c r="AU855" s="6">
        <v>8.4953703703703698E-2</v>
      </c>
      <c r="AW855" s="3" t="s">
        <v>9012</v>
      </c>
      <c r="AX855" s="3">
        <v>404609</v>
      </c>
    </row>
    <row r="856" spans="1:51" hidden="1" x14ac:dyDescent="0.25">
      <c r="A856" t="s">
        <v>9023</v>
      </c>
      <c r="B856" t="s">
        <v>9024</v>
      </c>
      <c r="C856" s="3" t="s">
        <v>9024</v>
      </c>
      <c r="D856" s="3" t="s">
        <v>53</v>
      </c>
      <c r="E856" s="3" t="s">
        <v>9025</v>
      </c>
      <c r="F856" s="3">
        <v>2094482696</v>
      </c>
      <c r="G856" s="3" t="s">
        <v>55</v>
      </c>
      <c r="H856" s="3" t="s">
        <v>9026</v>
      </c>
      <c r="I856" s="3" t="s">
        <v>9027</v>
      </c>
      <c r="J856" s="3" t="s">
        <v>1119</v>
      </c>
      <c r="K856" t="s">
        <v>1550</v>
      </c>
      <c r="L856" t="s">
        <v>60</v>
      </c>
      <c r="M856" t="s">
        <v>9028</v>
      </c>
      <c r="N856" s="3" t="s">
        <v>9029</v>
      </c>
      <c r="O856" s="3">
        <v>2019</v>
      </c>
      <c r="P856" s="3" t="s">
        <v>9030</v>
      </c>
      <c r="Q856" t="s">
        <v>310</v>
      </c>
      <c r="R856" s="3" t="b">
        <v>1</v>
      </c>
      <c r="S856" s="3" t="b">
        <v>1</v>
      </c>
      <c r="T856" t="s">
        <v>64</v>
      </c>
      <c r="U856" t="b">
        <v>1</v>
      </c>
      <c r="V856" s="3" t="s">
        <v>9031</v>
      </c>
      <c r="W856" s="3">
        <v>458156</v>
      </c>
      <c r="X856" s="1">
        <v>458156</v>
      </c>
      <c r="Y856" t="s">
        <v>100</v>
      </c>
      <c r="Z856" s="3" t="s">
        <v>144</v>
      </c>
      <c r="AA856" s="3" t="s">
        <v>116</v>
      </c>
      <c r="AB856" s="3" t="s">
        <v>171</v>
      </c>
      <c r="AG856" s="3" t="s">
        <v>53</v>
      </c>
      <c r="AI856" s="2" t="s">
        <v>69</v>
      </c>
      <c r="AJ856" s="2" t="s">
        <v>70</v>
      </c>
      <c r="AK856" s="2">
        <v>1080</v>
      </c>
      <c r="AL856">
        <v>0</v>
      </c>
      <c r="AM856">
        <v>2</v>
      </c>
      <c r="AN856" t="s">
        <v>71</v>
      </c>
      <c r="AO856" t="s">
        <v>72</v>
      </c>
      <c r="AP856">
        <v>1</v>
      </c>
      <c r="AQ856">
        <v>8</v>
      </c>
      <c r="AR856">
        <v>0</v>
      </c>
      <c r="AS856" t="s">
        <v>73</v>
      </c>
      <c r="AT856" s="3" t="s">
        <v>103</v>
      </c>
      <c r="AU856" s="6">
        <v>9.1018518518518512E-2</v>
      </c>
      <c r="AW856" s="3" t="s">
        <v>9012</v>
      </c>
      <c r="AX856" s="3">
        <v>404609</v>
      </c>
    </row>
    <row r="857" spans="1:51" hidden="1" x14ac:dyDescent="0.25">
      <c r="A857" t="s">
        <v>9032</v>
      </c>
      <c r="B857" t="s">
        <v>9033</v>
      </c>
      <c r="C857" s="3" t="s">
        <v>9033</v>
      </c>
      <c r="D857" s="3" t="s">
        <v>53</v>
      </c>
      <c r="E857" s="3" t="s">
        <v>9034</v>
      </c>
      <c r="F857" s="3">
        <v>4708321886</v>
      </c>
      <c r="G857" s="3" t="s">
        <v>55</v>
      </c>
      <c r="H857" s="3" t="s">
        <v>9035</v>
      </c>
      <c r="I857" s="3" t="s">
        <v>9036</v>
      </c>
      <c r="J857" s="3" t="s">
        <v>9037</v>
      </c>
      <c r="K857" t="s">
        <v>4350</v>
      </c>
      <c r="L857" t="s">
        <v>60</v>
      </c>
      <c r="M857" t="s">
        <v>9038</v>
      </c>
      <c r="N857" s="3" t="s">
        <v>9039</v>
      </c>
      <c r="O857" s="3">
        <v>2023</v>
      </c>
      <c r="P857" s="3" t="s">
        <v>9040</v>
      </c>
      <c r="Q857" t="s">
        <v>310</v>
      </c>
      <c r="R857" s="3" t="b">
        <v>1</v>
      </c>
      <c r="S857" s="3" t="b">
        <v>1</v>
      </c>
      <c r="T857" t="s">
        <v>64</v>
      </c>
      <c r="U857" t="b">
        <v>1</v>
      </c>
      <c r="V857" s="3" t="s">
        <v>9041</v>
      </c>
      <c r="W857" s="3">
        <v>603692</v>
      </c>
      <c r="X857" s="1">
        <v>603692</v>
      </c>
      <c r="Y857" t="s">
        <v>100</v>
      </c>
      <c r="Z857" s="3" t="s">
        <v>144</v>
      </c>
      <c r="AA857" s="3" t="s">
        <v>116</v>
      </c>
      <c r="AB857" s="3" t="s">
        <v>171</v>
      </c>
      <c r="AG857" s="3" t="s">
        <v>53</v>
      </c>
      <c r="AI857" s="2" t="s">
        <v>69</v>
      </c>
      <c r="AJ857" s="2" t="s">
        <v>70</v>
      </c>
      <c r="AK857" s="2">
        <v>1080</v>
      </c>
      <c r="AL857">
        <v>0</v>
      </c>
      <c r="AM857">
        <v>2</v>
      </c>
      <c r="AN857" t="s">
        <v>71</v>
      </c>
      <c r="AO857" t="s">
        <v>72</v>
      </c>
      <c r="AP857">
        <v>1</v>
      </c>
      <c r="AQ857">
        <v>8</v>
      </c>
      <c r="AR857">
        <v>0</v>
      </c>
      <c r="AS857" t="s">
        <v>118</v>
      </c>
      <c r="AT857" s="3" t="s">
        <v>3828</v>
      </c>
      <c r="AU857" s="6">
        <v>0.11755787037037037</v>
      </c>
      <c r="AW857" s="3" t="s">
        <v>9012</v>
      </c>
      <c r="AX857" s="3">
        <v>404609</v>
      </c>
    </row>
    <row r="858" spans="1:51" hidden="1" x14ac:dyDescent="0.25">
      <c r="A858" t="s">
        <v>9042</v>
      </c>
      <c r="B858" t="s">
        <v>9043</v>
      </c>
      <c r="C858" s="3" t="s">
        <v>9043</v>
      </c>
      <c r="D858" s="3" t="s">
        <v>53</v>
      </c>
      <c r="E858" s="3" t="s">
        <v>9044</v>
      </c>
      <c r="F858" s="3">
        <v>1764177769</v>
      </c>
      <c r="G858" s="3" t="s">
        <v>55</v>
      </c>
      <c r="H858" s="3" t="s">
        <v>9045</v>
      </c>
      <c r="I858" s="3" t="s">
        <v>9046</v>
      </c>
      <c r="K858" t="s">
        <v>9047</v>
      </c>
      <c r="L858" t="s">
        <v>60</v>
      </c>
      <c r="M858" t="s">
        <v>9048</v>
      </c>
      <c r="O858" s="3">
        <v>2003</v>
      </c>
      <c r="P858" s="3" t="s">
        <v>9049</v>
      </c>
      <c r="Q858" t="s">
        <v>4583</v>
      </c>
      <c r="R858" s="3" t="b">
        <v>1</v>
      </c>
      <c r="S858" s="3" t="b">
        <v>1</v>
      </c>
      <c r="T858" t="s">
        <v>64</v>
      </c>
      <c r="U858" t="b">
        <v>1</v>
      </c>
      <c r="V858" s="3" t="s">
        <v>9050</v>
      </c>
      <c r="W858" s="3">
        <v>9486</v>
      </c>
      <c r="X858" s="1">
        <v>9486</v>
      </c>
      <c r="Y858" t="s">
        <v>66</v>
      </c>
      <c r="Z858" s="3" t="s">
        <v>115</v>
      </c>
      <c r="AA858" s="3" t="s">
        <v>144</v>
      </c>
      <c r="AB858" s="3" t="s">
        <v>67</v>
      </c>
      <c r="AG858" s="3" t="s">
        <v>53</v>
      </c>
      <c r="AI858" s="2" t="s">
        <v>69</v>
      </c>
      <c r="AJ858" s="2" t="s">
        <v>70</v>
      </c>
      <c r="AK858" s="2">
        <v>1080</v>
      </c>
      <c r="AL858">
        <v>640000</v>
      </c>
      <c r="AM858">
        <v>5.0999999999999996</v>
      </c>
      <c r="AN858" t="s">
        <v>172</v>
      </c>
      <c r="AO858" t="s">
        <v>72</v>
      </c>
      <c r="AP858">
        <v>1</v>
      </c>
      <c r="AQ858">
        <v>8</v>
      </c>
      <c r="AR858">
        <v>0</v>
      </c>
      <c r="AS858" t="s">
        <v>73</v>
      </c>
      <c r="AT858" s="3" t="s">
        <v>8334</v>
      </c>
      <c r="AU858" s="6">
        <v>6.070601851851852E-2</v>
      </c>
      <c r="AW858" s="3" t="s">
        <v>9051</v>
      </c>
      <c r="AX858" s="3">
        <v>86117</v>
      </c>
    </row>
    <row r="859" spans="1:51" hidden="1" x14ac:dyDescent="0.25">
      <c r="A859" t="s">
        <v>9052</v>
      </c>
      <c r="B859" t="s">
        <v>9053</v>
      </c>
      <c r="C859" s="3" t="s">
        <v>9053</v>
      </c>
      <c r="D859" s="3" t="s">
        <v>53</v>
      </c>
      <c r="E859" s="3" t="s">
        <v>9054</v>
      </c>
      <c r="F859" s="3">
        <v>2072195421</v>
      </c>
      <c r="G859" s="3" t="s">
        <v>55</v>
      </c>
      <c r="H859" s="3" t="s">
        <v>9055</v>
      </c>
      <c r="I859" s="3" t="s">
        <v>5286</v>
      </c>
      <c r="J859" s="3" t="s">
        <v>9056</v>
      </c>
      <c r="K859" t="s">
        <v>9057</v>
      </c>
      <c r="L859" t="s">
        <v>60</v>
      </c>
      <c r="M859" t="s">
        <v>9058</v>
      </c>
      <c r="N859" s="3" t="s">
        <v>9059</v>
      </c>
      <c r="O859" s="3">
        <v>2011</v>
      </c>
      <c r="P859" s="3" t="s">
        <v>9060</v>
      </c>
      <c r="Q859" t="s">
        <v>4583</v>
      </c>
      <c r="R859" s="3" t="b">
        <v>1</v>
      </c>
      <c r="S859" s="3" t="b">
        <v>1</v>
      </c>
      <c r="T859" t="s">
        <v>64</v>
      </c>
      <c r="U859" t="b">
        <v>1</v>
      </c>
      <c r="V859" s="3" t="s">
        <v>9061</v>
      </c>
      <c r="W859" s="3">
        <v>58233</v>
      </c>
      <c r="X859" s="1">
        <v>58233</v>
      </c>
      <c r="Y859" t="s">
        <v>66</v>
      </c>
      <c r="Z859" s="3" t="s">
        <v>171</v>
      </c>
      <c r="AA859" s="3" t="s">
        <v>144</v>
      </c>
      <c r="AB859" s="3" t="s">
        <v>67</v>
      </c>
      <c r="AG859" s="3" t="s">
        <v>53</v>
      </c>
      <c r="AI859" s="2" t="s">
        <v>69</v>
      </c>
      <c r="AJ859" s="2" t="s">
        <v>70</v>
      </c>
      <c r="AK859" s="2">
        <v>1080</v>
      </c>
      <c r="AL859">
        <v>0</v>
      </c>
      <c r="AM859">
        <v>5.0999999999999996</v>
      </c>
      <c r="AN859" t="s">
        <v>71</v>
      </c>
      <c r="AO859" t="s">
        <v>72</v>
      </c>
      <c r="AP859">
        <v>1</v>
      </c>
      <c r="AQ859">
        <v>8</v>
      </c>
      <c r="AR859">
        <v>0</v>
      </c>
      <c r="AS859" t="s">
        <v>73</v>
      </c>
      <c r="AT859" s="3" t="s">
        <v>103</v>
      </c>
      <c r="AU859" s="6">
        <v>7.0381944444444441E-2</v>
      </c>
      <c r="AW859" s="3" t="s">
        <v>9051</v>
      </c>
      <c r="AX859" s="3">
        <v>86117</v>
      </c>
    </row>
    <row r="860" spans="1:51" hidden="1" x14ac:dyDescent="0.25">
      <c r="A860" t="s">
        <v>9062</v>
      </c>
      <c r="B860" t="s">
        <v>9063</v>
      </c>
      <c r="C860" s="3" t="s">
        <v>9063</v>
      </c>
      <c r="D860" s="3" t="s">
        <v>53</v>
      </c>
      <c r="E860" s="3" t="s">
        <v>9064</v>
      </c>
      <c r="F860" s="3">
        <v>1798802003</v>
      </c>
      <c r="G860" s="3" t="s">
        <v>55</v>
      </c>
      <c r="H860" s="3" t="s">
        <v>9065</v>
      </c>
      <c r="I860" s="3" t="s">
        <v>9066</v>
      </c>
      <c r="J860" s="3" t="s">
        <v>1721</v>
      </c>
      <c r="K860" t="s">
        <v>9067</v>
      </c>
      <c r="L860" t="s">
        <v>60</v>
      </c>
      <c r="M860" t="s">
        <v>9068</v>
      </c>
      <c r="N860" s="3" t="s">
        <v>9069</v>
      </c>
      <c r="O860" s="3">
        <v>2018</v>
      </c>
      <c r="P860" s="3" t="e">
        <f>-Qv6p6pTz5I</f>
        <v>#NAME?</v>
      </c>
      <c r="Q860" t="s">
        <v>4583</v>
      </c>
      <c r="R860" s="3" t="b">
        <v>1</v>
      </c>
      <c r="S860" s="3" t="b">
        <v>1</v>
      </c>
      <c r="T860" t="s">
        <v>64</v>
      </c>
      <c r="U860" t="b">
        <v>1</v>
      </c>
      <c r="V860" s="3" t="s">
        <v>9070</v>
      </c>
      <c r="W860" s="3">
        <v>463272</v>
      </c>
      <c r="X860" s="1">
        <v>463272</v>
      </c>
      <c r="Y860" t="s">
        <v>66</v>
      </c>
      <c r="Z860" s="3" t="s">
        <v>144</v>
      </c>
      <c r="AA860" s="3" t="s">
        <v>115</v>
      </c>
      <c r="AB860" s="3" t="s">
        <v>67</v>
      </c>
      <c r="AG860" s="3" t="s">
        <v>53</v>
      </c>
      <c r="AI860" s="2" t="s">
        <v>69</v>
      </c>
      <c r="AJ860" s="2" t="s">
        <v>70</v>
      </c>
      <c r="AK860" s="2">
        <v>1080</v>
      </c>
      <c r="AL860">
        <v>0</v>
      </c>
      <c r="AM860">
        <v>5.0999999999999996</v>
      </c>
      <c r="AN860" t="s">
        <v>71</v>
      </c>
      <c r="AO860" t="s">
        <v>72</v>
      </c>
      <c r="AP860">
        <v>1</v>
      </c>
      <c r="AQ860">
        <v>8</v>
      </c>
      <c r="AR860">
        <v>0</v>
      </c>
      <c r="AS860" t="s">
        <v>73</v>
      </c>
      <c r="AT860" s="3" t="s">
        <v>495</v>
      </c>
      <c r="AU860" s="6">
        <v>6.1493055555555558E-2</v>
      </c>
      <c r="AW860" s="3" t="s">
        <v>9051</v>
      </c>
      <c r="AX860" s="3">
        <v>86117</v>
      </c>
    </row>
    <row r="861" spans="1:51" hidden="1" x14ac:dyDescent="0.25">
      <c r="A861" t="s">
        <v>9071</v>
      </c>
      <c r="B861" t="s">
        <v>9072</v>
      </c>
      <c r="C861" s="3" t="s">
        <v>9072</v>
      </c>
      <c r="D861" s="3" t="s">
        <v>53</v>
      </c>
      <c r="E861" s="3" t="s">
        <v>9073</v>
      </c>
      <c r="F861" s="3">
        <v>2005634964</v>
      </c>
      <c r="G861" s="3" t="s">
        <v>55</v>
      </c>
      <c r="H861" s="3" t="s">
        <v>9074</v>
      </c>
      <c r="I861" s="3" t="s">
        <v>9075</v>
      </c>
      <c r="J861" s="3" t="s">
        <v>9076</v>
      </c>
      <c r="L861" t="s">
        <v>60</v>
      </c>
      <c r="M861" t="s">
        <v>9077</v>
      </c>
      <c r="O861" s="3">
        <v>1995</v>
      </c>
      <c r="P861" s="3" t="s">
        <v>9078</v>
      </c>
      <c r="Q861" t="s">
        <v>519</v>
      </c>
      <c r="R861" s="3" t="b">
        <v>1</v>
      </c>
      <c r="S861" s="3" t="b">
        <v>1</v>
      </c>
      <c r="T861" t="s">
        <v>64</v>
      </c>
      <c r="U861" t="b">
        <v>1</v>
      </c>
      <c r="V861" s="3" t="s">
        <v>9079</v>
      </c>
      <c r="W861" s="3">
        <v>9886</v>
      </c>
      <c r="X861" s="1">
        <v>9886</v>
      </c>
      <c r="Y861" t="s">
        <v>100</v>
      </c>
      <c r="Z861" s="3" t="s">
        <v>222</v>
      </c>
      <c r="AA861" s="3" t="s">
        <v>116</v>
      </c>
      <c r="AB861" s="3" t="s">
        <v>115</v>
      </c>
      <c r="AG861" s="3" t="s">
        <v>53</v>
      </c>
      <c r="AI861" s="2" t="s">
        <v>69</v>
      </c>
      <c r="AJ861" s="2" t="s">
        <v>70</v>
      </c>
      <c r="AK861" s="2">
        <v>1080</v>
      </c>
      <c r="AL861">
        <v>448000</v>
      </c>
      <c r="AM861">
        <v>5.0999999999999996</v>
      </c>
      <c r="AN861" t="s">
        <v>172</v>
      </c>
      <c r="AO861" t="s">
        <v>72</v>
      </c>
      <c r="AP861">
        <v>1</v>
      </c>
      <c r="AQ861">
        <v>8</v>
      </c>
      <c r="AR861">
        <v>0</v>
      </c>
      <c r="AS861" t="s">
        <v>276</v>
      </c>
      <c r="AT861" s="3" t="s">
        <v>87</v>
      </c>
      <c r="AU861" s="6">
        <v>6.7557870370370365E-2</v>
      </c>
      <c r="AV861" s="3" t="s">
        <v>72</v>
      </c>
    </row>
    <row r="862" spans="1:51" hidden="1" x14ac:dyDescent="0.25">
      <c r="A862" t="s">
        <v>9080</v>
      </c>
      <c r="B862" t="s">
        <v>9081</v>
      </c>
      <c r="C862" s="3" t="s">
        <v>9081</v>
      </c>
      <c r="D862" s="3" t="s">
        <v>53</v>
      </c>
      <c r="E862" s="3" t="s">
        <v>9082</v>
      </c>
      <c r="F862" s="3">
        <v>2998451856</v>
      </c>
      <c r="G862" s="3" t="s">
        <v>55</v>
      </c>
      <c r="H862" s="3" t="s">
        <v>9083</v>
      </c>
      <c r="I862" s="3" t="s">
        <v>9084</v>
      </c>
      <c r="J862" s="3" t="s">
        <v>9085</v>
      </c>
      <c r="K862" t="s">
        <v>920</v>
      </c>
      <c r="L862" t="s">
        <v>60</v>
      </c>
      <c r="M862" t="s">
        <v>9086</v>
      </c>
      <c r="N862" s="3" t="s">
        <v>9087</v>
      </c>
      <c r="O862" s="3">
        <v>2019</v>
      </c>
      <c r="P862" s="3" t="e">
        <f>-RFFRxcoKfA</f>
        <v>#NAME?</v>
      </c>
      <c r="Q862" t="s">
        <v>574</v>
      </c>
      <c r="R862" s="3" t="b">
        <v>1</v>
      </c>
      <c r="S862" s="3" t="b">
        <v>1</v>
      </c>
      <c r="T862" t="s">
        <v>64</v>
      </c>
      <c r="U862" t="b">
        <v>1</v>
      </c>
      <c r="V862" s="3" t="s">
        <v>9088</v>
      </c>
      <c r="W862" s="3">
        <v>475557</v>
      </c>
      <c r="X862" s="1">
        <v>475557</v>
      </c>
      <c r="Y862" t="s">
        <v>100</v>
      </c>
      <c r="Z862" s="3" t="s">
        <v>171</v>
      </c>
      <c r="AA862" s="3" t="s">
        <v>116</v>
      </c>
      <c r="AB862" s="3" t="s">
        <v>101</v>
      </c>
      <c r="AG862" s="3" t="s">
        <v>53</v>
      </c>
      <c r="AI862" s="2" t="s">
        <v>69</v>
      </c>
      <c r="AJ862" s="2" t="s">
        <v>70</v>
      </c>
      <c r="AK862" s="2">
        <v>1080</v>
      </c>
      <c r="AL862">
        <v>0</v>
      </c>
      <c r="AM862">
        <v>2</v>
      </c>
      <c r="AN862" t="s">
        <v>71</v>
      </c>
      <c r="AO862" t="s">
        <v>72</v>
      </c>
      <c r="AP862">
        <v>1</v>
      </c>
      <c r="AQ862">
        <v>8</v>
      </c>
      <c r="AR862">
        <v>0</v>
      </c>
      <c r="AS862" t="s">
        <v>73</v>
      </c>
      <c r="AT862" s="3" t="s">
        <v>2273</v>
      </c>
      <c r="AU862" s="6">
        <v>8.459490740740741E-2</v>
      </c>
      <c r="AV862" s="3" t="s">
        <v>72</v>
      </c>
      <c r="AW862" s="3" t="s">
        <v>9089</v>
      </c>
      <c r="AX862" s="3">
        <v>987044</v>
      </c>
    </row>
    <row r="863" spans="1:51" hidden="1" x14ac:dyDescent="0.25">
      <c r="A863" t="s">
        <v>9090</v>
      </c>
      <c r="B863" t="s">
        <v>9091</v>
      </c>
      <c r="C863" s="3" t="s">
        <v>9091</v>
      </c>
      <c r="D863" s="3" t="s">
        <v>53</v>
      </c>
      <c r="E863" s="3" t="s">
        <v>9092</v>
      </c>
      <c r="F863" s="3">
        <v>2298245497</v>
      </c>
      <c r="G863" s="3" t="s">
        <v>55</v>
      </c>
      <c r="H863" s="3" t="s">
        <v>9093</v>
      </c>
      <c r="I863" s="3" t="s">
        <v>9094</v>
      </c>
      <c r="K863" t="s">
        <v>9094</v>
      </c>
      <c r="L863" t="s">
        <v>60</v>
      </c>
      <c r="M863" t="s">
        <v>9095</v>
      </c>
      <c r="N863" s="3" t="s">
        <v>9096</v>
      </c>
      <c r="O863" s="3">
        <v>2021</v>
      </c>
      <c r="P863" s="3" t="s">
        <v>9097</v>
      </c>
      <c r="Q863" t="s">
        <v>286</v>
      </c>
      <c r="R863" s="3" t="b">
        <v>1</v>
      </c>
      <c r="S863" s="3" t="b">
        <v>1</v>
      </c>
      <c r="T863" t="s">
        <v>64</v>
      </c>
      <c r="U863" t="b">
        <v>1</v>
      </c>
      <c r="V863" s="3" t="s">
        <v>9098</v>
      </c>
      <c r="W863" s="3">
        <v>617502</v>
      </c>
      <c r="X863" s="1">
        <v>617502</v>
      </c>
      <c r="Y863" t="s">
        <v>100</v>
      </c>
      <c r="Z863" s="3" t="s">
        <v>144</v>
      </c>
      <c r="AA863" s="3" t="s">
        <v>116</v>
      </c>
      <c r="AG863" s="3" t="s">
        <v>53</v>
      </c>
      <c r="AI863" s="2" t="s">
        <v>69</v>
      </c>
      <c r="AJ863" s="2" t="s">
        <v>70</v>
      </c>
      <c r="AK863" s="2">
        <v>1080</v>
      </c>
      <c r="AL863">
        <v>448000</v>
      </c>
      <c r="AM863">
        <v>5.0999999999999996</v>
      </c>
      <c r="AN863" t="s">
        <v>172</v>
      </c>
      <c r="AO863" t="s">
        <v>72</v>
      </c>
      <c r="AP863">
        <v>1</v>
      </c>
      <c r="AQ863">
        <v>8</v>
      </c>
      <c r="AR863">
        <v>0</v>
      </c>
      <c r="AS863" t="s">
        <v>73</v>
      </c>
      <c r="AT863" s="3" t="s">
        <v>199</v>
      </c>
      <c r="AU863" s="6">
        <v>6.3530092592592596E-2</v>
      </c>
      <c r="AV863" s="3" t="s">
        <v>72</v>
      </c>
    </row>
    <row r="864" spans="1:51" hidden="1" x14ac:dyDescent="0.25">
      <c r="A864" t="s">
        <v>9099</v>
      </c>
      <c r="B864" t="s">
        <v>9100</v>
      </c>
      <c r="C864" s="3" t="s">
        <v>9100</v>
      </c>
      <c r="D864" s="3" t="s">
        <v>53</v>
      </c>
      <c r="E864" s="3" t="s">
        <v>9101</v>
      </c>
      <c r="F864" s="3">
        <v>2470641653</v>
      </c>
      <c r="G864" s="3" t="s">
        <v>55</v>
      </c>
      <c r="H864" s="3" t="s">
        <v>9102</v>
      </c>
      <c r="I864" s="3" t="s">
        <v>9103</v>
      </c>
      <c r="J864" s="3" t="s">
        <v>9103</v>
      </c>
      <c r="K864" t="s">
        <v>5486</v>
      </c>
      <c r="L864" t="s">
        <v>60</v>
      </c>
      <c r="M864" t="s">
        <v>9104</v>
      </c>
      <c r="N864" s="3" t="s">
        <v>9105</v>
      </c>
      <c r="O864" s="3">
        <v>2010</v>
      </c>
      <c r="P864" s="3" t="s">
        <v>9106</v>
      </c>
      <c r="Q864" t="s">
        <v>574</v>
      </c>
      <c r="R864" s="3" t="b">
        <v>1</v>
      </c>
      <c r="S864" s="3" t="b">
        <v>1</v>
      </c>
      <c r="T864" t="s">
        <v>64</v>
      </c>
      <c r="U864" t="b">
        <v>1</v>
      </c>
      <c r="V864" s="3" t="s">
        <v>9107</v>
      </c>
      <c r="W864" s="3">
        <v>20533</v>
      </c>
      <c r="X864" s="1">
        <v>20533</v>
      </c>
      <c r="Y864" t="s">
        <v>186</v>
      </c>
      <c r="Z864" s="3" t="s">
        <v>144</v>
      </c>
      <c r="AA864" s="3" t="s">
        <v>68</v>
      </c>
      <c r="AB864" s="3" t="s">
        <v>101</v>
      </c>
      <c r="AG864" s="3" t="s">
        <v>53</v>
      </c>
      <c r="AI864" s="2" t="s">
        <v>69</v>
      </c>
      <c r="AJ864" s="2" t="s">
        <v>70</v>
      </c>
      <c r="AK864" s="2">
        <v>1080</v>
      </c>
      <c r="AL864">
        <v>384000</v>
      </c>
      <c r="AM864">
        <v>5.0999999999999996</v>
      </c>
      <c r="AN864" t="s">
        <v>172</v>
      </c>
      <c r="AO864" t="s">
        <v>72</v>
      </c>
      <c r="AP864">
        <v>1</v>
      </c>
      <c r="AQ864">
        <v>10</v>
      </c>
      <c r="AR864">
        <v>0</v>
      </c>
      <c r="AS864" t="s">
        <v>276</v>
      </c>
      <c r="AT864" s="3" t="s">
        <v>103</v>
      </c>
      <c r="AU864" s="6">
        <v>5.6597222222222222E-2</v>
      </c>
      <c r="AV864" s="3" t="s">
        <v>72</v>
      </c>
    </row>
    <row r="865" spans="1:50" hidden="1" x14ac:dyDescent="0.25">
      <c r="A865" t="s">
        <v>9108</v>
      </c>
      <c r="B865" t="s">
        <v>9109</v>
      </c>
      <c r="C865" s="3" t="s">
        <v>9109</v>
      </c>
      <c r="D865" s="3" t="s">
        <v>53</v>
      </c>
      <c r="E865" s="3" t="s">
        <v>9110</v>
      </c>
      <c r="F865" s="3">
        <v>2316857020</v>
      </c>
      <c r="G865" s="3" t="s">
        <v>55</v>
      </c>
      <c r="H865" s="3" t="s">
        <v>9111</v>
      </c>
      <c r="I865" s="3" t="s">
        <v>9112</v>
      </c>
      <c r="J865" s="3" t="s">
        <v>9113</v>
      </c>
      <c r="K865" t="s">
        <v>9114</v>
      </c>
      <c r="L865" t="s">
        <v>60</v>
      </c>
      <c r="M865" t="s">
        <v>9115</v>
      </c>
      <c r="N865" s="3" t="s">
        <v>9116</v>
      </c>
      <c r="O865" s="3">
        <v>2012</v>
      </c>
      <c r="P865" s="3" t="s">
        <v>9117</v>
      </c>
      <c r="Q865" t="s">
        <v>9118</v>
      </c>
      <c r="R865" s="3" t="b">
        <v>1</v>
      </c>
      <c r="S865" s="3" t="b">
        <v>1</v>
      </c>
      <c r="T865" t="s">
        <v>64</v>
      </c>
      <c r="U865" t="b">
        <v>1</v>
      </c>
      <c r="V865" s="3" t="s">
        <v>9119</v>
      </c>
      <c r="W865" s="3">
        <v>72545</v>
      </c>
      <c r="X865" s="1">
        <v>72545</v>
      </c>
      <c r="Y865" t="s">
        <v>66</v>
      </c>
      <c r="Z865" s="3" t="s">
        <v>115</v>
      </c>
      <c r="AA865" s="3" t="s">
        <v>144</v>
      </c>
      <c r="AB865" s="3" t="s">
        <v>222</v>
      </c>
      <c r="AG865" s="3" t="s">
        <v>53</v>
      </c>
      <c r="AI865" s="2" t="s">
        <v>69</v>
      </c>
      <c r="AJ865" s="2" t="s">
        <v>70</v>
      </c>
      <c r="AK865" s="2">
        <v>1080</v>
      </c>
      <c r="AL865">
        <v>0</v>
      </c>
      <c r="AM865">
        <v>2</v>
      </c>
      <c r="AN865" t="s">
        <v>71</v>
      </c>
      <c r="AO865" t="s">
        <v>72</v>
      </c>
      <c r="AP865">
        <v>1</v>
      </c>
      <c r="AQ865">
        <v>8</v>
      </c>
      <c r="AR865">
        <v>0</v>
      </c>
      <c r="AS865" t="s">
        <v>118</v>
      </c>
      <c r="AT865" s="3" t="s">
        <v>87</v>
      </c>
      <c r="AU865" s="6">
        <v>6.5393518518518517E-2</v>
      </c>
      <c r="AW865" s="3" t="s">
        <v>9120</v>
      </c>
      <c r="AX865" s="3">
        <v>605516</v>
      </c>
    </row>
    <row r="866" spans="1:50" hidden="1" x14ac:dyDescent="0.25">
      <c r="A866" t="s">
        <v>9121</v>
      </c>
      <c r="B866" t="s">
        <v>9122</v>
      </c>
      <c r="C866" s="3" t="s">
        <v>9122</v>
      </c>
      <c r="D866" s="3" t="s">
        <v>53</v>
      </c>
      <c r="E866" s="3" t="s">
        <v>9123</v>
      </c>
      <c r="F866" s="3">
        <v>2578480937</v>
      </c>
      <c r="G866" s="3" t="s">
        <v>55</v>
      </c>
      <c r="H866" s="3" t="s">
        <v>9124</v>
      </c>
      <c r="I866" s="3" t="s">
        <v>6938</v>
      </c>
      <c r="J866" s="3" t="s">
        <v>9125</v>
      </c>
      <c r="K866" t="s">
        <v>7738</v>
      </c>
      <c r="L866" t="s">
        <v>60</v>
      </c>
      <c r="M866" t="s">
        <v>9126</v>
      </c>
      <c r="N866" s="3" t="s">
        <v>9127</v>
      </c>
      <c r="O866" s="3">
        <v>2008</v>
      </c>
      <c r="P866" s="3" t="s">
        <v>9128</v>
      </c>
      <c r="Q866" t="s">
        <v>646</v>
      </c>
      <c r="R866" s="3" t="b">
        <v>1</v>
      </c>
      <c r="S866" s="3" t="b">
        <v>1</v>
      </c>
      <c r="T866" t="s">
        <v>64</v>
      </c>
      <c r="U866" t="b">
        <v>1</v>
      </c>
      <c r="V866" s="3" t="s">
        <v>9129</v>
      </c>
      <c r="W866" s="3">
        <v>88751</v>
      </c>
      <c r="X866" s="1">
        <v>88751</v>
      </c>
      <c r="Y866" t="s">
        <v>66</v>
      </c>
      <c r="Z866" s="3" t="s">
        <v>144</v>
      </c>
      <c r="AA866" s="3" t="s">
        <v>222</v>
      </c>
      <c r="AB866" s="3" t="s">
        <v>115</v>
      </c>
      <c r="AC866" s="3" t="s">
        <v>67</v>
      </c>
      <c r="AD866" s="3" t="s">
        <v>839</v>
      </c>
      <c r="AG866" s="3" t="s">
        <v>53</v>
      </c>
      <c r="AI866" s="2" t="s">
        <v>69</v>
      </c>
      <c r="AJ866" s="2" t="s">
        <v>70</v>
      </c>
      <c r="AK866" s="2">
        <v>1080</v>
      </c>
      <c r="AL866">
        <v>0</v>
      </c>
      <c r="AM866">
        <v>5.0999999999999996</v>
      </c>
      <c r="AN866" t="s">
        <v>71</v>
      </c>
      <c r="AO866" t="s">
        <v>72</v>
      </c>
      <c r="AP866">
        <v>1</v>
      </c>
      <c r="AQ866">
        <v>8</v>
      </c>
      <c r="AR866">
        <v>0</v>
      </c>
      <c r="AS866" t="s">
        <v>73</v>
      </c>
      <c r="AT866" s="3" t="s">
        <v>87</v>
      </c>
      <c r="AU866" s="6">
        <v>6.4340277777777774E-2</v>
      </c>
      <c r="AW866" s="3" t="s">
        <v>9120</v>
      </c>
      <c r="AX866" s="3">
        <v>605516</v>
      </c>
    </row>
    <row r="867" spans="1:50" hidden="1" x14ac:dyDescent="0.25">
      <c r="A867" t="s">
        <v>9130</v>
      </c>
      <c r="B867" t="s">
        <v>9131</v>
      </c>
      <c r="C867" s="3" t="s">
        <v>9131</v>
      </c>
      <c r="D867" s="3" t="s">
        <v>53</v>
      </c>
      <c r="E867" s="3" t="s">
        <v>9132</v>
      </c>
      <c r="F867" s="3">
        <v>2070519302</v>
      </c>
      <c r="G867" s="3" t="s">
        <v>55</v>
      </c>
      <c r="H867" s="3" t="s">
        <v>9133</v>
      </c>
      <c r="I867" s="3" t="s">
        <v>8728</v>
      </c>
      <c r="J867" s="3" t="s">
        <v>8729</v>
      </c>
      <c r="K867" t="s">
        <v>9134</v>
      </c>
      <c r="L867" t="s">
        <v>60</v>
      </c>
      <c r="M867" t="s">
        <v>9135</v>
      </c>
      <c r="N867" s="3" t="s">
        <v>9136</v>
      </c>
      <c r="O867" s="3">
        <v>2015</v>
      </c>
      <c r="P867" s="3" t="s">
        <v>9137</v>
      </c>
      <c r="Q867" t="s">
        <v>6373</v>
      </c>
      <c r="R867" s="3" t="b">
        <v>1</v>
      </c>
      <c r="S867" s="3" t="b">
        <v>1</v>
      </c>
      <c r="T867" t="s">
        <v>64</v>
      </c>
      <c r="U867" t="b">
        <v>1</v>
      </c>
      <c r="V867" s="3" t="s">
        <v>9138</v>
      </c>
      <c r="W867" s="3">
        <v>274479</v>
      </c>
      <c r="X867" s="1">
        <v>274479</v>
      </c>
      <c r="Y867" t="s">
        <v>186</v>
      </c>
      <c r="Z867" s="3" t="s">
        <v>101</v>
      </c>
      <c r="AA867" s="3" t="s">
        <v>67</v>
      </c>
      <c r="AG867" s="3" t="s">
        <v>53</v>
      </c>
      <c r="AI867" s="2" t="s">
        <v>69</v>
      </c>
      <c r="AJ867" s="2" t="s">
        <v>70</v>
      </c>
      <c r="AK867" s="2">
        <v>1080</v>
      </c>
      <c r="AL867">
        <v>0</v>
      </c>
      <c r="AM867">
        <v>5.0999999999999996</v>
      </c>
      <c r="AN867" t="s">
        <v>71</v>
      </c>
      <c r="AO867" t="s">
        <v>72</v>
      </c>
      <c r="AP867">
        <v>1</v>
      </c>
      <c r="AQ867">
        <v>10</v>
      </c>
      <c r="AR867">
        <v>0</v>
      </c>
      <c r="AS867" t="s">
        <v>406</v>
      </c>
      <c r="AT867" s="3" t="s">
        <v>702</v>
      </c>
      <c r="AU867" s="6">
        <v>8.6122685185185191E-2</v>
      </c>
    </row>
    <row r="868" spans="1:50" hidden="1" x14ac:dyDescent="0.25">
      <c r="A868" t="s">
        <v>9139</v>
      </c>
      <c r="B868" t="s">
        <v>9140</v>
      </c>
      <c r="C868" s="3" t="s">
        <v>9140</v>
      </c>
      <c r="D868" s="3" t="s">
        <v>53</v>
      </c>
      <c r="E868" s="3" t="s">
        <v>9141</v>
      </c>
      <c r="F868" s="3">
        <v>1915457850</v>
      </c>
      <c r="G868" s="3" t="s">
        <v>55</v>
      </c>
      <c r="H868" s="3" t="s">
        <v>9142</v>
      </c>
      <c r="I868" s="3" t="s">
        <v>7767</v>
      </c>
      <c r="J868" s="3" t="s">
        <v>9143</v>
      </c>
      <c r="K868" t="s">
        <v>9144</v>
      </c>
      <c r="L868" t="s">
        <v>60</v>
      </c>
      <c r="M868" t="s">
        <v>9145</v>
      </c>
      <c r="N868" s="3" t="s">
        <v>9146</v>
      </c>
      <c r="O868" s="3">
        <v>1995</v>
      </c>
      <c r="P868" s="3" t="s">
        <v>9147</v>
      </c>
      <c r="Q868" t="s">
        <v>519</v>
      </c>
      <c r="R868" s="3" t="b">
        <v>1</v>
      </c>
      <c r="S868" s="3" t="b">
        <v>1</v>
      </c>
      <c r="T868" t="s">
        <v>64</v>
      </c>
      <c r="U868" t="b">
        <v>1</v>
      </c>
      <c r="V868" s="3" t="s">
        <v>9148</v>
      </c>
      <c r="W868" s="3">
        <v>8844</v>
      </c>
      <c r="X868" s="1">
        <v>8844</v>
      </c>
      <c r="Y868" t="s">
        <v>66</v>
      </c>
      <c r="Z868" s="3" t="s">
        <v>115</v>
      </c>
      <c r="AA868" s="3" t="s">
        <v>405</v>
      </c>
      <c r="AB868" s="3" t="s">
        <v>839</v>
      </c>
      <c r="AG868" s="3" t="s">
        <v>53</v>
      </c>
      <c r="AI868" s="2" t="s">
        <v>69</v>
      </c>
      <c r="AJ868" s="2" t="s">
        <v>70</v>
      </c>
      <c r="AK868" s="2">
        <v>1080</v>
      </c>
      <c r="AL868">
        <v>640000</v>
      </c>
      <c r="AM868">
        <v>5.0999999999999996</v>
      </c>
      <c r="AN868" t="s">
        <v>172</v>
      </c>
      <c r="AO868" t="s">
        <v>72</v>
      </c>
      <c r="AP868">
        <v>1</v>
      </c>
      <c r="AQ868">
        <v>8</v>
      </c>
      <c r="AR868">
        <v>0</v>
      </c>
      <c r="AS868" t="s">
        <v>406</v>
      </c>
      <c r="AT868" s="3" t="s">
        <v>263</v>
      </c>
      <c r="AU868" s="6">
        <v>7.2291666666666671E-2</v>
      </c>
      <c r="AV868" s="3" t="s">
        <v>72</v>
      </c>
      <c r="AW868" s="3" t="s">
        <v>9149</v>
      </c>
      <c r="AX868" s="3">
        <v>495527</v>
      </c>
    </row>
    <row r="869" spans="1:50" hidden="1" x14ac:dyDescent="0.25">
      <c r="A869" t="s">
        <v>9150</v>
      </c>
      <c r="B869" t="s">
        <v>9151</v>
      </c>
      <c r="C869" s="3" t="s">
        <v>9151</v>
      </c>
      <c r="D869" s="3" t="s">
        <v>53</v>
      </c>
      <c r="E869" s="3" t="s">
        <v>9152</v>
      </c>
      <c r="F869" s="3">
        <v>3174138757</v>
      </c>
      <c r="G869" s="3" t="s">
        <v>55</v>
      </c>
      <c r="H869" s="3" t="s">
        <v>9153</v>
      </c>
      <c r="I869" s="3" t="s">
        <v>9154</v>
      </c>
      <c r="J869" s="3" t="s">
        <v>9155</v>
      </c>
      <c r="K869" t="s">
        <v>8671</v>
      </c>
      <c r="L869" t="s">
        <v>60</v>
      </c>
      <c r="M869" t="s">
        <v>9156</v>
      </c>
      <c r="N869" s="3" t="s">
        <v>9157</v>
      </c>
      <c r="O869" s="3">
        <v>2019</v>
      </c>
      <c r="P869" s="3" t="s">
        <v>9158</v>
      </c>
      <c r="Q869" t="s">
        <v>220</v>
      </c>
      <c r="R869" s="3" t="b">
        <v>1</v>
      </c>
      <c r="S869" s="3" t="b">
        <v>1</v>
      </c>
      <c r="T869" t="s">
        <v>64</v>
      </c>
      <c r="U869" t="b">
        <v>1</v>
      </c>
      <c r="V869" s="3" t="s">
        <v>9159</v>
      </c>
      <c r="W869" s="3">
        <v>512200</v>
      </c>
      <c r="X869" s="1">
        <v>512200</v>
      </c>
      <c r="Y869" t="s">
        <v>186</v>
      </c>
      <c r="Z869" s="3" t="s">
        <v>115</v>
      </c>
      <c r="AA869" s="3" t="s">
        <v>67</v>
      </c>
      <c r="AB869" s="3" t="s">
        <v>405</v>
      </c>
      <c r="AG869" s="3" t="s">
        <v>53</v>
      </c>
      <c r="AI869" s="2" t="s">
        <v>69</v>
      </c>
      <c r="AJ869" s="2" t="s">
        <v>70</v>
      </c>
      <c r="AK869" s="2">
        <v>1080</v>
      </c>
      <c r="AL869">
        <v>0</v>
      </c>
      <c r="AM869">
        <v>2</v>
      </c>
      <c r="AN869" t="s">
        <v>71</v>
      </c>
      <c r="AO869" t="s">
        <v>72</v>
      </c>
      <c r="AP869">
        <v>1</v>
      </c>
      <c r="AQ869">
        <v>8</v>
      </c>
      <c r="AR869">
        <v>0</v>
      </c>
      <c r="AS869" t="s">
        <v>118</v>
      </c>
      <c r="AT869" s="3" t="s">
        <v>87</v>
      </c>
      <c r="AU869" s="6">
        <v>8.5474537037037043E-2</v>
      </c>
      <c r="AW869" s="3" t="s">
        <v>9149</v>
      </c>
      <c r="AX869" s="3">
        <v>495527</v>
      </c>
    </row>
    <row r="870" spans="1:50" hidden="1" x14ac:dyDescent="0.25">
      <c r="A870" t="s">
        <v>9160</v>
      </c>
      <c r="B870" t="s">
        <v>9161</v>
      </c>
      <c r="C870" s="3" t="s">
        <v>9161</v>
      </c>
      <c r="D870" s="3" t="s">
        <v>53</v>
      </c>
      <c r="E870" s="3" t="s">
        <v>9162</v>
      </c>
      <c r="F870" s="3">
        <v>2048530625</v>
      </c>
      <c r="G870" s="3" t="s">
        <v>55</v>
      </c>
      <c r="H870" s="3" t="s">
        <v>9163</v>
      </c>
      <c r="I870" s="3" t="s">
        <v>9164</v>
      </c>
      <c r="J870" s="3" t="s">
        <v>5156</v>
      </c>
      <c r="K870" t="s">
        <v>9165</v>
      </c>
      <c r="L870" t="s">
        <v>60</v>
      </c>
      <c r="M870" t="s">
        <v>9166</v>
      </c>
      <c r="N870" s="3" t="s">
        <v>9167</v>
      </c>
      <c r="O870" s="3">
        <v>2017</v>
      </c>
      <c r="P870" s="3" t="s">
        <v>9168</v>
      </c>
      <c r="Q870" t="s">
        <v>9169</v>
      </c>
      <c r="R870" s="3" t="b">
        <v>1</v>
      </c>
      <c r="S870" s="3" t="b">
        <v>1</v>
      </c>
      <c r="T870" t="s">
        <v>64</v>
      </c>
      <c r="U870" t="b">
        <v>1</v>
      </c>
      <c r="V870" s="3" t="s">
        <v>9170</v>
      </c>
      <c r="W870" s="3">
        <v>353486</v>
      </c>
      <c r="X870" s="1">
        <v>353486</v>
      </c>
      <c r="Y870" t="s">
        <v>186</v>
      </c>
      <c r="Z870" s="3" t="s">
        <v>115</v>
      </c>
      <c r="AA870" s="3" t="s">
        <v>67</v>
      </c>
      <c r="AB870" s="3" t="s">
        <v>405</v>
      </c>
      <c r="AC870" s="3" t="s">
        <v>144</v>
      </c>
      <c r="AG870" s="3" t="s">
        <v>53</v>
      </c>
      <c r="AI870" s="2" t="s">
        <v>69</v>
      </c>
      <c r="AJ870" s="2" t="s">
        <v>70</v>
      </c>
      <c r="AK870" s="2">
        <v>1080</v>
      </c>
      <c r="AL870">
        <v>0</v>
      </c>
      <c r="AM870">
        <v>2</v>
      </c>
      <c r="AN870" t="s">
        <v>71</v>
      </c>
      <c r="AO870" t="s">
        <v>72</v>
      </c>
      <c r="AP870">
        <v>1</v>
      </c>
      <c r="AQ870">
        <v>8</v>
      </c>
      <c r="AR870">
        <v>0</v>
      </c>
      <c r="AS870" t="s">
        <v>73</v>
      </c>
      <c r="AT870" s="3" t="s">
        <v>103</v>
      </c>
      <c r="AU870" s="6">
        <v>8.2673611111111114E-2</v>
      </c>
      <c r="AW870" s="3" t="s">
        <v>9149</v>
      </c>
      <c r="AX870" s="3">
        <v>495527</v>
      </c>
    </row>
    <row r="871" spans="1:50" hidden="1" x14ac:dyDescent="0.25">
      <c r="A871" t="s">
        <v>9171</v>
      </c>
      <c r="B871" t="s">
        <v>9172</v>
      </c>
      <c r="C871" s="3" t="s">
        <v>9172</v>
      </c>
      <c r="D871" s="3" t="s">
        <v>53</v>
      </c>
      <c r="E871" s="3" t="s">
        <v>9173</v>
      </c>
      <c r="F871" s="3">
        <v>2572407565</v>
      </c>
      <c r="G871" s="3" t="s">
        <v>55</v>
      </c>
      <c r="H871" s="3" t="s">
        <v>9174</v>
      </c>
      <c r="I871" s="3" t="s">
        <v>9175</v>
      </c>
      <c r="J871" s="3" t="s">
        <v>9176</v>
      </c>
      <c r="K871" t="s">
        <v>4160</v>
      </c>
      <c r="L871" t="s">
        <v>60</v>
      </c>
      <c r="M871" t="s">
        <v>9177</v>
      </c>
      <c r="O871" s="3">
        <v>2008</v>
      </c>
      <c r="P871" s="3" t="s">
        <v>9178</v>
      </c>
      <c r="Q871" t="s">
        <v>1991</v>
      </c>
      <c r="R871" s="3" t="b">
        <v>1</v>
      </c>
      <c r="S871" s="3" t="b">
        <v>1</v>
      </c>
      <c r="T871" t="s">
        <v>64</v>
      </c>
      <c r="U871" t="b">
        <v>1</v>
      </c>
      <c r="V871" s="3" t="s">
        <v>9179</v>
      </c>
      <c r="W871" s="3">
        <v>8247</v>
      </c>
      <c r="X871" s="1">
        <v>8247</v>
      </c>
      <c r="Y871" t="s">
        <v>186</v>
      </c>
      <c r="Z871" s="3" t="s">
        <v>144</v>
      </c>
      <c r="AA871" s="3" t="s">
        <v>115</v>
      </c>
      <c r="AB871" s="3" t="s">
        <v>222</v>
      </c>
      <c r="AG871" s="3" t="s">
        <v>53</v>
      </c>
      <c r="AI871" s="2" t="s">
        <v>69</v>
      </c>
      <c r="AJ871" s="2" t="s">
        <v>70</v>
      </c>
      <c r="AK871" s="2">
        <v>1080</v>
      </c>
      <c r="AL871">
        <v>384000</v>
      </c>
      <c r="AM871">
        <v>5.0999999999999996</v>
      </c>
      <c r="AN871" t="s">
        <v>172</v>
      </c>
      <c r="AO871" t="s">
        <v>72</v>
      </c>
      <c r="AP871">
        <v>1</v>
      </c>
      <c r="AQ871">
        <v>10</v>
      </c>
      <c r="AR871">
        <v>0</v>
      </c>
      <c r="AS871" t="s">
        <v>276</v>
      </c>
      <c r="AT871" s="3" t="s">
        <v>87</v>
      </c>
      <c r="AU871" s="6">
        <v>6.1342592592592594E-2</v>
      </c>
      <c r="AV871" s="3" t="s">
        <v>72</v>
      </c>
    </row>
    <row r="872" spans="1:50" hidden="1" x14ac:dyDescent="0.25">
      <c r="A872" t="s">
        <v>9180</v>
      </c>
      <c r="B872" t="s">
        <v>9181</v>
      </c>
      <c r="C872" s="3" t="s">
        <v>9181</v>
      </c>
      <c r="D872" s="3" t="s">
        <v>53</v>
      </c>
      <c r="E872" s="3" t="s">
        <v>9182</v>
      </c>
      <c r="F872" s="3">
        <v>3487516410</v>
      </c>
      <c r="G872" s="3" t="s">
        <v>55</v>
      </c>
      <c r="H872" s="3" t="s">
        <v>9183</v>
      </c>
      <c r="I872" s="3" t="s">
        <v>9184</v>
      </c>
      <c r="J872" s="3" t="s">
        <v>9185</v>
      </c>
      <c r="K872" t="s">
        <v>9186</v>
      </c>
      <c r="L872" t="s">
        <v>60</v>
      </c>
      <c r="M872" t="s">
        <v>9187</v>
      </c>
      <c r="N872" s="3" t="s">
        <v>9188</v>
      </c>
      <c r="O872" s="3">
        <v>2021</v>
      </c>
      <c r="P872" s="3" t="s">
        <v>9189</v>
      </c>
      <c r="Q872" t="s">
        <v>1111</v>
      </c>
      <c r="R872" s="3" t="b">
        <v>1</v>
      </c>
      <c r="S872" s="3" t="b">
        <v>1</v>
      </c>
      <c r="T872" t="s">
        <v>64</v>
      </c>
      <c r="U872" t="b">
        <v>1</v>
      </c>
      <c r="V872" s="3" t="s">
        <v>9190</v>
      </c>
      <c r="W872" s="3">
        <v>451048</v>
      </c>
      <c r="X872" s="1">
        <v>451048</v>
      </c>
      <c r="Y872" t="s">
        <v>186</v>
      </c>
      <c r="Z872" s="3" t="s">
        <v>405</v>
      </c>
      <c r="AA872" s="3" t="s">
        <v>115</v>
      </c>
      <c r="AG872" s="3" t="s">
        <v>53</v>
      </c>
      <c r="AI872" s="2" t="s">
        <v>69</v>
      </c>
      <c r="AJ872" s="2" t="s">
        <v>70</v>
      </c>
      <c r="AK872" s="2">
        <v>1080</v>
      </c>
      <c r="AL872">
        <v>0</v>
      </c>
      <c r="AM872">
        <v>2</v>
      </c>
      <c r="AN872" t="s">
        <v>71</v>
      </c>
      <c r="AO872" t="s">
        <v>72</v>
      </c>
      <c r="AP872">
        <v>1</v>
      </c>
      <c r="AQ872">
        <v>8</v>
      </c>
      <c r="AR872">
        <v>0</v>
      </c>
      <c r="AS872" t="s">
        <v>118</v>
      </c>
      <c r="AT872" s="3" t="s">
        <v>87</v>
      </c>
      <c r="AU872" s="6">
        <v>8.8402777777777775E-2</v>
      </c>
    </row>
    <row r="873" spans="1:50" hidden="1" x14ac:dyDescent="0.25">
      <c r="A873" t="s">
        <v>9191</v>
      </c>
      <c r="B873" t="s">
        <v>9192</v>
      </c>
      <c r="C873" s="3" t="s">
        <v>9192</v>
      </c>
      <c r="D873" s="3" t="s">
        <v>53</v>
      </c>
      <c r="E873" s="3" t="s">
        <v>9193</v>
      </c>
      <c r="F873" s="3">
        <v>2093745978</v>
      </c>
      <c r="G873" s="3" t="s">
        <v>55</v>
      </c>
      <c r="H873" s="3" t="s">
        <v>9194</v>
      </c>
      <c r="I873" s="3" t="s">
        <v>3425</v>
      </c>
      <c r="J873" s="3" t="s">
        <v>9195</v>
      </c>
      <c r="K873" t="s">
        <v>9196</v>
      </c>
      <c r="L873" t="s">
        <v>60</v>
      </c>
      <c r="M873" t="s">
        <v>9197</v>
      </c>
      <c r="N873" s="3" t="s">
        <v>9198</v>
      </c>
      <c r="O873" s="3">
        <v>2015</v>
      </c>
      <c r="P873" s="3" t="s">
        <v>9199</v>
      </c>
      <c r="Q873" t="s">
        <v>574</v>
      </c>
      <c r="R873" s="3" t="b">
        <v>1</v>
      </c>
      <c r="S873" s="3" t="b">
        <v>1</v>
      </c>
      <c r="T873" t="s">
        <v>64</v>
      </c>
      <c r="U873" t="b">
        <v>1</v>
      </c>
      <c r="V873" s="3" t="s">
        <v>9200</v>
      </c>
      <c r="W873" s="3">
        <v>76757</v>
      </c>
      <c r="X873" s="1">
        <v>76757</v>
      </c>
      <c r="Y873" t="s">
        <v>186</v>
      </c>
      <c r="Z873" s="3" t="s">
        <v>222</v>
      </c>
      <c r="AA873" s="3" t="s">
        <v>405</v>
      </c>
      <c r="AB873" s="3" t="s">
        <v>144</v>
      </c>
      <c r="AG873" s="3" t="s">
        <v>53</v>
      </c>
      <c r="AI873" s="2" t="s">
        <v>69</v>
      </c>
      <c r="AJ873" s="2" t="s">
        <v>70</v>
      </c>
      <c r="AK873" s="2">
        <v>1080</v>
      </c>
      <c r="AL873">
        <v>0</v>
      </c>
      <c r="AM873">
        <v>2</v>
      </c>
      <c r="AN873" t="s">
        <v>71</v>
      </c>
      <c r="AO873" t="s">
        <v>72</v>
      </c>
      <c r="AP873">
        <v>1</v>
      </c>
      <c r="AQ873">
        <v>8</v>
      </c>
      <c r="AR873">
        <v>0</v>
      </c>
      <c r="AS873" t="s">
        <v>73</v>
      </c>
      <c r="AT873" s="3" t="s">
        <v>103</v>
      </c>
      <c r="AU873" s="6">
        <v>8.8587962962962966E-2</v>
      </c>
    </row>
    <row r="874" spans="1:50" hidden="1" x14ac:dyDescent="0.25">
      <c r="A874" t="s">
        <v>9201</v>
      </c>
      <c r="B874" t="s">
        <v>9202</v>
      </c>
      <c r="C874" s="3" t="s">
        <v>9202</v>
      </c>
      <c r="D874" s="3" t="s">
        <v>53</v>
      </c>
      <c r="E874" s="3" t="s">
        <v>9203</v>
      </c>
      <c r="F874" s="3">
        <v>1530635350</v>
      </c>
      <c r="G874" s="3" t="s">
        <v>55</v>
      </c>
      <c r="H874" s="3" t="s">
        <v>9204</v>
      </c>
      <c r="I874" s="3" t="s">
        <v>9205</v>
      </c>
      <c r="L874" t="s">
        <v>60</v>
      </c>
      <c r="M874" t="s">
        <v>9206</v>
      </c>
      <c r="O874" s="3">
        <v>2015</v>
      </c>
      <c r="Q874" t="s">
        <v>9207</v>
      </c>
      <c r="R874" s="3" t="b">
        <v>1</v>
      </c>
      <c r="S874" s="3" t="b">
        <v>1</v>
      </c>
      <c r="T874" t="s">
        <v>64</v>
      </c>
      <c r="U874" t="b">
        <v>1</v>
      </c>
      <c r="V874" s="3" t="s">
        <v>9208</v>
      </c>
      <c r="W874" s="3">
        <v>315024</v>
      </c>
      <c r="X874" s="1">
        <v>315024</v>
      </c>
      <c r="Z874" s="3" t="s">
        <v>144</v>
      </c>
      <c r="AA874" s="3" t="s">
        <v>222</v>
      </c>
      <c r="AB874" s="3" t="s">
        <v>2532</v>
      </c>
      <c r="AG874" s="3" t="s">
        <v>53</v>
      </c>
      <c r="AI874" s="2" t="s">
        <v>69</v>
      </c>
      <c r="AJ874" s="2" t="s">
        <v>70</v>
      </c>
      <c r="AK874" s="2">
        <v>1080</v>
      </c>
      <c r="AL874">
        <v>0</v>
      </c>
      <c r="AM874">
        <v>2</v>
      </c>
      <c r="AN874" t="s">
        <v>71</v>
      </c>
      <c r="AO874" t="s">
        <v>72</v>
      </c>
      <c r="AP874">
        <v>1</v>
      </c>
      <c r="AQ874">
        <v>8</v>
      </c>
      <c r="AR874">
        <v>0</v>
      </c>
      <c r="AS874" t="s">
        <v>73</v>
      </c>
      <c r="AT874" s="3" t="s">
        <v>322</v>
      </c>
      <c r="AU874" s="6">
        <v>6.1643518518518521E-2</v>
      </c>
    </row>
    <row r="875" spans="1:50" hidden="1" x14ac:dyDescent="0.25">
      <c r="A875" t="s">
        <v>9209</v>
      </c>
      <c r="B875" t="s">
        <v>9210</v>
      </c>
      <c r="C875" s="3" t="s">
        <v>9210</v>
      </c>
      <c r="D875" s="3" t="s">
        <v>53</v>
      </c>
      <c r="E875" s="3" t="s">
        <v>9211</v>
      </c>
      <c r="F875" s="3">
        <v>1653630251</v>
      </c>
      <c r="G875" s="3" t="s">
        <v>55</v>
      </c>
      <c r="H875" s="3" t="s">
        <v>9212</v>
      </c>
      <c r="I875" s="3" t="s">
        <v>9213</v>
      </c>
      <c r="J875" s="3" t="s">
        <v>9214</v>
      </c>
      <c r="K875" t="s">
        <v>9215</v>
      </c>
      <c r="L875" t="s">
        <v>60</v>
      </c>
      <c r="M875" t="s">
        <v>9216</v>
      </c>
      <c r="O875" s="3">
        <v>2021</v>
      </c>
      <c r="P875" s="3" t="s">
        <v>9217</v>
      </c>
      <c r="Q875" t="s">
        <v>392</v>
      </c>
      <c r="R875" s="3" t="b">
        <v>1</v>
      </c>
      <c r="S875" s="3" t="b">
        <v>1</v>
      </c>
      <c r="T875" t="s">
        <v>64</v>
      </c>
      <c r="U875" t="b">
        <v>1</v>
      </c>
      <c r="V875" s="3" t="s">
        <v>9218</v>
      </c>
      <c r="W875" s="3">
        <v>848278</v>
      </c>
      <c r="X875" s="1">
        <v>848278</v>
      </c>
      <c r="Y875" t="s">
        <v>100</v>
      </c>
      <c r="Z875" s="3" t="s">
        <v>144</v>
      </c>
      <c r="AA875" s="3" t="s">
        <v>222</v>
      </c>
      <c r="AB875" s="3" t="s">
        <v>116</v>
      </c>
      <c r="AG875" s="3" t="s">
        <v>53</v>
      </c>
      <c r="AI875" s="2" t="s">
        <v>69</v>
      </c>
      <c r="AJ875" s="2" t="s">
        <v>70</v>
      </c>
      <c r="AK875" s="2">
        <v>1080</v>
      </c>
      <c r="AL875">
        <v>0</v>
      </c>
      <c r="AM875">
        <v>5.0999999999999996</v>
      </c>
      <c r="AN875" t="s">
        <v>71</v>
      </c>
      <c r="AO875" t="s">
        <v>72</v>
      </c>
      <c r="AP875">
        <v>1</v>
      </c>
      <c r="AQ875">
        <v>8</v>
      </c>
      <c r="AR875">
        <v>0</v>
      </c>
      <c r="AS875" t="s">
        <v>73</v>
      </c>
      <c r="AT875" s="3" t="s">
        <v>2698</v>
      </c>
      <c r="AU875" s="6">
        <v>5.8032407407407408E-2</v>
      </c>
    </row>
    <row r="876" spans="1:50" hidden="1" x14ac:dyDescent="0.25">
      <c r="A876" t="s">
        <v>9219</v>
      </c>
      <c r="B876" t="s">
        <v>9220</v>
      </c>
      <c r="C876" s="3" t="s">
        <v>9220</v>
      </c>
      <c r="D876" s="3" t="s">
        <v>53</v>
      </c>
      <c r="E876" s="3" t="s">
        <v>9221</v>
      </c>
      <c r="F876" s="3">
        <v>1542288002</v>
      </c>
      <c r="G876" s="3" t="s">
        <v>55</v>
      </c>
      <c r="H876" s="3" t="s">
        <v>9222</v>
      </c>
      <c r="J876" s="3" t="s">
        <v>9223</v>
      </c>
      <c r="K876" t="s">
        <v>4727</v>
      </c>
      <c r="L876" t="s">
        <v>60</v>
      </c>
      <c r="M876" t="s">
        <v>9224</v>
      </c>
      <c r="O876" s="3">
        <v>2022</v>
      </c>
      <c r="P876" s="3" t="s">
        <v>9225</v>
      </c>
      <c r="Q876" t="s">
        <v>9226</v>
      </c>
      <c r="R876" s="3" t="b">
        <v>1</v>
      </c>
      <c r="S876" s="3" t="b">
        <v>1</v>
      </c>
      <c r="T876" t="s">
        <v>64</v>
      </c>
      <c r="U876" t="b">
        <v>1</v>
      </c>
      <c r="V876" s="3" t="s">
        <v>9227</v>
      </c>
      <c r="W876" s="3">
        <v>946253</v>
      </c>
      <c r="X876" s="1">
        <v>946253</v>
      </c>
      <c r="Z876" s="3" t="s">
        <v>144</v>
      </c>
      <c r="AA876" s="3" t="s">
        <v>222</v>
      </c>
      <c r="AG876" s="3" t="s">
        <v>53</v>
      </c>
      <c r="AI876" s="2" t="s">
        <v>69</v>
      </c>
      <c r="AJ876" s="2" t="s">
        <v>70</v>
      </c>
      <c r="AK876" s="2">
        <v>1080</v>
      </c>
      <c r="AL876">
        <v>0</v>
      </c>
      <c r="AM876">
        <v>5.0999999999999996</v>
      </c>
      <c r="AN876" t="s">
        <v>71</v>
      </c>
      <c r="AO876" t="s">
        <v>72</v>
      </c>
      <c r="AP876">
        <v>1</v>
      </c>
      <c r="AQ876">
        <v>8</v>
      </c>
      <c r="AR876">
        <v>0</v>
      </c>
      <c r="AS876" t="s">
        <v>73</v>
      </c>
      <c r="AT876" s="3" t="s">
        <v>103</v>
      </c>
      <c r="AU876" s="6">
        <v>5.4131944444444448E-2</v>
      </c>
    </row>
    <row r="877" spans="1:50" hidden="1" x14ac:dyDescent="0.25">
      <c r="A877" t="s">
        <v>9228</v>
      </c>
      <c r="B877" t="s">
        <v>9229</v>
      </c>
      <c r="C877" s="3" t="s">
        <v>9229</v>
      </c>
      <c r="D877" s="3" t="s">
        <v>53</v>
      </c>
      <c r="E877" s="3" t="s">
        <v>9230</v>
      </c>
      <c r="F877" s="3">
        <v>3090518486</v>
      </c>
      <c r="G877" s="3" t="s">
        <v>55</v>
      </c>
      <c r="H877" s="3" t="s">
        <v>9231</v>
      </c>
      <c r="I877" s="3" t="s">
        <v>9232</v>
      </c>
      <c r="J877" s="3" t="s">
        <v>9233</v>
      </c>
      <c r="K877" t="s">
        <v>9234</v>
      </c>
      <c r="L877" t="s">
        <v>60</v>
      </c>
      <c r="M877" t="s">
        <v>9235</v>
      </c>
      <c r="N877" s="3" t="s">
        <v>9236</v>
      </c>
      <c r="O877" s="3">
        <v>1993</v>
      </c>
      <c r="P877" s="3" t="s">
        <v>9237</v>
      </c>
      <c r="Q877" t="s">
        <v>210</v>
      </c>
      <c r="R877" s="3" t="b">
        <v>1</v>
      </c>
      <c r="S877" s="3" t="b">
        <v>1</v>
      </c>
      <c r="T877" t="s">
        <v>64</v>
      </c>
      <c r="U877" t="b">
        <v>1</v>
      </c>
      <c r="V877" s="3" t="s">
        <v>9238</v>
      </c>
      <c r="W877" s="3">
        <v>329</v>
      </c>
      <c r="X877" s="1">
        <v>329</v>
      </c>
      <c r="Y877" t="s">
        <v>186</v>
      </c>
      <c r="Z877" s="3" t="s">
        <v>115</v>
      </c>
      <c r="AA877" s="3" t="s">
        <v>222</v>
      </c>
      <c r="AG877" s="3" t="s">
        <v>53</v>
      </c>
      <c r="AI877" s="2" t="s">
        <v>69</v>
      </c>
      <c r="AJ877" s="2" t="s">
        <v>70</v>
      </c>
      <c r="AK877" s="2">
        <v>1080</v>
      </c>
      <c r="AL877">
        <v>0</v>
      </c>
      <c r="AM877">
        <v>2</v>
      </c>
      <c r="AN877" t="s">
        <v>71</v>
      </c>
      <c r="AO877" t="s">
        <v>72</v>
      </c>
      <c r="AP877">
        <v>1</v>
      </c>
      <c r="AQ877">
        <v>8</v>
      </c>
      <c r="AR877">
        <v>0</v>
      </c>
      <c r="AS877" t="s">
        <v>118</v>
      </c>
      <c r="AT877" s="3" t="s">
        <v>263</v>
      </c>
      <c r="AU877" s="6">
        <v>8.7916666666666671E-2</v>
      </c>
      <c r="AW877" s="3" t="s">
        <v>9239</v>
      </c>
      <c r="AX877" s="3">
        <v>328</v>
      </c>
    </row>
    <row r="878" spans="1:50" hidden="1" x14ac:dyDescent="0.25">
      <c r="A878" t="s">
        <v>9240</v>
      </c>
      <c r="B878" t="s">
        <v>9241</v>
      </c>
      <c r="C878" s="3" t="s">
        <v>9241</v>
      </c>
      <c r="D878" s="3" t="s">
        <v>53</v>
      </c>
      <c r="E878" s="3" t="s">
        <v>9242</v>
      </c>
      <c r="F878" s="3">
        <v>2272202854</v>
      </c>
      <c r="G878" s="3" t="s">
        <v>55</v>
      </c>
      <c r="H878" s="3" t="s">
        <v>9243</v>
      </c>
      <c r="I878" s="3" t="s">
        <v>9244</v>
      </c>
      <c r="J878" s="3" t="s">
        <v>4012</v>
      </c>
      <c r="K878" t="s">
        <v>9245</v>
      </c>
      <c r="L878" t="s">
        <v>60</v>
      </c>
      <c r="M878" t="s">
        <v>9246</v>
      </c>
      <c r="O878" s="3">
        <v>2001</v>
      </c>
      <c r="P878" s="3" t="s">
        <v>9247</v>
      </c>
      <c r="Q878" t="s">
        <v>210</v>
      </c>
      <c r="R878" s="3" t="b">
        <v>1</v>
      </c>
      <c r="S878" s="3" t="b">
        <v>1</v>
      </c>
      <c r="T878" t="s">
        <v>64</v>
      </c>
      <c r="U878" t="b">
        <v>1</v>
      </c>
      <c r="V878" s="3" t="s">
        <v>9248</v>
      </c>
      <c r="W878" s="3">
        <v>331</v>
      </c>
      <c r="X878" s="1">
        <v>331</v>
      </c>
      <c r="Y878" t="s">
        <v>186</v>
      </c>
      <c r="Z878" s="3" t="s">
        <v>115</v>
      </c>
      <c r="AA878" s="3" t="s">
        <v>144</v>
      </c>
      <c r="AB878" s="3" t="s">
        <v>116</v>
      </c>
      <c r="AC878" s="3" t="s">
        <v>222</v>
      </c>
      <c r="AG878" s="3" t="s">
        <v>53</v>
      </c>
      <c r="AI878" s="2" t="s">
        <v>69</v>
      </c>
      <c r="AJ878" s="2" t="s">
        <v>70</v>
      </c>
      <c r="AK878" s="2">
        <v>1080</v>
      </c>
      <c r="AL878">
        <v>0</v>
      </c>
      <c r="AM878">
        <v>2</v>
      </c>
      <c r="AN878" t="s">
        <v>71</v>
      </c>
      <c r="AO878" t="s">
        <v>72</v>
      </c>
      <c r="AP878">
        <v>1</v>
      </c>
      <c r="AQ878">
        <v>8</v>
      </c>
      <c r="AR878">
        <v>0</v>
      </c>
      <c r="AS878" t="s">
        <v>118</v>
      </c>
      <c r="AT878" s="3" t="s">
        <v>263</v>
      </c>
      <c r="AU878" s="6">
        <v>6.4120370370370369E-2</v>
      </c>
      <c r="AW878" s="3" t="s">
        <v>9239</v>
      </c>
      <c r="AX878" s="3">
        <v>328</v>
      </c>
    </row>
    <row r="879" spans="1:50" hidden="1" x14ac:dyDescent="0.25">
      <c r="A879" t="s">
        <v>9249</v>
      </c>
      <c r="B879" t="s">
        <v>9250</v>
      </c>
      <c r="C879" s="3" t="s">
        <v>9250</v>
      </c>
      <c r="D879" s="3" t="s">
        <v>53</v>
      </c>
      <c r="E879" s="3" t="s">
        <v>9251</v>
      </c>
      <c r="F879" s="3">
        <v>2474582257</v>
      </c>
      <c r="G879" s="3" t="s">
        <v>55</v>
      </c>
      <c r="H879" s="3" t="s">
        <v>9252</v>
      </c>
      <c r="I879" s="3" t="s">
        <v>9253</v>
      </c>
      <c r="J879" s="3" t="s">
        <v>9254</v>
      </c>
      <c r="K879" t="s">
        <v>9255</v>
      </c>
      <c r="L879" t="s">
        <v>60</v>
      </c>
      <c r="M879" t="s">
        <v>9256</v>
      </c>
      <c r="N879" s="3" t="s">
        <v>9257</v>
      </c>
      <c r="O879" s="3">
        <v>2015</v>
      </c>
      <c r="P879" s="3" t="s">
        <v>9258</v>
      </c>
      <c r="Q879" t="s">
        <v>7273</v>
      </c>
      <c r="R879" s="3" t="b">
        <v>1</v>
      </c>
      <c r="S879" s="3" t="b">
        <v>1</v>
      </c>
      <c r="T879" t="s">
        <v>64</v>
      </c>
      <c r="U879" t="b">
        <v>1</v>
      </c>
      <c r="V879" s="3" t="s">
        <v>9259</v>
      </c>
      <c r="W879" s="3">
        <v>135397</v>
      </c>
      <c r="X879" s="1">
        <v>135397</v>
      </c>
      <c r="Y879" t="s">
        <v>186</v>
      </c>
      <c r="Z879" s="3" t="s">
        <v>144</v>
      </c>
      <c r="AA879" s="3" t="s">
        <v>115</v>
      </c>
      <c r="AB879" s="3" t="s">
        <v>222</v>
      </c>
      <c r="AC879" s="3" t="s">
        <v>116</v>
      </c>
      <c r="AG879" s="3" t="s">
        <v>53</v>
      </c>
      <c r="AI879" s="2" t="s">
        <v>69</v>
      </c>
      <c r="AJ879" s="2" t="s">
        <v>70</v>
      </c>
      <c r="AK879" s="2">
        <v>1080</v>
      </c>
      <c r="AL879">
        <v>0</v>
      </c>
      <c r="AM879">
        <v>5.0999999999999996</v>
      </c>
      <c r="AN879" t="s">
        <v>71</v>
      </c>
      <c r="AO879" t="s">
        <v>72</v>
      </c>
      <c r="AP879">
        <v>1</v>
      </c>
      <c r="AQ879">
        <v>8</v>
      </c>
      <c r="AR879">
        <v>0</v>
      </c>
      <c r="AS879" t="s">
        <v>73</v>
      </c>
      <c r="AT879" s="3" t="s">
        <v>891</v>
      </c>
      <c r="AU879" s="6">
        <v>8.6354166666666662E-2</v>
      </c>
      <c r="AV879" s="3" t="s">
        <v>72</v>
      </c>
      <c r="AW879" s="3" t="s">
        <v>9239</v>
      </c>
      <c r="AX879" s="3">
        <v>328</v>
      </c>
    </row>
    <row r="880" spans="1:50" hidden="1" x14ac:dyDescent="0.25">
      <c r="A880" t="s">
        <v>9260</v>
      </c>
      <c r="B880" t="s">
        <v>9261</v>
      </c>
      <c r="C880" s="3" t="s">
        <v>9261</v>
      </c>
      <c r="D880" s="3" t="s">
        <v>53</v>
      </c>
      <c r="E880" s="3" t="s">
        <v>9262</v>
      </c>
      <c r="F880" s="3">
        <v>4029351033</v>
      </c>
      <c r="G880" s="3" t="s">
        <v>55</v>
      </c>
      <c r="H880" s="3" t="s">
        <v>9263</v>
      </c>
      <c r="I880" s="3" t="s">
        <v>9264</v>
      </c>
      <c r="J880" s="3" t="s">
        <v>3132</v>
      </c>
      <c r="K880" t="s">
        <v>4887</v>
      </c>
      <c r="L880" t="s">
        <v>60</v>
      </c>
      <c r="M880" t="s">
        <v>9265</v>
      </c>
      <c r="N880" s="3" t="s">
        <v>9266</v>
      </c>
      <c r="O880" s="3">
        <v>2022</v>
      </c>
      <c r="P880" s="3" t="s">
        <v>9267</v>
      </c>
      <c r="Q880" t="s">
        <v>7273</v>
      </c>
      <c r="R880" s="3" t="b">
        <v>1</v>
      </c>
      <c r="S880" s="3" t="b">
        <v>1</v>
      </c>
      <c r="T880" t="s">
        <v>64</v>
      </c>
      <c r="U880" t="b">
        <v>1</v>
      </c>
      <c r="V880" s="3" t="s">
        <v>9268</v>
      </c>
      <c r="W880" s="3">
        <v>507086</v>
      </c>
      <c r="X880" s="1">
        <v>507086</v>
      </c>
      <c r="Y880" t="s">
        <v>186</v>
      </c>
      <c r="Z880" s="3" t="s">
        <v>115</v>
      </c>
      <c r="AA880" s="3" t="s">
        <v>144</v>
      </c>
      <c r="AB880" s="3" t="s">
        <v>222</v>
      </c>
      <c r="AG880" s="3" t="s">
        <v>53</v>
      </c>
      <c r="AI880" s="2" t="s">
        <v>69</v>
      </c>
      <c r="AJ880" s="2" t="s">
        <v>70</v>
      </c>
      <c r="AK880" s="2">
        <v>1080</v>
      </c>
      <c r="AL880">
        <v>0</v>
      </c>
      <c r="AM880">
        <v>2</v>
      </c>
      <c r="AN880" t="s">
        <v>71</v>
      </c>
      <c r="AO880" t="s">
        <v>72</v>
      </c>
      <c r="AP880">
        <v>1</v>
      </c>
      <c r="AQ880">
        <v>8</v>
      </c>
      <c r="AR880">
        <v>0</v>
      </c>
      <c r="AS880" t="s">
        <v>118</v>
      </c>
      <c r="AT880" s="3" t="s">
        <v>9269</v>
      </c>
      <c r="AU880" s="6">
        <v>0.10204861111111112</v>
      </c>
      <c r="AW880" s="3" t="s">
        <v>9239</v>
      </c>
      <c r="AX880" s="3">
        <v>328</v>
      </c>
    </row>
    <row r="881" spans="1:51" hidden="1" x14ac:dyDescent="0.25">
      <c r="A881" t="s">
        <v>9270</v>
      </c>
      <c r="B881" t="s">
        <v>9271</v>
      </c>
      <c r="C881" s="3" t="s">
        <v>9271</v>
      </c>
      <c r="D881" s="3" t="s">
        <v>53</v>
      </c>
      <c r="E881" s="3" t="s">
        <v>9272</v>
      </c>
      <c r="F881" s="3">
        <v>2623731580</v>
      </c>
      <c r="G881" s="3" t="s">
        <v>55</v>
      </c>
      <c r="H881" s="3" t="s">
        <v>9273</v>
      </c>
      <c r="I881" s="3" t="s">
        <v>4827</v>
      </c>
      <c r="J881" s="3" t="s">
        <v>9274</v>
      </c>
      <c r="K881" t="s">
        <v>9275</v>
      </c>
      <c r="L881" t="s">
        <v>60</v>
      </c>
      <c r="M881" t="s">
        <v>9276</v>
      </c>
      <c r="N881" s="3" t="s">
        <v>9277</v>
      </c>
      <c r="O881" s="3">
        <v>2018</v>
      </c>
      <c r="P881" s="3" t="s">
        <v>9278</v>
      </c>
      <c r="Q881" t="s">
        <v>7273</v>
      </c>
      <c r="R881" s="3" t="b">
        <v>1</v>
      </c>
      <c r="S881" s="3" t="b">
        <v>1</v>
      </c>
      <c r="T881" t="s">
        <v>64</v>
      </c>
      <c r="U881" t="b">
        <v>1</v>
      </c>
      <c r="V881" s="3" t="s">
        <v>9279</v>
      </c>
      <c r="W881" s="3">
        <v>351286</v>
      </c>
      <c r="X881" s="1">
        <v>351286</v>
      </c>
      <c r="Y881" t="s">
        <v>186</v>
      </c>
      <c r="Z881" s="3" t="s">
        <v>144</v>
      </c>
      <c r="AA881" s="3" t="s">
        <v>115</v>
      </c>
      <c r="AB881" s="3" t="s">
        <v>222</v>
      </c>
      <c r="AC881" s="3" t="s">
        <v>116</v>
      </c>
      <c r="AG881" s="3" t="s">
        <v>53</v>
      </c>
      <c r="AI881" s="2" t="s">
        <v>69</v>
      </c>
      <c r="AJ881" s="2" t="s">
        <v>70</v>
      </c>
      <c r="AK881" s="2">
        <v>1080</v>
      </c>
      <c r="AL881">
        <v>0</v>
      </c>
      <c r="AM881">
        <v>5.0999999999999996</v>
      </c>
      <c r="AN881" t="s">
        <v>71</v>
      </c>
      <c r="AO881" t="s">
        <v>72</v>
      </c>
      <c r="AP881">
        <v>1</v>
      </c>
      <c r="AQ881">
        <v>8</v>
      </c>
      <c r="AR881">
        <v>0</v>
      </c>
      <c r="AS881" t="s">
        <v>73</v>
      </c>
      <c r="AT881" s="3" t="s">
        <v>299</v>
      </c>
      <c r="AU881" s="6">
        <v>8.908564814814815E-2</v>
      </c>
      <c r="AW881" s="3" t="s">
        <v>9239</v>
      </c>
      <c r="AX881" s="3">
        <v>328</v>
      </c>
    </row>
    <row r="882" spans="1:51" hidden="1" x14ac:dyDescent="0.25">
      <c r="A882" t="s">
        <v>9280</v>
      </c>
      <c r="B882" t="s">
        <v>9281</v>
      </c>
      <c r="C882" s="3" t="s">
        <v>9281</v>
      </c>
      <c r="D882" s="3" t="s">
        <v>53</v>
      </c>
      <c r="E882" s="3" t="s">
        <v>9282</v>
      </c>
      <c r="F882" s="3">
        <v>1512693694</v>
      </c>
      <c r="G882" s="3" t="s">
        <v>55</v>
      </c>
      <c r="H882" s="3" t="s">
        <v>9283</v>
      </c>
      <c r="I882" s="3" t="s">
        <v>9284</v>
      </c>
      <c r="L882" t="s">
        <v>60</v>
      </c>
      <c r="M882" t="s">
        <v>9285</v>
      </c>
      <c r="O882" s="3">
        <v>2008</v>
      </c>
      <c r="P882" s="3" t="s">
        <v>9286</v>
      </c>
      <c r="R882" s="3" t="b">
        <v>1</v>
      </c>
      <c r="S882" s="3" t="b">
        <v>1</v>
      </c>
      <c r="T882" t="s">
        <v>64</v>
      </c>
      <c r="U882" t="b">
        <v>1</v>
      </c>
      <c r="V882" s="3" t="s">
        <v>9287</v>
      </c>
      <c r="W882" s="3">
        <v>15936</v>
      </c>
      <c r="X882" s="1">
        <v>15936</v>
      </c>
      <c r="Y882" t="s">
        <v>100</v>
      </c>
      <c r="Z882" s="3" t="s">
        <v>67</v>
      </c>
      <c r="AA882" s="3" t="s">
        <v>101</v>
      </c>
      <c r="AG882" s="3" t="s">
        <v>53</v>
      </c>
      <c r="AI882" s="2" t="s">
        <v>69</v>
      </c>
      <c r="AJ882" s="2" t="s">
        <v>70</v>
      </c>
      <c r="AK882" s="2">
        <v>1080</v>
      </c>
      <c r="AL882">
        <v>0</v>
      </c>
      <c r="AM882">
        <v>5.0999999999999996</v>
      </c>
      <c r="AN882" t="s">
        <v>71</v>
      </c>
      <c r="AO882" t="s">
        <v>72</v>
      </c>
      <c r="AP882">
        <v>1</v>
      </c>
      <c r="AQ882">
        <v>10</v>
      </c>
      <c r="AR882">
        <v>0</v>
      </c>
      <c r="AS882" t="s">
        <v>406</v>
      </c>
      <c r="AT882" s="3" t="s">
        <v>9288</v>
      </c>
      <c r="AU882" s="6">
        <v>6.293981481481481E-2</v>
      </c>
    </row>
    <row r="883" spans="1:51" hidden="1" x14ac:dyDescent="0.25">
      <c r="A883" t="s">
        <v>9289</v>
      </c>
      <c r="B883" t="s">
        <v>9290</v>
      </c>
      <c r="C883" s="3" t="s">
        <v>9290</v>
      </c>
      <c r="D883" s="3" t="s">
        <v>53</v>
      </c>
      <c r="E883" s="3" t="s">
        <v>9291</v>
      </c>
      <c r="F883" s="3">
        <v>1335290454</v>
      </c>
      <c r="G883" s="3" t="s">
        <v>55</v>
      </c>
      <c r="H883" s="3" t="s">
        <v>9292</v>
      </c>
      <c r="I883" s="3" t="s">
        <v>9293</v>
      </c>
      <c r="J883" s="3" t="s">
        <v>6358</v>
      </c>
      <c r="L883" t="s">
        <v>60</v>
      </c>
      <c r="M883" t="s">
        <v>9294</v>
      </c>
      <c r="O883" s="3">
        <v>2015</v>
      </c>
      <c r="P883" s="3" t="s">
        <v>9295</v>
      </c>
      <c r="Q883" t="s">
        <v>9296</v>
      </c>
      <c r="R883" s="3" t="b">
        <v>1</v>
      </c>
      <c r="S883" s="3" t="b">
        <v>1</v>
      </c>
      <c r="T883" t="s">
        <v>64</v>
      </c>
      <c r="U883" t="b">
        <v>1</v>
      </c>
      <c r="V883" s="3" t="s">
        <v>9297</v>
      </c>
      <c r="W883" s="3">
        <v>258099</v>
      </c>
      <c r="X883" s="1">
        <v>258099</v>
      </c>
      <c r="Y883" t="s">
        <v>100</v>
      </c>
      <c r="Z883" s="3" t="s">
        <v>67</v>
      </c>
      <c r="AA883" s="3" t="s">
        <v>101</v>
      </c>
      <c r="AB883" s="3" t="s">
        <v>439</v>
      </c>
      <c r="AG883" s="3" t="s">
        <v>53</v>
      </c>
      <c r="AI883" s="2" t="s">
        <v>69</v>
      </c>
      <c r="AJ883" s="2" t="s">
        <v>70</v>
      </c>
      <c r="AK883" s="2">
        <v>1080</v>
      </c>
      <c r="AL883">
        <v>0</v>
      </c>
      <c r="AM883">
        <v>2</v>
      </c>
      <c r="AN883" t="s">
        <v>71</v>
      </c>
      <c r="AO883" t="s">
        <v>72</v>
      </c>
      <c r="AP883">
        <v>1</v>
      </c>
      <c r="AQ883">
        <v>8</v>
      </c>
      <c r="AR883">
        <v>0</v>
      </c>
      <c r="AS883" t="s">
        <v>73</v>
      </c>
      <c r="AT883" s="3" t="s">
        <v>103</v>
      </c>
      <c r="AU883" s="6">
        <v>6.2997685185185184E-2</v>
      </c>
      <c r="AY883">
        <v>2014</v>
      </c>
    </row>
    <row r="884" spans="1:51" hidden="1" x14ac:dyDescent="0.25">
      <c r="A884" t="s">
        <v>9298</v>
      </c>
      <c r="B884" t="s">
        <v>9299</v>
      </c>
      <c r="C884" s="3" t="s">
        <v>9299</v>
      </c>
      <c r="D884" s="3" t="s">
        <v>53</v>
      </c>
      <c r="E884" s="3" t="s">
        <v>9300</v>
      </c>
      <c r="F884" s="3">
        <v>1862845549</v>
      </c>
      <c r="G884" s="3" t="s">
        <v>55</v>
      </c>
      <c r="H884" s="3" t="s">
        <v>9301</v>
      </c>
      <c r="I884" s="3" t="s">
        <v>9302</v>
      </c>
      <c r="J884" s="3" t="s">
        <v>9303</v>
      </c>
      <c r="K884" t="s">
        <v>9304</v>
      </c>
      <c r="L884" t="s">
        <v>60</v>
      </c>
      <c r="M884" t="s">
        <v>9305</v>
      </c>
      <c r="O884" s="3">
        <v>2005</v>
      </c>
      <c r="P884" s="3" t="s">
        <v>9306</v>
      </c>
      <c r="Q884" t="s">
        <v>4366</v>
      </c>
      <c r="R884" s="3" t="b">
        <v>1</v>
      </c>
      <c r="S884" s="3" t="b">
        <v>1</v>
      </c>
      <c r="T884" t="s">
        <v>64</v>
      </c>
      <c r="U884" t="b">
        <v>1</v>
      </c>
      <c r="V884" s="3" t="s">
        <v>9307</v>
      </c>
      <c r="W884" s="3">
        <v>10033</v>
      </c>
      <c r="X884" s="1">
        <v>10033</v>
      </c>
      <c r="Y884" t="s">
        <v>186</v>
      </c>
      <c r="Z884" s="3" t="s">
        <v>67</v>
      </c>
      <c r="AA884" s="3" t="s">
        <v>439</v>
      </c>
      <c r="AG884" s="3" t="s">
        <v>53</v>
      </c>
      <c r="AI884" s="2" t="s">
        <v>69</v>
      </c>
      <c r="AJ884" s="2" t="s">
        <v>70</v>
      </c>
      <c r="AK884" s="2">
        <v>1080</v>
      </c>
      <c r="AL884">
        <v>0</v>
      </c>
      <c r="AM884">
        <v>5.0999999999999996</v>
      </c>
      <c r="AN884" t="s">
        <v>71</v>
      </c>
      <c r="AO884" t="s">
        <v>72</v>
      </c>
      <c r="AP884">
        <v>1</v>
      </c>
      <c r="AQ884">
        <v>8</v>
      </c>
      <c r="AR884">
        <v>0</v>
      </c>
      <c r="AS884" t="s">
        <v>73</v>
      </c>
      <c r="AT884" s="3" t="s">
        <v>87</v>
      </c>
      <c r="AU884" s="6">
        <v>6.5462962962962959E-2</v>
      </c>
    </row>
    <row r="885" spans="1:51" hidden="1" x14ac:dyDescent="0.25">
      <c r="A885" t="s">
        <v>9308</v>
      </c>
      <c r="B885" t="s">
        <v>9309</v>
      </c>
      <c r="C885" s="3" t="s">
        <v>9309</v>
      </c>
      <c r="D885" s="3" t="s">
        <v>53</v>
      </c>
      <c r="E885" s="3" t="s">
        <v>9310</v>
      </c>
      <c r="F885" s="3">
        <v>2849440909</v>
      </c>
      <c r="G885" s="3" t="s">
        <v>55</v>
      </c>
      <c r="H885" s="3" t="s">
        <v>9311</v>
      </c>
      <c r="I885" s="3" t="s">
        <v>9312</v>
      </c>
      <c r="J885" s="3" t="s">
        <v>9313</v>
      </c>
      <c r="K885" t="s">
        <v>3677</v>
      </c>
      <c r="L885" t="s">
        <v>60</v>
      </c>
      <c r="M885" t="s">
        <v>9314</v>
      </c>
      <c r="N885" s="3" t="s">
        <v>9315</v>
      </c>
      <c r="O885" s="3">
        <v>2011</v>
      </c>
      <c r="P885" s="3" t="s">
        <v>9316</v>
      </c>
      <c r="Q885" t="s">
        <v>220</v>
      </c>
      <c r="R885" s="3" t="b">
        <v>1</v>
      </c>
      <c r="S885" s="3" t="b">
        <v>1</v>
      </c>
      <c r="T885" t="s">
        <v>64</v>
      </c>
      <c r="U885" t="b">
        <v>1</v>
      </c>
      <c r="V885" s="3" t="s">
        <v>9317</v>
      </c>
      <c r="W885" s="3">
        <v>50546</v>
      </c>
      <c r="X885" s="1">
        <v>50546</v>
      </c>
      <c r="Y885" t="s">
        <v>186</v>
      </c>
      <c r="Z885" s="3" t="s">
        <v>67</v>
      </c>
      <c r="AA885" s="3" t="s">
        <v>439</v>
      </c>
      <c r="AG885" s="3" t="s">
        <v>53</v>
      </c>
      <c r="AI885" s="2" t="s">
        <v>69</v>
      </c>
      <c r="AJ885" s="2" t="s">
        <v>70</v>
      </c>
      <c r="AK885" s="2">
        <v>1080</v>
      </c>
      <c r="AL885">
        <v>0</v>
      </c>
      <c r="AM885">
        <v>2</v>
      </c>
      <c r="AN885" t="s">
        <v>71</v>
      </c>
      <c r="AO885" t="s">
        <v>72</v>
      </c>
      <c r="AP885">
        <v>1</v>
      </c>
      <c r="AQ885">
        <v>8</v>
      </c>
      <c r="AR885">
        <v>0</v>
      </c>
      <c r="AS885" t="s">
        <v>118</v>
      </c>
      <c r="AT885" s="3" t="s">
        <v>702</v>
      </c>
      <c r="AU885" s="6">
        <v>8.0902777777777782E-2</v>
      </c>
    </row>
    <row r="886" spans="1:51" hidden="1" x14ac:dyDescent="0.25">
      <c r="A886" t="s">
        <v>9318</v>
      </c>
      <c r="B886" t="s">
        <v>9319</v>
      </c>
      <c r="C886" s="3" t="s">
        <v>9319</v>
      </c>
      <c r="D886" s="3" t="s">
        <v>53</v>
      </c>
      <c r="E886" s="3" t="s">
        <v>9320</v>
      </c>
      <c r="F886" s="3">
        <v>2127300363</v>
      </c>
      <c r="G886" s="3" t="s">
        <v>55</v>
      </c>
      <c r="H886" s="3" t="s">
        <v>9321</v>
      </c>
      <c r="I886" s="3" t="s">
        <v>9322</v>
      </c>
      <c r="J886" s="3" t="s">
        <v>9323</v>
      </c>
      <c r="K886" t="s">
        <v>9324</v>
      </c>
      <c r="L886" t="s">
        <v>60</v>
      </c>
      <c r="M886" t="s">
        <v>9325</v>
      </c>
      <c r="N886" s="3" t="s">
        <v>9326</v>
      </c>
      <c r="O886" s="3">
        <v>2017</v>
      </c>
      <c r="P886" s="3" t="s">
        <v>9327</v>
      </c>
      <c r="Q886" t="s">
        <v>5533</v>
      </c>
      <c r="R886" s="3" t="b">
        <v>1</v>
      </c>
      <c r="S886" s="3" t="b">
        <v>1</v>
      </c>
      <c r="T886" t="s">
        <v>64</v>
      </c>
      <c r="U886" t="b">
        <v>1</v>
      </c>
      <c r="V886" s="3" t="s">
        <v>9328</v>
      </c>
      <c r="W886" s="3">
        <v>141052</v>
      </c>
      <c r="X886" s="1">
        <v>141052</v>
      </c>
      <c r="Y886" t="s">
        <v>186</v>
      </c>
      <c r="Z886" s="3" t="s">
        <v>144</v>
      </c>
      <c r="AA886" s="3" t="s">
        <v>115</v>
      </c>
      <c r="AB886" s="3" t="s">
        <v>222</v>
      </c>
      <c r="AG886" s="3" t="s">
        <v>53</v>
      </c>
      <c r="AI886" s="2" t="s">
        <v>69</v>
      </c>
      <c r="AJ886" s="2" t="s">
        <v>70</v>
      </c>
      <c r="AK886" s="2">
        <v>1080</v>
      </c>
      <c r="AL886">
        <v>0</v>
      </c>
      <c r="AM886">
        <v>2</v>
      </c>
      <c r="AN886" t="s">
        <v>71</v>
      </c>
      <c r="AO886" t="s">
        <v>72</v>
      </c>
      <c r="AP886">
        <v>1</v>
      </c>
      <c r="AQ886">
        <v>8</v>
      </c>
      <c r="AR886">
        <v>0</v>
      </c>
      <c r="AS886" t="s">
        <v>73</v>
      </c>
      <c r="AT886" s="3" t="s">
        <v>87</v>
      </c>
      <c r="AU886" s="6">
        <v>8.1215277777777775E-2</v>
      </c>
    </row>
    <row r="887" spans="1:51" hidden="1" x14ac:dyDescent="0.25">
      <c r="A887" t="s">
        <v>9329</v>
      </c>
      <c r="B887" t="s">
        <v>9330</v>
      </c>
      <c r="C887" s="3" t="s">
        <v>9330</v>
      </c>
      <c r="D887" s="3" t="s">
        <v>53</v>
      </c>
      <c r="E887" s="3" t="s">
        <v>9331</v>
      </c>
      <c r="F887" s="3">
        <v>2380750601</v>
      </c>
      <c r="G887" s="3" t="s">
        <v>55</v>
      </c>
      <c r="H887" s="3" t="s">
        <v>9332</v>
      </c>
      <c r="I887" s="3" t="s">
        <v>9333</v>
      </c>
      <c r="J887" s="3" t="s">
        <v>9334</v>
      </c>
      <c r="K887" t="s">
        <v>9335</v>
      </c>
      <c r="L887" t="s">
        <v>60</v>
      </c>
      <c r="M887" t="s">
        <v>9336</v>
      </c>
      <c r="N887" s="3" t="s">
        <v>9337</v>
      </c>
      <c r="O887" s="3">
        <v>2001</v>
      </c>
      <c r="P887" s="3" t="s">
        <v>9338</v>
      </c>
      <c r="Q887" t="s">
        <v>1145</v>
      </c>
      <c r="R887" s="3" t="b">
        <v>1</v>
      </c>
      <c r="S887" s="3" t="b">
        <v>1</v>
      </c>
      <c r="T887" t="s">
        <v>64</v>
      </c>
      <c r="U887" t="b">
        <v>1</v>
      </c>
      <c r="V887" s="3" t="s">
        <v>9339</v>
      </c>
      <c r="W887" s="3">
        <v>167</v>
      </c>
      <c r="X887" s="1">
        <v>167</v>
      </c>
      <c r="Y887" t="s">
        <v>186</v>
      </c>
      <c r="Z887" s="3" t="s">
        <v>222</v>
      </c>
      <c r="AA887" s="3" t="s">
        <v>101</v>
      </c>
      <c r="AB887" s="3" t="s">
        <v>473</v>
      </c>
      <c r="AG887" s="3" t="s">
        <v>53</v>
      </c>
      <c r="AI887" s="2" t="s">
        <v>69</v>
      </c>
      <c r="AJ887" s="2" t="s">
        <v>70</v>
      </c>
      <c r="AK887" s="2">
        <v>1080</v>
      </c>
      <c r="AL887">
        <v>0</v>
      </c>
      <c r="AM887">
        <v>5.0999999999999996</v>
      </c>
      <c r="AN887" t="s">
        <v>71</v>
      </c>
      <c r="AO887" t="s">
        <v>72</v>
      </c>
      <c r="AP887">
        <v>1</v>
      </c>
      <c r="AQ887">
        <v>8</v>
      </c>
      <c r="AR887">
        <v>0</v>
      </c>
      <c r="AS887" t="s">
        <v>73</v>
      </c>
      <c r="AT887" s="3" t="s">
        <v>199</v>
      </c>
      <c r="AU887" s="6">
        <v>8.3576388888888895E-2</v>
      </c>
    </row>
    <row r="888" spans="1:51" hidden="1" x14ac:dyDescent="0.25">
      <c r="A888" t="s">
        <v>9340</v>
      </c>
      <c r="B888" t="s">
        <v>9341</v>
      </c>
      <c r="C888" s="3" t="s">
        <v>9341</v>
      </c>
      <c r="D888" s="3" t="s">
        <v>53</v>
      </c>
      <c r="E888" s="3" t="s">
        <v>9342</v>
      </c>
      <c r="F888" s="3">
        <v>3234452207</v>
      </c>
      <c r="G888" s="3" t="s">
        <v>55</v>
      </c>
      <c r="H888" s="3" t="s">
        <v>9343</v>
      </c>
      <c r="I888" s="3" t="s">
        <v>854</v>
      </c>
      <c r="J888" s="3" t="s">
        <v>854</v>
      </c>
      <c r="K888" t="s">
        <v>5988</v>
      </c>
      <c r="L888" t="s">
        <v>60</v>
      </c>
      <c r="M888" t="s">
        <v>9344</v>
      </c>
      <c r="N888" s="3" t="s">
        <v>9345</v>
      </c>
      <c r="O888" s="3">
        <v>2023</v>
      </c>
      <c r="P888" s="3" t="s">
        <v>9346</v>
      </c>
      <c r="Q888" t="s">
        <v>310</v>
      </c>
      <c r="R888" s="3" t="b">
        <v>1</v>
      </c>
      <c r="S888" s="3" t="b">
        <v>1</v>
      </c>
      <c r="T888" t="s">
        <v>64</v>
      </c>
      <c r="U888" t="b">
        <v>1</v>
      </c>
      <c r="V888" s="3" t="s">
        <v>9347</v>
      </c>
      <c r="W888" s="3">
        <v>717930</v>
      </c>
      <c r="X888" s="1">
        <v>717930</v>
      </c>
      <c r="Y888" t="s">
        <v>100</v>
      </c>
      <c r="Z888" s="3" t="s">
        <v>144</v>
      </c>
      <c r="AA888" s="3" t="s">
        <v>116</v>
      </c>
      <c r="AG888" s="3" t="s">
        <v>53</v>
      </c>
      <c r="AI888" s="2" t="s">
        <v>69</v>
      </c>
      <c r="AJ888" s="2" t="s">
        <v>70</v>
      </c>
      <c r="AK888" s="2">
        <v>1080</v>
      </c>
      <c r="AL888">
        <v>0</v>
      </c>
      <c r="AM888">
        <v>2</v>
      </c>
      <c r="AN888" t="s">
        <v>71</v>
      </c>
      <c r="AO888" t="s">
        <v>72</v>
      </c>
      <c r="AP888">
        <v>1</v>
      </c>
      <c r="AQ888">
        <v>8</v>
      </c>
      <c r="AR888">
        <v>0</v>
      </c>
      <c r="AS888" t="s">
        <v>118</v>
      </c>
      <c r="AT888" s="3" t="s">
        <v>87</v>
      </c>
      <c r="AU888" s="6">
        <v>8.3275462962962968E-2</v>
      </c>
      <c r="AV888" s="3" t="s">
        <v>72</v>
      </c>
    </row>
    <row r="889" spans="1:51" hidden="1" x14ac:dyDescent="0.25">
      <c r="A889" t="s">
        <v>9348</v>
      </c>
      <c r="B889" t="s">
        <v>9349</v>
      </c>
      <c r="C889" s="3" t="s">
        <v>9349</v>
      </c>
      <c r="D889" s="3" t="s">
        <v>53</v>
      </c>
      <c r="E889" s="3" t="s">
        <v>9350</v>
      </c>
      <c r="F889" s="3">
        <v>2109833574</v>
      </c>
      <c r="G889" s="3" t="s">
        <v>55</v>
      </c>
      <c r="H889" s="3" t="s">
        <v>9351</v>
      </c>
      <c r="I889" s="3" t="s">
        <v>9352</v>
      </c>
      <c r="K889" t="s">
        <v>9352</v>
      </c>
      <c r="L889" t="s">
        <v>60</v>
      </c>
      <c r="M889" t="s">
        <v>9353</v>
      </c>
      <c r="N889" s="3" t="s">
        <v>9354</v>
      </c>
      <c r="O889" s="3">
        <v>2021</v>
      </c>
      <c r="P889" s="3" t="s">
        <v>9355</v>
      </c>
      <c r="Q889" t="s">
        <v>3374</v>
      </c>
      <c r="R889" s="3" t="b">
        <v>1</v>
      </c>
      <c r="S889" s="3" t="b">
        <v>1</v>
      </c>
      <c r="T889" t="s">
        <v>64</v>
      </c>
      <c r="U889" t="b">
        <v>1</v>
      </c>
      <c r="V889" s="3" t="s">
        <v>9356</v>
      </c>
      <c r="W889" s="3">
        <v>597891</v>
      </c>
      <c r="X889" s="1">
        <v>597891</v>
      </c>
      <c r="Y889" t="s">
        <v>100</v>
      </c>
      <c r="Z889" s="3" t="s">
        <v>144</v>
      </c>
      <c r="AG889" s="3" t="s">
        <v>53</v>
      </c>
      <c r="AI889" s="2" t="s">
        <v>69</v>
      </c>
      <c r="AJ889" s="2" t="s">
        <v>70</v>
      </c>
      <c r="AK889" s="2">
        <v>1080</v>
      </c>
      <c r="AL889">
        <v>768000</v>
      </c>
      <c r="AM889">
        <v>5.0999999999999996</v>
      </c>
      <c r="AN889" t="s">
        <v>7294</v>
      </c>
      <c r="AO889" t="s">
        <v>72</v>
      </c>
      <c r="AP889">
        <v>1</v>
      </c>
      <c r="AQ889">
        <v>8</v>
      </c>
      <c r="AR889">
        <v>0</v>
      </c>
      <c r="AS889" t="s">
        <v>73</v>
      </c>
      <c r="AT889" s="3" t="s">
        <v>87</v>
      </c>
      <c r="AU889" s="6">
        <v>7.3831018518518518E-2</v>
      </c>
      <c r="AV889" s="3" t="s">
        <v>72</v>
      </c>
    </row>
    <row r="890" spans="1:51" hidden="1" x14ac:dyDescent="0.25">
      <c r="A890" t="s">
        <v>9357</v>
      </c>
      <c r="B890" t="s">
        <v>9358</v>
      </c>
      <c r="C890" s="3" t="s">
        <v>9358</v>
      </c>
      <c r="D890" s="3" t="s">
        <v>53</v>
      </c>
      <c r="E890" s="3" t="s">
        <v>9359</v>
      </c>
      <c r="F890" s="3">
        <v>2515260682</v>
      </c>
      <c r="G890" s="3" t="s">
        <v>55</v>
      </c>
      <c r="H890" s="3" t="s">
        <v>9360</v>
      </c>
      <c r="I890" s="3" t="s">
        <v>1608</v>
      </c>
      <c r="J890" s="3" t="s">
        <v>605</v>
      </c>
      <c r="K890" t="s">
        <v>5781</v>
      </c>
      <c r="L890" t="s">
        <v>60</v>
      </c>
      <c r="M890" t="s">
        <v>9361</v>
      </c>
      <c r="O890" s="3">
        <v>2001</v>
      </c>
      <c r="P890" s="3" t="s">
        <v>9362</v>
      </c>
      <c r="Q890" t="s">
        <v>9363</v>
      </c>
      <c r="R890" s="3" t="b">
        <v>1</v>
      </c>
      <c r="S890" s="3" t="b">
        <v>1</v>
      </c>
      <c r="T890" t="s">
        <v>64</v>
      </c>
      <c r="U890" t="b">
        <v>1</v>
      </c>
      <c r="V890" s="3" t="s">
        <v>9364</v>
      </c>
      <c r="W890" s="3">
        <v>11232</v>
      </c>
      <c r="X890" s="1">
        <v>11232</v>
      </c>
      <c r="Y890" t="s">
        <v>186</v>
      </c>
      <c r="Z890" s="3" t="s">
        <v>439</v>
      </c>
      <c r="AA890" s="3" t="s">
        <v>405</v>
      </c>
      <c r="AB890" s="3" t="s">
        <v>67</v>
      </c>
      <c r="AG890" s="3" t="s">
        <v>53</v>
      </c>
      <c r="AI890" s="2" t="s">
        <v>69</v>
      </c>
      <c r="AJ890" s="2" t="s">
        <v>70</v>
      </c>
      <c r="AK890" s="2">
        <v>1080</v>
      </c>
      <c r="AL890">
        <v>0</v>
      </c>
      <c r="AM890">
        <v>5.0999999999999996</v>
      </c>
      <c r="AN890" t="s">
        <v>71</v>
      </c>
      <c r="AO890" t="s">
        <v>72</v>
      </c>
      <c r="AP890">
        <v>1</v>
      </c>
      <c r="AQ890">
        <v>8</v>
      </c>
      <c r="AR890">
        <v>0</v>
      </c>
      <c r="AS890" t="s">
        <v>73</v>
      </c>
      <c r="AT890" s="3" t="s">
        <v>87</v>
      </c>
      <c r="AU890" s="6">
        <v>8.5416666666666669E-2</v>
      </c>
    </row>
    <row r="891" spans="1:51" hidden="1" x14ac:dyDescent="0.25">
      <c r="A891" t="s">
        <v>9365</v>
      </c>
      <c r="B891" t="s">
        <v>9366</v>
      </c>
      <c r="C891" s="3" t="s">
        <v>9366</v>
      </c>
      <c r="D891" s="3" t="s">
        <v>53</v>
      </c>
      <c r="E891" s="3" t="s">
        <v>9367</v>
      </c>
      <c r="F891" s="3">
        <v>2152297096</v>
      </c>
      <c r="G891" s="3" t="s">
        <v>55</v>
      </c>
      <c r="H891" s="3" t="s">
        <v>9368</v>
      </c>
      <c r="I891" s="3" t="s">
        <v>8855</v>
      </c>
      <c r="J891" s="3" t="s">
        <v>9369</v>
      </c>
      <c r="K891" t="s">
        <v>9370</v>
      </c>
      <c r="L891" t="s">
        <v>60</v>
      </c>
      <c r="M891" t="s">
        <v>9371</v>
      </c>
      <c r="N891" s="3" t="s">
        <v>9372</v>
      </c>
      <c r="O891" s="3">
        <v>2016</v>
      </c>
      <c r="P891" s="3" t="s">
        <v>9373</v>
      </c>
      <c r="Q891" t="s">
        <v>4945</v>
      </c>
      <c r="R891" s="3" t="b">
        <v>1</v>
      </c>
      <c r="S891" s="3" t="b">
        <v>1</v>
      </c>
      <c r="T891" t="s">
        <v>64</v>
      </c>
      <c r="U891" t="b">
        <v>1</v>
      </c>
      <c r="V891" s="3" t="s">
        <v>9374</v>
      </c>
      <c r="W891" s="3">
        <v>331313</v>
      </c>
      <c r="X891" s="1">
        <v>331313</v>
      </c>
      <c r="Y891" t="s">
        <v>186</v>
      </c>
      <c r="Z891" s="3" t="s">
        <v>144</v>
      </c>
      <c r="AA891" s="3" t="s">
        <v>67</v>
      </c>
      <c r="AG891" s="3" t="s">
        <v>53</v>
      </c>
      <c r="AI891" s="2" t="s">
        <v>69</v>
      </c>
      <c r="AJ891" s="2" t="s">
        <v>70</v>
      </c>
      <c r="AK891" s="2">
        <v>1080</v>
      </c>
      <c r="AL891">
        <v>0</v>
      </c>
      <c r="AM891">
        <v>5.0999999999999996</v>
      </c>
      <c r="AN891" t="s">
        <v>71</v>
      </c>
      <c r="AO891" t="s">
        <v>72</v>
      </c>
      <c r="AP891">
        <v>1</v>
      </c>
      <c r="AQ891">
        <v>8</v>
      </c>
      <c r="AR891">
        <v>0</v>
      </c>
      <c r="AS891" t="s">
        <v>73</v>
      </c>
      <c r="AT891" s="3" t="s">
        <v>103</v>
      </c>
      <c r="AU891" s="6">
        <v>7.3148148148148143E-2</v>
      </c>
      <c r="AV891" s="3" t="s">
        <v>72</v>
      </c>
    </row>
    <row r="892" spans="1:51" hidden="1" x14ac:dyDescent="0.25">
      <c r="A892" t="s">
        <v>9375</v>
      </c>
      <c r="B892" t="s">
        <v>9376</v>
      </c>
      <c r="C892" s="3" t="s">
        <v>9376</v>
      </c>
      <c r="D892" s="3" t="s">
        <v>53</v>
      </c>
      <c r="E892" s="3" t="s">
        <v>9377</v>
      </c>
      <c r="F892" s="3">
        <v>1474424202</v>
      </c>
      <c r="G892" s="3" t="s">
        <v>55</v>
      </c>
      <c r="H892" s="3" t="s">
        <v>9378</v>
      </c>
      <c r="I892" s="3" t="s">
        <v>9379</v>
      </c>
      <c r="L892" t="s">
        <v>60</v>
      </c>
      <c r="M892" t="s">
        <v>9380</v>
      </c>
      <c r="N892" s="3" t="s">
        <v>9381</v>
      </c>
      <c r="O892" s="3">
        <v>2009</v>
      </c>
      <c r="R892" s="3" t="b">
        <v>1</v>
      </c>
      <c r="S892" s="3" t="b">
        <v>1</v>
      </c>
      <c r="T892" t="s">
        <v>64</v>
      </c>
      <c r="U892" t="b">
        <v>1</v>
      </c>
      <c r="V892" s="3" t="s">
        <v>9382</v>
      </c>
      <c r="W892" s="3">
        <v>27866</v>
      </c>
      <c r="X892" s="1">
        <v>27866</v>
      </c>
      <c r="Y892" t="s">
        <v>100</v>
      </c>
      <c r="Z892" s="3" t="s">
        <v>67</v>
      </c>
      <c r="AG892" s="3" t="s">
        <v>53</v>
      </c>
      <c r="AI892" s="2" t="s">
        <v>69</v>
      </c>
      <c r="AJ892" s="2" t="s">
        <v>70</v>
      </c>
      <c r="AK892" s="2">
        <v>1080</v>
      </c>
      <c r="AL892">
        <v>0</v>
      </c>
      <c r="AM892">
        <v>5.0999999999999996</v>
      </c>
      <c r="AN892" t="s">
        <v>71</v>
      </c>
      <c r="AO892" t="s">
        <v>72</v>
      </c>
      <c r="AP892">
        <v>1</v>
      </c>
      <c r="AQ892">
        <v>8</v>
      </c>
      <c r="AR892">
        <v>0</v>
      </c>
      <c r="AS892" t="s">
        <v>73</v>
      </c>
      <c r="AT892" s="3" t="s">
        <v>87</v>
      </c>
      <c r="AU892" s="6">
        <v>5.0092592592592591E-2</v>
      </c>
    </row>
    <row r="893" spans="1:51" hidden="1" x14ac:dyDescent="0.25">
      <c r="A893" t="s">
        <v>9383</v>
      </c>
      <c r="B893" t="s">
        <v>9384</v>
      </c>
      <c r="C893" s="3" t="s">
        <v>9384</v>
      </c>
      <c r="D893" s="3" t="s">
        <v>53</v>
      </c>
      <c r="E893" s="3" t="s">
        <v>9385</v>
      </c>
      <c r="F893" s="3">
        <v>1504789210</v>
      </c>
      <c r="G893" s="3" t="s">
        <v>55</v>
      </c>
      <c r="H893" s="3" t="s">
        <v>9386</v>
      </c>
      <c r="I893" s="3" t="s">
        <v>7071</v>
      </c>
      <c r="K893" t="s">
        <v>7071</v>
      </c>
      <c r="L893" t="s">
        <v>60</v>
      </c>
      <c r="M893" t="s">
        <v>9387</v>
      </c>
      <c r="N893" s="3" t="s">
        <v>9388</v>
      </c>
      <c r="O893" s="3">
        <v>2019</v>
      </c>
      <c r="P893" s="3" t="s">
        <v>9389</v>
      </c>
      <c r="Q893" t="s">
        <v>241</v>
      </c>
      <c r="R893" s="3" t="b">
        <v>1</v>
      </c>
      <c r="S893" s="3" t="b">
        <v>1</v>
      </c>
      <c r="T893" t="s">
        <v>64</v>
      </c>
      <c r="U893" t="b">
        <v>1</v>
      </c>
      <c r="V893" s="3" t="s">
        <v>9390</v>
      </c>
      <c r="W893" s="3">
        <v>592136</v>
      </c>
      <c r="X893" s="1">
        <v>592136</v>
      </c>
      <c r="Z893" s="3" t="s">
        <v>67</v>
      </c>
      <c r="AG893" s="3" t="s">
        <v>53</v>
      </c>
      <c r="AI893" s="2" t="s">
        <v>69</v>
      </c>
      <c r="AJ893" s="2" t="s">
        <v>70</v>
      </c>
      <c r="AK893" s="2">
        <v>1080</v>
      </c>
      <c r="AL893">
        <v>0</v>
      </c>
      <c r="AM893">
        <v>2</v>
      </c>
      <c r="AN893" t="s">
        <v>71</v>
      </c>
      <c r="AO893" t="s">
        <v>72</v>
      </c>
      <c r="AP893">
        <v>1</v>
      </c>
      <c r="AQ893">
        <v>8</v>
      </c>
      <c r="AR893">
        <v>0</v>
      </c>
      <c r="AS893" t="s">
        <v>118</v>
      </c>
      <c r="AT893" s="3" t="s">
        <v>87</v>
      </c>
      <c r="AU893" s="6">
        <v>4.1990740740740738E-2</v>
      </c>
    </row>
    <row r="894" spans="1:51" hidden="1" x14ac:dyDescent="0.25">
      <c r="A894" t="s">
        <v>9391</v>
      </c>
      <c r="B894" t="s">
        <v>9392</v>
      </c>
      <c r="C894" s="3" t="s">
        <v>9392</v>
      </c>
      <c r="D894" s="3" t="s">
        <v>53</v>
      </c>
      <c r="E894" s="3" t="s">
        <v>9393</v>
      </c>
      <c r="F894" s="3">
        <v>753296105</v>
      </c>
      <c r="G894" s="3" t="s">
        <v>55</v>
      </c>
      <c r="H894" s="3" t="s">
        <v>9394</v>
      </c>
      <c r="I894" s="3" t="s">
        <v>9395</v>
      </c>
      <c r="L894" t="s">
        <v>60</v>
      </c>
      <c r="M894" t="s">
        <v>9396</v>
      </c>
      <c r="N894" s="3" t="s">
        <v>9397</v>
      </c>
      <c r="O894" s="3">
        <v>2011</v>
      </c>
      <c r="P894" s="3" t="s">
        <v>9398</v>
      </c>
      <c r="Q894" t="s">
        <v>241</v>
      </c>
      <c r="R894" s="3" t="b">
        <v>1</v>
      </c>
      <c r="S894" s="3" t="b">
        <v>1</v>
      </c>
      <c r="T894" t="s">
        <v>64</v>
      </c>
      <c r="U894" t="b">
        <v>1</v>
      </c>
      <c r="V894" s="3" t="s">
        <v>9399</v>
      </c>
      <c r="W894" s="3">
        <v>74510</v>
      </c>
      <c r="X894" s="1">
        <v>74510</v>
      </c>
      <c r="Y894" t="s">
        <v>100</v>
      </c>
      <c r="Z894" s="3" t="s">
        <v>67</v>
      </c>
      <c r="AG894" s="3" t="s">
        <v>53</v>
      </c>
      <c r="AI894" s="2" t="s">
        <v>69</v>
      </c>
      <c r="AJ894" s="2" t="s">
        <v>70</v>
      </c>
      <c r="AK894" s="2">
        <v>1080</v>
      </c>
      <c r="AL894">
        <v>0</v>
      </c>
      <c r="AM894">
        <v>2</v>
      </c>
      <c r="AN894" t="s">
        <v>71</v>
      </c>
      <c r="AO894" t="s">
        <v>72</v>
      </c>
      <c r="AP894">
        <v>1</v>
      </c>
      <c r="AQ894">
        <v>10</v>
      </c>
      <c r="AR894">
        <v>0</v>
      </c>
      <c r="AS894" t="s">
        <v>276</v>
      </c>
      <c r="AT894" s="3" t="s">
        <v>322</v>
      </c>
      <c r="AU894" s="6">
        <v>6.159722222222222E-2</v>
      </c>
    </row>
    <row r="895" spans="1:51" hidden="1" x14ac:dyDescent="0.25">
      <c r="A895" t="s">
        <v>9400</v>
      </c>
      <c r="B895" t="s">
        <v>9401</v>
      </c>
      <c r="C895" s="3" t="s">
        <v>9401</v>
      </c>
      <c r="D895" s="3" t="s">
        <v>53</v>
      </c>
      <c r="E895" s="3" t="s">
        <v>9402</v>
      </c>
      <c r="F895" s="3">
        <v>1854588456</v>
      </c>
      <c r="G895" s="3" t="s">
        <v>55</v>
      </c>
      <c r="H895" s="3" t="s">
        <v>9403</v>
      </c>
      <c r="I895" s="3" t="s">
        <v>9404</v>
      </c>
      <c r="J895" s="3" t="s">
        <v>9405</v>
      </c>
      <c r="K895" t="s">
        <v>9406</v>
      </c>
      <c r="L895" t="s">
        <v>60</v>
      </c>
      <c r="M895" t="s">
        <v>9407</v>
      </c>
      <c r="N895" s="3" t="s">
        <v>9408</v>
      </c>
      <c r="O895" s="3">
        <v>2013</v>
      </c>
      <c r="P895" s="3" t="s">
        <v>9409</v>
      </c>
      <c r="Q895" t="s">
        <v>241</v>
      </c>
      <c r="R895" s="3" t="b">
        <v>1</v>
      </c>
      <c r="S895" s="3" t="b">
        <v>1</v>
      </c>
      <c r="T895" t="s">
        <v>64</v>
      </c>
      <c r="U895" t="b">
        <v>1</v>
      </c>
      <c r="V895" s="3" t="s">
        <v>9410</v>
      </c>
      <c r="W895" s="3">
        <v>181330</v>
      </c>
      <c r="X895" s="1">
        <v>181330</v>
      </c>
      <c r="Y895" t="s">
        <v>100</v>
      </c>
      <c r="Z895" s="3" t="s">
        <v>67</v>
      </c>
      <c r="AA895" s="3" t="s">
        <v>86</v>
      </c>
      <c r="AG895" s="3" t="s">
        <v>53</v>
      </c>
      <c r="AI895" s="2" t="s">
        <v>69</v>
      </c>
      <c r="AJ895" s="2" t="s">
        <v>70</v>
      </c>
      <c r="AK895" s="2">
        <v>1080</v>
      </c>
      <c r="AL895">
        <v>0</v>
      </c>
      <c r="AM895">
        <v>2</v>
      </c>
      <c r="AN895" t="s">
        <v>71</v>
      </c>
      <c r="AO895" t="s">
        <v>72</v>
      </c>
      <c r="AP895">
        <v>1</v>
      </c>
      <c r="AQ895">
        <v>8</v>
      </c>
      <c r="AR895">
        <v>0</v>
      </c>
      <c r="AS895" t="s">
        <v>118</v>
      </c>
      <c r="AT895" s="3" t="s">
        <v>87</v>
      </c>
      <c r="AU895" s="6">
        <v>5.2314814814814814E-2</v>
      </c>
    </row>
    <row r="896" spans="1:51" hidden="1" x14ac:dyDescent="0.25">
      <c r="A896" t="s">
        <v>9411</v>
      </c>
      <c r="B896" t="s">
        <v>9412</v>
      </c>
      <c r="C896" s="3" t="s">
        <v>9412</v>
      </c>
      <c r="D896" s="3" t="s">
        <v>53</v>
      </c>
      <c r="E896" s="3" t="s">
        <v>9413</v>
      </c>
      <c r="F896" s="3">
        <v>1642532587</v>
      </c>
      <c r="G896" s="3" t="s">
        <v>55</v>
      </c>
      <c r="H896" s="3" t="s">
        <v>9414</v>
      </c>
      <c r="K896" t="s">
        <v>9415</v>
      </c>
      <c r="L896" t="s">
        <v>60</v>
      </c>
      <c r="M896" t="s">
        <v>9416</v>
      </c>
      <c r="N896" s="3" t="s">
        <v>9417</v>
      </c>
      <c r="O896" s="3">
        <v>2023</v>
      </c>
      <c r="P896" s="3" t="s">
        <v>9418</v>
      </c>
      <c r="Q896" t="s">
        <v>241</v>
      </c>
      <c r="R896" s="3" t="b">
        <v>1</v>
      </c>
      <c r="S896" s="3" t="b">
        <v>1</v>
      </c>
      <c r="T896" t="s">
        <v>64</v>
      </c>
      <c r="U896" t="b">
        <v>1</v>
      </c>
      <c r="V896" s="3" t="s">
        <v>9419</v>
      </c>
      <c r="W896" s="3">
        <v>1143747</v>
      </c>
      <c r="X896" s="1">
        <v>1143747</v>
      </c>
      <c r="Y896" t="s">
        <v>100</v>
      </c>
      <c r="Z896" s="3" t="s">
        <v>67</v>
      </c>
      <c r="AG896" s="3" t="s">
        <v>53</v>
      </c>
      <c r="AI896" s="2" t="s">
        <v>69</v>
      </c>
      <c r="AJ896" s="2" t="s">
        <v>70</v>
      </c>
      <c r="AK896" s="2">
        <v>1080</v>
      </c>
      <c r="AL896">
        <v>0</v>
      </c>
      <c r="AM896">
        <v>2</v>
      </c>
      <c r="AN896" t="s">
        <v>71</v>
      </c>
      <c r="AO896" t="s">
        <v>72</v>
      </c>
      <c r="AP896">
        <v>1</v>
      </c>
      <c r="AQ896">
        <v>8</v>
      </c>
      <c r="AR896">
        <v>0</v>
      </c>
      <c r="AS896" t="s">
        <v>118</v>
      </c>
      <c r="AT896" s="3" t="s">
        <v>87</v>
      </c>
      <c r="AU896" s="8">
        <v>2.4562499999999998</v>
      </c>
    </row>
    <row r="897" spans="1:51" hidden="1" x14ac:dyDescent="0.25">
      <c r="A897" t="s">
        <v>9420</v>
      </c>
      <c r="B897" t="s">
        <v>9421</v>
      </c>
      <c r="C897" s="3" t="s">
        <v>9421</v>
      </c>
      <c r="D897" s="3" t="s">
        <v>53</v>
      </c>
      <c r="E897" s="3" t="s">
        <v>9422</v>
      </c>
      <c r="F897" s="3">
        <v>2308067452</v>
      </c>
      <c r="G897" s="3" t="s">
        <v>55</v>
      </c>
      <c r="H897" s="3" t="s">
        <v>9423</v>
      </c>
      <c r="I897" s="3" t="s">
        <v>9424</v>
      </c>
      <c r="K897" t="s">
        <v>9424</v>
      </c>
      <c r="L897" t="s">
        <v>60</v>
      </c>
      <c r="M897" t="s">
        <v>9425</v>
      </c>
      <c r="N897" s="3" t="s">
        <v>9381</v>
      </c>
      <c r="O897" s="3">
        <v>2010</v>
      </c>
      <c r="R897" s="3" t="b">
        <v>1</v>
      </c>
      <c r="S897" s="3" t="b">
        <v>1</v>
      </c>
      <c r="T897" t="s">
        <v>64</v>
      </c>
      <c r="U897" t="b">
        <v>1</v>
      </c>
      <c r="V897" s="3" t="s">
        <v>9426</v>
      </c>
      <c r="W897" s="3">
        <v>42189</v>
      </c>
      <c r="X897" s="1">
        <v>42189</v>
      </c>
      <c r="Z897" s="3" t="s">
        <v>67</v>
      </c>
      <c r="AG897" s="3" t="s">
        <v>53</v>
      </c>
      <c r="AI897" s="2" t="s">
        <v>69</v>
      </c>
      <c r="AJ897" s="2" t="s">
        <v>70</v>
      </c>
      <c r="AK897" s="2">
        <v>1080</v>
      </c>
      <c r="AL897">
        <v>384000</v>
      </c>
      <c r="AM897">
        <v>5.0999999999999996</v>
      </c>
      <c r="AN897" t="s">
        <v>172</v>
      </c>
      <c r="AO897" t="s">
        <v>72</v>
      </c>
      <c r="AP897">
        <v>1</v>
      </c>
      <c r="AQ897">
        <v>8</v>
      </c>
      <c r="AR897">
        <v>0</v>
      </c>
      <c r="AS897" t="s">
        <v>73</v>
      </c>
      <c r="AT897" s="3" t="s">
        <v>87</v>
      </c>
      <c r="AU897" s="6">
        <v>4.670138888888889E-2</v>
      </c>
      <c r="AV897" s="3" t="s">
        <v>72</v>
      </c>
    </row>
    <row r="898" spans="1:51" hidden="1" x14ac:dyDescent="0.25">
      <c r="A898" t="s">
        <v>9427</v>
      </c>
      <c r="B898" t="s">
        <v>9428</v>
      </c>
      <c r="C898" s="3" t="s">
        <v>9428</v>
      </c>
      <c r="D898" s="3" t="s">
        <v>53</v>
      </c>
      <c r="E898" s="3" t="s">
        <v>9429</v>
      </c>
      <c r="F898" s="3">
        <v>1973085591</v>
      </c>
      <c r="G898" s="3" t="s">
        <v>55</v>
      </c>
      <c r="H898" s="3" t="s">
        <v>9430</v>
      </c>
      <c r="I898" s="3" t="s">
        <v>9431</v>
      </c>
      <c r="K898" t="s">
        <v>9431</v>
      </c>
      <c r="L898" t="s">
        <v>60</v>
      </c>
      <c r="M898" t="s">
        <v>9432</v>
      </c>
      <c r="N898" s="3" t="s">
        <v>9433</v>
      </c>
      <c r="O898" s="3">
        <v>2016</v>
      </c>
      <c r="P898" s="3" t="s">
        <v>9434</v>
      </c>
      <c r="Q898" t="s">
        <v>210</v>
      </c>
      <c r="R898" s="3" t="b">
        <v>1</v>
      </c>
      <c r="S898" s="3" t="b">
        <v>1</v>
      </c>
      <c r="T898" t="s">
        <v>64</v>
      </c>
      <c r="U898" t="b">
        <v>1</v>
      </c>
      <c r="V898" s="3" t="s">
        <v>9435</v>
      </c>
      <c r="W898" s="3">
        <v>339927</v>
      </c>
      <c r="X898" s="1">
        <v>339927</v>
      </c>
      <c r="Y898" t="s">
        <v>100</v>
      </c>
      <c r="Z898" s="3" t="s">
        <v>67</v>
      </c>
      <c r="AG898" s="3" t="s">
        <v>53</v>
      </c>
      <c r="AI898" s="2" t="s">
        <v>69</v>
      </c>
      <c r="AJ898" s="2" t="s">
        <v>70</v>
      </c>
      <c r="AK898" s="2">
        <v>1080</v>
      </c>
      <c r="AL898">
        <v>0</v>
      </c>
      <c r="AM898">
        <v>5.0999999999999996</v>
      </c>
      <c r="AN898" t="s">
        <v>71</v>
      </c>
      <c r="AO898" t="s">
        <v>72</v>
      </c>
      <c r="AP898">
        <v>1</v>
      </c>
      <c r="AQ898">
        <v>8</v>
      </c>
      <c r="AR898">
        <v>0</v>
      </c>
      <c r="AS898" t="s">
        <v>73</v>
      </c>
      <c r="AT898" s="3" t="s">
        <v>299</v>
      </c>
      <c r="AU898" s="6">
        <v>6.700231481481482E-2</v>
      </c>
    </row>
    <row r="899" spans="1:51" hidden="1" x14ac:dyDescent="0.25">
      <c r="A899" t="s">
        <v>9436</v>
      </c>
      <c r="B899" t="s">
        <v>9437</v>
      </c>
      <c r="C899" s="3" t="s">
        <v>9437</v>
      </c>
      <c r="D899" s="3" t="s">
        <v>53</v>
      </c>
      <c r="E899" s="3" t="s">
        <v>9438</v>
      </c>
      <c r="F899" s="3">
        <v>1801967780</v>
      </c>
      <c r="G899" s="3" t="s">
        <v>55</v>
      </c>
      <c r="H899" s="3" t="s">
        <v>9439</v>
      </c>
      <c r="I899" s="3" t="s">
        <v>9440</v>
      </c>
      <c r="K899" t="s">
        <v>9441</v>
      </c>
      <c r="L899" t="s">
        <v>60</v>
      </c>
      <c r="M899" t="s">
        <v>9442</v>
      </c>
      <c r="N899" s="3" t="s">
        <v>9443</v>
      </c>
      <c r="O899" s="3">
        <v>2020</v>
      </c>
      <c r="R899" s="3" t="b">
        <v>1</v>
      </c>
      <c r="S899" s="3" t="b">
        <v>1</v>
      </c>
      <c r="T899" t="s">
        <v>64</v>
      </c>
      <c r="U899" t="b">
        <v>1</v>
      </c>
      <c r="V899" s="3" t="s">
        <v>9444</v>
      </c>
      <c r="W899" s="3">
        <v>762511</v>
      </c>
      <c r="X899" s="1">
        <v>762511</v>
      </c>
      <c r="Y899" t="s">
        <v>100</v>
      </c>
      <c r="Z899" s="3" t="s">
        <v>67</v>
      </c>
      <c r="AG899" s="3" t="s">
        <v>53</v>
      </c>
      <c r="AI899" s="2" t="s">
        <v>69</v>
      </c>
      <c r="AJ899" s="2" t="s">
        <v>70</v>
      </c>
      <c r="AK899" s="2">
        <v>1080</v>
      </c>
      <c r="AL899">
        <v>0</v>
      </c>
      <c r="AM899">
        <v>2</v>
      </c>
      <c r="AN899" t="s">
        <v>71</v>
      </c>
      <c r="AO899" t="s">
        <v>72</v>
      </c>
      <c r="AP899">
        <v>1</v>
      </c>
      <c r="AQ899">
        <v>8</v>
      </c>
      <c r="AR899">
        <v>0</v>
      </c>
      <c r="AS899" t="s">
        <v>118</v>
      </c>
      <c r="AT899" s="3" t="s">
        <v>87</v>
      </c>
      <c r="AU899" s="6">
        <v>4.8310185185185185E-2</v>
      </c>
    </row>
    <row r="900" spans="1:51" hidden="1" x14ac:dyDescent="0.25">
      <c r="A900" t="s">
        <v>9445</v>
      </c>
      <c r="B900" t="s">
        <v>9446</v>
      </c>
      <c r="C900" s="3" t="s">
        <v>9446</v>
      </c>
      <c r="D900" s="3" t="s">
        <v>53</v>
      </c>
      <c r="E900" s="3" t="s">
        <v>9447</v>
      </c>
      <c r="F900" s="3">
        <v>892770326</v>
      </c>
      <c r="G900" s="3" t="s">
        <v>55</v>
      </c>
      <c r="H900" s="3" t="s">
        <v>9448</v>
      </c>
      <c r="K900" t="s">
        <v>9449</v>
      </c>
      <c r="L900" t="s">
        <v>60</v>
      </c>
      <c r="M900" t="s">
        <v>9450</v>
      </c>
      <c r="N900" s="3" t="s">
        <v>9451</v>
      </c>
      <c r="O900" s="3">
        <v>2019</v>
      </c>
      <c r="P900" s="3" t="s">
        <v>9452</v>
      </c>
      <c r="R900" s="3" t="b">
        <v>1</v>
      </c>
      <c r="S900" s="3" t="b">
        <v>1</v>
      </c>
      <c r="T900" t="s">
        <v>64</v>
      </c>
      <c r="U900" t="b">
        <v>1</v>
      </c>
      <c r="V900" s="3" t="s">
        <v>9453</v>
      </c>
      <c r="W900" s="3">
        <v>580001</v>
      </c>
      <c r="X900" s="1">
        <v>580001</v>
      </c>
      <c r="Z900" s="3" t="s">
        <v>67</v>
      </c>
      <c r="AG900" s="3" t="s">
        <v>53</v>
      </c>
      <c r="AI900" s="2" t="s">
        <v>117</v>
      </c>
      <c r="AJ900" s="2" t="s">
        <v>70</v>
      </c>
      <c r="AK900" s="2">
        <v>720</v>
      </c>
      <c r="AL900">
        <v>0</v>
      </c>
      <c r="AM900">
        <v>2</v>
      </c>
      <c r="AN900" t="s">
        <v>71</v>
      </c>
      <c r="AO900" t="s">
        <v>72</v>
      </c>
      <c r="AP900">
        <v>1</v>
      </c>
      <c r="AQ900">
        <v>8</v>
      </c>
      <c r="AR900">
        <v>0</v>
      </c>
      <c r="AS900" t="s">
        <v>118</v>
      </c>
      <c r="AT900" s="3" t="s">
        <v>461</v>
      </c>
      <c r="AU900" s="6">
        <v>4.3958333333333335E-2</v>
      </c>
    </row>
    <row r="901" spans="1:51" hidden="1" x14ac:dyDescent="0.25">
      <c r="A901" t="s">
        <v>9454</v>
      </c>
      <c r="B901" t="s">
        <v>9455</v>
      </c>
      <c r="C901" s="3" t="s">
        <v>9455</v>
      </c>
      <c r="D901" s="3" t="s">
        <v>53</v>
      </c>
      <c r="E901" s="3" t="s">
        <v>9456</v>
      </c>
      <c r="F901" s="3">
        <v>2327188102</v>
      </c>
      <c r="G901" s="3" t="s">
        <v>55</v>
      </c>
      <c r="H901" s="3" t="s">
        <v>9457</v>
      </c>
      <c r="I901" s="3" t="s">
        <v>3946</v>
      </c>
      <c r="J901" s="3" t="s">
        <v>9458</v>
      </c>
      <c r="K901" t="s">
        <v>9459</v>
      </c>
      <c r="L901" t="s">
        <v>60</v>
      </c>
      <c r="M901" t="s">
        <v>9460</v>
      </c>
      <c r="O901" s="3">
        <v>2010</v>
      </c>
      <c r="P901" s="3" t="s">
        <v>9461</v>
      </c>
      <c r="Q901" t="s">
        <v>7603</v>
      </c>
      <c r="R901" s="3" t="b">
        <v>1</v>
      </c>
      <c r="S901" s="3" t="b">
        <v>1</v>
      </c>
      <c r="T901" t="s">
        <v>64</v>
      </c>
      <c r="U901" t="b">
        <v>1</v>
      </c>
      <c r="V901" s="3" t="s">
        <v>9462</v>
      </c>
      <c r="W901" s="3">
        <v>23483</v>
      </c>
      <c r="X901" s="1">
        <v>23483</v>
      </c>
      <c r="Y901" t="s">
        <v>100</v>
      </c>
      <c r="Z901" s="3" t="s">
        <v>144</v>
      </c>
      <c r="AA901" s="3" t="s">
        <v>171</v>
      </c>
      <c r="AG901" s="3" t="s">
        <v>53</v>
      </c>
      <c r="AI901" s="2" t="s">
        <v>69</v>
      </c>
      <c r="AJ901" s="2" t="s">
        <v>70</v>
      </c>
      <c r="AK901" s="2">
        <v>1080</v>
      </c>
      <c r="AL901">
        <v>0</v>
      </c>
      <c r="AM901">
        <v>5.0999999999999996</v>
      </c>
      <c r="AN901" t="s">
        <v>71</v>
      </c>
      <c r="AO901" t="s">
        <v>72</v>
      </c>
      <c r="AP901">
        <v>1</v>
      </c>
      <c r="AQ901">
        <v>8</v>
      </c>
      <c r="AR901">
        <v>0</v>
      </c>
      <c r="AS901" t="s">
        <v>73</v>
      </c>
      <c r="AT901" s="3" t="s">
        <v>103</v>
      </c>
      <c r="AU901" s="6">
        <v>8.1793981481481481E-2</v>
      </c>
      <c r="AW901" s="3" t="s">
        <v>9463</v>
      </c>
      <c r="AX901" s="3">
        <v>179892</v>
      </c>
    </row>
    <row r="902" spans="1:51" hidden="1" x14ac:dyDescent="0.25">
      <c r="A902" t="s">
        <v>9464</v>
      </c>
      <c r="B902" t="s">
        <v>9465</v>
      </c>
      <c r="C902" s="3" t="s">
        <v>9465</v>
      </c>
      <c r="D902" s="3" t="s">
        <v>53</v>
      </c>
      <c r="E902" s="3" t="s">
        <v>9466</v>
      </c>
      <c r="F902" s="3">
        <v>2105037023</v>
      </c>
      <c r="G902" s="3" t="s">
        <v>55</v>
      </c>
      <c r="H902" s="3" t="s">
        <v>9467</v>
      </c>
      <c r="I902" s="3" t="s">
        <v>9468</v>
      </c>
      <c r="J902" s="3" t="s">
        <v>9469</v>
      </c>
      <c r="K902" t="s">
        <v>5660</v>
      </c>
      <c r="L902" t="s">
        <v>60</v>
      </c>
      <c r="M902" t="s">
        <v>9470</v>
      </c>
      <c r="O902" s="3">
        <v>2013</v>
      </c>
      <c r="P902" s="3" t="s">
        <v>9471</v>
      </c>
      <c r="Q902" t="s">
        <v>7603</v>
      </c>
      <c r="R902" s="3" t="b">
        <v>1</v>
      </c>
      <c r="S902" s="3" t="b">
        <v>1</v>
      </c>
      <c r="T902" t="s">
        <v>64</v>
      </c>
      <c r="U902" t="b">
        <v>1</v>
      </c>
      <c r="V902" s="3" t="s">
        <v>9472</v>
      </c>
      <c r="W902" s="3">
        <v>59859</v>
      </c>
      <c r="X902" s="1">
        <v>59859</v>
      </c>
      <c r="Y902" t="s">
        <v>100</v>
      </c>
      <c r="Z902" s="3" t="s">
        <v>144</v>
      </c>
      <c r="AA902" s="3" t="s">
        <v>115</v>
      </c>
      <c r="AB902" s="3" t="s">
        <v>171</v>
      </c>
      <c r="AG902" s="3" t="s">
        <v>53</v>
      </c>
      <c r="AI902" s="2" t="s">
        <v>69</v>
      </c>
      <c r="AJ902" s="2" t="s">
        <v>70</v>
      </c>
      <c r="AK902" s="2">
        <v>1080</v>
      </c>
      <c r="AL902">
        <v>0</v>
      </c>
      <c r="AM902">
        <v>5.0999999999999996</v>
      </c>
      <c r="AN902" t="s">
        <v>71</v>
      </c>
      <c r="AO902" t="s">
        <v>72</v>
      </c>
      <c r="AP902">
        <v>1</v>
      </c>
      <c r="AQ902">
        <v>8</v>
      </c>
      <c r="AR902">
        <v>0</v>
      </c>
      <c r="AS902" t="s">
        <v>73</v>
      </c>
      <c r="AT902" s="3" t="s">
        <v>103</v>
      </c>
      <c r="AU902" s="6">
        <v>7.1527777777777773E-2</v>
      </c>
      <c r="AW902" s="3" t="s">
        <v>9463</v>
      </c>
      <c r="AX902" s="3">
        <v>179892</v>
      </c>
    </row>
    <row r="903" spans="1:51" hidden="1" x14ac:dyDescent="0.25">
      <c r="A903" t="s">
        <v>9473</v>
      </c>
      <c r="B903" t="s">
        <v>9474</v>
      </c>
      <c r="C903" s="3" t="s">
        <v>9474</v>
      </c>
      <c r="D903" s="3" t="s">
        <v>53</v>
      </c>
      <c r="E903" s="3" t="s">
        <v>9475</v>
      </c>
      <c r="F903" s="3">
        <v>3964316956</v>
      </c>
      <c r="G903" s="3" t="s">
        <v>55</v>
      </c>
      <c r="H903" s="3" t="s">
        <v>9476</v>
      </c>
      <c r="I903" s="3" t="s">
        <v>9477</v>
      </c>
      <c r="K903" t="s">
        <v>9477</v>
      </c>
      <c r="L903" t="s">
        <v>60</v>
      </c>
      <c r="M903" t="s">
        <v>9478</v>
      </c>
      <c r="O903" s="3">
        <v>2011</v>
      </c>
      <c r="P903" s="3" t="s">
        <v>9479</v>
      </c>
      <c r="Q903" t="s">
        <v>9480</v>
      </c>
      <c r="R903" s="3" t="b">
        <v>1</v>
      </c>
      <c r="S903" s="3" t="b">
        <v>1</v>
      </c>
      <c r="T903" t="s">
        <v>64</v>
      </c>
      <c r="U903" t="b">
        <v>1</v>
      </c>
      <c r="V903" s="3" t="s">
        <v>9481</v>
      </c>
      <c r="W903" s="3">
        <v>414419</v>
      </c>
      <c r="X903" s="1">
        <v>414419</v>
      </c>
      <c r="Y903" t="s">
        <v>100</v>
      </c>
      <c r="Z903" s="3" t="s">
        <v>144</v>
      </c>
      <c r="AA903" s="3" t="s">
        <v>171</v>
      </c>
      <c r="AB903" s="3" t="s">
        <v>116</v>
      </c>
      <c r="AG903" s="3" t="s">
        <v>53</v>
      </c>
      <c r="AI903" s="2" t="s">
        <v>69</v>
      </c>
      <c r="AJ903" s="2" t="s">
        <v>70</v>
      </c>
      <c r="AK903" s="2">
        <v>1080</v>
      </c>
      <c r="AL903">
        <v>0</v>
      </c>
      <c r="AM903">
        <v>5.0999999999999996</v>
      </c>
      <c r="AN903" t="s">
        <v>71</v>
      </c>
      <c r="AO903" t="s">
        <v>72</v>
      </c>
      <c r="AP903">
        <v>1</v>
      </c>
      <c r="AQ903">
        <v>8</v>
      </c>
      <c r="AR903">
        <v>0</v>
      </c>
      <c r="AS903" t="s">
        <v>118</v>
      </c>
      <c r="AT903" s="3" t="s">
        <v>87</v>
      </c>
      <c r="AU903" s="6">
        <v>0.16850694444444445</v>
      </c>
      <c r="AV903" s="3" t="s">
        <v>72</v>
      </c>
      <c r="AY903">
        <v>2006</v>
      </c>
    </row>
    <row r="904" spans="1:51" hidden="1" x14ac:dyDescent="0.25">
      <c r="A904" t="s">
        <v>9482</v>
      </c>
      <c r="B904" t="s">
        <v>9483</v>
      </c>
      <c r="C904" s="3" t="s">
        <v>9483</v>
      </c>
      <c r="D904" s="3" t="s">
        <v>53</v>
      </c>
      <c r="E904" s="3" t="s">
        <v>9484</v>
      </c>
      <c r="F904" s="3">
        <v>2308203006</v>
      </c>
      <c r="G904" s="3" t="s">
        <v>55</v>
      </c>
      <c r="H904" s="3" t="s">
        <v>9485</v>
      </c>
      <c r="I904" s="3" t="s">
        <v>8534</v>
      </c>
      <c r="J904" s="3" t="s">
        <v>9486</v>
      </c>
      <c r="K904" t="s">
        <v>9487</v>
      </c>
      <c r="L904" t="s">
        <v>60</v>
      </c>
      <c r="M904" t="s">
        <v>9488</v>
      </c>
      <c r="N904" s="3" t="s">
        <v>9489</v>
      </c>
      <c r="O904" s="3">
        <v>2003</v>
      </c>
      <c r="P904" s="3" t="s">
        <v>9490</v>
      </c>
      <c r="Q904" t="s">
        <v>4126</v>
      </c>
      <c r="R904" s="3" t="b">
        <v>1</v>
      </c>
      <c r="S904" s="3" t="b">
        <v>1</v>
      </c>
      <c r="T904" t="s">
        <v>64</v>
      </c>
      <c r="U904" t="b">
        <v>1</v>
      </c>
      <c r="V904" s="3" t="s">
        <v>9491</v>
      </c>
      <c r="W904" s="3">
        <v>24</v>
      </c>
      <c r="X904" s="1">
        <v>24</v>
      </c>
      <c r="Y904" t="s">
        <v>100</v>
      </c>
      <c r="Z904" s="3" t="s">
        <v>144</v>
      </c>
      <c r="AA904" s="3" t="s">
        <v>171</v>
      </c>
      <c r="AG904" s="3" t="s">
        <v>53</v>
      </c>
      <c r="AI904" s="2" t="s">
        <v>2785</v>
      </c>
      <c r="AJ904" s="2" t="s">
        <v>2786</v>
      </c>
      <c r="AK904" s="2">
        <v>576</v>
      </c>
      <c r="AL904">
        <v>1411200</v>
      </c>
      <c r="AM904">
        <v>2</v>
      </c>
      <c r="AN904" t="s">
        <v>9492</v>
      </c>
      <c r="AO904" t="s">
        <v>72</v>
      </c>
      <c r="AP904">
        <v>1</v>
      </c>
      <c r="AQ904">
        <v>8</v>
      </c>
      <c r="AR904">
        <v>0</v>
      </c>
      <c r="AT904" s="3" t="s">
        <v>2787</v>
      </c>
      <c r="AU904" s="6">
        <v>7.3738425925925929E-2</v>
      </c>
      <c r="AW904" s="3" t="s">
        <v>9493</v>
      </c>
      <c r="AX904" s="3">
        <v>2883</v>
      </c>
    </row>
    <row r="905" spans="1:51" hidden="1" x14ac:dyDescent="0.25">
      <c r="A905" t="s">
        <v>9494</v>
      </c>
      <c r="B905" t="s">
        <v>9495</v>
      </c>
      <c r="C905" s="3" t="s">
        <v>9495</v>
      </c>
      <c r="D905" s="3" t="s">
        <v>53</v>
      </c>
      <c r="E905" s="3" t="s">
        <v>9496</v>
      </c>
      <c r="F905" s="3">
        <v>2573761846</v>
      </c>
      <c r="G905" s="3" t="s">
        <v>55</v>
      </c>
      <c r="H905" s="3" t="s">
        <v>9497</v>
      </c>
      <c r="I905" s="3" t="s">
        <v>9498</v>
      </c>
      <c r="J905" s="3" t="s">
        <v>967</v>
      </c>
      <c r="K905" t="s">
        <v>9499</v>
      </c>
      <c r="L905" t="s">
        <v>60</v>
      </c>
      <c r="M905" t="s">
        <v>9500</v>
      </c>
      <c r="O905" s="3">
        <v>2004</v>
      </c>
      <c r="P905" s="3" t="s">
        <v>9501</v>
      </c>
      <c r="Q905" t="s">
        <v>9480</v>
      </c>
      <c r="R905" s="3" t="b">
        <v>1</v>
      </c>
      <c r="S905" s="3" t="b">
        <v>1</v>
      </c>
      <c r="T905" t="s">
        <v>64</v>
      </c>
      <c r="U905" t="b">
        <v>1</v>
      </c>
      <c r="V905" s="3" t="s">
        <v>9502</v>
      </c>
      <c r="W905" s="3">
        <v>393</v>
      </c>
      <c r="X905" s="1">
        <v>393</v>
      </c>
      <c r="Y905" t="s">
        <v>100</v>
      </c>
      <c r="Z905" s="3" t="s">
        <v>144</v>
      </c>
      <c r="AA905" s="3" t="s">
        <v>171</v>
      </c>
      <c r="AB905" s="3" t="s">
        <v>116</v>
      </c>
      <c r="AG905" s="3" t="s">
        <v>53</v>
      </c>
      <c r="AI905" s="2" t="s">
        <v>2785</v>
      </c>
      <c r="AJ905" s="2" t="s">
        <v>2786</v>
      </c>
      <c r="AK905" s="2">
        <v>576</v>
      </c>
      <c r="AL905">
        <v>1411200</v>
      </c>
      <c r="AM905">
        <v>2</v>
      </c>
      <c r="AN905" t="s">
        <v>9492</v>
      </c>
      <c r="AO905" t="s">
        <v>72</v>
      </c>
      <c r="AP905">
        <v>1</v>
      </c>
      <c r="AQ905">
        <v>8</v>
      </c>
      <c r="AR905">
        <v>0</v>
      </c>
      <c r="AT905" s="3" t="s">
        <v>2787</v>
      </c>
      <c r="AU905" s="6">
        <v>9.1203703703703703E-2</v>
      </c>
      <c r="AW905" s="3" t="s">
        <v>9493</v>
      </c>
      <c r="AX905" s="3">
        <v>2883</v>
      </c>
    </row>
    <row r="906" spans="1:51" hidden="1" x14ac:dyDescent="0.25">
      <c r="A906" t="s">
        <v>9503</v>
      </c>
      <c r="B906" t="s">
        <v>9504</v>
      </c>
      <c r="C906" s="3" t="s">
        <v>9504</v>
      </c>
      <c r="D906" s="3" t="s">
        <v>53</v>
      </c>
      <c r="E906" s="3" t="s">
        <v>9505</v>
      </c>
      <c r="F906" s="3">
        <v>2205105011</v>
      </c>
      <c r="G906" s="3" t="s">
        <v>55</v>
      </c>
      <c r="H906" s="3" t="s">
        <v>9506</v>
      </c>
      <c r="I906" s="3" t="s">
        <v>9507</v>
      </c>
      <c r="J906" s="3" t="s">
        <v>9508</v>
      </c>
      <c r="K906" t="s">
        <v>9509</v>
      </c>
      <c r="L906" t="s">
        <v>60</v>
      </c>
      <c r="M906" t="s">
        <v>9510</v>
      </c>
      <c r="O906" s="3">
        <v>2020</v>
      </c>
      <c r="P906" s="3" t="s">
        <v>9511</v>
      </c>
      <c r="Q906" t="s">
        <v>9512</v>
      </c>
      <c r="R906" s="3" t="b">
        <v>1</v>
      </c>
      <c r="S906" s="3" t="b">
        <v>1</v>
      </c>
      <c r="T906" t="s">
        <v>64</v>
      </c>
      <c r="U906" t="b">
        <v>1</v>
      </c>
      <c r="V906" s="3" t="s">
        <v>9513</v>
      </c>
      <c r="W906" s="3">
        <v>531299</v>
      </c>
      <c r="X906" s="1">
        <v>531299</v>
      </c>
      <c r="Y906" t="s">
        <v>100</v>
      </c>
      <c r="Z906" s="3" t="s">
        <v>116</v>
      </c>
      <c r="AA906" s="3" t="s">
        <v>144</v>
      </c>
      <c r="AB906" s="3" t="s">
        <v>115</v>
      </c>
      <c r="AG906" s="3" t="s">
        <v>53</v>
      </c>
      <c r="AI906" s="2" t="s">
        <v>69</v>
      </c>
      <c r="AJ906" s="2" t="s">
        <v>70</v>
      </c>
      <c r="AK906" s="2">
        <v>1080</v>
      </c>
      <c r="AL906">
        <v>0</v>
      </c>
      <c r="AM906">
        <v>2</v>
      </c>
      <c r="AN906" t="s">
        <v>71</v>
      </c>
      <c r="AO906" t="s">
        <v>72</v>
      </c>
      <c r="AP906">
        <v>1</v>
      </c>
      <c r="AQ906">
        <v>8</v>
      </c>
      <c r="AR906">
        <v>0</v>
      </c>
      <c r="AS906" t="s">
        <v>118</v>
      </c>
      <c r="AT906" s="3" t="s">
        <v>263</v>
      </c>
      <c r="AU906" s="6">
        <v>6.340277777777778E-2</v>
      </c>
    </row>
    <row r="907" spans="1:51" hidden="1" x14ac:dyDescent="0.25">
      <c r="A907" t="s">
        <v>9514</v>
      </c>
      <c r="B907" t="s">
        <v>9515</v>
      </c>
      <c r="C907" s="3" t="s">
        <v>9515</v>
      </c>
      <c r="D907" s="3" t="s">
        <v>53</v>
      </c>
      <c r="E907" s="3" t="s">
        <v>9516</v>
      </c>
      <c r="F907" s="3">
        <v>1328263355</v>
      </c>
      <c r="G907" s="3" t="s">
        <v>55</v>
      </c>
      <c r="H907" s="3" t="s">
        <v>9517</v>
      </c>
      <c r="I907" s="3" t="s">
        <v>9518</v>
      </c>
      <c r="L907" t="s">
        <v>60</v>
      </c>
      <c r="M907" t="s">
        <v>9519</v>
      </c>
      <c r="O907" s="3">
        <v>2015</v>
      </c>
      <c r="P907" s="3" t="s">
        <v>9520</v>
      </c>
      <c r="Q907" t="s">
        <v>9521</v>
      </c>
      <c r="R907" s="3" t="b">
        <v>1</v>
      </c>
      <c r="S907" s="3" t="b">
        <v>1</v>
      </c>
      <c r="T907" t="s">
        <v>64</v>
      </c>
      <c r="U907" t="b">
        <v>1</v>
      </c>
      <c r="V907" s="3" t="s">
        <v>9522</v>
      </c>
      <c r="W907" s="3">
        <v>237756</v>
      </c>
      <c r="X907" s="1">
        <v>237756</v>
      </c>
      <c r="Y907" t="s">
        <v>100</v>
      </c>
      <c r="Z907" s="3" t="s">
        <v>67</v>
      </c>
      <c r="AA907" s="3" t="s">
        <v>116</v>
      </c>
      <c r="AB907" s="3" t="s">
        <v>473</v>
      </c>
      <c r="AG907" s="3" t="s">
        <v>53</v>
      </c>
      <c r="AI907" s="2" t="s">
        <v>69</v>
      </c>
      <c r="AJ907" s="2" t="s">
        <v>70</v>
      </c>
      <c r="AK907" s="2">
        <v>1080</v>
      </c>
      <c r="AL907">
        <v>0</v>
      </c>
      <c r="AM907">
        <v>2</v>
      </c>
      <c r="AN907" t="s">
        <v>71</v>
      </c>
      <c r="AO907" t="s">
        <v>72</v>
      </c>
      <c r="AP907">
        <v>1</v>
      </c>
      <c r="AQ907">
        <v>8</v>
      </c>
      <c r="AR907">
        <v>0</v>
      </c>
      <c r="AS907" t="s">
        <v>73</v>
      </c>
      <c r="AT907" s="3" t="s">
        <v>299</v>
      </c>
      <c r="AU907" s="6">
        <v>6.2754629629629632E-2</v>
      </c>
      <c r="AY907">
        <v>2014</v>
      </c>
    </row>
    <row r="908" spans="1:51" hidden="1" x14ac:dyDescent="0.25">
      <c r="A908" t="s">
        <v>9523</v>
      </c>
      <c r="B908" t="s">
        <v>9524</v>
      </c>
      <c r="C908" s="3" t="s">
        <v>9524</v>
      </c>
      <c r="D908" s="3" t="s">
        <v>53</v>
      </c>
      <c r="E908" s="3" t="s">
        <v>9525</v>
      </c>
      <c r="F908" s="3">
        <v>2305327270</v>
      </c>
      <c r="G908" s="3" t="s">
        <v>55</v>
      </c>
      <c r="H908" s="3" t="s">
        <v>9526</v>
      </c>
      <c r="I908" s="3" t="s">
        <v>9527</v>
      </c>
      <c r="J908" s="3" t="s">
        <v>9528</v>
      </c>
      <c r="K908" t="s">
        <v>9529</v>
      </c>
      <c r="L908" t="s">
        <v>60</v>
      </c>
      <c r="M908" t="s">
        <v>9530</v>
      </c>
      <c r="N908" s="3" t="s">
        <v>9531</v>
      </c>
      <c r="O908" s="3">
        <v>2011</v>
      </c>
      <c r="P908" s="3" t="s">
        <v>9532</v>
      </c>
      <c r="Q908" t="s">
        <v>127</v>
      </c>
      <c r="R908" s="3" t="b">
        <v>1</v>
      </c>
      <c r="S908" s="3" t="b">
        <v>1</v>
      </c>
      <c r="T908" t="s">
        <v>64</v>
      </c>
      <c r="U908" t="b">
        <v>1</v>
      </c>
      <c r="V908" s="3" t="s">
        <v>9533</v>
      </c>
      <c r="W908" s="3">
        <v>51209</v>
      </c>
      <c r="X908" s="1">
        <v>51209</v>
      </c>
      <c r="Y908" t="s">
        <v>100</v>
      </c>
      <c r="Z908" s="3" t="s">
        <v>144</v>
      </c>
      <c r="AA908" s="3" t="s">
        <v>171</v>
      </c>
      <c r="AB908" s="3" t="s">
        <v>116</v>
      </c>
      <c r="AG908" s="3" t="s">
        <v>53</v>
      </c>
      <c r="AI908" s="2" t="s">
        <v>69</v>
      </c>
      <c r="AJ908" s="2" t="s">
        <v>70</v>
      </c>
      <c r="AK908" s="2">
        <v>1080</v>
      </c>
      <c r="AL908">
        <v>384000</v>
      </c>
      <c r="AM908">
        <v>5.0999999999999996</v>
      </c>
      <c r="AN908" t="s">
        <v>172</v>
      </c>
      <c r="AO908" t="s">
        <v>72</v>
      </c>
      <c r="AP908">
        <v>1</v>
      </c>
      <c r="AQ908">
        <v>8</v>
      </c>
      <c r="AR908">
        <v>0</v>
      </c>
      <c r="AS908" t="s">
        <v>73</v>
      </c>
      <c r="AT908" s="3" t="s">
        <v>87</v>
      </c>
      <c r="AU908" s="6">
        <v>7.4027777777777776E-2</v>
      </c>
      <c r="AV908" s="3" t="s">
        <v>72</v>
      </c>
    </row>
    <row r="909" spans="1:51" hidden="1" x14ac:dyDescent="0.25">
      <c r="A909" t="s">
        <v>9534</v>
      </c>
      <c r="B909" t="s">
        <v>9535</v>
      </c>
      <c r="C909" s="3" t="s">
        <v>9535</v>
      </c>
      <c r="D909" s="3" t="s">
        <v>53</v>
      </c>
      <c r="E909" s="3" t="s">
        <v>9536</v>
      </c>
      <c r="F909" s="3">
        <v>1870584263</v>
      </c>
      <c r="G909" s="3" t="s">
        <v>55</v>
      </c>
      <c r="H909" s="3" t="s">
        <v>9537</v>
      </c>
      <c r="I909" s="3" t="s">
        <v>9538</v>
      </c>
      <c r="J909" s="3" t="s">
        <v>6357</v>
      </c>
      <c r="K909" t="s">
        <v>9539</v>
      </c>
      <c r="L909" t="s">
        <v>60</v>
      </c>
      <c r="M909" t="s">
        <v>9540</v>
      </c>
      <c r="O909" s="3">
        <v>2014</v>
      </c>
      <c r="P909" s="3" t="s">
        <v>9541</v>
      </c>
      <c r="Q909" t="s">
        <v>9542</v>
      </c>
      <c r="R909" s="3" t="b">
        <v>1</v>
      </c>
      <c r="S909" s="3" t="b">
        <v>1</v>
      </c>
      <c r="T909" t="s">
        <v>64</v>
      </c>
      <c r="U909" t="b">
        <v>1</v>
      </c>
      <c r="V909" s="3" t="s">
        <v>9543</v>
      </c>
      <c r="W909" s="3">
        <v>245916</v>
      </c>
      <c r="X909" s="1">
        <v>245916</v>
      </c>
      <c r="Y909" t="s">
        <v>100</v>
      </c>
      <c r="Z909" s="3" t="s">
        <v>171</v>
      </c>
      <c r="AA909" s="3" t="s">
        <v>101</v>
      </c>
      <c r="AB909" s="3" t="s">
        <v>473</v>
      </c>
      <c r="AG909" s="3" t="s">
        <v>53</v>
      </c>
      <c r="AI909" s="2" t="s">
        <v>69</v>
      </c>
      <c r="AJ909" s="2" t="s">
        <v>70</v>
      </c>
      <c r="AK909" s="2">
        <v>1080</v>
      </c>
      <c r="AL909">
        <v>0</v>
      </c>
      <c r="AM909">
        <v>5.0999999999999996</v>
      </c>
      <c r="AN909" t="s">
        <v>71</v>
      </c>
      <c r="AO909" t="s">
        <v>72</v>
      </c>
      <c r="AP909">
        <v>1</v>
      </c>
      <c r="AQ909">
        <v>10</v>
      </c>
      <c r="AR909">
        <v>0</v>
      </c>
      <c r="AS909" t="s">
        <v>406</v>
      </c>
      <c r="AT909" s="3" t="s">
        <v>103</v>
      </c>
      <c r="AU909" s="6">
        <v>7.7743055555555551E-2</v>
      </c>
    </row>
    <row r="910" spans="1:51" hidden="1" x14ac:dyDescent="0.25">
      <c r="A910" t="s">
        <v>9544</v>
      </c>
      <c r="B910" t="s">
        <v>9545</v>
      </c>
      <c r="C910" s="3" t="s">
        <v>9545</v>
      </c>
      <c r="D910" s="3" t="s">
        <v>53</v>
      </c>
      <c r="E910" s="3" t="s">
        <v>9546</v>
      </c>
      <c r="F910" s="3">
        <v>2525566559</v>
      </c>
      <c r="G910" s="3" t="s">
        <v>55</v>
      </c>
      <c r="H910" s="3" t="s">
        <v>9547</v>
      </c>
      <c r="I910" s="3" t="s">
        <v>4206</v>
      </c>
      <c r="J910" s="3" t="s">
        <v>9548</v>
      </c>
      <c r="K910" t="s">
        <v>9549</v>
      </c>
      <c r="L910" t="s">
        <v>60</v>
      </c>
      <c r="M910" t="s">
        <v>9550</v>
      </c>
      <c r="O910" s="3">
        <v>2011</v>
      </c>
      <c r="P910" s="3" t="s">
        <v>9551</v>
      </c>
      <c r="Q910" t="s">
        <v>8046</v>
      </c>
      <c r="R910" s="3" t="b">
        <v>1</v>
      </c>
      <c r="S910" s="3" t="b">
        <v>1</v>
      </c>
      <c r="T910" t="s">
        <v>64</v>
      </c>
      <c r="U910" t="b">
        <v>1</v>
      </c>
      <c r="V910" s="3" t="s">
        <v>9552</v>
      </c>
      <c r="W910" s="3">
        <v>49021</v>
      </c>
      <c r="X910" s="1">
        <v>49021</v>
      </c>
      <c r="Y910" t="s">
        <v>100</v>
      </c>
      <c r="Z910" s="3" t="s">
        <v>144</v>
      </c>
      <c r="AA910" s="3" t="s">
        <v>115</v>
      </c>
      <c r="AB910" s="3" t="s">
        <v>116</v>
      </c>
      <c r="AG910" s="3" t="s">
        <v>53</v>
      </c>
      <c r="AI910" s="2" t="s">
        <v>69</v>
      </c>
      <c r="AJ910" s="2" t="s">
        <v>70</v>
      </c>
      <c r="AK910" s="2">
        <v>1080</v>
      </c>
      <c r="AL910">
        <v>384000</v>
      </c>
      <c r="AM910">
        <v>5.0999999999999996</v>
      </c>
      <c r="AN910" t="s">
        <v>172</v>
      </c>
      <c r="AO910" t="s">
        <v>72</v>
      </c>
      <c r="AP910">
        <v>1</v>
      </c>
      <c r="AQ910">
        <v>8</v>
      </c>
      <c r="AR910">
        <v>0</v>
      </c>
      <c r="AS910" t="s">
        <v>73</v>
      </c>
      <c r="AT910" s="3" t="s">
        <v>103</v>
      </c>
      <c r="AU910" s="6">
        <v>8.1041666666666665E-2</v>
      </c>
      <c r="AV910" s="3" t="s">
        <v>72</v>
      </c>
    </row>
    <row r="911" spans="1:51" hidden="1" x14ac:dyDescent="0.25">
      <c r="A911" t="s">
        <v>9553</v>
      </c>
      <c r="B911" t="s">
        <v>9554</v>
      </c>
      <c r="C911" s="3" t="s">
        <v>9554</v>
      </c>
      <c r="D911" s="3" t="s">
        <v>53</v>
      </c>
      <c r="E911" s="3" t="s">
        <v>9555</v>
      </c>
      <c r="F911" s="3">
        <v>2052011018</v>
      </c>
      <c r="G911" s="3" t="s">
        <v>55</v>
      </c>
      <c r="H911" s="3" t="s">
        <v>9556</v>
      </c>
      <c r="I911" s="3" t="s">
        <v>4717</v>
      </c>
      <c r="K911" t="s">
        <v>9557</v>
      </c>
      <c r="L911" t="s">
        <v>60</v>
      </c>
      <c r="M911" t="s">
        <v>9558</v>
      </c>
      <c r="O911" s="3">
        <v>2010</v>
      </c>
      <c r="P911" s="3" t="s">
        <v>9559</v>
      </c>
      <c r="Q911" t="s">
        <v>9560</v>
      </c>
      <c r="R911" s="3" t="b">
        <v>1</v>
      </c>
      <c r="S911" s="3" t="b">
        <v>1</v>
      </c>
      <c r="T911" t="s">
        <v>64</v>
      </c>
      <c r="U911" t="b">
        <v>1</v>
      </c>
      <c r="V911" s="3" t="s">
        <v>9561</v>
      </c>
      <c r="W911" s="3">
        <v>37821</v>
      </c>
      <c r="X911" s="1">
        <v>37821</v>
      </c>
      <c r="Y911" t="s">
        <v>186</v>
      </c>
      <c r="Z911" s="3" t="s">
        <v>144</v>
      </c>
      <c r="AA911" s="3" t="s">
        <v>67</v>
      </c>
      <c r="AB911" s="3" t="s">
        <v>116</v>
      </c>
      <c r="AG911" s="3" t="s">
        <v>53</v>
      </c>
      <c r="AI911" s="2" t="s">
        <v>69</v>
      </c>
      <c r="AJ911" s="2" t="s">
        <v>70</v>
      </c>
      <c r="AK911" s="2">
        <v>1080</v>
      </c>
      <c r="AL911">
        <v>0</v>
      </c>
      <c r="AM911">
        <v>5.0999999999999996</v>
      </c>
      <c r="AN911" t="s">
        <v>71</v>
      </c>
      <c r="AO911" t="s">
        <v>72</v>
      </c>
      <c r="AP911">
        <v>1</v>
      </c>
      <c r="AQ911">
        <v>8</v>
      </c>
      <c r="AR911">
        <v>0</v>
      </c>
      <c r="AS911" t="s">
        <v>73</v>
      </c>
      <c r="AT911" s="3" t="s">
        <v>199</v>
      </c>
      <c r="AU911" s="6">
        <v>6.9710648148148147E-2</v>
      </c>
    </row>
    <row r="912" spans="1:51" hidden="1" x14ac:dyDescent="0.25">
      <c r="A912" t="s">
        <v>9562</v>
      </c>
      <c r="B912" t="s">
        <v>9563</v>
      </c>
      <c r="C912" s="3" t="s">
        <v>9563</v>
      </c>
      <c r="D912" s="3" t="s">
        <v>53</v>
      </c>
      <c r="E912" s="3" t="s">
        <v>9564</v>
      </c>
      <c r="F912" s="3">
        <v>1562240038</v>
      </c>
      <c r="G912" s="3" t="s">
        <v>55</v>
      </c>
      <c r="H912" s="3" t="s">
        <v>9565</v>
      </c>
      <c r="I912" s="3" t="s">
        <v>9566</v>
      </c>
      <c r="J912" s="3" t="s">
        <v>2054</v>
      </c>
      <c r="K912" t="s">
        <v>6888</v>
      </c>
      <c r="L912" t="s">
        <v>60</v>
      </c>
      <c r="M912" t="s">
        <v>9567</v>
      </c>
      <c r="O912" s="3">
        <v>2017</v>
      </c>
      <c r="P912" s="3" t="s">
        <v>9568</v>
      </c>
      <c r="Q912" t="s">
        <v>9569</v>
      </c>
      <c r="R912" s="3" t="b">
        <v>1</v>
      </c>
      <c r="S912" s="3" t="b">
        <v>1</v>
      </c>
      <c r="T912" t="s">
        <v>64</v>
      </c>
      <c r="U912" t="b">
        <v>1</v>
      </c>
      <c r="V912" s="3" t="s">
        <v>9570</v>
      </c>
      <c r="W912" s="3">
        <v>412547</v>
      </c>
      <c r="X912" s="1">
        <v>412547</v>
      </c>
      <c r="Y912" t="s">
        <v>100</v>
      </c>
      <c r="Z912" s="3" t="s">
        <v>144</v>
      </c>
      <c r="AA912" s="3" t="s">
        <v>67</v>
      </c>
      <c r="AG912" s="3" t="s">
        <v>53</v>
      </c>
      <c r="AI912" s="2" t="s">
        <v>69</v>
      </c>
      <c r="AJ912" s="2" t="s">
        <v>70</v>
      </c>
      <c r="AK912" s="2">
        <v>1080</v>
      </c>
      <c r="AL912">
        <v>0</v>
      </c>
      <c r="AM912">
        <v>5.0999999999999996</v>
      </c>
      <c r="AN912" t="s">
        <v>71</v>
      </c>
      <c r="AO912" t="s">
        <v>72</v>
      </c>
      <c r="AP912">
        <v>1</v>
      </c>
      <c r="AQ912">
        <v>10</v>
      </c>
      <c r="AR912">
        <v>0</v>
      </c>
      <c r="AS912" t="s">
        <v>406</v>
      </c>
      <c r="AT912" s="3" t="s">
        <v>702</v>
      </c>
      <c r="AU912" s="6">
        <v>6.4895833333333333E-2</v>
      </c>
    </row>
    <row r="913" spans="1:51" hidden="1" x14ac:dyDescent="0.25">
      <c r="A913" t="s">
        <v>9571</v>
      </c>
      <c r="B913" t="s">
        <v>9572</v>
      </c>
      <c r="C913" s="3" t="s">
        <v>9572</v>
      </c>
      <c r="D913" s="3" t="s">
        <v>53</v>
      </c>
      <c r="E913" s="3" t="s">
        <v>9573</v>
      </c>
      <c r="F913" s="3">
        <v>1517020398</v>
      </c>
      <c r="G913" s="3" t="s">
        <v>55</v>
      </c>
      <c r="H913" s="3" t="s">
        <v>9574</v>
      </c>
      <c r="I913" s="3" t="s">
        <v>9575</v>
      </c>
      <c r="J913" s="3" t="s">
        <v>9576</v>
      </c>
      <c r="K913" t="s">
        <v>8957</v>
      </c>
      <c r="L913" t="s">
        <v>60</v>
      </c>
      <c r="M913" t="s">
        <v>9577</v>
      </c>
      <c r="O913" s="3">
        <v>2013</v>
      </c>
      <c r="P913" s="3" t="s">
        <v>9578</v>
      </c>
      <c r="Q913" t="s">
        <v>9579</v>
      </c>
      <c r="R913" s="3" t="b">
        <v>1</v>
      </c>
      <c r="S913" s="3" t="b">
        <v>1</v>
      </c>
      <c r="T913" t="s">
        <v>64</v>
      </c>
      <c r="U913" t="b">
        <v>1</v>
      </c>
      <c r="V913" s="3" t="s">
        <v>9580</v>
      </c>
      <c r="W913" s="3">
        <v>77663</v>
      </c>
      <c r="X913" s="1">
        <v>77663</v>
      </c>
      <c r="Y913" t="s">
        <v>100</v>
      </c>
      <c r="Z913" s="3" t="s">
        <v>144</v>
      </c>
      <c r="AA913" s="3" t="s">
        <v>116</v>
      </c>
      <c r="AG913" s="3" t="s">
        <v>53</v>
      </c>
      <c r="AI913" s="2" t="s">
        <v>69</v>
      </c>
      <c r="AJ913" s="2" t="s">
        <v>70</v>
      </c>
      <c r="AK913" s="2">
        <v>1080</v>
      </c>
      <c r="AL913">
        <v>0</v>
      </c>
      <c r="AM913">
        <v>5.0999999999999996</v>
      </c>
      <c r="AN913" t="s">
        <v>71</v>
      </c>
      <c r="AO913" t="s">
        <v>72</v>
      </c>
      <c r="AP913">
        <v>1</v>
      </c>
      <c r="AQ913">
        <v>10</v>
      </c>
      <c r="AR913">
        <v>0</v>
      </c>
      <c r="AS913" t="s">
        <v>406</v>
      </c>
      <c r="AT913" s="3" t="s">
        <v>3828</v>
      </c>
      <c r="AU913" s="6">
        <v>6.3090277777777773E-2</v>
      </c>
    </row>
    <row r="914" spans="1:51" hidden="1" x14ac:dyDescent="0.25">
      <c r="A914" t="s">
        <v>9581</v>
      </c>
      <c r="B914" t="s">
        <v>9582</v>
      </c>
      <c r="C914" s="3" t="s">
        <v>9582</v>
      </c>
      <c r="D914" s="3" t="s">
        <v>53</v>
      </c>
      <c r="E914" s="3" t="s">
        <v>9583</v>
      </c>
      <c r="F914" s="3">
        <v>1984300232</v>
      </c>
      <c r="G914" s="3" t="s">
        <v>55</v>
      </c>
      <c r="H914" s="3" t="s">
        <v>9584</v>
      </c>
      <c r="I914" s="3" t="s">
        <v>9585</v>
      </c>
      <c r="J914" s="3" t="s">
        <v>9586</v>
      </c>
      <c r="K914" t="s">
        <v>9587</v>
      </c>
      <c r="L914" t="s">
        <v>60</v>
      </c>
      <c r="M914" t="s">
        <v>9588</v>
      </c>
      <c r="N914" s="3" t="s">
        <v>9589</v>
      </c>
      <c r="O914" s="3">
        <v>2012</v>
      </c>
      <c r="P914" s="3" t="s">
        <v>9590</v>
      </c>
      <c r="Q914" t="s">
        <v>3079</v>
      </c>
      <c r="R914" s="3" t="b">
        <v>1</v>
      </c>
      <c r="S914" s="3" t="b">
        <v>1</v>
      </c>
      <c r="T914" t="s">
        <v>64</v>
      </c>
      <c r="U914" t="b">
        <v>1</v>
      </c>
      <c r="V914" s="3" t="s">
        <v>9591</v>
      </c>
      <c r="W914" s="3">
        <v>64689</v>
      </c>
      <c r="X914" s="1">
        <v>64689</v>
      </c>
      <c r="Y914" t="s">
        <v>100</v>
      </c>
      <c r="Z914" s="3" t="s">
        <v>171</v>
      </c>
      <c r="AA914" s="3" t="s">
        <v>116</v>
      </c>
      <c r="AG914" s="3" t="s">
        <v>53</v>
      </c>
      <c r="AI914" s="2" t="s">
        <v>69</v>
      </c>
      <c r="AJ914" s="2" t="s">
        <v>70</v>
      </c>
      <c r="AK914" s="2">
        <v>1080</v>
      </c>
      <c r="AL914">
        <v>0</v>
      </c>
      <c r="AM914">
        <v>5.0999999999999996</v>
      </c>
      <c r="AN914" t="s">
        <v>71</v>
      </c>
      <c r="AO914" t="s">
        <v>72</v>
      </c>
      <c r="AP914">
        <v>1</v>
      </c>
      <c r="AQ914">
        <v>8</v>
      </c>
      <c r="AR914">
        <v>0</v>
      </c>
      <c r="AS914" t="s">
        <v>73</v>
      </c>
      <c r="AT914" s="3" t="s">
        <v>103</v>
      </c>
      <c r="AU914" s="6">
        <v>6.744212962962963E-2</v>
      </c>
    </row>
    <row r="915" spans="1:51" hidden="1" x14ac:dyDescent="0.25">
      <c r="A915" t="s">
        <v>9592</v>
      </c>
      <c r="B915" t="s">
        <v>9593</v>
      </c>
      <c r="C915" s="3" t="s">
        <v>9593</v>
      </c>
      <c r="D915" s="3" t="s">
        <v>53</v>
      </c>
      <c r="E915" s="3" t="s">
        <v>9594</v>
      </c>
      <c r="F915" s="3">
        <v>1946133812</v>
      </c>
      <c r="G915" s="3" t="s">
        <v>55</v>
      </c>
      <c r="H915" s="3" t="s">
        <v>9595</v>
      </c>
      <c r="I915" s="3" t="s">
        <v>9596</v>
      </c>
      <c r="J915" s="3" t="s">
        <v>9597</v>
      </c>
      <c r="L915" t="s">
        <v>60</v>
      </c>
      <c r="M915" t="s">
        <v>9598</v>
      </c>
      <c r="O915" s="3">
        <v>2008</v>
      </c>
      <c r="P915" s="3" t="s">
        <v>9599</v>
      </c>
      <c r="Q915" t="s">
        <v>4447</v>
      </c>
      <c r="R915" s="3" t="b">
        <v>1</v>
      </c>
      <c r="S915" s="3" t="b">
        <v>1</v>
      </c>
      <c r="T915" t="s">
        <v>64</v>
      </c>
      <c r="U915" t="b">
        <v>1</v>
      </c>
      <c r="V915" s="3" t="s">
        <v>9600</v>
      </c>
      <c r="W915" s="3">
        <v>16164</v>
      </c>
      <c r="X915" s="1">
        <v>16164</v>
      </c>
      <c r="Y915" t="s">
        <v>100</v>
      </c>
      <c r="Z915" s="3" t="s">
        <v>171</v>
      </c>
      <c r="AA915" s="3" t="s">
        <v>101</v>
      </c>
      <c r="AB915" s="3" t="s">
        <v>116</v>
      </c>
      <c r="AG915" s="3" t="s">
        <v>53</v>
      </c>
      <c r="AI915" s="2" t="s">
        <v>69</v>
      </c>
      <c r="AJ915" s="2" t="s">
        <v>70</v>
      </c>
      <c r="AK915" s="2">
        <v>1080</v>
      </c>
      <c r="AL915">
        <v>0</v>
      </c>
      <c r="AM915">
        <v>5.0999999999999996</v>
      </c>
      <c r="AN915" t="s">
        <v>71</v>
      </c>
      <c r="AO915" t="s">
        <v>72</v>
      </c>
      <c r="AP915">
        <v>1</v>
      </c>
      <c r="AQ915">
        <v>8</v>
      </c>
      <c r="AR915">
        <v>0</v>
      </c>
      <c r="AS915" t="s">
        <v>73</v>
      </c>
      <c r="AT915" s="3" t="s">
        <v>87</v>
      </c>
      <c r="AU915" s="6">
        <v>6.6157407407407401E-2</v>
      </c>
    </row>
    <row r="916" spans="1:51" hidden="1" x14ac:dyDescent="0.25">
      <c r="A916" t="s">
        <v>9601</v>
      </c>
      <c r="B916" t="s">
        <v>9602</v>
      </c>
      <c r="C916" s="3" t="s">
        <v>9602</v>
      </c>
      <c r="D916" s="3" t="s">
        <v>53</v>
      </c>
      <c r="E916" s="3" t="s">
        <v>9603</v>
      </c>
      <c r="F916" s="3">
        <v>2455707185</v>
      </c>
      <c r="G916" s="3" t="s">
        <v>55</v>
      </c>
      <c r="H916" s="3" t="s">
        <v>9604</v>
      </c>
      <c r="I916" s="3" t="s">
        <v>2951</v>
      </c>
      <c r="J916" s="3" t="s">
        <v>9605</v>
      </c>
      <c r="K916" t="s">
        <v>2951</v>
      </c>
      <c r="L916" t="s">
        <v>60</v>
      </c>
      <c r="M916" t="s">
        <v>9606</v>
      </c>
      <c r="N916" s="3" t="s">
        <v>9607</v>
      </c>
      <c r="O916" s="3">
        <v>2022</v>
      </c>
      <c r="P916" s="3" t="s">
        <v>9608</v>
      </c>
      <c r="Q916" t="s">
        <v>646</v>
      </c>
      <c r="R916" s="3" t="b">
        <v>1</v>
      </c>
      <c r="S916" s="3" t="b">
        <v>1</v>
      </c>
      <c r="T916" t="s">
        <v>64</v>
      </c>
      <c r="U916" t="b">
        <v>1</v>
      </c>
      <c r="V916" s="3" t="s">
        <v>9609</v>
      </c>
      <c r="W916" s="3">
        <v>800510</v>
      </c>
      <c r="X916" s="1">
        <v>800510</v>
      </c>
      <c r="Y916" t="s">
        <v>100</v>
      </c>
      <c r="Z916" s="3" t="s">
        <v>171</v>
      </c>
      <c r="AA916" s="3" t="s">
        <v>116</v>
      </c>
      <c r="AG916" s="3" t="s">
        <v>53</v>
      </c>
      <c r="AI916" s="2" t="s">
        <v>69</v>
      </c>
      <c r="AJ916" s="2" t="s">
        <v>70</v>
      </c>
      <c r="AK916" s="2">
        <v>1080</v>
      </c>
      <c r="AL916">
        <v>384000</v>
      </c>
      <c r="AM916">
        <v>5.0999999999999996</v>
      </c>
      <c r="AN916" t="s">
        <v>172</v>
      </c>
      <c r="AO916" t="s">
        <v>72</v>
      </c>
      <c r="AP916">
        <v>1</v>
      </c>
      <c r="AQ916">
        <v>8</v>
      </c>
      <c r="AR916">
        <v>0</v>
      </c>
      <c r="AS916" t="s">
        <v>73</v>
      </c>
      <c r="AT916" s="3" t="s">
        <v>9610</v>
      </c>
      <c r="AU916" s="6">
        <v>6.1874999999999999E-2</v>
      </c>
      <c r="AV916" s="3" t="s">
        <v>275</v>
      </c>
    </row>
    <row r="917" spans="1:51" hidden="1" x14ac:dyDescent="0.25">
      <c r="A917" t="s">
        <v>9611</v>
      </c>
      <c r="B917" t="s">
        <v>9612</v>
      </c>
      <c r="C917" s="3" t="s">
        <v>9612</v>
      </c>
      <c r="D917" s="3" t="s">
        <v>53</v>
      </c>
      <c r="E917" s="3" t="s">
        <v>9613</v>
      </c>
      <c r="F917" s="3">
        <v>2215500243</v>
      </c>
      <c r="G917" s="3" t="s">
        <v>55</v>
      </c>
      <c r="H917" s="3" t="s">
        <v>9614</v>
      </c>
      <c r="I917" s="3" t="s">
        <v>9615</v>
      </c>
      <c r="J917" s="3" t="s">
        <v>5900</v>
      </c>
      <c r="K917" t="s">
        <v>9616</v>
      </c>
      <c r="L917" t="s">
        <v>60</v>
      </c>
      <c r="M917" t="s">
        <v>9617</v>
      </c>
      <c r="O917" s="3">
        <v>1990</v>
      </c>
      <c r="P917" s="3" t="s">
        <v>9618</v>
      </c>
      <c r="Q917" t="s">
        <v>210</v>
      </c>
      <c r="R917" s="3" t="b">
        <v>1</v>
      </c>
      <c r="S917" s="3" t="b">
        <v>1</v>
      </c>
      <c r="T917" t="s">
        <v>64</v>
      </c>
      <c r="U917" t="b">
        <v>1</v>
      </c>
      <c r="V917" s="3" t="s">
        <v>9619</v>
      </c>
      <c r="W917" s="3">
        <v>951</v>
      </c>
      <c r="X917" s="1">
        <v>951</v>
      </c>
      <c r="Y917" t="s">
        <v>186</v>
      </c>
      <c r="Z917" s="3" t="s">
        <v>67</v>
      </c>
      <c r="AG917" s="3" t="s">
        <v>53</v>
      </c>
      <c r="AI917" s="2" t="s">
        <v>69</v>
      </c>
      <c r="AJ917" s="2" t="s">
        <v>70</v>
      </c>
      <c r="AK917" s="2">
        <v>1080</v>
      </c>
      <c r="AL917">
        <v>640000</v>
      </c>
      <c r="AM917">
        <v>5.0999999999999996</v>
      </c>
      <c r="AN917" t="s">
        <v>172</v>
      </c>
      <c r="AO917" t="s">
        <v>72</v>
      </c>
      <c r="AP917">
        <v>1</v>
      </c>
      <c r="AQ917">
        <v>8</v>
      </c>
      <c r="AR917">
        <v>0</v>
      </c>
      <c r="AS917" t="s">
        <v>73</v>
      </c>
      <c r="AT917" s="3" t="s">
        <v>263</v>
      </c>
      <c r="AU917" s="6">
        <v>7.7245370370370367E-2</v>
      </c>
      <c r="AW917" s="3" t="s">
        <v>9620</v>
      </c>
      <c r="AX917" s="3">
        <v>397444</v>
      </c>
    </row>
    <row r="918" spans="1:51" hidden="1" x14ac:dyDescent="0.25">
      <c r="A918" t="s">
        <v>9621</v>
      </c>
      <c r="B918" t="s">
        <v>9622</v>
      </c>
      <c r="C918" s="3" t="s">
        <v>9622</v>
      </c>
      <c r="D918" s="3" t="s">
        <v>53</v>
      </c>
      <c r="E918" s="3" t="s">
        <v>9623</v>
      </c>
      <c r="F918" s="3">
        <v>1639329438</v>
      </c>
      <c r="G918" s="3" t="s">
        <v>55</v>
      </c>
      <c r="H918" s="3" t="s">
        <v>9624</v>
      </c>
      <c r="I918" s="3" t="s">
        <v>9625</v>
      </c>
      <c r="J918" s="3" t="s">
        <v>9626</v>
      </c>
      <c r="K918" t="s">
        <v>9626</v>
      </c>
      <c r="L918" t="s">
        <v>60</v>
      </c>
      <c r="M918" t="s">
        <v>9627</v>
      </c>
      <c r="N918" s="3" t="s">
        <v>9628</v>
      </c>
      <c r="O918" s="3">
        <v>2016</v>
      </c>
      <c r="P918" s="3" t="s">
        <v>9629</v>
      </c>
      <c r="Q918" t="s">
        <v>1704</v>
      </c>
      <c r="R918" s="3" t="b">
        <v>1</v>
      </c>
      <c r="S918" s="3" t="b">
        <v>1</v>
      </c>
      <c r="T918" t="s">
        <v>64</v>
      </c>
      <c r="U918" t="b">
        <v>1</v>
      </c>
      <c r="V918" s="3" t="s">
        <v>9630</v>
      </c>
      <c r="W918" s="3">
        <v>383121</v>
      </c>
      <c r="X918" s="1">
        <v>383121</v>
      </c>
      <c r="Y918" t="s">
        <v>186</v>
      </c>
      <c r="Z918" s="3" t="s">
        <v>67</v>
      </c>
      <c r="AG918" s="3" t="s">
        <v>53</v>
      </c>
      <c r="AI918" s="2" t="s">
        <v>69</v>
      </c>
      <c r="AJ918" s="2" t="s">
        <v>70</v>
      </c>
      <c r="AK918" s="2">
        <v>1080</v>
      </c>
      <c r="AL918">
        <v>0</v>
      </c>
      <c r="AM918">
        <v>2</v>
      </c>
      <c r="AN918" t="s">
        <v>71</v>
      </c>
      <c r="AO918" t="s">
        <v>72</v>
      </c>
      <c r="AP918">
        <v>1</v>
      </c>
      <c r="AQ918">
        <v>8</v>
      </c>
      <c r="AR918">
        <v>0</v>
      </c>
      <c r="AS918" t="s">
        <v>73</v>
      </c>
      <c r="AT918" s="3" t="s">
        <v>322</v>
      </c>
      <c r="AU918" s="6">
        <v>6.9513888888888889E-2</v>
      </c>
      <c r="AW918" s="3" t="s">
        <v>9620</v>
      </c>
      <c r="AX918" s="3">
        <v>397444</v>
      </c>
    </row>
    <row r="919" spans="1:51" hidden="1" x14ac:dyDescent="0.25">
      <c r="A919" t="s">
        <v>9631</v>
      </c>
      <c r="B919" t="s">
        <v>9632</v>
      </c>
      <c r="C919" s="3" t="s">
        <v>9632</v>
      </c>
      <c r="D919" s="3" t="s">
        <v>53</v>
      </c>
      <c r="E919" s="3" t="s">
        <v>9633</v>
      </c>
      <c r="F919" s="3">
        <v>3325070477</v>
      </c>
      <c r="G919" s="3" t="s">
        <v>55</v>
      </c>
      <c r="H919" s="3" t="s">
        <v>9634</v>
      </c>
      <c r="I919" s="3" t="s">
        <v>9635</v>
      </c>
      <c r="J919" s="3" t="s">
        <v>5572</v>
      </c>
      <c r="K919" t="s">
        <v>9636</v>
      </c>
      <c r="L919" t="s">
        <v>60</v>
      </c>
      <c r="M919" t="s">
        <v>9637</v>
      </c>
      <c r="O919" s="3">
        <v>2004</v>
      </c>
      <c r="P919" s="3" t="s">
        <v>9638</v>
      </c>
      <c r="Q919" t="s">
        <v>2850</v>
      </c>
      <c r="R919" s="3" t="b">
        <v>1</v>
      </c>
      <c r="S919" s="3" t="b">
        <v>1</v>
      </c>
      <c r="T919" t="s">
        <v>64</v>
      </c>
      <c r="U919" t="b">
        <v>1</v>
      </c>
      <c r="V919" s="3" t="s">
        <v>9639</v>
      </c>
      <c r="W919" s="3">
        <v>9477</v>
      </c>
      <c r="X919" s="1">
        <v>9477</v>
      </c>
      <c r="Y919" t="s">
        <v>186</v>
      </c>
      <c r="Z919" s="3" t="s">
        <v>115</v>
      </c>
      <c r="AA919" s="3" t="s">
        <v>158</v>
      </c>
      <c r="AB919" s="3" t="s">
        <v>102</v>
      </c>
      <c r="AG919" s="3" t="s">
        <v>53</v>
      </c>
      <c r="AI919" s="2" t="s">
        <v>69</v>
      </c>
      <c r="AJ919" s="2" t="s">
        <v>70</v>
      </c>
      <c r="AK919" s="2">
        <v>1080</v>
      </c>
      <c r="AL919">
        <v>448000</v>
      </c>
      <c r="AM919">
        <v>5.0999999999999996</v>
      </c>
      <c r="AN919" t="s">
        <v>172</v>
      </c>
      <c r="AO919" t="s">
        <v>72</v>
      </c>
      <c r="AP919">
        <v>1</v>
      </c>
      <c r="AQ919">
        <v>8</v>
      </c>
      <c r="AR919">
        <v>0</v>
      </c>
      <c r="AS919" t="s">
        <v>276</v>
      </c>
      <c r="AT919" s="3" t="s">
        <v>199</v>
      </c>
      <c r="AU919" s="6">
        <v>9.8356481481481475E-2</v>
      </c>
      <c r="AV919" s="3" t="s">
        <v>275</v>
      </c>
    </row>
    <row r="920" spans="1:51" hidden="1" x14ac:dyDescent="0.25">
      <c r="A920" t="s">
        <v>9640</v>
      </c>
      <c r="B920" t="s">
        <v>9641</v>
      </c>
      <c r="C920" s="3" t="s">
        <v>9641</v>
      </c>
      <c r="D920" s="3" t="s">
        <v>53</v>
      </c>
      <c r="E920" s="3" t="s">
        <v>9642</v>
      </c>
      <c r="F920" s="3">
        <v>2255809562</v>
      </c>
      <c r="G920" s="3" t="s">
        <v>55</v>
      </c>
      <c r="H920" s="3" t="s">
        <v>9643</v>
      </c>
      <c r="I920" s="3" t="s">
        <v>9644</v>
      </c>
      <c r="J920" s="3" t="s">
        <v>9645</v>
      </c>
      <c r="K920" t="s">
        <v>9646</v>
      </c>
      <c r="L920" t="s">
        <v>60</v>
      </c>
      <c r="M920" t="s">
        <v>9647</v>
      </c>
      <c r="N920" s="3" t="s">
        <v>9648</v>
      </c>
      <c r="O920" s="3">
        <v>2017</v>
      </c>
      <c r="P920" s="3" t="s">
        <v>9649</v>
      </c>
      <c r="Q920" t="s">
        <v>3710</v>
      </c>
      <c r="R920" s="3" t="b">
        <v>1</v>
      </c>
      <c r="S920" s="3" t="b">
        <v>1</v>
      </c>
      <c r="T920" t="s">
        <v>64</v>
      </c>
      <c r="U920" t="b">
        <v>1</v>
      </c>
      <c r="V920" s="3" t="s">
        <v>9650</v>
      </c>
      <c r="W920" s="3">
        <v>274857</v>
      </c>
      <c r="X920" s="1">
        <v>274857</v>
      </c>
      <c r="Y920" t="s">
        <v>186</v>
      </c>
      <c r="Z920" s="3" t="s">
        <v>144</v>
      </c>
      <c r="AA920" s="3" t="s">
        <v>101</v>
      </c>
      <c r="AB920" s="3" t="s">
        <v>405</v>
      </c>
      <c r="AG920" s="3" t="s">
        <v>53</v>
      </c>
      <c r="AI920" s="2" t="s">
        <v>69</v>
      </c>
      <c r="AJ920" s="2" t="s">
        <v>70</v>
      </c>
      <c r="AK920" s="2">
        <v>1080</v>
      </c>
      <c r="AL920">
        <v>0</v>
      </c>
      <c r="AM920">
        <v>7.1</v>
      </c>
      <c r="AN920" t="s">
        <v>71</v>
      </c>
      <c r="AO920" t="s">
        <v>72</v>
      </c>
      <c r="AP920">
        <v>1</v>
      </c>
      <c r="AQ920">
        <v>10</v>
      </c>
      <c r="AR920">
        <v>0</v>
      </c>
      <c r="AS920" t="s">
        <v>406</v>
      </c>
      <c r="AT920" s="3" t="s">
        <v>103</v>
      </c>
      <c r="AU920" s="6">
        <v>8.7650462962962958E-2</v>
      </c>
      <c r="AV920" s="3" t="s">
        <v>72</v>
      </c>
    </row>
    <row r="921" spans="1:51" hidden="1" x14ac:dyDescent="0.25">
      <c r="A921" t="s">
        <v>9651</v>
      </c>
      <c r="B921" t="s">
        <v>9652</v>
      </c>
      <c r="C921" s="3" t="s">
        <v>9652</v>
      </c>
      <c r="D921" s="3" t="s">
        <v>53</v>
      </c>
      <c r="E921" s="3" t="s">
        <v>9653</v>
      </c>
      <c r="F921" s="3">
        <v>1977495386</v>
      </c>
      <c r="G921" s="3" t="s">
        <v>55</v>
      </c>
      <c r="H921" s="3" t="s">
        <v>9654</v>
      </c>
      <c r="I921" s="3" t="s">
        <v>9655</v>
      </c>
      <c r="J921" s="3" t="s">
        <v>9656</v>
      </c>
      <c r="K921" t="s">
        <v>9657</v>
      </c>
      <c r="L921" t="s">
        <v>60</v>
      </c>
      <c r="M921" t="s">
        <v>9658</v>
      </c>
      <c r="O921" s="3">
        <v>2005</v>
      </c>
      <c r="P921" s="3" t="s">
        <v>9659</v>
      </c>
      <c r="Q921" t="s">
        <v>210</v>
      </c>
      <c r="R921" s="3" t="b">
        <v>1</v>
      </c>
      <c r="S921" s="3" t="b">
        <v>1</v>
      </c>
      <c r="T921" t="s">
        <v>64</v>
      </c>
      <c r="U921" t="b">
        <v>1</v>
      </c>
      <c r="V921" s="3" t="s">
        <v>9660</v>
      </c>
      <c r="W921" s="3">
        <v>254</v>
      </c>
      <c r="X921" s="1">
        <v>254</v>
      </c>
      <c r="Y921" t="s">
        <v>186</v>
      </c>
      <c r="Z921" s="3" t="s">
        <v>115</v>
      </c>
      <c r="AA921" s="3" t="s">
        <v>101</v>
      </c>
      <c r="AB921" s="3" t="s">
        <v>144</v>
      </c>
      <c r="AG921" s="3" t="s">
        <v>53</v>
      </c>
      <c r="AI921" s="2" t="s">
        <v>3432</v>
      </c>
      <c r="AJ921" s="2" t="s">
        <v>70</v>
      </c>
      <c r="AK921" s="2">
        <v>480</v>
      </c>
      <c r="AL921">
        <v>128000</v>
      </c>
      <c r="AM921">
        <v>2</v>
      </c>
      <c r="AN921" t="s">
        <v>9661</v>
      </c>
      <c r="AO921" t="s">
        <v>72</v>
      </c>
      <c r="AP921">
        <v>1</v>
      </c>
      <c r="AQ921">
        <v>8</v>
      </c>
      <c r="AR921">
        <v>0</v>
      </c>
      <c r="AS921" t="s">
        <v>3433</v>
      </c>
      <c r="AT921" s="3" t="s">
        <v>9662</v>
      </c>
      <c r="AU921" s="6">
        <v>0.13899305555555555</v>
      </c>
    </row>
    <row r="922" spans="1:51" hidden="1" x14ac:dyDescent="0.25">
      <c r="A922" t="s">
        <v>9663</v>
      </c>
      <c r="B922" t="s">
        <v>9664</v>
      </c>
      <c r="C922" s="3" t="s">
        <v>9664</v>
      </c>
      <c r="D922" s="3" t="s">
        <v>53</v>
      </c>
      <c r="E922" s="3" t="s">
        <v>9665</v>
      </c>
      <c r="F922" s="3">
        <v>2197089394</v>
      </c>
      <c r="G922" s="3" t="s">
        <v>55</v>
      </c>
      <c r="H922" s="3" t="s">
        <v>9666</v>
      </c>
      <c r="I922" s="3" t="s">
        <v>7177</v>
      </c>
      <c r="J922" s="3" t="s">
        <v>9667</v>
      </c>
      <c r="K922" t="s">
        <v>9668</v>
      </c>
      <c r="L922" t="s">
        <v>60</v>
      </c>
      <c r="M922" t="s">
        <v>9669</v>
      </c>
      <c r="N922" s="3" t="s">
        <v>9670</v>
      </c>
      <c r="O922" s="3">
        <v>2018</v>
      </c>
      <c r="P922" s="3" t="s">
        <v>9671</v>
      </c>
      <c r="Q922" t="s">
        <v>4583</v>
      </c>
      <c r="R922" s="3" t="b">
        <v>1</v>
      </c>
      <c r="S922" s="3" t="b">
        <v>1</v>
      </c>
      <c r="T922" t="s">
        <v>64</v>
      </c>
      <c r="U922" t="b">
        <v>1</v>
      </c>
      <c r="V922" s="3" t="s">
        <v>9672</v>
      </c>
      <c r="W922" s="3">
        <v>520360</v>
      </c>
      <c r="X922" s="1">
        <v>520360</v>
      </c>
      <c r="Y922" t="s">
        <v>100</v>
      </c>
      <c r="Z922" s="3" t="s">
        <v>171</v>
      </c>
      <c r="AA922" s="3" t="s">
        <v>101</v>
      </c>
      <c r="AG922" s="3" t="s">
        <v>53</v>
      </c>
      <c r="AI922" s="2" t="s">
        <v>69</v>
      </c>
      <c r="AJ922" s="2" t="s">
        <v>70</v>
      </c>
      <c r="AK922" s="2">
        <v>1080</v>
      </c>
      <c r="AL922">
        <v>0</v>
      </c>
      <c r="AM922">
        <v>5.0999999999999996</v>
      </c>
      <c r="AN922" t="s">
        <v>71</v>
      </c>
      <c r="AO922" t="s">
        <v>72</v>
      </c>
      <c r="AP922">
        <v>1</v>
      </c>
      <c r="AQ922">
        <v>8</v>
      </c>
      <c r="AR922">
        <v>0</v>
      </c>
      <c r="AS922" t="s">
        <v>73</v>
      </c>
      <c r="AT922" s="3" t="s">
        <v>299</v>
      </c>
      <c r="AU922" s="6">
        <v>7.4733796296296298E-2</v>
      </c>
    </row>
    <row r="923" spans="1:51" hidden="1" x14ac:dyDescent="0.25">
      <c r="A923" t="s">
        <v>9673</v>
      </c>
      <c r="B923" t="s">
        <v>9674</v>
      </c>
      <c r="C923" s="3" t="s">
        <v>9674</v>
      </c>
      <c r="D923" s="3" t="s">
        <v>53</v>
      </c>
      <c r="E923" s="3" t="s">
        <v>9675</v>
      </c>
      <c r="F923" s="3">
        <v>2416388478</v>
      </c>
      <c r="G923" s="3" t="s">
        <v>55</v>
      </c>
      <c r="H923" s="3" t="s">
        <v>9676</v>
      </c>
      <c r="I923" s="3" t="s">
        <v>7007</v>
      </c>
      <c r="J923" s="3" t="s">
        <v>2953</v>
      </c>
      <c r="K923" t="s">
        <v>9677</v>
      </c>
      <c r="L923" t="s">
        <v>60</v>
      </c>
      <c r="M923" t="s">
        <v>9678</v>
      </c>
      <c r="N923" s="3" t="s">
        <v>9679</v>
      </c>
      <c r="O923" s="3">
        <v>2021</v>
      </c>
      <c r="P923" s="3" t="s">
        <v>9680</v>
      </c>
      <c r="Q923" t="s">
        <v>9681</v>
      </c>
      <c r="R923" s="3" t="b">
        <v>1</v>
      </c>
      <c r="S923" s="3" t="b">
        <v>1</v>
      </c>
      <c r="T923" t="s">
        <v>64</v>
      </c>
      <c r="U923" t="b">
        <v>1</v>
      </c>
      <c r="V923" s="3" t="s">
        <v>9682</v>
      </c>
      <c r="W923" s="3">
        <v>614917</v>
      </c>
      <c r="X923" s="1">
        <v>614917</v>
      </c>
      <c r="Y923" t="s">
        <v>186</v>
      </c>
      <c r="Z923" s="3" t="s">
        <v>101</v>
      </c>
      <c r="AA923" s="3" t="s">
        <v>102</v>
      </c>
      <c r="AG923" s="3" t="s">
        <v>53</v>
      </c>
      <c r="AI923" s="2" t="s">
        <v>69</v>
      </c>
      <c r="AJ923" s="2" t="s">
        <v>70</v>
      </c>
      <c r="AK923" s="2">
        <v>1080</v>
      </c>
      <c r="AL923">
        <v>0</v>
      </c>
      <c r="AM923">
        <v>5.0999999999999996</v>
      </c>
      <c r="AN923" t="s">
        <v>71</v>
      </c>
      <c r="AO923" t="s">
        <v>72</v>
      </c>
      <c r="AP923">
        <v>1</v>
      </c>
      <c r="AQ923">
        <v>10</v>
      </c>
      <c r="AR923">
        <v>0</v>
      </c>
      <c r="AS923" t="s">
        <v>406</v>
      </c>
      <c r="AT923" s="3" t="s">
        <v>495</v>
      </c>
      <c r="AU923" s="6">
        <v>0.1004513888888889</v>
      </c>
    </row>
    <row r="924" spans="1:51" hidden="1" x14ac:dyDescent="0.25">
      <c r="A924" t="s">
        <v>9683</v>
      </c>
      <c r="B924" t="s">
        <v>9684</v>
      </c>
      <c r="C924" s="3" t="s">
        <v>9684</v>
      </c>
      <c r="D924" s="3" t="s">
        <v>53</v>
      </c>
      <c r="E924" s="3" t="s">
        <v>9685</v>
      </c>
      <c r="F924" s="3">
        <v>2509797602</v>
      </c>
      <c r="G924" s="3" t="s">
        <v>55</v>
      </c>
      <c r="H924" s="3" t="s">
        <v>9686</v>
      </c>
      <c r="I924" s="3" t="s">
        <v>9687</v>
      </c>
      <c r="J924" s="3" t="s">
        <v>9688</v>
      </c>
      <c r="L924" t="s">
        <v>60</v>
      </c>
      <c r="M924" t="s">
        <v>9689</v>
      </c>
      <c r="O924" s="3">
        <v>2005</v>
      </c>
      <c r="P924" s="3" t="s">
        <v>9690</v>
      </c>
      <c r="Q924" t="s">
        <v>5078</v>
      </c>
      <c r="R924" s="3" t="b">
        <v>1</v>
      </c>
      <c r="S924" s="3" t="b">
        <v>1</v>
      </c>
      <c r="T924" t="s">
        <v>64</v>
      </c>
      <c r="U924" t="b">
        <v>1</v>
      </c>
      <c r="V924" s="3" t="s">
        <v>9691</v>
      </c>
      <c r="W924" s="3">
        <v>1495</v>
      </c>
      <c r="X924" s="1">
        <v>1495</v>
      </c>
      <c r="Y924" t="s">
        <v>100</v>
      </c>
      <c r="Z924" s="3" t="s">
        <v>101</v>
      </c>
      <c r="AA924" s="3" t="s">
        <v>144</v>
      </c>
      <c r="AB924" s="3" t="s">
        <v>115</v>
      </c>
      <c r="AG924" s="3" t="s">
        <v>53</v>
      </c>
      <c r="AI924" s="2" t="s">
        <v>117</v>
      </c>
      <c r="AJ924" s="2" t="s">
        <v>70</v>
      </c>
      <c r="AK924" s="2">
        <v>720</v>
      </c>
      <c r="AL924">
        <v>0</v>
      </c>
      <c r="AM924">
        <v>5.0999999999999996</v>
      </c>
      <c r="AN924" t="s">
        <v>71</v>
      </c>
      <c r="AO924" t="s">
        <v>72</v>
      </c>
      <c r="AP924">
        <v>1</v>
      </c>
      <c r="AQ924">
        <v>8</v>
      </c>
      <c r="AR924">
        <v>0</v>
      </c>
      <c r="AS924" t="s">
        <v>73</v>
      </c>
      <c r="AT924" s="3" t="s">
        <v>4415</v>
      </c>
      <c r="AU924" s="6">
        <v>0.13465277777777779</v>
      </c>
    </row>
    <row r="925" spans="1:51" hidden="1" x14ac:dyDescent="0.25">
      <c r="A925" t="s">
        <v>9692</v>
      </c>
      <c r="B925" t="s">
        <v>9693</v>
      </c>
      <c r="C925" s="3" t="s">
        <v>9693</v>
      </c>
      <c r="D925" s="3" t="s">
        <v>53</v>
      </c>
      <c r="E925" s="3" t="s">
        <v>9694</v>
      </c>
      <c r="F925" s="3">
        <v>2482964533</v>
      </c>
      <c r="G925" s="3" t="s">
        <v>55</v>
      </c>
      <c r="H925" s="3" t="s">
        <v>9695</v>
      </c>
      <c r="I925" s="3" t="s">
        <v>9696</v>
      </c>
      <c r="J925" s="3" t="s">
        <v>4248</v>
      </c>
      <c r="K925" t="s">
        <v>9697</v>
      </c>
      <c r="L925" t="s">
        <v>60</v>
      </c>
      <c r="M925" t="s">
        <v>9698</v>
      </c>
      <c r="N925" s="3" t="s">
        <v>9699</v>
      </c>
      <c r="O925" s="3">
        <v>2017</v>
      </c>
      <c r="P925" s="3" t="s">
        <v>9700</v>
      </c>
      <c r="Q925" t="s">
        <v>3204</v>
      </c>
      <c r="R925" s="3" t="b">
        <v>1</v>
      </c>
      <c r="S925" s="3" t="b">
        <v>1</v>
      </c>
      <c r="T925" t="s">
        <v>64</v>
      </c>
      <c r="U925" t="b">
        <v>1</v>
      </c>
      <c r="V925" s="3" t="s">
        <v>9701</v>
      </c>
      <c r="W925" s="3">
        <v>343668</v>
      </c>
      <c r="X925" s="1">
        <v>343668</v>
      </c>
      <c r="Y925" t="s">
        <v>100</v>
      </c>
      <c r="Z925" s="3" t="s">
        <v>144</v>
      </c>
      <c r="AA925" s="3" t="s">
        <v>115</v>
      </c>
      <c r="AB925" s="3" t="s">
        <v>67</v>
      </c>
      <c r="AC925" s="3" t="s">
        <v>171</v>
      </c>
      <c r="AD925" s="3" t="s">
        <v>116</v>
      </c>
      <c r="AE925" s="3" t="s">
        <v>222</v>
      </c>
      <c r="AG925" s="3" t="s">
        <v>53</v>
      </c>
      <c r="AI925" s="2" t="s">
        <v>69</v>
      </c>
      <c r="AJ925" s="2" t="s">
        <v>70</v>
      </c>
      <c r="AK925" s="2">
        <v>1080</v>
      </c>
      <c r="AL925">
        <v>0</v>
      </c>
      <c r="AM925">
        <v>5.0999999999999996</v>
      </c>
      <c r="AN925" t="s">
        <v>71</v>
      </c>
      <c r="AO925" t="s">
        <v>72</v>
      </c>
      <c r="AP925">
        <v>1</v>
      </c>
      <c r="AQ925">
        <v>8</v>
      </c>
      <c r="AR925">
        <v>0</v>
      </c>
      <c r="AS925" t="s">
        <v>73</v>
      </c>
      <c r="AT925" s="3" t="s">
        <v>277</v>
      </c>
      <c r="AU925" s="6">
        <v>9.8055555555555562E-2</v>
      </c>
      <c r="AV925" s="3" t="s">
        <v>72</v>
      </c>
      <c r="AW925" s="3" t="s">
        <v>9702</v>
      </c>
      <c r="AX925" s="3">
        <v>391860</v>
      </c>
    </row>
    <row r="926" spans="1:51" hidden="1" x14ac:dyDescent="0.25">
      <c r="A926" t="s">
        <v>9703</v>
      </c>
      <c r="B926" t="s">
        <v>9704</v>
      </c>
      <c r="C926" s="3" t="s">
        <v>9704</v>
      </c>
      <c r="D926" s="3" t="s">
        <v>53</v>
      </c>
      <c r="E926" s="3" t="s">
        <v>9705</v>
      </c>
      <c r="F926" s="3">
        <v>2680055804</v>
      </c>
      <c r="G926" s="3" t="s">
        <v>55</v>
      </c>
      <c r="H926" s="3" t="s">
        <v>9706</v>
      </c>
      <c r="I926" s="3" t="s">
        <v>9707</v>
      </c>
      <c r="J926" s="3" t="s">
        <v>9708</v>
      </c>
      <c r="K926" t="s">
        <v>9709</v>
      </c>
      <c r="L926" t="s">
        <v>60</v>
      </c>
      <c r="M926" t="s">
        <v>9710</v>
      </c>
      <c r="N926" s="3" t="s">
        <v>9711</v>
      </c>
      <c r="O926" s="3">
        <v>2015</v>
      </c>
      <c r="P926" s="3" t="s">
        <v>9712</v>
      </c>
      <c r="Q926" t="s">
        <v>3204</v>
      </c>
      <c r="R926" s="3" t="b">
        <v>1</v>
      </c>
      <c r="S926" s="3" t="b">
        <v>1</v>
      </c>
      <c r="T926" t="s">
        <v>64</v>
      </c>
      <c r="U926" t="b">
        <v>1</v>
      </c>
      <c r="V926" s="3" t="s">
        <v>9713</v>
      </c>
      <c r="W926" s="3">
        <v>207703</v>
      </c>
      <c r="X926" s="1">
        <v>207703</v>
      </c>
      <c r="Y926" t="s">
        <v>100</v>
      </c>
      <c r="Z926" s="3" t="s">
        <v>171</v>
      </c>
      <c r="AA926" s="3" t="s">
        <v>67</v>
      </c>
      <c r="AB926" s="3" t="s">
        <v>144</v>
      </c>
      <c r="AC926" s="3" t="s">
        <v>115</v>
      </c>
      <c r="AG926" s="3" t="s">
        <v>53</v>
      </c>
      <c r="AI926" s="2" t="s">
        <v>69</v>
      </c>
      <c r="AJ926" s="2" t="s">
        <v>70</v>
      </c>
      <c r="AK926" s="2">
        <v>1080</v>
      </c>
      <c r="AL926">
        <v>256000</v>
      </c>
      <c r="AM926">
        <v>5.0999999999999996</v>
      </c>
      <c r="AN926" t="s">
        <v>172</v>
      </c>
      <c r="AO926" t="s">
        <v>72</v>
      </c>
      <c r="AP926">
        <v>1</v>
      </c>
      <c r="AQ926">
        <v>8</v>
      </c>
      <c r="AR926">
        <v>0</v>
      </c>
      <c r="AS926" t="s">
        <v>118</v>
      </c>
      <c r="AT926" s="3" t="s">
        <v>495</v>
      </c>
      <c r="AU926" s="6">
        <v>8.9398148148148143E-2</v>
      </c>
      <c r="AW926" s="3" t="s">
        <v>9702</v>
      </c>
      <c r="AX926" s="3">
        <v>391860</v>
      </c>
      <c r="AY926">
        <v>2014</v>
      </c>
    </row>
    <row r="927" spans="1:51" hidden="1" x14ac:dyDescent="0.25">
      <c r="A927" t="s">
        <v>9714</v>
      </c>
      <c r="B927" t="s">
        <v>9715</v>
      </c>
      <c r="C927" s="3" t="s">
        <v>9715</v>
      </c>
      <c r="D927" s="3" t="s">
        <v>53</v>
      </c>
      <c r="E927" s="3" t="s">
        <v>9716</v>
      </c>
      <c r="F927" s="3">
        <v>2030378580</v>
      </c>
      <c r="G927" s="3" t="s">
        <v>55</v>
      </c>
      <c r="H927" s="3" t="s">
        <v>9717</v>
      </c>
      <c r="I927" s="3" t="s">
        <v>2627</v>
      </c>
      <c r="J927" s="3" t="s">
        <v>9718</v>
      </c>
      <c r="K927" t="s">
        <v>9719</v>
      </c>
      <c r="L927" t="s">
        <v>60</v>
      </c>
      <c r="M927" t="s">
        <v>9720</v>
      </c>
      <c r="N927" s="3" t="s">
        <v>9721</v>
      </c>
      <c r="O927" s="3">
        <v>2005</v>
      </c>
      <c r="P927" s="3" t="s">
        <v>9722</v>
      </c>
      <c r="Q927" t="s">
        <v>3342</v>
      </c>
      <c r="R927" s="3" t="b">
        <v>1</v>
      </c>
      <c r="S927" s="3" t="b">
        <v>1</v>
      </c>
      <c r="T927" t="s">
        <v>64</v>
      </c>
      <c r="U927" t="b">
        <v>1</v>
      </c>
      <c r="V927" s="3" t="s">
        <v>9723</v>
      </c>
      <c r="W927" s="3">
        <v>5236</v>
      </c>
      <c r="X927" s="1">
        <v>5236</v>
      </c>
      <c r="Y927" t="s">
        <v>100</v>
      </c>
      <c r="Z927" s="3" t="s">
        <v>67</v>
      </c>
      <c r="AA927" s="3" t="s">
        <v>171</v>
      </c>
      <c r="AB927" s="3" t="s">
        <v>473</v>
      </c>
      <c r="AG927" s="3" t="s">
        <v>53</v>
      </c>
      <c r="AI927" s="2" t="s">
        <v>69</v>
      </c>
      <c r="AJ927" s="2" t="s">
        <v>70</v>
      </c>
      <c r="AK927" s="2">
        <v>1080</v>
      </c>
      <c r="AL927">
        <v>0</v>
      </c>
      <c r="AM927">
        <v>5.0999999999999996</v>
      </c>
      <c r="AN927" t="s">
        <v>71</v>
      </c>
      <c r="AO927" t="s">
        <v>72</v>
      </c>
      <c r="AP927">
        <v>1</v>
      </c>
      <c r="AQ927">
        <v>8</v>
      </c>
      <c r="AR927">
        <v>0</v>
      </c>
      <c r="AS927" t="s">
        <v>73</v>
      </c>
      <c r="AT927" s="3" t="s">
        <v>4187</v>
      </c>
      <c r="AU927" s="6">
        <v>7.1319444444444449E-2</v>
      </c>
    </row>
    <row r="928" spans="1:51" hidden="1" x14ac:dyDescent="0.25">
      <c r="A928" t="s">
        <v>9724</v>
      </c>
      <c r="B928" t="s">
        <v>9725</v>
      </c>
      <c r="C928" s="3" t="s">
        <v>9725</v>
      </c>
      <c r="D928" s="3" t="s">
        <v>53</v>
      </c>
      <c r="E928" s="3" t="s">
        <v>9726</v>
      </c>
      <c r="F928" s="3">
        <v>2394816784</v>
      </c>
      <c r="G928" s="3" t="s">
        <v>55</v>
      </c>
      <c r="H928" s="3" t="s">
        <v>9727</v>
      </c>
      <c r="I928" s="3" t="s">
        <v>9728</v>
      </c>
      <c r="J928" s="3" t="s">
        <v>4716</v>
      </c>
      <c r="K928" t="s">
        <v>9729</v>
      </c>
      <c r="L928" t="s">
        <v>60</v>
      </c>
      <c r="M928" t="s">
        <v>9730</v>
      </c>
      <c r="O928" s="3">
        <v>2010</v>
      </c>
      <c r="P928" s="3" t="s">
        <v>9731</v>
      </c>
      <c r="Q928" t="s">
        <v>9732</v>
      </c>
      <c r="R928" s="3" t="b">
        <v>1</v>
      </c>
      <c r="S928" s="3" t="b">
        <v>1</v>
      </c>
      <c r="T928" t="s">
        <v>64</v>
      </c>
      <c r="U928" t="b">
        <v>1</v>
      </c>
      <c r="V928" s="3" t="s">
        <v>9733</v>
      </c>
      <c r="W928" s="3">
        <v>37834</v>
      </c>
      <c r="X928" s="1">
        <v>37834</v>
      </c>
      <c r="Y928" t="s">
        <v>186</v>
      </c>
      <c r="Z928" s="3" t="s">
        <v>144</v>
      </c>
      <c r="AA928" s="3" t="s">
        <v>67</v>
      </c>
      <c r="AG928" s="3" t="s">
        <v>53</v>
      </c>
      <c r="AI928" s="2" t="s">
        <v>69</v>
      </c>
      <c r="AJ928" s="2" t="s">
        <v>70</v>
      </c>
      <c r="AK928" s="2">
        <v>1080</v>
      </c>
      <c r="AL928">
        <v>0</v>
      </c>
      <c r="AM928">
        <v>5.0999999999999996</v>
      </c>
      <c r="AN928" t="s">
        <v>71</v>
      </c>
      <c r="AO928" t="s">
        <v>72</v>
      </c>
      <c r="AP928">
        <v>1</v>
      </c>
      <c r="AQ928">
        <v>8</v>
      </c>
      <c r="AR928">
        <v>0</v>
      </c>
      <c r="AS928" t="s">
        <v>73</v>
      </c>
      <c r="AT928" s="3" t="s">
        <v>103</v>
      </c>
      <c r="AU928" s="6">
        <v>8.1331018518518525E-2</v>
      </c>
    </row>
    <row r="929" spans="1:51" hidden="1" x14ac:dyDescent="0.25">
      <c r="A929" t="s">
        <v>9734</v>
      </c>
      <c r="B929" t="s">
        <v>9735</v>
      </c>
      <c r="C929" s="3" t="s">
        <v>9735</v>
      </c>
      <c r="D929" s="3" t="s">
        <v>53</v>
      </c>
      <c r="E929" s="3" t="s">
        <v>9736</v>
      </c>
      <c r="F929" s="3">
        <v>2230047920</v>
      </c>
      <c r="G929" s="3" t="s">
        <v>55</v>
      </c>
      <c r="H929" s="3" t="s">
        <v>9737</v>
      </c>
      <c r="I929" s="3" t="s">
        <v>2703</v>
      </c>
      <c r="J929" s="3" t="s">
        <v>9738</v>
      </c>
      <c r="K929" t="s">
        <v>4143</v>
      </c>
      <c r="L929" t="s">
        <v>60</v>
      </c>
      <c r="M929" t="s">
        <v>9739</v>
      </c>
      <c r="N929" s="3" t="s">
        <v>9740</v>
      </c>
      <c r="O929" s="3">
        <v>2023</v>
      </c>
      <c r="P929" s="3" t="s">
        <v>9741</v>
      </c>
      <c r="Q929" t="s">
        <v>9742</v>
      </c>
      <c r="R929" s="3" t="b">
        <v>1</v>
      </c>
      <c r="S929" s="3" t="b">
        <v>1</v>
      </c>
      <c r="T929" t="s">
        <v>64</v>
      </c>
      <c r="U929" t="b">
        <v>1</v>
      </c>
      <c r="V929" s="3" t="s">
        <v>9743</v>
      </c>
      <c r="W929" s="3">
        <v>455476</v>
      </c>
      <c r="X929" s="1">
        <v>455476</v>
      </c>
      <c r="Y929" t="s">
        <v>186</v>
      </c>
      <c r="Z929" s="3" t="s">
        <v>405</v>
      </c>
      <c r="AA929" s="3" t="s">
        <v>144</v>
      </c>
      <c r="AB929" s="3" t="s">
        <v>115</v>
      </c>
      <c r="AG929" s="3" t="s">
        <v>53</v>
      </c>
      <c r="AI929" s="2" t="s">
        <v>69</v>
      </c>
      <c r="AJ929" s="2" t="s">
        <v>70</v>
      </c>
      <c r="AK929" s="2">
        <v>1080</v>
      </c>
      <c r="AL929">
        <v>0</v>
      </c>
      <c r="AM929">
        <v>5.0999999999999996</v>
      </c>
      <c r="AN929" t="s">
        <v>71</v>
      </c>
      <c r="AO929" t="s">
        <v>72</v>
      </c>
      <c r="AP929">
        <v>1</v>
      </c>
      <c r="AQ929">
        <v>8</v>
      </c>
      <c r="AR929">
        <v>0</v>
      </c>
      <c r="AS929" t="s">
        <v>73</v>
      </c>
      <c r="AT929" s="3" t="s">
        <v>891</v>
      </c>
      <c r="AU929" s="6">
        <v>7.8310185185185191E-2</v>
      </c>
    </row>
    <row r="930" spans="1:51" hidden="1" x14ac:dyDescent="0.25">
      <c r="A930" t="s">
        <v>9744</v>
      </c>
      <c r="B930" t="s">
        <v>9745</v>
      </c>
      <c r="C930" s="3" t="s">
        <v>9745</v>
      </c>
      <c r="D930" s="3" t="s">
        <v>53</v>
      </c>
      <c r="E930" s="3" t="s">
        <v>9746</v>
      </c>
      <c r="F930" s="3">
        <v>2479423842</v>
      </c>
      <c r="G930" s="3" t="s">
        <v>55</v>
      </c>
      <c r="H930" s="3" t="s">
        <v>9747</v>
      </c>
      <c r="I930" s="3" t="s">
        <v>9748</v>
      </c>
      <c r="J930" s="3" t="s">
        <v>9749</v>
      </c>
      <c r="K930" t="s">
        <v>9750</v>
      </c>
      <c r="L930" t="s">
        <v>60</v>
      </c>
      <c r="M930" t="s">
        <v>9751</v>
      </c>
      <c r="N930" s="3" t="s">
        <v>9752</v>
      </c>
      <c r="O930" s="3">
        <v>2019</v>
      </c>
      <c r="P930" s="3" t="s">
        <v>9753</v>
      </c>
      <c r="Q930" t="s">
        <v>392</v>
      </c>
      <c r="R930" s="3" t="b">
        <v>1</v>
      </c>
      <c r="S930" s="3" t="b">
        <v>1</v>
      </c>
      <c r="T930" t="s">
        <v>64</v>
      </c>
      <c r="U930" t="b">
        <v>1</v>
      </c>
      <c r="V930" s="3" t="s">
        <v>9754</v>
      </c>
      <c r="W930" s="3">
        <v>546554</v>
      </c>
      <c r="X930" s="1">
        <v>546554</v>
      </c>
      <c r="Y930" t="s">
        <v>186</v>
      </c>
      <c r="Z930" s="3" t="s">
        <v>67</v>
      </c>
      <c r="AA930" s="3" t="s">
        <v>171</v>
      </c>
      <c r="AB930" s="3" t="s">
        <v>473</v>
      </c>
      <c r="AG930" s="3" t="s">
        <v>53</v>
      </c>
      <c r="AI930" s="2" t="s">
        <v>69</v>
      </c>
      <c r="AJ930" s="2" t="s">
        <v>70</v>
      </c>
      <c r="AK930" s="2">
        <v>1080</v>
      </c>
      <c r="AL930">
        <v>0</v>
      </c>
      <c r="AM930">
        <v>5.0999999999999996</v>
      </c>
      <c r="AN930" t="s">
        <v>71</v>
      </c>
      <c r="AO930" t="s">
        <v>72</v>
      </c>
      <c r="AP930">
        <v>1</v>
      </c>
      <c r="AQ930">
        <v>8</v>
      </c>
      <c r="AR930">
        <v>0</v>
      </c>
      <c r="AS930" t="s">
        <v>73</v>
      </c>
      <c r="AT930" s="3" t="s">
        <v>74</v>
      </c>
      <c r="AU930" s="6">
        <v>9.0347222222222218E-2</v>
      </c>
      <c r="AW930" s="3" t="s">
        <v>7086</v>
      </c>
      <c r="AX930" s="3">
        <v>722971</v>
      </c>
    </row>
    <row r="931" spans="1:51" hidden="1" x14ac:dyDescent="0.25">
      <c r="A931" t="s">
        <v>9755</v>
      </c>
      <c r="B931" t="s">
        <v>9756</v>
      </c>
      <c r="C931" s="3" t="s">
        <v>9756</v>
      </c>
      <c r="D931" s="3" t="s">
        <v>53</v>
      </c>
      <c r="E931" s="3" t="s">
        <v>9757</v>
      </c>
      <c r="F931" s="3">
        <v>1529897928</v>
      </c>
      <c r="G931" s="3" t="s">
        <v>55</v>
      </c>
      <c r="H931" s="3" t="s">
        <v>9758</v>
      </c>
      <c r="I931" s="3" t="s">
        <v>2571</v>
      </c>
      <c r="J931" s="3" t="s">
        <v>9759</v>
      </c>
      <c r="L931" t="s">
        <v>60</v>
      </c>
      <c r="M931" t="s">
        <v>9760</v>
      </c>
      <c r="N931" s="3" t="s">
        <v>9761</v>
      </c>
      <c r="O931" s="3">
        <v>2001</v>
      </c>
      <c r="P931" s="3" t="s">
        <v>9762</v>
      </c>
      <c r="Q931" t="s">
        <v>7148</v>
      </c>
      <c r="R931" s="3" t="b">
        <v>1</v>
      </c>
      <c r="S931" s="3" t="b">
        <v>1</v>
      </c>
      <c r="T931" t="s">
        <v>64</v>
      </c>
      <c r="U931" t="b">
        <v>1</v>
      </c>
      <c r="V931" s="3" t="s">
        <v>9763</v>
      </c>
      <c r="W931" s="3">
        <v>7501</v>
      </c>
      <c r="X931" s="1">
        <v>7501</v>
      </c>
      <c r="Y931" t="s">
        <v>100</v>
      </c>
      <c r="Z931" s="3" t="s">
        <v>171</v>
      </c>
      <c r="AA931" s="3" t="s">
        <v>116</v>
      </c>
      <c r="AG931" s="3" t="s">
        <v>53</v>
      </c>
      <c r="AI931" s="2" t="s">
        <v>69</v>
      </c>
      <c r="AJ931" s="2" t="s">
        <v>70</v>
      </c>
      <c r="AK931" s="2">
        <v>1080</v>
      </c>
      <c r="AL931">
        <v>0</v>
      </c>
      <c r="AM931">
        <v>5.0999999999999996</v>
      </c>
      <c r="AN931" t="s">
        <v>71</v>
      </c>
      <c r="AO931" t="s">
        <v>72</v>
      </c>
      <c r="AP931">
        <v>1</v>
      </c>
      <c r="AQ931">
        <v>10</v>
      </c>
      <c r="AR931">
        <v>0</v>
      </c>
      <c r="AS931" t="s">
        <v>406</v>
      </c>
      <c r="AT931" s="3" t="s">
        <v>277</v>
      </c>
      <c r="AU931" s="6">
        <v>6.3611111111111104E-2</v>
      </c>
    </row>
    <row r="932" spans="1:51" hidden="1" x14ac:dyDescent="0.25">
      <c r="A932" t="s">
        <v>9764</v>
      </c>
      <c r="B932" t="s">
        <v>9765</v>
      </c>
      <c r="C932" s="3" t="s">
        <v>9765</v>
      </c>
      <c r="D932" s="3" t="s">
        <v>53</v>
      </c>
      <c r="E932" s="3" t="s">
        <v>9766</v>
      </c>
      <c r="F932" s="3">
        <v>2221048467</v>
      </c>
      <c r="G932" s="3" t="s">
        <v>55</v>
      </c>
      <c r="H932" s="3" t="s">
        <v>9767</v>
      </c>
      <c r="I932" s="3" t="s">
        <v>9768</v>
      </c>
      <c r="J932" s="3" t="s">
        <v>9769</v>
      </c>
      <c r="K932" t="s">
        <v>9770</v>
      </c>
      <c r="L932" t="s">
        <v>60</v>
      </c>
      <c r="M932" t="s">
        <v>9771</v>
      </c>
      <c r="N932" s="3" t="s">
        <v>9772</v>
      </c>
      <c r="O932" s="3">
        <v>2007</v>
      </c>
      <c r="P932" s="3" t="s">
        <v>9773</v>
      </c>
      <c r="Q932" t="s">
        <v>3354</v>
      </c>
      <c r="R932" s="3" t="b">
        <v>1</v>
      </c>
      <c r="S932" s="3" t="b">
        <v>1</v>
      </c>
      <c r="T932" t="s">
        <v>64</v>
      </c>
      <c r="U932" t="b">
        <v>1</v>
      </c>
      <c r="V932" s="3" t="s">
        <v>9774</v>
      </c>
      <c r="W932" s="3">
        <v>4964</v>
      </c>
      <c r="X932" s="1">
        <v>4964</v>
      </c>
      <c r="Y932" t="s">
        <v>100</v>
      </c>
      <c r="Z932" s="3" t="s">
        <v>67</v>
      </c>
      <c r="AA932" s="3" t="s">
        <v>439</v>
      </c>
      <c r="AB932" s="3" t="s">
        <v>101</v>
      </c>
      <c r="AG932" s="3" t="s">
        <v>53</v>
      </c>
      <c r="AI932" s="2" t="s">
        <v>69</v>
      </c>
      <c r="AJ932" s="2" t="s">
        <v>70</v>
      </c>
      <c r="AK932" s="2">
        <v>1080</v>
      </c>
      <c r="AL932">
        <v>0</v>
      </c>
      <c r="AM932">
        <v>5.0999999999999996</v>
      </c>
      <c r="AN932" t="s">
        <v>71</v>
      </c>
      <c r="AO932" t="s">
        <v>72</v>
      </c>
      <c r="AP932">
        <v>1</v>
      </c>
      <c r="AQ932">
        <v>10</v>
      </c>
      <c r="AR932">
        <v>0</v>
      </c>
      <c r="AS932" t="s">
        <v>406</v>
      </c>
      <c r="AT932" s="3" t="s">
        <v>263</v>
      </c>
      <c r="AU932" s="6">
        <v>9.2326388888888888E-2</v>
      </c>
      <c r="AW932" s="3" t="s">
        <v>9775</v>
      </c>
      <c r="AX932" s="3">
        <v>779062</v>
      </c>
    </row>
    <row r="933" spans="1:51" hidden="1" x14ac:dyDescent="0.25">
      <c r="A933" t="s">
        <v>9776</v>
      </c>
      <c r="B933" t="s">
        <v>9777</v>
      </c>
      <c r="C933" s="3" t="s">
        <v>9777</v>
      </c>
      <c r="D933" s="3" t="s">
        <v>53</v>
      </c>
      <c r="E933" s="3" t="s">
        <v>9778</v>
      </c>
      <c r="F933" s="3">
        <v>2402136008</v>
      </c>
      <c r="G933" s="3" t="s">
        <v>55</v>
      </c>
      <c r="H933" s="3" t="s">
        <v>9779</v>
      </c>
      <c r="I933" s="3" t="s">
        <v>9780</v>
      </c>
      <c r="J933" s="3" t="s">
        <v>9781</v>
      </c>
      <c r="K933" t="s">
        <v>9782</v>
      </c>
      <c r="L933" t="s">
        <v>60</v>
      </c>
      <c r="M933" t="s">
        <v>9783</v>
      </c>
      <c r="N933" s="3" t="s">
        <v>9784</v>
      </c>
      <c r="O933" s="3">
        <v>2009</v>
      </c>
      <c r="P933" s="3" t="s">
        <v>9785</v>
      </c>
      <c r="Q933" t="s">
        <v>3875</v>
      </c>
      <c r="R933" s="3" t="b">
        <v>1</v>
      </c>
      <c r="S933" s="3" t="b">
        <v>1</v>
      </c>
      <c r="T933" t="s">
        <v>64</v>
      </c>
      <c r="U933" t="b">
        <v>1</v>
      </c>
      <c r="V933" s="3" t="s">
        <v>9786</v>
      </c>
      <c r="W933" s="3">
        <v>13811</v>
      </c>
      <c r="X933" s="1">
        <v>13811</v>
      </c>
      <c r="Y933" t="s">
        <v>186</v>
      </c>
      <c r="Z933" s="3" t="s">
        <v>144</v>
      </c>
      <c r="AA933" s="3" t="s">
        <v>473</v>
      </c>
      <c r="AB933" s="3" t="s">
        <v>222</v>
      </c>
      <c r="AG933" s="3" t="s">
        <v>53</v>
      </c>
      <c r="AI933" s="2" t="s">
        <v>69</v>
      </c>
      <c r="AJ933" s="2" t="s">
        <v>70</v>
      </c>
      <c r="AK933" s="2">
        <v>1080</v>
      </c>
      <c r="AL933">
        <v>0</v>
      </c>
      <c r="AM933">
        <v>5.0999999999999996</v>
      </c>
      <c r="AN933" t="s">
        <v>71</v>
      </c>
      <c r="AO933" t="s">
        <v>72</v>
      </c>
      <c r="AP933">
        <v>1</v>
      </c>
      <c r="AQ933">
        <v>8</v>
      </c>
      <c r="AR933">
        <v>0</v>
      </c>
      <c r="AS933" t="s">
        <v>73</v>
      </c>
      <c r="AT933" s="3" t="s">
        <v>199</v>
      </c>
      <c r="AU933" s="6">
        <v>8.4386574074074072E-2</v>
      </c>
    </row>
    <row r="934" spans="1:51" hidden="1" x14ac:dyDescent="0.25">
      <c r="A934" t="s">
        <v>9787</v>
      </c>
      <c r="B934" t="s">
        <v>9788</v>
      </c>
      <c r="C934" s="3" t="s">
        <v>9788</v>
      </c>
      <c r="D934" s="3" t="s">
        <v>53</v>
      </c>
      <c r="E934" s="3" t="s">
        <v>9789</v>
      </c>
      <c r="F934" s="3">
        <v>1978012309</v>
      </c>
      <c r="G934" s="3" t="s">
        <v>55</v>
      </c>
      <c r="H934" s="3" t="s">
        <v>9790</v>
      </c>
      <c r="I934" s="3" t="s">
        <v>9791</v>
      </c>
      <c r="J934" s="3" t="s">
        <v>9792</v>
      </c>
      <c r="K934" t="s">
        <v>9793</v>
      </c>
      <c r="L934" t="s">
        <v>60</v>
      </c>
      <c r="M934" t="s">
        <v>9794</v>
      </c>
      <c r="N934" s="3" t="s">
        <v>9795</v>
      </c>
      <c r="O934" s="3">
        <v>2017</v>
      </c>
      <c r="P934" s="3" t="s">
        <v>9796</v>
      </c>
      <c r="Q934" t="s">
        <v>379</v>
      </c>
      <c r="R934" s="3" t="b">
        <v>1</v>
      </c>
      <c r="S934" s="3" t="b">
        <v>1</v>
      </c>
      <c r="T934" t="s">
        <v>64</v>
      </c>
      <c r="U934" t="b">
        <v>1</v>
      </c>
      <c r="V934" s="3" t="s">
        <v>9797</v>
      </c>
      <c r="W934" s="3">
        <v>293167</v>
      </c>
      <c r="X934" s="1">
        <v>293167</v>
      </c>
      <c r="Y934" t="s">
        <v>186</v>
      </c>
      <c r="Z934" s="3" t="s">
        <v>144</v>
      </c>
      <c r="AA934" s="3" t="s">
        <v>115</v>
      </c>
      <c r="AB934" s="3" t="s">
        <v>405</v>
      </c>
      <c r="AG934" s="3" t="s">
        <v>53</v>
      </c>
      <c r="AI934" s="2" t="s">
        <v>69</v>
      </c>
      <c r="AJ934" s="2" t="s">
        <v>70</v>
      </c>
      <c r="AK934" s="2">
        <v>1080</v>
      </c>
      <c r="AL934">
        <v>0</v>
      </c>
      <c r="AM934">
        <v>5.0999999999999996</v>
      </c>
      <c r="AN934" t="s">
        <v>71</v>
      </c>
      <c r="AO934" t="s">
        <v>72</v>
      </c>
      <c r="AP934">
        <v>1</v>
      </c>
      <c r="AQ934">
        <v>10</v>
      </c>
      <c r="AR934">
        <v>0</v>
      </c>
      <c r="AS934" t="s">
        <v>406</v>
      </c>
      <c r="AT934" s="3" t="s">
        <v>103</v>
      </c>
      <c r="AU934" s="6">
        <v>8.2210648148148144E-2</v>
      </c>
    </row>
    <row r="935" spans="1:51" hidden="1" x14ac:dyDescent="0.25">
      <c r="A935" t="s">
        <v>9798</v>
      </c>
      <c r="B935" t="s">
        <v>9799</v>
      </c>
      <c r="C935" s="3" t="s">
        <v>9799</v>
      </c>
      <c r="D935" s="3" t="s">
        <v>53</v>
      </c>
      <c r="E935" s="3" t="s">
        <v>9800</v>
      </c>
      <c r="F935" s="3">
        <v>2406522287</v>
      </c>
      <c r="G935" s="3" t="s">
        <v>55</v>
      </c>
      <c r="H935" s="3" t="s">
        <v>9801</v>
      </c>
      <c r="I935" s="3" t="s">
        <v>9802</v>
      </c>
      <c r="J935" s="3" t="s">
        <v>9803</v>
      </c>
      <c r="K935" t="s">
        <v>9804</v>
      </c>
      <c r="L935" t="s">
        <v>60</v>
      </c>
      <c r="M935" t="s">
        <v>9805</v>
      </c>
      <c r="N935" s="3" t="s">
        <v>9806</v>
      </c>
      <c r="O935" s="3">
        <v>2008</v>
      </c>
      <c r="P935" s="3" t="s">
        <v>9807</v>
      </c>
      <c r="Q935" t="s">
        <v>3234</v>
      </c>
      <c r="R935" s="3" t="b">
        <v>1</v>
      </c>
      <c r="S935" s="3" t="b">
        <v>1</v>
      </c>
      <c r="T935" t="s">
        <v>64</v>
      </c>
      <c r="U935" t="b">
        <v>1</v>
      </c>
      <c r="V935" s="3" t="s">
        <v>9808</v>
      </c>
      <c r="W935" s="3">
        <v>9502</v>
      </c>
      <c r="X935" s="1">
        <v>9502</v>
      </c>
      <c r="Y935" t="s">
        <v>66</v>
      </c>
      <c r="Z935" s="3" t="s">
        <v>144</v>
      </c>
      <c r="AA935" s="3" t="s">
        <v>115</v>
      </c>
      <c r="AB935" s="3" t="s">
        <v>1114</v>
      </c>
      <c r="AC935" s="3" t="s">
        <v>839</v>
      </c>
      <c r="AD935" s="3" t="s">
        <v>67</v>
      </c>
      <c r="AG935" s="3" t="s">
        <v>53</v>
      </c>
      <c r="AI935" s="2" t="s">
        <v>69</v>
      </c>
      <c r="AJ935" s="2" t="s">
        <v>70</v>
      </c>
      <c r="AK935" s="2">
        <v>1080</v>
      </c>
      <c r="AL935">
        <v>640000</v>
      </c>
      <c r="AM935">
        <v>5.0999999999999996</v>
      </c>
      <c r="AN935" t="s">
        <v>950</v>
      </c>
      <c r="AO935" t="s">
        <v>275</v>
      </c>
      <c r="AP935">
        <v>2</v>
      </c>
      <c r="AQ935">
        <v>8</v>
      </c>
      <c r="AR935">
        <v>0</v>
      </c>
      <c r="AS935" t="s">
        <v>118</v>
      </c>
      <c r="AT935" s="3" t="s">
        <v>87</v>
      </c>
      <c r="AU935" s="6">
        <v>6.5578703703703708E-2</v>
      </c>
      <c r="AV935" s="3" t="s">
        <v>72</v>
      </c>
      <c r="AW935" s="3" t="s">
        <v>9809</v>
      </c>
      <c r="AX935" s="3">
        <v>77816</v>
      </c>
    </row>
    <row r="936" spans="1:51" hidden="1" x14ac:dyDescent="0.25">
      <c r="A936" t="s">
        <v>9810</v>
      </c>
      <c r="B936" t="s">
        <v>9811</v>
      </c>
      <c r="C936" s="3" t="s">
        <v>9811</v>
      </c>
      <c r="D936" s="3" t="s">
        <v>53</v>
      </c>
      <c r="E936" s="3" t="s">
        <v>9812</v>
      </c>
      <c r="F936" s="3">
        <v>2197486251</v>
      </c>
      <c r="G936" s="3" t="s">
        <v>55</v>
      </c>
      <c r="H936" s="3" t="s">
        <v>9813</v>
      </c>
      <c r="I936" s="3" t="s">
        <v>9814</v>
      </c>
      <c r="J936" s="3" t="s">
        <v>9815</v>
      </c>
      <c r="K936" t="s">
        <v>9816</v>
      </c>
      <c r="L936" t="s">
        <v>60</v>
      </c>
      <c r="M936" t="s">
        <v>9817</v>
      </c>
      <c r="N936" s="3" t="s">
        <v>9806</v>
      </c>
      <c r="O936" s="3">
        <v>2011</v>
      </c>
      <c r="P936" s="3" t="s">
        <v>9818</v>
      </c>
      <c r="Q936" t="s">
        <v>3234</v>
      </c>
      <c r="R936" s="3" t="b">
        <v>1</v>
      </c>
      <c r="S936" s="3" t="b">
        <v>1</v>
      </c>
      <c r="T936" t="s">
        <v>64</v>
      </c>
      <c r="U936" t="b">
        <v>1</v>
      </c>
      <c r="V936" s="3" t="s">
        <v>9819</v>
      </c>
      <c r="W936" s="3">
        <v>49444</v>
      </c>
      <c r="X936" s="1">
        <v>49444</v>
      </c>
      <c r="Y936" t="s">
        <v>66</v>
      </c>
      <c r="Z936" s="3" t="s">
        <v>1114</v>
      </c>
      <c r="AA936" s="3" t="s">
        <v>839</v>
      </c>
      <c r="AB936" s="3" t="s">
        <v>67</v>
      </c>
      <c r="AG936" s="3" t="s">
        <v>53</v>
      </c>
      <c r="AI936" s="2" t="s">
        <v>69</v>
      </c>
      <c r="AJ936" s="2" t="s">
        <v>70</v>
      </c>
      <c r="AK936" s="2">
        <v>1080</v>
      </c>
      <c r="AL936">
        <v>384000</v>
      </c>
      <c r="AM936">
        <v>5.0999999999999996</v>
      </c>
      <c r="AN936" t="s">
        <v>172</v>
      </c>
      <c r="AO936" t="s">
        <v>72</v>
      </c>
      <c r="AP936">
        <v>1</v>
      </c>
      <c r="AQ936">
        <v>8</v>
      </c>
      <c r="AR936">
        <v>0</v>
      </c>
      <c r="AS936" t="s">
        <v>73</v>
      </c>
      <c r="AT936" s="3" t="s">
        <v>199</v>
      </c>
      <c r="AU936" s="6">
        <v>6.2766203703703699E-2</v>
      </c>
      <c r="AV936" s="3" t="s">
        <v>275</v>
      </c>
      <c r="AW936" s="3" t="s">
        <v>9809</v>
      </c>
      <c r="AX936" s="3">
        <v>77816</v>
      </c>
    </row>
    <row r="937" spans="1:51" hidden="1" x14ac:dyDescent="0.25">
      <c r="A937" t="s">
        <v>9820</v>
      </c>
      <c r="B937" t="s">
        <v>9821</v>
      </c>
      <c r="C937" s="3" t="s">
        <v>9821</v>
      </c>
      <c r="D937" s="3" t="s">
        <v>53</v>
      </c>
      <c r="E937" s="3" t="s">
        <v>9822</v>
      </c>
      <c r="F937" s="3">
        <v>2568091342</v>
      </c>
      <c r="G937" s="3" t="s">
        <v>55</v>
      </c>
      <c r="H937" s="3" t="s">
        <v>9823</v>
      </c>
      <c r="I937" s="3" t="s">
        <v>9824</v>
      </c>
      <c r="J937" s="3" t="s">
        <v>9825</v>
      </c>
      <c r="K937" t="s">
        <v>4686</v>
      </c>
      <c r="L937" t="s">
        <v>60</v>
      </c>
      <c r="M937" t="s">
        <v>9826</v>
      </c>
      <c r="N937" s="3" t="s">
        <v>9806</v>
      </c>
      <c r="O937" s="3">
        <v>2016</v>
      </c>
      <c r="P937" s="3" t="s">
        <v>9827</v>
      </c>
      <c r="Q937" t="s">
        <v>3234</v>
      </c>
      <c r="R937" s="3" t="b">
        <v>1</v>
      </c>
      <c r="S937" s="3" t="b">
        <v>1</v>
      </c>
      <c r="T937" t="s">
        <v>64</v>
      </c>
      <c r="U937" t="b">
        <v>1</v>
      </c>
      <c r="V937" s="3" t="s">
        <v>9828</v>
      </c>
      <c r="W937" s="3">
        <v>140300</v>
      </c>
      <c r="X937" s="1">
        <v>140300</v>
      </c>
      <c r="Y937" t="s">
        <v>66</v>
      </c>
      <c r="Z937" s="3" t="s">
        <v>144</v>
      </c>
      <c r="AA937" s="3" t="s">
        <v>115</v>
      </c>
      <c r="AB937" s="3" t="s">
        <v>1114</v>
      </c>
      <c r="AC937" s="3" t="s">
        <v>67</v>
      </c>
      <c r="AD937" s="3" t="s">
        <v>839</v>
      </c>
      <c r="AG937" s="3" t="s">
        <v>53</v>
      </c>
      <c r="AI937" s="2" t="s">
        <v>69</v>
      </c>
      <c r="AJ937" s="2" t="s">
        <v>70</v>
      </c>
      <c r="AK937" s="2">
        <v>1080</v>
      </c>
      <c r="AL937">
        <v>768000</v>
      </c>
      <c r="AM937">
        <v>5.0999999999999996</v>
      </c>
      <c r="AN937" t="s">
        <v>159</v>
      </c>
      <c r="AO937" t="s">
        <v>72</v>
      </c>
      <c r="AP937">
        <v>1</v>
      </c>
      <c r="AQ937">
        <v>8</v>
      </c>
      <c r="AR937">
        <v>0</v>
      </c>
      <c r="AS937" t="s">
        <v>73</v>
      </c>
      <c r="AT937" s="3" t="s">
        <v>199</v>
      </c>
      <c r="AU937" s="6">
        <v>6.5902777777777782E-2</v>
      </c>
      <c r="AW937" s="3" t="s">
        <v>9809</v>
      </c>
      <c r="AX937" s="3">
        <v>77816</v>
      </c>
    </row>
    <row r="938" spans="1:51" hidden="1" x14ac:dyDescent="0.25">
      <c r="A938" t="s">
        <v>9829</v>
      </c>
      <c r="B938" t="s">
        <v>9830</v>
      </c>
      <c r="C938" s="3" t="s">
        <v>9830</v>
      </c>
      <c r="D938" s="3" t="s">
        <v>53</v>
      </c>
      <c r="E938" s="3" t="s">
        <v>9831</v>
      </c>
      <c r="F938" s="3">
        <v>334817552</v>
      </c>
      <c r="G938" s="3" t="s">
        <v>55</v>
      </c>
      <c r="H938" s="3" t="s">
        <v>9832</v>
      </c>
      <c r="I938" s="3" t="s">
        <v>9833</v>
      </c>
      <c r="J938" s="3" t="s">
        <v>4673</v>
      </c>
      <c r="K938" t="s">
        <v>9833</v>
      </c>
      <c r="L938" t="s">
        <v>60</v>
      </c>
      <c r="M938" t="s">
        <v>9834</v>
      </c>
      <c r="N938" s="3" t="s">
        <v>9835</v>
      </c>
      <c r="O938" s="3">
        <v>2010</v>
      </c>
      <c r="P938" s="3" t="s">
        <v>9836</v>
      </c>
      <c r="Q938" t="s">
        <v>3234</v>
      </c>
      <c r="R938" s="3" t="b">
        <v>1</v>
      </c>
      <c r="S938" s="3" t="b">
        <v>1</v>
      </c>
      <c r="T938" t="s">
        <v>64</v>
      </c>
      <c r="U938" t="b">
        <v>1</v>
      </c>
      <c r="V938" s="3" t="s">
        <v>9837</v>
      </c>
      <c r="W938" s="3">
        <v>50393</v>
      </c>
      <c r="X938" s="1">
        <v>50393</v>
      </c>
      <c r="Y938" t="s">
        <v>1113</v>
      </c>
      <c r="Z938" s="3" t="s">
        <v>1114</v>
      </c>
      <c r="AA938" s="3" t="s">
        <v>839</v>
      </c>
      <c r="AB938" s="3" t="s">
        <v>3431</v>
      </c>
      <c r="AG938" s="3" t="s">
        <v>53</v>
      </c>
      <c r="AI938" s="2" t="s">
        <v>117</v>
      </c>
      <c r="AJ938" s="2" t="s">
        <v>70</v>
      </c>
      <c r="AK938" s="2">
        <v>720</v>
      </c>
      <c r="AL938">
        <v>0</v>
      </c>
      <c r="AM938">
        <v>2</v>
      </c>
      <c r="AN938" t="s">
        <v>71</v>
      </c>
      <c r="AO938" t="s">
        <v>72</v>
      </c>
      <c r="AP938">
        <v>1</v>
      </c>
      <c r="AQ938">
        <v>8</v>
      </c>
      <c r="AR938">
        <v>0</v>
      </c>
      <c r="AS938" t="s">
        <v>118</v>
      </c>
      <c r="AT938" s="3" t="s">
        <v>461</v>
      </c>
      <c r="AU938" s="8">
        <v>1.070138888888889</v>
      </c>
    </row>
    <row r="939" spans="1:51" hidden="1" x14ac:dyDescent="0.25">
      <c r="A939" t="s">
        <v>9838</v>
      </c>
      <c r="B939" t="s">
        <v>9839</v>
      </c>
      <c r="C939" s="3" t="s">
        <v>9840</v>
      </c>
      <c r="D939" s="3" t="s">
        <v>5103</v>
      </c>
      <c r="E939" s="3" t="s">
        <v>9841</v>
      </c>
      <c r="F939" s="3">
        <v>1593719744</v>
      </c>
      <c r="G939" s="3" t="s">
        <v>55</v>
      </c>
      <c r="H939" s="3" t="s">
        <v>9842</v>
      </c>
      <c r="I939" s="3" t="s">
        <v>9843</v>
      </c>
      <c r="J939" s="3" t="s">
        <v>9844</v>
      </c>
      <c r="K939" t="s">
        <v>7984</v>
      </c>
      <c r="L939" t="s">
        <v>60</v>
      </c>
      <c r="M939" t="s">
        <v>9845</v>
      </c>
      <c r="N939" s="3" t="s">
        <v>9846</v>
      </c>
      <c r="O939" s="3">
        <v>1990</v>
      </c>
      <c r="P939" s="3" t="s">
        <v>9847</v>
      </c>
      <c r="Q939" t="s">
        <v>9848</v>
      </c>
      <c r="R939" s="3" t="b">
        <v>1</v>
      </c>
      <c r="S939" s="3" t="b">
        <v>1</v>
      </c>
      <c r="T939" t="s">
        <v>64</v>
      </c>
      <c r="U939" t="b">
        <v>1</v>
      </c>
      <c r="V939" s="3" t="s">
        <v>9849</v>
      </c>
      <c r="W939" s="3">
        <v>9322</v>
      </c>
      <c r="X939" s="1">
        <v>9322</v>
      </c>
      <c r="Y939" t="s">
        <v>100</v>
      </c>
      <c r="Z939" s="3" t="s">
        <v>144</v>
      </c>
      <c r="AA939" s="3" t="s">
        <v>116</v>
      </c>
      <c r="AG939" s="3" t="s">
        <v>5103</v>
      </c>
      <c r="AI939" s="2" t="s">
        <v>117</v>
      </c>
      <c r="AJ939" s="2" t="s">
        <v>70</v>
      </c>
      <c r="AK939" s="2">
        <v>720</v>
      </c>
      <c r="AL939">
        <v>640000</v>
      </c>
      <c r="AM939">
        <v>5.0999999999999996</v>
      </c>
      <c r="AN939" t="s">
        <v>172</v>
      </c>
      <c r="AO939" t="s">
        <v>9850</v>
      </c>
      <c r="AP939">
        <v>1</v>
      </c>
      <c r="AQ939">
        <v>8</v>
      </c>
      <c r="AR939">
        <v>0</v>
      </c>
      <c r="AS939" t="s">
        <v>73</v>
      </c>
      <c r="AT939" s="3" t="s">
        <v>656</v>
      </c>
      <c r="AU939" s="6">
        <v>8.1400462962962966E-2</v>
      </c>
      <c r="AY939">
        <v>2013</v>
      </c>
    </row>
    <row r="940" spans="1:51" hidden="1" x14ac:dyDescent="0.25">
      <c r="A940" t="s">
        <v>9851</v>
      </c>
      <c r="B940" t="s">
        <v>9852</v>
      </c>
      <c r="C940" s="3" t="s">
        <v>9852</v>
      </c>
      <c r="D940" s="3" t="s">
        <v>53</v>
      </c>
      <c r="E940" s="3" t="s">
        <v>9853</v>
      </c>
      <c r="F940" s="3">
        <v>1922874556</v>
      </c>
      <c r="G940" s="3" t="s">
        <v>55</v>
      </c>
      <c r="H940" s="3" t="s">
        <v>9854</v>
      </c>
      <c r="I940" s="3" t="s">
        <v>9855</v>
      </c>
      <c r="L940" t="s">
        <v>60</v>
      </c>
      <c r="M940" t="s">
        <v>9856</v>
      </c>
      <c r="O940" s="3">
        <v>2004</v>
      </c>
      <c r="P940" s="3" t="s">
        <v>9857</v>
      </c>
      <c r="Q940" t="s">
        <v>332</v>
      </c>
      <c r="R940" s="3" t="b">
        <v>1</v>
      </c>
      <c r="S940" s="3" t="b">
        <v>1</v>
      </c>
      <c r="T940" t="s">
        <v>64</v>
      </c>
      <c r="U940" t="b">
        <v>1</v>
      </c>
      <c r="V940" s="3" t="s">
        <v>9858</v>
      </c>
      <c r="W940" s="3">
        <v>11128</v>
      </c>
      <c r="X940" s="1">
        <v>11128</v>
      </c>
      <c r="Y940" t="s">
        <v>186</v>
      </c>
      <c r="Z940" s="3" t="s">
        <v>101</v>
      </c>
      <c r="AA940" s="3" t="s">
        <v>144</v>
      </c>
      <c r="AB940" s="3" t="s">
        <v>116</v>
      </c>
      <c r="AG940" s="3" t="s">
        <v>53</v>
      </c>
      <c r="AI940" s="2" t="s">
        <v>69</v>
      </c>
      <c r="AJ940" s="2" t="s">
        <v>70</v>
      </c>
      <c r="AK940" s="2">
        <v>1080</v>
      </c>
      <c r="AL940">
        <v>0</v>
      </c>
      <c r="AM940">
        <v>5.0999999999999996</v>
      </c>
      <c r="AN940" t="s">
        <v>71</v>
      </c>
      <c r="AO940" t="s">
        <v>72</v>
      </c>
      <c r="AP940">
        <v>1</v>
      </c>
      <c r="AQ940">
        <v>10</v>
      </c>
      <c r="AR940">
        <v>0</v>
      </c>
      <c r="AS940" t="s">
        <v>406</v>
      </c>
      <c r="AT940" s="3" t="s">
        <v>263</v>
      </c>
      <c r="AU940" s="6">
        <v>7.9907407407407413E-2</v>
      </c>
    </row>
    <row r="941" spans="1:51" hidden="1" x14ac:dyDescent="0.25">
      <c r="A941" t="s">
        <v>9859</v>
      </c>
      <c r="B941" t="s">
        <v>9860</v>
      </c>
      <c r="C941" s="3" t="s">
        <v>9860</v>
      </c>
      <c r="D941" s="3" t="s">
        <v>53</v>
      </c>
      <c r="E941" s="3" t="s">
        <v>9861</v>
      </c>
      <c r="F941" s="3">
        <v>1503483987</v>
      </c>
      <c r="G941" s="3" t="s">
        <v>55</v>
      </c>
      <c r="H941" s="3" t="s">
        <v>9862</v>
      </c>
      <c r="I941" s="3" t="s">
        <v>9863</v>
      </c>
      <c r="J941" s="3" t="s">
        <v>9864</v>
      </c>
      <c r="K941" t="s">
        <v>9865</v>
      </c>
      <c r="L941" t="s">
        <v>60</v>
      </c>
      <c r="M941" t="s">
        <v>9866</v>
      </c>
      <c r="O941" s="3">
        <v>2003</v>
      </c>
      <c r="P941" s="3" t="s">
        <v>9867</v>
      </c>
      <c r="Q941" t="s">
        <v>156</v>
      </c>
      <c r="R941" s="3" t="b">
        <v>1</v>
      </c>
      <c r="S941" s="3" t="b">
        <v>1</v>
      </c>
      <c r="T941" t="s">
        <v>64</v>
      </c>
      <c r="U941" t="b">
        <v>1</v>
      </c>
      <c r="V941" s="3" t="s">
        <v>9868</v>
      </c>
      <c r="W941" s="3">
        <v>1996</v>
      </c>
      <c r="X941" s="1">
        <v>1996</v>
      </c>
      <c r="Y941" t="s">
        <v>186</v>
      </c>
      <c r="Z941" s="3" t="s">
        <v>144</v>
      </c>
      <c r="AA941" s="3" t="s">
        <v>115</v>
      </c>
      <c r="AB941" s="3" t="s">
        <v>405</v>
      </c>
      <c r="AC941" s="3" t="s">
        <v>116</v>
      </c>
      <c r="AG941" s="3" t="s">
        <v>53</v>
      </c>
      <c r="AI941" s="2" t="s">
        <v>117</v>
      </c>
      <c r="AJ941" s="2" t="s">
        <v>70</v>
      </c>
      <c r="AK941" s="2">
        <v>720</v>
      </c>
      <c r="AL941">
        <v>0</v>
      </c>
      <c r="AM941">
        <v>2</v>
      </c>
      <c r="AN941" t="s">
        <v>71</v>
      </c>
      <c r="AO941" t="s">
        <v>72</v>
      </c>
      <c r="AP941">
        <v>1</v>
      </c>
      <c r="AQ941">
        <v>8</v>
      </c>
      <c r="AR941">
        <v>0</v>
      </c>
      <c r="AS941" t="s">
        <v>118</v>
      </c>
      <c r="AT941" s="3" t="s">
        <v>656</v>
      </c>
      <c r="AU941" s="6">
        <v>8.1469907407407408E-2</v>
      </c>
      <c r="AW941" s="3" t="s">
        <v>9869</v>
      </c>
      <c r="AX941" s="3">
        <v>2467</v>
      </c>
    </row>
    <row r="942" spans="1:51" hidden="1" x14ac:dyDescent="0.25">
      <c r="A942" t="s">
        <v>9870</v>
      </c>
      <c r="B942" t="s">
        <v>9871</v>
      </c>
      <c r="C942" s="3" t="s">
        <v>9871</v>
      </c>
      <c r="D942" s="3" t="s">
        <v>53</v>
      </c>
      <c r="E942" s="3" t="s">
        <v>9873</v>
      </c>
      <c r="F942" s="3">
        <v>2443067107</v>
      </c>
      <c r="G942" s="3" t="s">
        <v>55</v>
      </c>
      <c r="H942" s="3" t="s">
        <v>9874</v>
      </c>
      <c r="I942" s="3" t="s">
        <v>9875</v>
      </c>
      <c r="J942" s="3" t="s">
        <v>9876</v>
      </c>
      <c r="K942" t="s">
        <v>9877</v>
      </c>
      <c r="L942" t="s">
        <v>60</v>
      </c>
      <c r="M942" t="s">
        <v>9878</v>
      </c>
      <c r="O942" s="3">
        <v>2001</v>
      </c>
      <c r="P942" s="3" t="s">
        <v>9879</v>
      </c>
      <c r="Q942" t="s">
        <v>156</v>
      </c>
      <c r="R942" s="3" t="b">
        <v>1</v>
      </c>
      <c r="S942" s="3" t="b">
        <v>1</v>
      </c>
      <c r="T942" t="s">
        <v>64</v>
      </c>
      <c r="U942" t="b">
        <v>1</v>
      </c>
      <c r="V942" s="3" t="s">
        <v>9880</v>
      </c>
      <c r="W942" s="3">
        <v>1995</v>
      </c>
      <c r="X942" s="1">
        <v>1995</v>
      </c>
      <c r="Y942" t="s">
        <v>186</v>
      </c>
      <c r="Z942" s="3" t="s">
        <v>115</v>
      </c>
      <c r="AA942" s="3" t="s">
        <v>405</v>
      </c>
      <c r="AB942" s="3" t="s">
        <v>144</v>
      </c>
      <c r="AC942" s="3" t="s">
        <v>116</v>
      </c>
      <c r="AG942" s="3" t="s">
        <v>53</v>
      </c>
      <c r="AI942" s="2" t="s">
        <v>69</v>
      </c>
      <c r="AJ942" s="2" t="s">
        <v>70</v>
      </c>
      <c r="AK942" s="2">
        <v>1080</v>
      </c>
      <c r="AL942">
        <v>0</v>
      </c>
      <c r="AM942">
        <v>2</v>
      </c>
      <c r="AN942" t="s">
        <v>71</v>
      </c>
      <c r="AO942" t="s">
        <v>72</v>
      </c>
      <c r="AP942">
        <v>1</v>
      </c>
      <c r="AQ942">
        <v>8</v>
      </c>
      <c r="AR942">
        <v>0</v>
      </c>
      <c r="AS942" t="s">
        <v>118</v>
      </c>
      <c r="AT942" s="3" t="s">
        <v>87</v>
      </c>
      <c r="AU942" s="6">
        <v>6.9814814814814816E-2</v>
      </c>
      <c r="AW942" s="3" t="s">
        <v>9869</v>
      </c>
      <c r="AX942" s="3">
        <v>2467</v>
      </c>
    </row>
    <row r="943" spans="1:51" hidden="1" x14ac:dyDescent="0.25">
      <c r="A943" t="s">
        <v>9881</v>
      </c>
      <c r="B943" t="s">
        <v>9882</v>
      </c>
      <c r="C943" s="3" t="s">
        <v>9882</v>
      </c>
      <c r="D943" s="3" t="s">
        <v>53</v>
      </c>
      <c r="E943" s="3" t="s">
        <v>9883</v>
      </c>
      <c r="F943" s="3">
        <v>2693245992</v>
      </c>
      <c r="G943" s="3" t="s">
        <v>55</v>
      </c>
      <c r="H943" s="3" t="s">
        <v>9884</v>
      </c>
      <c r="I943" s="3" t="s">
        <v>9885</v>
      </c>
      <c r="J943" s="3" t="s">
        <v>1408</v>
      </c>
      <c r="K943" t="s">
        <v>6497</v>
      </c>
      <c r="L943" t="s">
        <v>60</v>
      </c>
      <c r="M943" t="s">
        <v>9886</v>
      </c>
      <c r="O943" s="3">
        <v>2015</v>
      </c>
      <c r="P943" s="3" t="s">
        <v>9887</v>
      </c>
      <c r="Q943" t="s">
        <v>9888</v>
      </c>
      <c r="R943" s="3" t="b">
        <v>1</v>
      </c>
      <c r="S943" s="3" t="b">
        <v>1</v>
      </c>
      <c r="T943" t="s">
        <v>64</v>
      </c>
      <c r="U943" t="b">
        <v>1</v>
      </c>
      <c r="V943" s="3" t="s">
        <v>9889</v>
      </c>
      <c r="W943" s="3">
        <v>308504</v>
      </c>
      <c r="X943" s="1">
        <v>308504</v>
      </c>
      <c r="Y943" t="s">
        <v>100</v>
      </c>
      <c r="Z943" s="3" t="s">
        <v>144</v>
      </c>
      <c r="AA943" s="3" t="s">
        <v>115</v>
      </c>
      <c r="AG943" s="3" t="s">
        <v>53</v>
      </c>
      <c r="AI943" s="2" t="s">
        <v>69</v>
      </c>
      <c r="AJ943" s="2" t="s">
        <v>70</v>
      </c>
      <c r="AK943" s="2">
        <v>1080</v>
      </c>
      <c r="AL943">
        <v>0</v>
      </c>
      <c r="AM943">
        <v>2</v>
      </c>
      <c r="AN943" t="s">
        <v>71</v>
      </c>
      <c r="AO943" t="s">
        <v>72</v>
      </c>
      <c r="AP943">
        <v>1</v>
      </c>
      <c r="AQ943">
        <v>8</v>
      </c>
      <c r="AR943">
        <v>0</v>
      </c>
      <c r="AS943" t="s">
        <v>118</v>
      </c>
      <c r="AT943" s="3" t="s">
        <v>495</v>
      </c>
      <c r="AU943" s="6">
        <v>7.631944444444444E-2</v>
      </c>
    </row>
    <row r="944" spans="1:51" hidden="1" x14ac:dyDescent="0.25">
      <c r="A944" t="s">
        <v>9890</v>
      </c>
      <c r="B944" t="s">
        <v>9891</v>
      </c>
      <c r="C944" s="3" t="s">
        <v>9891</v>
      </c>
      <c r="D944" s="3" t="s">
        <v>53</v>
      </c>
      <c r="E944" s="3" t="s">
        <v>9892</v>
      </c>
      <c r="F944" s="3">
        <v>2190223329</v>
      </c>
      <c r="G944" s="3" t="s">
        <v>55</v>
      </c>
      <c r="H944" s="3" t="s">
        <v>9893</v>
      </c>
      <c r="I944" s="3" t="s">
        <v>9894</v>
      </c>
      <c r="J944" s="3" t="s">
        <v>5046</v>
      </c>
      <c r="K944" t="s">
        <v>9895</v>
      </c>
      <c r="L944" t="s">
        <v>60</v>
      </c>
      <c r="M944" t="s">
        <v>9896</v>
      </c>
      <c r="O944" s="3">
        <v>2022</v>
      </c>
      <c r="P944" s="3" t="s">
        <v>9897</v>
      </c>
      <c r="Q944" t="s">
        <v>9898</v>
      </c>
      <c r="R944" s="3" t="b">
        <v>1</v>
      </c>
      <c r="S944" s="3" t="b">
        <v>1</v>
      </c>
      <c r="T944" t="s">
        <v>64</v>
      </c>
      <c r="U944" t="b">
        <v>1</v>
      </c>
      <c r="V944" s="3" t="s">
        <v>9899</v>
      </c>
      <c r="W944" s="3">
        <v>557946</v>
      </c>
      <c r="X944" s="1">
        <v>557946</v>
      </c>
      <c r="Y944" t="s">
        <v>100</v>
      </c>
      <c r="Z944" s="3" t="s">
        <v>144</v>
      </c>
      <c r="AA944" s="3" t="s">
        <v>171</v>
      </c>
      <c r="AB944" s="3" t="s">
        <v>116</v>
      </c>
      <c r="AG944" s="3" t="s">
        <v>53</v>
      </c>
      <c r="AI944" s="2" t="s">
        <v>69</v>
      </c>
      <c r="AJ944" s="2" t="s">
        <v>70</v>
      </c>
      <c r="AK944" s="2">
        <v>1080</v>
      </c>
      <c r="AL944">
        <v>0</v>
      </c>
      <c r="AM944">
        <v>5.0999999999999996</v>
      </c>
      <c r="AN944" t="s">
        <v>71</v>
      </c>
      <c r="AO944" t="s">
        <v>72</v>
      </c>
      <c r="AP944">
        <v>1</v>
      </c>
      <c r="AQ944">
        <v>8</v>
      </c>
      <c r="AR944">
        <v>0</v>
      </c>
      <c r="AS944" t="s">
        <v>73</v>
      </c>
      <c r="AT944" s="3" t="s">
        <v>103</v>
      </c>
      <c r="AU944" s="6">
        <v>7.6979166666666668E-2</v>
      </c>
      <c r="AY944">
        <v>2021</v>
      </c>
    </row>
    <row r="945" spans="1:51" hidden="1" x14ac:dyDescent="0.25">
      <c r="A945" t="s">
        <v>9900</v>
      </c>
      <c r="B945" t="s">
        <v>9901</v>
      </c>
      <c r="C945" s="3" t="s">
        <v>9901</v>
      </c>
      <c r="D945" s="3" t="s">
        <v>53</v>
      </c>
      <c r="E945" s="3" t="s">
        <v>9902</v>
      </c>
      <c r="F945" s="3">
        <v>2771306083</v>
      </c>
      <c r="G945" s="3" t="s">
        <v>55</v>
      </c>
      <c r="H945" s="3" t="s">
        <v>9903</v>
      </c>
      <c r="I945" s="3" t="s">
        <v>9904</v>
      </c>
      <c r="J945" s="3" t="s">
        <v>9905</v>
      </c>
      <c r="K945" t="s">
        <v>9904</v>
      </c>
      <c r="L945" t="s">
        <v>60</v>
      </c>
      <c r="M945" t="s">
        <v>9906</v>
      </c>
      <c r="N945" s="3" t="s">
        <v>9907</v>
      </c>
      <c r="O945" s="3">
        <v>2022</v>
      </c>
      <c r="P945" s="3" t="s">
        <v>9908</v>
      </c>
      <c r="Q945" t="s">
        <v>597</v>
      </c>
      <c r="R945" s="3" t="b">
        <v>1</v>
      </c>
      <c r="S945" s="3" t="b">
        <v>1</v>
      </c>
      <c r="T945" t="s">
        <v>64</v>
      </c>
      <c r="U945" t="b">
        <v>1</v>
      </c>
      <c r="V945" s="3" t="s">
        <v>9909</v>
      </c>
      <c r="W945" s="3">
        <v>961484</v>
      </c>
      <c r="X945" s="1">
        <v>961484</v>
      </c>
      <c r="Y945" t="s">
        <v>100</v>
      </c>
      <c r="Z945" s="3" t="s">
        <v>144</v>
      </c>
      <c r="AA945" s="3" t="s">
        <v>116</v>
      </c>
      <c r="AG945" s="3" t="s">
        <v>53</v>
      </c>
      <c r="AI945" s="2" t="s">
        <v>69</v>
      </c>
      <c r="AJ945" s="2" t="s">
        <v>70</v>
      </c>
      <c r="AK945" s="2">
        <v>1080</v>
      </c>
      <c r="AL945">
        <v>384000</v>
      </c>
      <c r="AM945">
        <v>5.0999999999999996</v>
      </c>
      <c r="AN945" t="s">
        <v>172</v>
      </c>
      <c r="AO945" t="s">
        <v>72</v>
      </c>
      <c r="AP945">
        <v>1</v>
      </c>
      <c r="AQ945">
        <v>8</v>
      </c>
      <c r="AR945">
        <v>0</v>
      </c>
      <c r="AS945" t="s">
        <v>406</v>
      </c>
      <c r="AT945" s="3" t="s">
        <v>891</v>
      </c>
      <c r="AU945" s="6">
        <v>6.6111111111111107E-2</v>
      </c>
      <c r="AV945" s="3" t="s">
        <v>72</v>
      </c>
    </row>
    <row r="946" spans="1:51" hidden="1" x14ac:dyDescent="0.25">
      <c r="A946" t="s">
        <v>9910</v>
      </c>
      <c r="B946" t="s">
        <v>9911</v>
      </c>
      <c r="C946" s="3" t="s">
        <v>9911</v>
      </c>
      <c r="D946" s="3" t="s">
        <v>53</v>
      </c>
      <c r="E946" s="3" t="s">
        <v>9912</v>
      </c>
      <c r="F946" s="3">
        <v>2269925059</v>
      </c>
      <c r="G946" s="3" t="s">
        <v>55</v>
      </c>
      <c r="H946" s="3" t="s">
        <v>9913</v>
      </c>
      <c r="I946" s="3" t="s">
        <v>9914</v>
      </c>
      <c r="J946" s="3" t="s">
        <v>9915</v>
      </c>
      <c r="K946" t="s">
        <v>9916</v>
      </c>
      <c r="L946" t="s">
        <v>60</v>
      </c>
      <c r="M946" t="s">
        <v>9917</v>
      </c>
      <c r="O946" s="3">
        <v>2009</v>
      </c>
      <c r="P946" s="3" t="s">
        <v>9918</v>
      </c>
      <c r="Q946" t="s">
        <v>9919</v>
      </c>
      <c r="R946" s="3" t="b">
        <v>1</v>
      </c>
      <c r="S946" s="3" t="b">
        <v>1</v>
      </c>
      <c r="T946" t="s">
        <v>64</v>
      </c>
      <c r="U946" t="b">
        <v>1</v>
      </c>
      <c r="V946" s="3" t="s">
        <v>9920</v>
      </c>
      <c r="W946" s="3">
        <v>22803</v>
      </c>
      <c r="X946" s="1">
        <v>22803</v>
      </c>
      <c r="Y946" t="s">
        <v>100</v>
      </c>
      <c r="Z946" s="3" t="s">
        <v>101</v>
      </c>
      <c r="AA946" s="3" t="s">
        <v>171</v>
      </c>
      <c r="AB946" s="3" t="s">
        <v>116</v>
      </c>
      <c r="AG946" s="3" t="s">
        <v>53</v>
      </c>
      <c r="AI946" s="2" t="s">
        <v>69</v>
      </c>
      <c r="AJ946" s="2" t="s">
        <v>70</v>
      </c>
      <c r="AK946" s="2">
        <v>1080</v>
      </c>
      <c r="AL946">
        <v>448000</v>
      </c>
      <c r="AM946">
        <v>5.0999999999999996</v>
      </c>
      <c r="AN946" t="s">
        <v>172</v>
      </c>
      <c r="AO946" t="s">
        <v>72</v>
      </c>
      <c r="AP946">
        <v>1</v>
      </c>
      <c r="AQ946">
        <v>8</v>
      </c>
      <c r="AR946">
        <v>0</v>
      </c>
      <c r="AS946" t="s">
        <v>276</v>
      </c>
      <c r="AT946" s="3" t="s">
        <v>103</v>
      </c>
      <c r="AU946" s="6">
        <v>7.5335648148148152E-2</v>
      </c>
      <c r="AV946" s="3" t="s">
        <v>72</v>
      </c>
    </row>
    <row r="947" spans="1:51" hidden="1" x14ac:dyDescent="0.25">
      <c r="A947" t="s">
        <v>9921</v>
      </c>
      <c r="B947" t="s">
        <v>9922</v>
      </c>
      <c r="C947" s="3" t="s">
        <v>9922</v>
      </c>
      <c r="D947" s="3" t="s">
        <v>53</v>
      </c>
      <c r="E947" s="3" t="s">
        <v>9923</v>
      </c>
      <c r="F947" s="3">
        <v>2343216213</v>
      </c>
      <c r="G947" s="3" t="s">
        <v>55</v>
      </c>
      <c r="H947" s="3" t="s">
        <v>9924</v>
      </c>
      <c r="I947" s="3" t="s">
        <v>9925</v>
      </c>
      <c r="J947" s="3" t="s">
        <v>9926</v>
      </c>
      <c r="K947" t="s">
        <v>9927</v>
      </c>
      <c r="L947" t="s">
        <v>60</v>
      </c>
      <c r="M947" t="s">
        <v>9928</v>
      </c>
      <c r="N947" s="3" t="s">
        <v>9929</v>
      </c>
      <c r="O947" s="3">
        <v>2012</v>
      </c>
      <c r="P947" s="3" t="s">
        <v>9930</v>
      </c>
      <c r="Q947" t="s">
        <v>1001</v>
      </c>
      <c r="R947" s="3" t="b">
        <v>1</v>
      </c>
      <c r="S947" s="3" t="b">
        <v>1</v>
      </c>
      <c r="T947" t="s">
        <v>64</v>
      </c>
      <c r="U947" t="b">
        <v>1</v>
      </c>
      <c r="V947" s="3" t="s">
        <v>9931</v>
      </c>
      <c r="W947" s="3">
        <v>82633</v>
      </c>
      <c r="X947" s="1">
        <v>82633</v>
      </c>
      <c r="Y947" t="s">
        <v>100</v>
      </c>
      <c r="Z947" s="3" t="s">
        <v>171</v>
      </c>
      <c r="AA947" s="3" t="s">
        <v>101</v>
      </c>
      <c r="AB947" s="3" t="s">
        <v>68</v>
      </c>
      <c r="AG947" s="3" t="s">
        <v>53</v>
      </c>
      <c r="AI947" s="2" t="s">
        <v>69</v>
      </c>
      <c r="AJ947" s="2" t="s">
        <v>70</v>
      </c>
      <c r="AK947" s="2">
        <v>1080</v>
      </c>
      <c r="AL947">
        <v>0</v>
      </c>
      <c r="AM947">
        <v>5.0999999999999996</v>
      </c>
      <c r="AN947" t="s">
        <v>71</v>
      </c>
      <c r="AO947" t="s">
        <v>72</v>
      </c>
      <c r="AP947">
        <v>1</v>
      </c>
      <c r="AQ947">
        <v>8</v>
      </c>
      <c r="AR947">
        <v>0</v>
      </c>
      <c r="AS947" t="s">
        <v>73</v>
      </c>
      <c r="AT947" s="3" t="s">
        <v>103</v>
      </c>
      <c r="AU947" s="6">
        <v>8.0590277777777775E-2</v>
      </c>
      <c r="AV947" s="3" t="s">
        <v>72</v>
      </c>
    </row>
    <row r="948" spans="1:51" hidden="1" x14ac:dyDescent="0.25">
      <c r="A948" t="s">
        <v>9932</v>
      </c>
      <c r="B948" t="s">
        <v>9933</v>
      </c>
      <c r="C948" s="3" t="s">
        <v>9933</v>
      </c>
      <c r="D948" s="3" t="s">
        <v>53</v>
      </c>
      <c r="E948" s="3" t="s">
        <v>9934</v>
      </c>
      <c r="F948" s="3">
        <v>2154076980</v>
      </c>
      <c r="G948" s="3" t="s">
        <v>55</v>
      </c>
      <c r="H948" s="3" t="s">
        <v>9935</v>
      </c>
      <c r="I948" s="3" t="s">
        <v>9936</v>
      </c>
      <c r="J948" s="3" t="s">
        <v>9937</v>
      </c>
      <c r="K948" t="s">
        <v>3780</v>
      </c>
      <c r="L948" t="s">
        <v>60</v>
      </c>
      <c r="M948" t="s">
        <v>9938</v>
      </c>
      <c r="N948" s="3" t="s">
        <v>9939</v>
      </c>
      <c r="O948" s="3">
        <v>2004</v>
      </c>
      <c r="P948" s="3" t="s">
        <v>9940</v>
      </c>
      <c r="Q948" t="s">
        <v>7603</v>
      </c>
      <c r="R948" s="3" t="b">
        <v>1</v>
      </c>
      <c r="S948" s="3" t="b">
        <v>1</v>
      </c>
      <c r="T948" t="s">
        <v>64</v>
      </c>
      <c r="U948" t="b">
        <v>1</v>
      </c>
      <c r="V948" s="3" t="s">
        <v>9941</v>
      </c>
      <c r="W948" s="3">
        <v>4836</v>
      </c>
      <c r="X948" s="1">
        <v>4836</v>
      </c>
      <c r="Y948" t="s">
        <v>100</v>
      </c>
      <c r="Z948" s="3" t="s">
        <v>101</v>
      </c>
      <c r="AA948" s="3" t="s">
        <v>116</v>
      </c>
      <c r="AB948" s="3" t="s">
        <v>171</v>
      </c>
      <c r="AG948" s="3" t="s">
        <v>53</v>
      </c>
      <c r="AI948" s="2" t="s">
        <v>69</v>
      </c>
      <c r="AJ948" s="2" t="s">
        <v>70</v>
      </c>
      <c r="AK948" s="2">
        <v>1080</v>
      </c>
      <c r="AL948">
        <v>0</v>
      </c>
      <c r="AM948">
        <v>5.0999999999999996</v>
      </c>
      <c r="AN948" t="s">
        <v>71</v>
      </c>
      <c r="AO948" t="s">
        <v>72</v>
      </c>
      <c r="AP948">
        <v>1</v>
      </c>
      <c r="AQ948">
        <v>8</v>
      </c>
      <c r="AR948">
        <v>0</v>
      </c>
      <c r="AS948" t="s">
        <v>73</v>
      </c>
      <c r="AT948" s="3" t="s">
        <v>103</v>
      </c>
      <c r="AU948" s="6">
        <v>7.318287037037037E-2</v>
      </c>
      <c r="AY948">
        <v>2005</v>
      </c>
    </row>
    <row r="949" spans="1:51" hidden="1" x14ac:dyDescent="0.25">
      <c r="A949" t="s">
        <v>9942</v>
      </c>
      <c r="B949" t="s">
        <v>9943</v>
      </c>
      <c r="C949" s="3" t="s">
        <v>9943</v>
      </c>
      <c r="D949" s="3" t="s">
        <v>53</v>
      </c>
      <c r="E949" s="3" t="s">
        <v>9944</v>
      </c>
      <c r="F949" s="3">
        <v>1387552119</v>
      </c>
      <c r="G949" s="3" t="s">
        <v>55</v>
      </c>
      <c r="H949" s="3" t="s">
        <v>9945</v>
      </c>
      <c r="I949" s="3" t="s">
        <v>9946</v>
      </c>
      <c r="J949" s="3" t="s">
        <v>9947</v>
      </c>
      <c r="K949" t="s">
        <v>5507</v>
      </c>
      <c r="L949" t="s">
        <v>60</v>
      </c>
      <c r="M949" t="s">
        <v>9948</v>
      </c>
      <c r="O949" s="3">
        <v>2017</v>
      </c>
      <c r="P949" s="3" t="s">
        <v>9949</v>
      </c>
      <c r="Q949" t="s">
        <v>9950</v>
      </c>
      <c r="R949" s="3" t="b">
        <v>1</v>
      </c>
      <c r="S949" s="3" t="b">
        <v>1</v>
      </c>
      <c r="T949" t="s">
        <v>64</v>
      </c>
      <c r="U949" t="b">
        <v>1</v>
      </c>
      <c r="V949" s="3" t="s">
        <v>9951</v>
      </c>
      <c r="W949" s="3">
        <v>353575</v>
      </c>
      <c r="X949" s="1">
        <v>353575</v>
      </c>
      <c r="Y949" t="s">
        <v>100</v>
      </c>
      <c r="Z949" s="3" t="s">
        <v>101</v>
      </c>
      <c r="AA949" s="3" t="s">
        <v>102</v>
      </c>
      <c r="AG949" s="3" t="s">
        <v>53</v>
      </c>
      <c r="AI949" s="2" t="s">
        <v>117</v>
      </c>
      <c r="AJ949" s="2" t="s">
        <v>70</v>
      </c>
      <c r="AK949" s="2">
        <v>720</v>
      </c>
      <c r="AL949">
        <v>0</v>
      </c>
      <c r="AM949">
        <v>2</v>
      </c>
      <c r="AN949" t="s">
        <v>71</v>
      </c>
      <c r="AO949" t="s">
        <v>72</v>
      </c>
      <c r="AP949">
        <v>1</v>
      </c>
      <c r="AQ949">
        <v>8</v>
      </c>
      <c r="AR949">
        <v>0</v>
      </c>
      <c r="AS949" t="s">
        <v>118</v>
      </c>
      <c r="AT949" s="3" t="s">
        <v>6747</v>
      </c>
      <c r="AU949" s="6">
        <v>6.744212962962963E-2</v>
      </c>
      <c r="AY949">
        <v>2016</v>
      </c>
    </row>
    <row r="950" spans="1:51" hidden="1" x14ac:dyDescent="0.25">
      <c r="A950" t="s">
        <v>9952</v>
      </c>
      <c r="B950" t="s">
        <v>9953</v>
      </c>
      <c r="C950" s="3" t="s">
        <v>9953</v>
      </c>
      <c r="D950" s="3" t="s">
        <v>53</v>
      </c>
      <c r="E950" s="3" t="s">
        <v>9954</v>
      </c>
      <c r="F950" s="3">
        <v>1937845704</v>
      </c>
      <c r="G950" s="3" t="s">
        <v>55</v>
      </c>
      <c r="H950" s="3" t="s">
        <v>9955</v>
      </c>
      <c r="I950" s="3" t="s">
        <v>9956</v>
      </c>
      <c r="J950" s="3" t="s">
        <v>9957</v>
      </c>
      <c r="L950" t="s">
        <v>60</v>
      </c>
      <c r="M950" t="s">
        <v>9958</v>
      </c>
      <c r="O950" s="3">
        <v>1989</v>
      </c>
      <c r="P950" s="3" t="s">
        <v>9959</v>
      </c>
      <c r="Q950" t="s">
        <v>9960</v>
      </c>
      <c r="R950" s="3" t="b">
        <v>1</v>
      </c>
      <c r="S950" s="3" t="b">
        <v>1</v>
      </c>
      <c r="T950" t="s">
        <v>64</v>
      </c>
      <c r="U950" t="b">
        <v>1</v>
      </c>
      <c r="V950" s="3" t="s">
        <v>9961</v>
      </c>
      <c r="W950" s="3">
        <v>14621</v>
      </c>
      <c r="X950" s="1">
        <v>14621</v>
      </c>
      <c r="Y950" t="s">
        <v>186</v>
      </c>
      <c r="Z950" s="3" t="s">
        <v>101</v>
      </c>
      <c r="AG950" s="3" t="s">
        <v>53</v>
      </c>
      <c r="AI950" s="2" t="s">
        <v>69</v>
      </c>
      <c r="AJ950" s="2" t="s">
        <v>70</v>
      </c>
      <c r="AK950" s="2">
        <v>1080</v>
      </c>
      <c r="AL950">
        <v>0</v>
      </c>
      <c r="AM950">
        <v>2</v>
      </c>
      <c r="AN950" t="s">
        <v>71</v>
      </c>
      <c r="AO950" t="s">
        <v>72</v>
      </c>
      <c r="AP950">
        <v>1</v>
      </c>
      <c r="AQ950">
        <v>8</v>
      </c>
      <c r="AR950">
        <v>0</v>
      </c>
      <c r="AS950" t="s">
        <v>73</v>
      </c>
      <c r="AT950" s="3" t="s">
        <v>2698</v>
      </c>
      <c r="AU950" s="6">
        <v>7.5358796296296299E-2</v>
      </c>
    </row>
    <row r="951" spans="1:51" hidden="1" x14ac:dyDescent="0.25">
      <c r="A951" t="s">
        <v>9962</v>
      </c>
      <c r="B951" t="s">
        <v>9963</v>
      </c>
      <c r="C951" s="3" t="s">
        <v>9963</v>
      </c>
      <c r="D951" s="3" t="s">
        <v>53</v>
      </c>
      <c r="E951" s="3" t="s">
        <v>9964</v>
      </c>
      <c r="F951" s="3">
        <v>2738939989</v>
      </c>
      <c r="G951" s="3" t="s">
        <v>55</v>
      </c>
      <c r="H951" s="3" t="s">
        <v>9965</v>
      </c>
      <c r="I951" s="3" t="s">
        <v>9966</v>
      </c>
      <c r="J951" s="3" t="s">
        <v>9967</v>
      </c>
      <c r="K951" t="s">
        <v>9968</v>
      </c>
      <c r="L951" t="s">
        <v>60</v>
      </c>
      <c r="M951" t="s">
        <v>9969</v>
      </c>
      <c r="N951" s="3" t="s">
        <v>9970</v>
      </c>
      <c r="O951" s="3">
        <v>1995</v>
      </c>
      <c r="P951" s="3" t="s">
        <v>9971</v>
      </c>
      <c r="Q951" t="s">
        <v>9972</v>
      </c>
      <c r="R951" s="3" t="b">
        <v>1</v>
      </c>
      <c r="S951" s="3" t="b">
        <v>1</v>
      </c>
      <c r="T951" t="s">
        <v>64</v>
      </c>
      <c r="U951" t="b">
        <v>1</v>
      </c>
      <c r="V951" s="3" t="s">
        <v>9973</v>
      </c>
      <c r="W951" s="3">
        <v>451</v>
      </c>
      <c r="X951" s="1">
        <v>451</v>
      </c>
      <c r="Y951" t="s">
        <v>100</v>
      </c>
      <c r="Z951" s="3" t="s">
        <v>101</v>
      </c>
      <c r="AA951" s="3" t="s">
        <v>439</v>
      </c>
      <c r="AG951" s="3" t="s">
        <v>53</v>
      </c>
      <c r="AI951" s="2" t="s">
        <v>69</v>
      </c>
      <c r="AJ951" s="2" t="s">
        <v>70</v>
      </c>
      <c r="AK951" s="2">
        <v>1080</v>
      </c>
      <c r="AL951">
        <v>0</v>
      </c>
      <c r="AM951">
        <v>2</v>
      </c>
      <c r="AN951" t="s">
        <v>71</v>
      </c>
      <c r="AO951" t="s">
        <v>72</v>
      </c>
      <c r="AP951">
        <v>1</v>
      </c>
      <c r="AQ951">
        <v>8</v>
      </c>
      <c r="AR951">
        <v>0</v>
      </c>
      <c r="AS951" t="s">
        <v>118</v>
      </c>
      <c r="AT951" s="3" t="s">
        <v>9974</v>
      </c>
      <c r="AU951" s="6">
        <v>7.7372685185185183E-2</v>
      </c>
    </row>
    <row r="952" spans="1:51" hidden="1" x14ac:dyDescent="0.25">
      <c r="A952" t="s">
        <v>9975</v>
      </c>
      <c r="B952" t="s">
        <v>9976</v>
      </c>
      <c r="C952" s="3" t="s">
        <v>9976</v>
      </c>
      <c r="D952" s="3" t="s">
        <v>53</v>
      </c>
      <c r="E952" s="3" t="s">
        <v>9977</v>
      </c>
      <c r="F952" s="3">
        <v>2669702831</v>
      </c>
      <c r="G952" s="3" t="s">
        <v>55</v>
      </c>
      <c r="H952" s="3" t="s">
        <v>9978</v>
      </c>
      <c r="I952" s="3" t="s">
        <v>9979</v>
      </c>
      <c r="J952" s="3" t="s">
        <v>9979</v>
      </c>
      <c r="K952" t="s">
        <v>9980</v>
      </c>
      <c r="L952" t="s">
        <v>60</v>
      </c>
      <c r="M952" t="s">
        <v>9981</v>
      </c>
      <c r="N952" s="3" t="s">
        <v>9982</v>
      </c>
      <c r="O952" s="3">
        <v>2014</v>
      </c>
      <c r="P952" s="3" t="s">
        <v>9983</v>
      </c>
      <c r="Q952" t="s">
        <v>9984</v>
      </c>
      <c r="R952" s="3" t="b">
        <v>1</v>
      </c>
      <c r="S952" s="3" t="b">
        <v>1</v>
      </c>
      <c r="T952" t="s">
        <v>64</v>
      </c>
      <c r="U952" t="b">
        <v>1</v>
      </c>
      <c r="V952" s="3" t="s">
        <v>9985</v>
      </c>
      <c r="W952" s="3">
        <v>218043</v>
      </c>
      <c r="X952" s="1">
        <v>218043</v>
      </c>
      <c r="Y952" t="s">
        <v>186</v>
      </c>
      <c r="Z952" s="3" t="s">
        <v>116</v>
      </c>
      <c r="AA952" s="3" t="s">
        <v>144</v>
      </c>
      <c r="AB952" s="3" t="s">
        <v>222</v>
      </c>
      <c r="AG952" s="3" t="s">
        <v>53</v>
      </c>
      <c r="AI952" s="2" t="s">
        <v>69</v>
      </c>
      <c r="AJ952" s="2" t="s">
        <v>70</v>
      </c>
      <c r="AK952" s="2">
        <v>1080</v>
      </c>
      <c r="AL952">
        <v>0</v>
      </c>
      <c r="AM952">
        <v>2</v>
      </c>
      <c r="AN952" t="s">
        <v>71</v>
      </c>
      <c r="AO952" t="s">
        <v>72</v>
      </c>
      <c r="AP952">
        <v>1</v>
      </c>
      <c r="AQ952">
        <v>8</v>
      </c>
      <c r="AR952">
        <v>0</v>
      </c>
      <c r="AS952" t="s">
        <v>118</v>
      </c>
      <c r="AT952" s="3" t="s">
        <v>103</v>
      </c>
      <c r="AU952" s="6">
        <v>7.6446759259259256E-2</v>
      </c>
      <c r="AW952" s="3" t="s">
        <v>9986</v>
      </c>
      <c r="AX952" s="3">
        <v>1099297</v>
      </c>
    </row>
    <row r="953" spans="1:51" hidden="1" x14ac:dyDescent="0.25">
      <c r="A953" t="s">
        <v>9987</v>
      </c>
      <c r="B953" t="s">
        <v>9988</v>
      </c>
      <c r="C953" s="3" t="s">
        <v>9988</v>
      </c>
      <c r="D953" s="3" t="s">
        <v>53</v>
      </c>
      <c r="E953" s="3" t="s">
        <v>9989</v>
      </c>
      <c r="F953" s="3">
        <v>2677794035</v>
      </c>
      <c r="G953" s="3" t="s">
        <v>55</v>
      </c>
      <c r="H953" s="3" t="s">
        <v>9990</v>
      </c>
      <c r="I953" s="3" t="s">
        <v>9991</v>
      </c>
      <c r="J953" s="3" t="s">
        <v>9992</v>
      </c>
      <c r="K953" t="s">
        <v>9993</v>
      </c>
      <c r="L953" t="s">
        <v>60</v>
      </c>
      <c r="M953" t="s">
        <v>9994</v>
      </c>
      <c r="N953" s="3" t="s">
        <v>9995</v>
      </c>
      <c r="O953" s="3">
        <v>2015</v>
      </c>
      <c r="P953" s="3" t="s">
        <v>9996</v>
      </c>
      <c r="Q953" t="s">
        <v>4583</v>
      </c>
      <c r="R953" s="3" t="b">
        <v>1</v>
      </c>
      <c r="S953" s="3" t="b">
        <v>1</v>
      </c>
      <c r="T953" t="s">
        <v>64</v>
      </c>
      <c r="U953" t="b">
        <v>1</v>
      </c>
      <c r="V953" s="3" t="s">
        <v>9997</v>
      </c>
      <c r="W953" s="3">
        <v>276907</v>
      </c>
      <c r="X953" s="1">
        <v>276907</v>
      </c>
      <c r="Y953" t="s">
        <v>100</v>
      </c>
      <c r="Z953" s="3" t="s">
        <v>171</v>
      </c>
      <c r="AA953" s="3" t="s">
        <v>116</v>
      </c>
      <c r="AG953" s="3" t="s">
        <v>53</v>
      </c>
      <c r="AI953" s="2" t="s">
        <v>69</v>
      </c>
      <c r="AJ953" s="2" t="s">
        <v>70</v>
      </c>
      <c r="AK953" s="2">
        <v>1080</v>
      </c>
      <c r="AL953">
        <v>0</v>
      </c>
      <c r="AM953">
        <v>5.0999999999999996</v>
      </c>
      <c r="AN953" t="s">
        <v>71</v>
      </c>
      <c r="AO953" t="s">
        <v>72</v>
      </c>
      <c r="AP953">
        <v>1</v>
      </c>
      <c r="AQ953">
        <v>8</v>
      </c>
      <c r="AR953">
        <v>0</v>
      </c>
      <c r="AS953" t="s">
        <v>73</v>
      </c>
      <c r="AT953" s="3" t="s">
        <v>299</v>
      </c>
      <c r="AU953" s="6">
        <v>9.0995370370370365E-2</v>
      </c>
    </row>
    <row r="954" spans="1:51" hidden="1" x14ac:dyDescent="0.25">
      <c r="A954" t="s">
        <v>9998</v>
      </c>
      <c r="B954" t="s">
        <v>9999</v>
      </c>
      <c r="C954" s="3" t="s">
        <v>9999</v>
      </c>
      <c r="D954" s="3" t="s">
        <v>53</v>
      </c>
      <c r="E954" s="3" t="s">
        <v>10000</v>
      </c>
      <c r="F954" s="3">
        <v>340255306</v>
      </c>
      <c r="G954" s="3" t="s">
        <v>55</v>
      </c>
      <c r="H954" s="3" t="s">
        <v>10001</v>
      </c>
      <c r="I954" s="3" t="s">
        <v>10002</v>
      </c>
      <c r="L954" t="s">
        <v>60</v>
      </c>
      <c r="M954" t="s">
        <v>10003</v>
      </c>
      <c r="O954" s="3">
        <v>2010</v>
      </c>
      <c r="P954" s="3" t="s">
        <v>10004</v>
      </c>
      <c r="Q954" t="s">
        <v>3234</v>
      </c>
      <c r="R954" s="3" t="b">
        <v>1</v>
      </c>
      <c r="S954" s="3" t="b">
        <v>1</v>
      </c>
      <c r="T954" t="s">
        <v>64</v>
      </c>
      <c r="U954" t="b">
        <v>1</v>
      </c>
      <c r="V954" s="3" t="s">
        <v>10005</v>
      </c>
      <c r="W954" s="3">
        <v>47626</v>
      </c>
      <c r="X954" s="1">
        <v>47626</v>
      </c>
      <c r="Y954" t="s">
        <v>66</v>
      </c>
      <c r="Z954" s="3" t="s">
        <v>1114</v>
      </c>
      <c r="AA954" s="3" t="s">
        <v>405</v>
      </c>
      <c r="AB954" s="3" t="s">
        <v>839</v>
      </c>
      <c r="AG954" s="3" t="s">
        <v>53</v>
      </c>
      <c r="AI954" s="2" t="s">
        <v>69</v>
      </c>
      <c r="AJ954" s="2" t="s">
        <v>70</v>
      </c>
      <c r="AK954" s="2">
        <v>1080</v>
      </c>
      <c r="AL954">
        <v>0</v>
      </c>
      <c r="AM954">
        <v>2</v>
      </c>
      <c r="AN954" t="s">
        <v>71</v>
      </c>
      <c r="AO954" t="s">
        <v>72</v>
      </c>
      <c r="AP954">
        <v>1</v>
      </c>
      <c r="AQ954">
        <v>8</v>
      </c>
      <c r="AR954">
        <v>0</v>
      </c>
      <c r="AS954" t="s">
        <v>118</v>
      </c>
      <c r="AT954" s="3" t="s">
        <v>87</v>
      </c>
      <c r="AU954" s="7">
        <v>0.58333333333333337</v>
      </c>
    </row>
    <row r="955" spans="1:51" hidden="1" x14ac:dyDescent="0.25">
      <c r="A955" t="s">
        <v>10006</v>
      </c>
      <c r="B955" t="s">
        <v>10007</v>
      </c>
      <c r="C955" s="3" t="s">
        <v>10007</v>
      </c>
      <c r="D955" s="3" t="s">
        <v>53</v>
      </c>
      <c r="E955" s="3" t="s">
        <v>10008</v>
      </c>
      <c r="F955" s="3">
        <v>2217930913</v>
      </c>
      <c r="G955" s="3" t="s">
        <v>55</v>
      </c>
      <c r="H955" s="3" t="s">
        <v>10009</v>
      </c>
      <c r="I955" s="3" t="s">
        <v>10010</v>
      </c>
      <c r="J955" s="3" t="s">
        <v>10011</v>
      </c>
      <c r="K955" t="s">
        <v>10012</v>
      </c>
      <c r="L955" t="s">
        <v>60</v>
      </c>
      <c r="M955" t="s">
        <v>10013</v>
      </c>
      <c r="O955" s="3">
        <v>1994</v>
      </c>
      <c r="P955" s="3" t="s">
        <v>10014</v>
      </c>
      <c r="Q955" t="s">
        <v>10015</v>
      </c>
      <c r="R955" s="3" t="b">
        <v>1</v>
      </c>
      <c r="S955" s="3" t="b">
        <v>1</v>
      </c>
      <c r="T955" t="s">
        <v>64</v>
      </c>
      <c r="U955" t="b">
        <v>1</v>
      </c>
      <c r="V955" s="3" t="s">
        <v>10016</v>
      </c>
      <c r="W955" s="3">
        <v>4476</v>
      </c>
      <c r="X955" s="1">
        <v>4476</v>
      </c>
      <c r="Y955" t="s">
        <v>100</v>
      </c>
      <c r="Z955" s="3" t="s">
        <v>115</v>
      </c>
      <c r="AA955" s="3" t="s">
        <v>101</v>
      </c>
      <c r="AB955" s="3" t="s">
        <v>439</v>
      </c>
      <c r="AG955" s="3" t="s">
        <v>53</v>
      </c>
      <c r="AI955" s="2" t="s">
        <v>69</v>
      </c>
      <c r="AJ955" s="2" t="s">
        <v>70</v>
      </c>
      <c r="AK955" s="2">
        <v>1080</v>
      </c>
      <c r="AL955">
        <v>0</v>
      </c>
      <c r="AM955">
        <v>5.0999999999999996</v>
      </c>
      <c r="AN955" t="s">
        <v>71</v>
      </c>
      <c r="AO955" t="s">
        <v>72</v>
      </c>
      <c r="AP955">
        <v>1</v>
      </c>
      <c r="AQ955">
        <v>10</v>
      </c>
      <c r="AR955">
        <v>0</v>
      </c>
      <c r="AS955" t="s">
        <v>406</v>
      </c>
      <c r="AT955" s="3" t="s">
        <v>263</v>
      </c>
      <c r="AU955" s="6">
        <v>9.2245370370370366E-2</v>
      </c>
    </row>
    <row r="956" spans="1:51" hidden="1" x14ac:dyDescent="0.25">
      <c r="A956" t="s">
        <v>10017</v>
      </c>
      <c r="B956" t="s">
        <v>10018</v>
      </c>
      <c r="C956" s="3" t="s">
        <v>10018</v>
      </c>
      <c r="D956" s="3" t="s">
        <v>53</v>
      </c>
      <c r="E956" s="3" t="s">
        <v>10019</v>
      </c>
      <c r="F956" s="3">
        <v>3334237653</v>
      </c>
      <c r="G956" s="3" t="s">
        <v>55</v>
      </c>
      <c r="H956" s="3" t="s">
        <v>10020</v>
      </c>
      <c r="I956" s="3" t="s">
        <v>10021</v>
      </c>
      <c r="J956" s="3" t="s">
        <v>10022</v>
      </c>
      <c r="K956" t="s">
        <v>5750</v>
      </c>
      <c r="L956" t="s">
        <v>60</v>
      </c>
      <c r="M956" t="s">
        <v>10023</v>
      </c>
      <c r="O956" s="3">
        <v>2004</v>
      </c>
      <c r="P956" s="3" t="s">
        <v>10024</v>
      </c>
      <c r="Q956" t="s">
        <v>156</v>
      </c>
      <c r="R956" s="3" t="b">
        <v>1</v>
      </c>
      <c r="S956" s="3" t="b">
        <v>1</v>
      </c>
      <c r="T956" t="s">
        <v>64</v>
      </c>
      <c r="U956" t="b">
        <v>1</v>
      </c>
      <c r="V956" s="3" t="s">
        <v>10025</v>
      </c>
      <c r="W956" s="3">
        <v>11774</v>
      </c>
      <c r="X956" s="1">
        <v>11774</v>
      </c>
      <c r="Y956" t="s">
        <v>66</v>
      </c>
      <c r="Z956" s="3" t="s">
        <v>115</v>
      </c>
      <c r="AA956" s="3" t="s">
        <v>67</v>
      </c>
      <c r="AB956" s="3" t="s">
        <v>839</v>
      </c>
      <c r="AG956" s="3" t="s">
        <v>53</v>
      </c>
      <c r="AI956" s="2" t="s">
        <v>69</v>
      </c>
      <c r="AJ956" s="2" t="s">
        <v>70</v>
      </c>
      <c r="AK956" s="2">
        <v>1080</v>
      </c>
      <c r="AL956">
        <v>0</v>
      </c>
      <c r="AM956">
        <v>5.0999999999999996</v>
      </c>
      <c r="AN956" t="s">
        <v>71</v>
      </c>
      <c r="AO956" t="s">
        <v>72</v>
      </c>
      <c r="AP956">
        <v>1</v>
      </c>
      <c r="AQ956">
        <v>8</v>
      </c>
      <c r="AR956">
        <v>0</v>
      </c>
      <c r="AS956" t="s">
        <v>73</v>
      </c>
      <c r="AT956" s="3" t="s">
        <v>87</v>
      </c>
      <c r="AU956" s="6">
        <v>7.497685185185185E-2</v>
      </c>
    </row>
    <row r="957" spans="1:51" hidden="1" x14ac:dyDescent="0.25">
      <c r="A957" t="s">
        <v>10026</v>
      </c>
      <c r="B957" t="s">
        <v>10027</v>
      </c>
      <c r="C957" s="3" t="s">
        <v>10028</v>
      </c>
      <c r="D957" s="3" t="s">
        <v>53</v>
      </c>
      <c r="E957" s="3" t="s">
        <v>10029</v>
      </c>
      <c r="F957" s="3">
        <v>2717146243</v>
      </c>
      <c r="G957" s="3" t="s">
        <v>55</v>
      </c>
      <c r="H957" s="3" t="s">
        <v>10030</v>
      </c>
      <c r="I957" s="3" t="s">
        <v>10031</v>
      </c>
      <c r="J957" s="3" t="s">
        <v>10032</v>
      </c>
      <c r="K957" t="s">
        <v>10033</v>
      </c>
      <c r="L957" t="s">
        <v>60</v>
      </c>
      <c r="M957" t="s">
        <v>10034</v>
      </c>
      <c r="O957" s="3">
        <v>1994</v>
      </c>
      <c r="P957" s="3" t="s">
        <v>10035</v>
      </c>
      <c r="Q957" t="s">
        <v>9848</v>
      </c>
      <c r="R957" s="3" t="b">
        <v>1</v>
      </c>
      <c r="S957" s="3" t="b">
        <v>1</v>
      </c>
      <c r="T957" t="s">
        <v>64</v>
      </c>
      <c r="U957" t="b">
        <v>1</v>
      </c>
      <c r="V957" s="3" t="s">
        <v>10036</v>
      </c>
      <c r="W957" s="3">
        <v>101</v>
      </c>
      <c r="X957" s="1">
        <v>101</v>
      </c>
      <c r="Y957" t="s">
        <v>100</v>
      </c>
      <c r="Z957" s="3" t="s">
        <v>171</v>
      </c>
      <c r="AA957" s="3" t="s">
        <v>101</v>
      </c>
      <c r="AB957" s="3" t="s">
        <v>144</v>
      </c>
      <c r="AG957" s="3" t="s">
        <v>53</v>
      </c>
      <c r="AI957" s="2" t="s">
        <v>69</v>
      </c>
      <c r="AJ957" s="2" t="s">
        <v>70</v>
      </c>
      <c r="AK957" s="2">
        <v>1080</v>
      </c>
      <c r="AL957">
        <v>0</v>
      </c>
      <c r="AM957">
        <v>5.0999999999999996</v>
      </c>
      <c r="AN957" t="s">
        <v>71</v>
      </c>
      <c r="AO957" t="s">
        <v>72</v>
      </c>
      <c r="AP957">
        <v>1</v>
      </c>
      <c r="AQ957">
        <v>8</v>
      </c>
      <c r="AR957">
        <v>0</v>
      </c>
      <c r="AS957" t="s">
        <v>73</v>
      </c>
      <c r="AT957" s="3" t="s">
        <v>299</v>
      </c>
      <c r="AU957" s="6">
        <v>9.2303240740740741E-2</v>
      </c>
    </row>
    <row r="958" spans="1:51" hidden="1" x14ac:dyDescent="0.25">
      <c r="A958" t="s">
        <v>10037</v>
      </c>
      <c r="B958" t="s">
        <v>10038</v>
      </c>
      <c r="C958" s="3" t="s">
        <v>10038</v>
      </c>
      <c r="D958" s="3" t="s">
        <v>53</v>
      </c>
      <c r="E958" s="3" t="s">
        <v>10039</v>
      </c>
      <c r="F958" s="3">
        <v>2180058077</v>
      </c>
      <c r="G958" s="3" t="s">
        <v>55</v>
      </c>
      <c r="H958" s="3" t="s">
        <v>10040</v>
      </c>
      <c r="I958" s="3" t="s">
        <v>10041</v>
      </c>
      <c r="J958" s="3" t="s">
        <v>10042</v>
      </c>
      <c r="K958" t="s">
        <v>10043</v>
      </c>
      <c r="L958" t="s">
        <v>60</v>
      </c>
      <c r="M958" t="s">
        <v>10044</v>
      </c>
      <c r="O958" s="3">
        <v>1987</v>
      </c>
      <c r="P958" s="3" t="s">
        <v>10045</v>
      </c>
      <c r="Q958" t="s">
        <v>3342</v>
      </c>
      <c r="R958" s="3" t="b">
        <v>1</v>
      </c>
      <c r="S958" s="3" t="b">
        <v>1</v>
      </c>
      <c r="T958" t="s">
        <v>64</v>
      </c>
      <c r="U958" t="b">
        <v>1</v>
      </c>
      <c r="V958" s="3" t="s">
        <v>10046</v>
      </c>
      <c r="W958" s="3">
        <v>941</v>
      </c>
      <c r="X958" s="1">
        <v>941</v>
      </c>
      <c r="Y958" t="s">
        <v>100</v>
      </c>
      <c r="Z958" s="3" t="s">
        <v>115</v>
      </c>
      <c r="AA958" s="3" t="s">
        <v>144</v>
      </c>
      <c r="AB958" s="3" t="s">
        <v>67</v>
      </c>
      <c r="AC958" s="3" t="s">
        <v>116</v>
      </c>
      <c r="AD958" s="3" t="s">
        <v>171</v>
      </c>
      <c r="AG958" s="3" t="s">
        <v>53</v>
      </c>
      <c r="AI958" s="2" t="s">
        <v>69</v>
      </c>
      <c r="AJ958" s="2" t="s">
        <v>70</v>
      </c>
      <c r="AK958" s="2">
        <v>1080</v>
      </c>
      <c r="AL958">
        <v>0</v>
      </c>
      <c r="AM958">
        <v>5.0999999999999996</v>
      </c>
      <c r="AN958" t="s">
        <v>71</v>
      </c>
      <c r="AO958" t="s">
        <v>72</v>
      </c>
      <c r="AP958">
        <v>1</v>
      </c>
      <c r="AQ958">
        <v>10</v>
      </c>
      <c r="AR958">
        <v>0</v>
      </c>
      <c r="AS958" t="s">
        <v>276</v>
      </c>
      <c r="AT958" s="3" t="s">
        <v>322</v>
      </c>
      <c r="AU958" s="6">
        <v>7.6122685185185182E-2</v>
      </c>
      <c r="AW958" s="3" t="s">
        <v>10047</v>
      </c>
      <c r="AX958" s="3">
        <v>945</v>
      </c>
    </row>
    <row r="959" spans="1:51" hidden="1" x14ac:dyDescent="0.25">
      <c r="A959" t="s">
        <v>10048</v>
      </c>
      <c r="B959" t="s">
        <v>10049</v>
      </c>
      <c r="C959" s="3" t="s">
        <v>10049</v>
      </c>
      <c r="D959" s="3" t="s">
        <v>53</v>
      </c>
      <c r="E959" s="3" t="s">
        <v>10050</v>
      </c>
      <c r="F959" s="3">
        <v>2339113892</v>
      </c>
      <c r="G959" s="3" t="s">
        <v>55</v>
      </c>
      <c r="H959" s="3" t="s">
        <v>10051</v>
      </c>
      <c r="I959" s="3" t="s">
        <v>10052</v>
      </c>
      <c r="J959" s="3" t="s">
        <v>10053</v>
      </c>
      <c r="K959" t="s">
        <v>10054</v>
      </c>
      <c r="L959" t="s">
        <v>60</v>
      </c>
      <c r="M959" t="s">
        <v>10055</v>
      </c>
      <c r="O959" s="3">
        <v>1989</v>
      </c>
      <c r="P959" s="3" t="s">
        <v>10056</v>
      </c>
      <c r="Q959" t="s">
        <v>3342</v>
      </c>
      <c r="R959" s="3" t="b">
        <v>1</v>
      </c>
      <c r="S959" s="3" t="b">
        <v>1</v>
      </c>
      <c r="T959" t="s">
        <v>64</v>
      </c>
      <c r="U959" t="b">
        <v>1</v>
      </c>
      <c r="V959" s="3" t="s">
        <v>10057</v>
      </c>
      <c r="W959" s="3">
        <v>942</v>
      </c>
      <c r="X959" s="1">
        <v>942</v>
      </c>
      <c r="Y959" t="s">
        <v>100</v>
      </c>
      <c r="Z959" s="3" t="s">
        <v>144</v>
      </c>
      <c r="AA959" s="3" t="s">
        <v>115</v>
      </c>
      <c r="AB959" s="3" t="s">
        <v>67</v>
      </c>
      <c r="AC959" s="3" t="s">
        <v>171</v>
      </c>
      <c r="AD959" s="3" t="s">
        <v>116</v>
      </c>
      <c r="AG959" s="3" t="s">
        <v>53</v>
      </c>
      <c r="AI959" s="2" t="s">
        <v>69</v>
      </c>
      <c r="AJ959" s="2" t="s">
        <v>70</v>
      </c>
      <c r="AK959" s="2">
        <v>1080</v>
      </c>
      <c r="AL959">
        <v>0</v>
      </c>
      <c r="AM959">
        <v>5.0999999999999996</v>
      </c>
      <c r="AN959" t="s">
        <v>71</v>
      </c>
      <c r="AO959" t="s">
        <v>72</v>
      </c>
      <c r="AP959">
        <v>1</v>
      </c>
      <c r="AQ959">
        <v>8</v>
      </c>
      <c r="AR959">
        <v>0</v>
      </c>
      <c r="AS959" t="s">
        <v>73</v>
      </c>
      <c r="AT959" s="3" t="s">
        <v>103</v>
      </c>
      <c r="AU959" s="6">
        <v>7.947916666666667E-2</v>
      </c>
      <c r="AW959" s="3" t="s">
        <v>10047</v>
      </c>
      <c r="AX959" s="3">
        <v>945</v>
      </c>
    </row>
    <row r="960" spans="1:51" hidden="1" x14ac:dyDescent="0.25">
      <c r="A960" t="s">
        <v>10058</v>
      </c>
      <c r="B960" t="s">
        <v>10059</v>
      </c>
      <c r="C960" s="3" t="s">
        <v>10059</v>
      </c>
      <c r="D960" s="3" t="s">
        <v>53</v>
      </c>
      <c r="E960" s="3" t="s">
        <v>10060</v>
      </c>
      <c r="F960" s="3">
        <v>2410303853</v>
      </c>
      <c r="G960" s="3" t="s">
        <v>55</v>
      </c>
      <c r="H960" s="3" t="s">
        <v>10061</v>
      </c>
      <c r="I960" s="3" t="s">
        <v>10062</v>
      </c>
      <c r="J960" s="3" t="s">
        <v>10063</v>
      </c>
      <c r="K960" t="s">
        <v>10064</v>
      </c>
      <c r="L960" t="s">
        <v>60</v>
      </c>
      <c r="M960" t="s">
        <v>10065</v>
      </c>
      <c r="O960" s="3">
        <v>1992</v>
      </c>
      <c r="P960" s="3" t="s">
        <v>10066</v>
      </c>
      <c r="Q960" t="s">
        <v>3342</v>
      </c>
      <c r="R960" s="3" t="b">
        <v>1</v>
      </c>
      <c r="S960" s="3" t="b">
        <v>1</v>
      </c>
      <c r="T960" t="s">
        <v>64</v>
      </c>
      <c r="U960" t="b">
        <v>1</v>
      </c>
      <c r="V960" s="3" t="s">
        <v>10067</v>
      </c>
      <c r="W960" s="3">
        <v>943</v>
      </c>
      <c r="X960" s="1">
        <v>943</v>
      </c>
      <c r="Y960" t="s">
        <v>100</v>
      </c>
      <c r="Z960" s="3" t="s">
        <v>115</v>
      </c>
      <c r="AA960" s="3" t="s">
        <v>144</v>
      </c>
      <c r="AB960" s="3" t="s">
        <v>67</v>
      </c>
      <c r="AC960" s="3" t="s">
        <v>116</v>
      </c>
      <c r="AD960" s="3" t="s">
        <v>171</v>
      </c>
      <c r="AG960" s="3" t="s">
        <v>53</v>
      </c>
      <c r="AI960" s="2" t="s">
        <v>69</v>
      </c>
      <c r="AJ960" s="2" t="s">
        <v>70</v>
      </c>
      <c r="AK960" s="2">
        <v>1080</v>
      </c>
      <c r="AL960">
        <v>0</v>
      </c>
      <c r="AM960">
        <v>5.0999999999999996</v>
      </c>
      <c r="AN960" t="s">
        <v>71</v>
      </c>
      <c r="AO960" t="s">
        <v>72</v>
      </c>
      <c r="AP960">
        <v>1</v>
      </c>
      <c r="AQ960">
        <v>8</v>
      </c>
      <c r="AR960">
        <v>0</v>
      </c>
      <c r="AS960" t="s">
        <v>73</v>
      </c>
      <c r="AT960" s="3" t="s">
        <v>1825</v>
      </c>
      <c r="AU960" s="6">
        <v>8.1863425925925923E-2</v>
      </c>
      <c r="AW960" s="3" t="s">
        <v>10047</v>
      </c>
      <c r="AX960" s="3">
        <v>945</v>
      </c>
    </row>
    <row r="961" spans="1:51" hidden="1" x14ac:dyDescent="0.25">
      <c r="A961" t="s">
        <v>10068</v>
      </c>
      <c r="B961" t="s">
        <v>10069</v>
      </c>
      <c r="C961" s="3" t="s">
        <v>10069</v>
      </c>
      <c r="D961" s="3" t="s">
        <v>53</v>
      </c>
      <c r="E961" s="3" t="s">
        <v>10070</v>
      </c>
      <c r="F961" s="3">
        <v>2360407534</v>
      </c>
      <c r="G961" s="3" t="s">
        <v>55</v>
      </c>
      <c r="H961" s="3" t="s">
        <v>10071</v>
      </c>
      <c r="I961" s="3" t="s">
        <v>10072</v>
      </c>
      <c r="J961" s="3" t="s">
        <v>10073</v>
      </c>
      <c r="K961" t="s">
        <v>1887</v>
      </c>
      <c r="L961" t="s">
        <v>60</v>
      </c>
      <c r="M961" t="s">
        <v>10074</v>
      </c>
      <c r="O961" s="3">
        <v>1998</v>
      </c>
      <c r="P961" s="3" t="s">
        <v>10075</v>
      </c>
      <c r="Q961" t="s">
        <v>3342</v>
      </c>
      <c r="R961" s="3" t="b">
        <v>1</v>
      </c>
      <c r="S961" s="3" t="b">
        <v>1</v>
      </c>
      <c r="T961" t="s">
        <v>64</v>
      </c>
      <c r="U961" t="b">
        <v>1</v>
      </c>
      <c r="V961" s="3" t="s">
        <v>10076</v>
      </c>
      <c r="W961" s="3">
        <v>944</v>
      </c>
      <c r="X961" s="1">
        <v>944</v>
      </c>
      <c r="Y961" t="s">
        <v>100</v>
      </c>
      <c r="Z961" s="3" t="s">
        <v>144</v>
      </c>
      <c r="AA961" s="3" t="s">
        <v>115</v>
      </c>
      <c r="AB961" s="3" t="s">
        <v>67</v>
      </c>
      <c r="AC961" s="3" t="s">
        <v>171</v>
      </c>
      <c r="AD961" s="3" t="s">
        <v>116</v>
      </c>
      <c r="AG961" s="3" t="s">
        <v>53</v>
      </c>
      <c r="AI961" s="2" t="s">
        <v>69</v>
      </c>
      <c r="AJ961" s="2" t="s">
        <v>70</v>
      </c>
      <c r="AK961" s="2">
        <v>1080</v>
      </c>
      <c r="AL961">
        <v>0</v>
      </c>
      <c r="AM961">
        <v>5.0999999999999996</v>
      </c>
      <c r="AN961" t="s">
        <v>71</v>
      </c>
      <c r="AO961" t="s">
        <v>275</v>
      </c>
      <c r="AP961">
        <v>2</v>
      </c>
      <c r="AQ961">
        <v>8</v>
      </c>
      <c r="AR961">
        <v>0</v>
      </c>
      <c r="AS961" t="s">
        <v>73</v>
      </c>
      <c r="AT961" s="3" t="s">
        <v>103</v>
      </c>
      <c r="AU961" s="6">
        <v>8.8460648148148149E-2</v>
      </c>
      <c r="AW961" s="3" t="s">
        <v>10047</v>
      </c>
      <c r="AX961" s="3">
        <v>945</v>
      </c>
    </row>
    <row r="962" spans="1:51" hidden="1" x14ac:dyDescent="0.25">
      <c r="A962" t="s">
        <v>10077</v>
      </c>
      <c r="B962" t="s">
        <v>10078</v>
      </c>
      <c r="C962" s="3" t="s">
        <v>10078</v>
      </c>
      <c r="D962" s="3" t="s">
        <v>53</v>
      </c>
      <c r="E962" s="3" t="s">
        <v>10079</v>
      </c>
      <c r="F962" s="3">
        <v>1771506086</v>
      </c>
      <c r="G962" s="3" t="s">
        <v>55</v>
      </c>
      <c r="H962" s="3" t="s">
        <v>10080</v>
      </c>
      <c r="I962" s="3" t="s">
        <v>10081</v>
      </c>
      <c r="J962" s="3" t="s">
        <v>10082</v>
      </c>
      <c r="K962" t="s">
        <v>1153</v>
      </c>
      <c r="L962" t="s">
        <v>60</v>
      </c>
      <c r="M962" t="s">
        <v>10083</v>
      </c>
      <c r="N962" s="3" t="s">
        <v>10084</v>
      </c>
      <c r="O962" s="3">
        <v>1997</v>
      </c>
      <c r="P962" s="3" t="s">
        <v>10085</v>
      </c>
      <c r="Q962" t="s">
        <v>210</v>
      </c>
      <c r="R962" s="3" t="b">
        <v>1</v>
      </c>
      <c r="S962" s="3" t="b">
        <v>1</v>
      </c>
      <c r="T962" t="s">
        <v>64</v>
      </c>
      <c r="U962" t="b">
        <v>1</v>
      </c>
      <c r="V962" s="3" t="s">
        <v>10086</v>
      </c>
      <c r="W962" s="3">
        <v>1624</v>
      </c>
      <c r="X962" s="1">
        <v>1624</v>
      </c>
      <c r="Y962" t="s">
        <v>186</v>
      </c>
      <c r="Z962" s="3" t="s">
        <v>67</v>
      </c>
      <c r="AG962" s="3" t="s">
        <v>53</v>
      </c>
      <c r="AI962" s="2" t="s">
        <v>69</v>
      </c>
      <c r="AJ962" s="2" t="s">
        <v>70</v>
      </c>
      <c r="AK962" s="2">
        <v>1080</v>
      </c>
      <c r="AL962">
        <v>0</v>
      </c>
      <c r="AM962">
        <v>5.0999999999999996</v>
      </c>
      <c r="AN962" t="s">
        <v>71</v>
      </c>
      <c r="AO962" t="s">
        <v>72</v>
      </c>
      <c r="AP962">
        <v>1</v>
      </c>
      <c r="AQ962">
        <v>8</v>
      </c>
      <c r="AR962">
        <v>0</v>
      </c>
      <c r="AS962" t="s">
        <v>73</v>
      </c>
      <c r="AT962" s="3" t="s">
        <v>702</v>
      </c>
      <c r="AU962" s="6">
        <v>6.0185185185185182E-2</v>
      </c>
    </row>
    <row r="963" spans="1:51" hidden="1" x14ac:dyDescent="0.25">
      <c r="A963" t="s">
        <v>10087</v>
      </c>
      <c r="B963" t="s">
        <v>10088</v>
      </c>
      <c r="C963" s="3" t="s">
        <v>10088</v>
      </c>
      <c r="D963" s="3" t="s">
        <v>53</v>
      </c>
      <c r="E963" s="3" t="s">
        <v>10089</v>
      </c>
      <c r="F963" s="3">
        <v>3309604416</v>
      </c>
      <c r="G963" s="3" t="s">
        <v>55</v>
      </c>
      <c r="H963" s="3" t="s">
        <v>10090</v>
      </c>
      <c r="I963" s="3" t="s">
        <v>10091</v>
      </c>
      <c r="J963" s="3" t="s">
        <v>10092</v>
      </c>
      <c r="K963" t="s">
        <v>9334</v>
      </c>
      <c r="L963" t="s">
        <v>60</v>
      </c>
      <c r="M963" t="s">
        <v>10093</v>
      </c>
      <c r="N963" s="3" t="s">
        <v>10094</v>
      </c>
      <c r="O963" s="3">
        <v>1989</v>
      </c>
      <c r="P963" s="3" t="s">
        <v>10095</v>
      </c>
      <c r="Q963" t="s">
        <v>825</v>
      </c>
      <c r="R963" s="3" t="b">
        <v>1</v>
      </c>
      <c r="S963" s="3" t="b">
        <v>1</v>
      </c>
      <c r="T963" t="s">
        <v>64</v>
      </c>
      <c r="U963" t="b">
        <v>1</v>
      </c>
      <c r="V963" s="3" t="s">
        <v>10096</v>
      </c>
      <c r="W963" s="3">
        <v>709</v>
      </c>
      <c r="X963" s="1">
        <v>709</v>
      </c>
      <c r="Y963" t="s">
        <v>186</v>
      </c>
      <c r="Z963" s="3" t="s">
        <v>115</v>
      </c>
      <c r="AA963" s="3" t="s">
        <v>144</v>
      </c>
      <c r="AB963" s="3" t="s">
        <v>116</v>
      </c>
      <c r="AG963" s="3" t="s">
        <v>53</v>
      </c>
      <c r="AI963" s="2" t="s">
        <v>69</v>
      </c>
      <c r="AJ963" s="2" t="s">
        <v>70</v>
      </c>
      <c r="AK963" s="2">
        <v>1080</v>
      </c>
      <c r="AL963">
        <v>0</v>
      </c>
      <c r="AM963">
        <v>2</v>
      </c>
      <c r="AN963" t="s">
        <v>71</v>
      </c>
      <c r="AO963" t="s">
        <v>72</v>
      </c>
      <c r="AP963">
        <v>1</v>
      </c>
      <c r="AQ963">
        <v>8</v>
      </c>
      <c r="AR963">
        <v>0</v>
      </c>
      <c r="AS963" t="s">
        <v>118</v>
      </c>
      <c r="AT963" s="3" t="s">
        <v>87</v>
      </c>
      <c r="AU963" s="6">
        <v>9.2604166666666668E-2</v>
      </c>
      <c r="AW963" s="3" t="s">
        <v>827</v>
      </c>
      <c r="AX963" s="3">
        <v>645</v>
      </c>
    </row>
    <row r="964" spans="1:51" hidden="1" x14ac:dyDescent="0.25">
      <c r="A964" t="s">
        <v>10097</v>
      </c>
      <c r="B964" t="s">
        <v>10098</v>
      </c>
      <c r="C964" s="3" t="s">
        <v>10098</v>
      </c>
      <c r="D964" s="3" t="s">
        <v>53</v>
      </c>
      <c r="E964" s="3" t="s">
        <v>10099</v>
      </c>
      <c r="F964" s="3">
        <v>1763073943</v>
      </c>
      <c r="G964" s="3" t="s">
        <v>55</v>
      </c>
      <c r="H964" s="3" t="s">
        <v>10100</v>
      </c>
      <c r="I964" s="3" t="s">
        <v>10101</v>
      </c>
      <c r="J964" s="3" t="s">
        <v>7112</v>
      </c>
      <c r="K964" t="s">
        <v>10102</v>
      </c>
      <c r="L964" t="s">
        <v>60</v>
      </c>
      <c r="M964" t="s">
        <v>10103</v>
      </c>
      <c r="O964" s="3">
        <v>1999</v>
      </c>
      <c r="P964" s="3" t="s">
        <v>10104</v>
      </c>
      <c r="Q964" t="s">
        <v>210</v>
      </c>
      <c r="R964" s="3" t="b">
        <v>1</v>
      </c>
      <c r="S964" s="3" t="b">
        <v>1</v>
      </c>
      <c r="T964" t="s">
        <v>64</v>
      </c>
      <c r="U964" t="b">
        <v>1</v>
      </c>
      <c r="V964" s="3" t="s">
        <v>10105</v>
      </c>
      <c r="W964" s="3">
        <v>6522</v>
      </c>
      <c r="X964" s="1">
        <v>6522</v>
      </c>
      <c r="Y964" t="s">
        <v>100</v>
      </c>
      <c r="Z964" s="3" t="s">
        <v>67</v>
      </c>
      <c r="AA964" s="3" t="s">
        <v>171</v>
      </c>
      <c r="AG964" s="3" t="s">
        <v>53</v>
      </c>
      <c r="AI964" s="2" t="s">
        <v>69</v>
      </c>
      <c r="AJ964" s="2" t="s">
        <v>70</v>
      </c>
      <c r="AK964" s="2">
        <v>1080</v>
      </c>
      <c r="AL964">
        <v>0</v>
      </c>
      <c r="AM964">
        <v>2</v>
      </c>
      <c r="AN964" t="s">
        <v>71</v>
      </c>
      <c r="AO964" t="s">
        <v>72</v>
      </c>
      <c r="AP964">
        <v>1</v>
      </c>
      <c r="AQ964">
        <v>8</v>
      </c>
      <c r="AR964">
        <v>0</v>
      </c>
      <c r="AS964" t="s">
        <v>73</v>
      </c>
      <c r="AT964" s="3" t="s">
        <v>263</v>
      </c>
      <c r="AU964" s="6">
        <v>7.5347222222222218E-2</v>
      </c>
    </row>
    <row r="965" spans="1:51" hidden="1" x14ac:dyDescent="0.25">
      <c r="A965" t="s">
        <v>10106</v>
      </c>
      <c r="B965" t="s">
        <v>10107</v>
      </c>
      <c r="C965" s="3" t="s">
        <v>10107</v>
      </c>
      <c r="D965" s="3" t="s">
        <v>53</v>
      </c>
      <c r="E965" s="3" t="s">
        <v>10108</v>
      </c>
      <c r="F965" s="3">
        <v>1796454556</v>
      </c>
      <c r="G965" s="3" t="s">
        <v>55</v>
      </c>
      <c r="H965" s="3" t="s">
        <v>10109</v>
      </c>
      <c r="I965" s="3" t="s">
        <v>10110</v>
      </c>
      <c r="J965" s="3" t="s">
        <v>10111</v>
      </c>
      <c r="K965" t="s">
        <v>10110</v>
      </c>
      <c r="L965" t="s">
        <v>60</v>
      </c>
      <c r="M965" t="s">
        <v>10112</v>
      </c>
      <c r="N965" s="3" t="s">
        <v>10113</v>
      </c>
      <c r="O965" s="3">
        <v>2018</v>
      </c>
      <c r="P965" s="3" t="s">
        <v>10114</v>
      </c>
      <c r="Q965" t="s">
        <v>10115</v>
      </c>
      <c r="R965" s="3" t="b">
        <v>1</v>
      </c>
      <c r="S965" s="3" t="b">
        <v>1</v>
      </c>
      <c r="T965" t="s">
        <v>64</v>
      </c>
      <c r="U965" t="b">
        <v>1</v>
      </c>
      <c r="V965" s="3" t="s">
        <v>10116</v>
      </c>
      <c r="W965" s="3">
        <v>399796</v>
      </c>
      <c r="X965" s="1">
        <v>399796</v>
      </c>
      <c r="Y965" t="s">
        <v>186</v>
      </c>
      <c r="Z965" s="3" t="s">
        <v>67</v>
      </c>
      <c r="AG965" s="3" t="s">
        <v>53</v>
      </c>
      <c r="AI965" s="2" t="s">
        <v>69</v>
      </c>
      <c r="AJ965" s="2" t="s">
        <v>70</v>
      </c>
      <c r="AK965" s="2">
        <v>1080</v>
      </c>
      <c r="AL965">
        <v>0</v>
      </c>
      <c r="AM965">
        <v>2</v>
      </c>
      <c r="AN965" t="s">
        <v>71</v>
      </c>
      <c r="AO965" t="s">
        <v>72</v>
      </c>
      <c r="AP965">
        <v>1</v>
      </c>
      <c r="AQ965">
        <v>8</v>
      </c>
      <c r="AR965">
        <v>0</v>
      </c>
      <c r="AS965" t="s">
        <v>73</v>
      </c>
      <c r="AT965" s="3" t="s">
        <v>103</v>
      </c>
      <c r="AU965" s="6">
        <v>7.2777777777777775E-2</v>
      </c>
    </row>
    <row r="966" spans="1:51" hidden="1" x14ac:dyDescent="0.25">
      <c r="A966" t="s">
        <v>10117</v>
      </c>
      <c r="B966" t="s">
        <v>10118</v>
      </c>
      <c r="C966" s="3" t="s">
        <v>10118</v>
      </c>
      <c r="D966" s="3" t="s">
        <v>53</v>
      </c>
      <c r="E966" s="3" t="s">
        <v>10119</v>
      </c>
      <c r="F966" s="3">
        <v>1819202369</v>
      </c>
      <c r="G966" s="3" t="s">
        <v>55</v>
      </c>
      <c r="H966" s="3" t="s">
        <v>10120</v>
      </c>
      <c r="I966" s="3" t="s">
        <v>6089</v>
      </c>
      <c r="J966" s="3" t="s">
        <v>10121</v>
      </c>
      <c r="K966" t="s">
        <v>10122</v>
      </c>
      <c r="L966" t="s">
        <v>60</v>
      </c>
      <c r="M966" t="s">
        <v>10123</v>
      </c>
      <c r="O966" s="3">
        <v>2016</v>
      </c>
      <c r="P966" s="3" t="s">
        <v>10124</v>
      </c>
      <c r="Q966" t="s">
        <v>10125</v>
      </c>
      <c r="R966" s="3" t="b">
        <v>1</v>
      </c>
      <c r="S966" s="3" t="b">
        <v>1</v>
      </c>
      <c r="T966" t="s">
        <v>64</v>
      </c>
      <c r="U966" t="b">
        <v>1</v>
      </c>
      <c r="V966" s="3" t="s">
        <v>10126</v>
      </c>
      <c r="W966" s="3">
        <v>398289</v>
      </c>
      <c r="X966" s="1">
        <v>398289</v>
      </c>
      <c r="Y966" t="s">
        <v>100</v>
      </c>
      <c r="Z966" s="3" t="s">
        <v>144</v>
      </c>
      <c r="AA966" s="3" t="s">
        <v>101</v>
      </c>
      <c r="AG966" s="3" t="s">
        <v>53</v>
      </c>
      <c r="AI966" s="2" t="s">
        <v>69</v>
      </c>
      <c r="AJ966" s="2" t="s">
        <v>70</v>
      </c>
      <c r="AK966" s="2">
        <v>1080</v>
      </c>
      <c r="AL966">
        <v>0</v>
      </c>
      <c r="AM966">
        <v>5.0999999999999996</v>
      </c>
      <c r="AN966" t="s">
        <v>71</v>
      </c>
      <c r="AO966" t="s">
        <v>72</v>
      </c>
      <c r="AP966">
        <v>1</v>
      </c>
      <c r="AQ966">
        <v>8</v>
      </c>
      <c r="AR966">
        <v>0</v>
      </c>
      <c r="AS966" t="s">
        <v>73</v>
      </c>
      <c r="AT966" s="3" t="s">
        <v>103</v>
      </c>
      <c r="AU966" s="6">
        <v>6.4930555555555561E-2</v>
      </c>
      <c r="AY966">
        <v>2015</v>
      </c>
    </row>
    <row r="967" spans="1:51" hidden="1" x14ac:dyDescent="0.25">
      <c r="A967" t="s">
        <v>10127</v>
      </c>
      <c r="B967" t="s">
        <v>10128</v>
      </c>
      <c r="C967" s="3" t="s">
        <v>10128</v>
      </c>
      <c r="D967" s="3" t="s">
        <v>53</v>
      </c>
      <c r="E967" s="3" t="s">
        <v>10129</v>
      </c>
      <c r="F967" s="3">
        <v>2157287910</v>
      </c>
      <c r="G967" s="3" t="s">
        <v>55</v>
      </c>
      <c r="H967" s="3" t="s">
        <v>10130</v>
      </c>
      <c r="I967" s="3" t="s">
        <v>10131</v>
      </c>
      <c r="J967" s="3" t="s">
        <v>329</v>
      </c>
      <c r="K967" t="s">
        <v>3677</v>
      </c>
      <c r="L967" t="s">
        <v>60</v>
      </c>
      <c r="M967" t="s">
        <v>10132</v>
      </c>
      <c r="O967" s="3">
        <v>2011</v>
      </c>
      <c r="P967" s="3" t="s">
        <v>10133</v>
      </c>
      <c r="Q967" t="s">
        <v>6183</v>
      </c>
      <c r="R967" s="3" t="b">
        <v>1</v>
      </c>
      <c r="S967" s="3" t="b">
        <v>1</v>
      </c>
      <c r="T967" t="s">
        <v>64</v>
      </c>
      <c r="U967" t="b">
        <v>1</v>
      </c>
      <c r="V967" s="3" t="s">
        <v>10134</v>
      </c>
      <c r="W967" s="3">
        <v>51876</v>
      </c>
      <c r="X967" s="1">
        <v>51876</v>
      </c>
      <c r="Y967" t="s">
        <v>186</v>
      </c>
      <c r="Z967" s="3" t="s">
        <v>116</v>
      </c>
      <c r="AA967" s="3" t="s">
        <v>473</v>
      </c>
      <c r="AB967" s="3" t="s">
        <v>222</v>
      </c>
      <c r="AG967" s="3" t="s">
        <v>53</v>
      </c>
      <c r="AI967" s="2" t="s">
        <v>69</v>
      </c>
      <c r="AJ967" s="2" t="s">
        <v>70</v>
      </c>
      <c r="AK967" s="2">
        <v>1080</v>
      </c>
      <c r="AL967">
        <v>0</v>
      </c>
      <c r="AM967">
        <v>5.0999999999999996</v>
      </c>
      <c r="AN967" t="s">
        <v>71</v>
      </c>
      <c r="AO967" t="s">
        <v>72</v>
      </c>
      <c r="AP967">
        <v>1</v>
      </c>
      <c r="AQ967">
        <v>8</v>
      </c>
      <c r="AR967">
        <v>0</v>
      </c>
      <c r="AS967" t="s">
        <v>73</v>
      </c>
      <c r="AT967" s="3" t="s">
        <v>103</v>
      </c>
      <c r="AU967" s="6">
        <v>7.3298611111111106E-2</v>
      </c>
    </row>
    <row r="968" spans="1:51" hidden="1" x14ac:dyDescent="0.25">
      <c r="A968" t="s">
        <v>10135</v>
      </c>
      <c r="B968" t="s">
        <v>10136</v>
      </c>
      <c r="C968" s="3" t="s">
        <v>10136</v>
      </c>
      <c r="D968" s="3" t="s">
        <v>53</v>
      </c>
      <c r="E968" s="3" t="s">
        <v>10137</v>
      </c>
      <c r="F968" s="3">
        <v>3066640186</v>
      </c>
      <c r="G968" s="3" t="s">
        <v>55</v>
      </c>
      <c r="H968" s="3" t="s">
        <v>10138</v>
      </c>
      <c r="I968" s="3" t="s">
        <v>2640</v>
      </c>
      <c r="J968" s="3" t="s">
        <v>6439</v>
      </c>
      <c r="K968" t="s">
        <v>10139</v>
      </c>
      <c r="L968" t="s">
        <v>60</v>
      </c>
      <c r="M968" t="s">
        <v>10140</v>
      </c>
      <c r="O968" s="3">
        <v>2012</v>
      </c>
      <c r="P968" s="3" t="s">
        <v>10141</v>
      </c>
      <c r="Q968" t="s">
        <v>1241</v>
      </c>
      <c r="R968" s="3" t="b">
        <v>1</v>
      </c>
      <c r="S968" s="3" t="b">
        <v>1</v>
      </c>
      <c r="T968" t="s">
        <v>64</v>
      </c>
      <c r="U968" t="b">
        <v>1</v>
      </c>
      <c r="V968" s="3" t="s">
        <v>10142</v>
      </c>
      <c r="W968" s="3">
        <v>72976</v>
      </c>
      <c r="X968" s="1">
        <v>72976</v>
      </c>
      <c r="Y968" t="s">
        <v>186</v>
      </c>
      <c r="Z968" s="3" t="s">
        <v>102</v>
      </c>
      <c r="AA968" s="3" t="s">
        <v>101</v>
      </c>
      <c r="AG968" s="3" t="s">
        <v>53</v>
      </c>
      <c r="AI968" s="2" t="s">
        <v>69</v>
      </c>
      <c r="AJ968" s="2" t="s">
        <v>70</v>
      </c>
      <c r="AK968" s="2">
        <v>1080</v>
      </c>
      <c r="AL968">
        <v>0</v>
      </c>
      <c r="AM968">
        <v>5.0999999999999996</v>
      </c>
      <c r="AN968" t="s">
        <v>71</v>
      </c>
      <c r="AO968" t="s">
        <v>72</v>
      </c>
      <c r="AP968">
        <v>1</v>
      </c>
      <c r="AQ968">
        <v>8</v>
      </c>
      <c r="AR968">
        <v>0</v>
      </c>
      <c r="AS968" t="s">
        <v>73</v>
      </c>
      <c r="AT968" s="3" t="s">
        <v>103</v>
      </c>
      <c r="AU968" s="6">
        <v>0.10413194444444444</v>
      </c>
    </row>
    <row r="969" spans="1:51" hidden="1" x14ac:dyDescent="0.25">
      <c r="A969" t="s">
        <v>10143</v>
      </c>
      <c r="B969" t="s">
        <v>10144</v>
      </c>
      <c r="C969" s="3" t="s">
        <v>10144</v>
      </c>
      <c r="D969" s="3" t="s">
        <v>53</v>
      </c>
      <c r="E969" s="3" t="s">
        <v>10145</v>
      </c>
      <c r="F969" s="3">
        <v>1875787996</v>
      </c>
      <c r="G969" s="3" t="s">
        <v>55</v>
      </c>
      <c r="H969" s="3" t="s">
        <v>10146</v>
      </c>
      <c r="I969" s="3" t="s">
        <v>10147</v>
      </c>
      <c r="L969" t="s">
        <v>60</v>
      </c>
      <c r="M969" t="s">
        <v>10148</v>
      </c>
      <c r="O969" s="3">
        <v>2007</v>
      </c>
      <c r="P969" s="3" t="s">
        <v>10149</v>
      </c>
      <c r="Q969" t="s">
        <v>1208</v>
      </c>
      <c r="R969" s="3" t="b">
        <v>1</v>
      </c>
      <c r="S969" s="3" t="b">
        <v>1</v>
      </c>
      <c r="T969" t="s">
        <v>64</v>
      </c>
      <c r="U969" t="b">
        <v>1</v>
      </c>
      <c r="V969" s="3" t="s">
        <v>10150</v>
      </c>
      <c r="W969" s="3">
        <v>4515</v>
      </c>
      <c r="X969" s="1">
        <v>4515</v>
      </c>
      <c r="Y969" t="s">
        <v>100</v>
      </c>
      <c r="Z969" s="3" t="s">
        <v>144</v>
      </c>
      <c r="AA969" s="3" t="s">
        <v>115</v>
      </c>
      <c r="AB969" s="3" t="s">
        <v>101</v>
      </c>
      <c r="AG969" s="3" t="s">
        <v>53</v>
      </c>
      <c r="AI969" s="2" t="s">
        <v>69</v>
      </c>
      <c r="AJ969" s="2" t="s">
        <v>70</v>
      </c>
      <c r="AK969" s="2">
        <v>1080</v>
      </c>
      <c r="AL969">
        <v>0</v>
      </c>
      <c r="AM969">
        <v>5.0999999999999996</v>
      </c>
      <c r="AN969" t="s">
        <v>71</v>
      </c>
      <c r="AO969" t="s">
        <v>72</v>
      </c>
      <c r="AP969">
        <v>1</v>
      </c>
      <c r="AQ969">
        <v>8</v>
      </c>
      <c r="AR969">
        <v>0</v>
      </c>
      <c r="AS969" t="s">
        <v>73</v>
      </c>
      <c r="AT969" s="3" t="s">
        <v>103</v>
      </c>
      <c r="AU969" s="6">
        <v>6.3692129629629626E-2</v>
      </c>
    </row>
    <row r="970" spans="1:51" hidden="1" x14ac:dyDescent="0.25">
      <c r="A970" t="s">
        <v>10151</v>
      </c>
      <c r="B970" t="s">
        <v>10152</v>
      </c>
      <c r="C970" s="3" t="s">
        <v>10152</v>
      </c>
      <c r="D970" s="3" t="s">
        <v>53</v>
      </c>
      <c r="E970" s="3" t="s">
        <v>10153</v>
      </c>
      <c r="F970" s="3">
        <v>2291056976</v>
      </c>
      <c r="G970" s="3" t="s">
        <v>55</v>
      </c>
      <c r="H970" s="3" t="s">
        <v>10154</v>
      </c>
      <c r="I970" s="3" t="s">
        <v>10155</v>
      </c>
      <c r="J970" s="3" t="s">
        <v>4589</v>
      </c>
      <c r="K970" t="s">
        <v>10156</v>
      </c>
      <c r="L970" t="s">
        <v>60</v>
      </c>
      <c r="M970" t="s">
        <v>10157</v>
      </c>
      <c r="O970" s="3">
        <v>2008</v>
      </c>
      <c r="P970" s="3" t="s">
        <v>10158</v>
      </c>
      <c r="Q970" t="s">
        <v>10159</v>
      </c>
      <c r="R970" s="3" t="b">
        <v>1</v>
      </c>
      <c r="S970" s="3" t="b">
        <v>1</v>
      </c>
      <c r="T970" t="s">
        <v>64</v>
      </c>
      <c r="U970" t="b">
        <v>1</v>
      </c>
      <c r="V970" s="3" t="s">
        <v>10160</v>
      </c>
      <c r="W970" s="3">
        <v>31299</v>
      </c>
      <c r="X970" s="1">
        <v>31299</v>
      </c>
      <c r="Y970" t="s">
        <v>100</v>
      </c>
      <c r="Z970" s="3" t="s">
        <v>101</v>
      </c>
      <c r="AA970" s="3" t="s">
        <v>439</v>
      </c>
      <c r="AG970" s="3" t="s">
        <v>53</v>
      </c>
      <c r="AI970" s="2" t="s">
        <v>69</v>
      </c>
      <c r="AJ970" s="2" t="s">
        <v>70</v>
      </c>
      <c r="AK970" s="2">
        <v>1080</v>
      </c>
      <c r="AL970">
        <v>0</v>
      </c>
      <c r="AM970">
        <v>5.0999999999999996</v>
      </c>
      <c r="AN970" t="s">
        <v>71</v>
      </c>
      <c r="AO970" t="s">
        <v>72</v>
      </c>
      <c r="AP970">
        <v>1</v>
      </c>
      <c r="AQ970">
        <v>8</v>
      </c>
      <c r="AR970">
        <v>0</v>
      </c>
      <c r="AS970" t="s">
        <v>73</v>
      </c>
      <c r="AT970" s="3" t="s">
        <v>87</v>
      </c>
      <c r="AU970" s="6">
        <v>7.7800925925925926E-2</v>
      </c>
    </row>
    <row r="971" spans="1:51" hidden="1" x14ac:dyDescent="0.25">
      <c r="A971" t="s">
        <v>10161</v>
      </c>
      <c r="B971" t="s">
        <v>10162</v>
      </c>
      <c r="C971" s="3" t="s">
        <v>10162</v>
      </c>
      <c r="D971" s="3" t="s">
        <v>53</v>
      </c>
      <c r="E971" s="3" t="s">
        <v>10163</v>
      </c>
      <c r="F971" s="3">
        <v>2427158875</v>
      </c>
      <c r="G971" s="3" t="s">
        <v>55</v>
      </c>
      <c r="H971" s="3" t="s">
        <v>10164</v>
      </c>
      <c r="I971" s="3" t="s">
        <v>10165</v>
      </c>
      <c r="J971" s="3" t="s">
        <v>10166</v>
      </c>
      <c r="K971" t="s">
        <v>10167</v>
      </c>
      <c r="L971" t="s">
        <v>60</v>
      </c>
      <c r="M971" t="s">
        <v>10168</v>
      </c>
      <c r="O971" s="3">
        <v>2010</v>
      </c>
      <c r="P971" s="3" t="s">
        <v>10169</v>
      </c>
      <c r="Q971" t="s">
        <v>210</v>
      </c>
      <c r="R971" s="3" t="b">
        <v>1</v>
      </c>
      <c r="S971" s="3" t="b">
        <v>1</v>
      </c>
      <c r="T971" t="s">
        <v>64</v>
      </c>
      <c r="U971" t="b">
        <v>1</v>
      </c>
      <c r="V971" s="3" t="s">
        <v>10170</v>
      </c>
      <c r="W971" s="3">
        <v>39451</v>
      </c>
      <c r="X971" s="1">
        <v>39451</v>
      </c>
      <c r="Y971" t="s">
        <v>186</v>
      </c>
      <c r="Z971" s="3" t="s">
        <v>67</v>
      </c>
      <c r="AA971" s="3" t="s">
        <v>439</v>
      </c>
      <c r="AG971" s="3" t="s">
        <v>53</v>
      </c>
      <c r="AI971" s="2" t="s">
        <v>69</v>
      </c>
      <c r="AJ971" s="2" t="s">
        <v>70</v>
      </c>
      <c r="AK971" s="2">
        <v>1080</v>
      </c>
      <c r="AL971">
        <v>0</v>
      </c>
      <c r="AM971">
        <v>2</v>
      </c>
      <c r="AN971" t="s">
        <v>71</v>
      </c>
      <c r="AO971" t="s">
        <v>72</v>
      </c>
      <c r="AP971">
        <v>1</v>
      </c>
      <c r="AQ971">
        <v>8</v>
      </c>
      <c r="AR971">
        <v>0</v>
      </c>
      <c r="AS971" t="s">
        <v>118</v>
      </c>
      <c r="AT971" s="3" t="s">
        <v>263</v>
      </c>
      <c r="AU971" s="6">
        <v>6.7824074074074078E-2</v>
      </c>
      <c r="AW971" s="3" t="s">
        <v>10171</v>
      </c>
      <c r="AX971" s="3">
        <v>51509</v>
      </c>
    </row>
    <row r="972" spans="1:51" hidden="1" x14ac:dyDescent="0.25">
      <c r="A972" t="s">
        <v>10172</v>
      </c>
      <c r="B972" t="s">
        <v>10173</v>
      </c>
      <c r="C972" s="3" t="s">
        <v>10173</v>
      </c>
      <c r="D972" s="3" t="s">
        <v>53</v>
      </c>
      <c r="E972" s="3" t="s">
        <v>10174</v>
      </c>
      <c r="F972" s="3">
        <v>1249717869</v>
      </c>
      <c r="G972" s="3" t="s">
        <v>55</v>
      </c>
      <c r="H972" s="3" t="s">
        <v>10175</v>
      </c>
      <c r="I972" s="3" t="s">
        <v>10176</v>
      </c>
      <c r="J972" s="3" t="s">
        <v>10177</v>
      </c>
      <c r="L972" t="s">
        <v>60</v>
      </c>
      <c r="M972" t="s">
        <v>10178</v>
      </c>
      <c r="O972" s="3">
        <v>1988</v>
      </c>
      <c r="P972" s="3" t="s">
        <v>10179</v>
      </c>
      <c r="Q972" t="s">
        <v>220</v>
      </c>
      <c r="R972" s="3" t="b">
        <v>1</v>
      </c>
      <c r="S972" s="3" t="b">
        <v>1</v>
      </c>
      <c r="T972" t="s">
        <v>64</v>
      </c>
      <c r="U972" t="b">
        <v>1</v>
      </c>
      <c r="V972" s="3" t="s">
        <v>10180</v>
      </c>
      <c r="W972" s="3">
        <v>12505</v>
      </c>
      <c r="X972" s="1">
        <v>12505</v>
      </c>
      <c r="Y972" t="s">
        <v>66</v>
      </c>
      <c r="Z972" s="3" t="s">
        <v>101</v>
      </c>
      <c r="AA972" s="3" t="s">
        <v>144</v>
      </c>
      <c r="AB972" s="3" t="s">
        <v>116</v>
      </c>
      <c r="AG972" s="3" t="s">
        <v>53</v>
      </c>
      <c r="AI972" s="2" t="s">
        <v>117</v>
      </c>
      <c r="AJ972" s="2" t="s">
        <v>70</v>
      </c>
      <c r="AK972" s="2">
        <v>720</v>
      </c>
      <c r="AL972">
        <v>0</v>
      </c>
      <c r="AM972">
        <v>2</v>
      </c>
      <c r="AN972" t="s">
        <v>71</v>
      </c>
      <c r="AO972" t="s">
        <v>72</v>
      </c>
      <c r="AP972">
        <v>1</v>
      </c>
      <c r="AQ972">
        <v>8</v>
      </c>
      <c r="AR972">
        <v>0</v>
      </c>
      <c r="AS972" t="s">
        <v>118</v>
      </c>
      <c r="AT972" s="3" t="s">
        <v>461</v>
      </c>
      <c r="AU972" s="6">
        <v>6.7314814814814813E-2</v>
      </c>
    </row>
    <row r="973" spans="1:51" hidden="1" x14ac:dyDescent="0.25">
      <c r="A973" t="s">
        <v>10181</v>
      </c>
      <c r="B973" t="s">
        <v>10182</v>
      </c>
      <c r="C973" s="3" t="s">
        <v>10182</v>
      </c>
      <c r="D973" s="3" t="s">
        <v>53</v>
      </c>
      <c r="E973" s="3" t="s">
        <v>10183</v>
      </c>
      <c r="F973" s="3">
        <v>2072941485</v>
      </c>
      <c r="G973" s="3" t="s">
        <v>55</v>
      </c>
      <c r="H973" s="3" t="s">
        <v>10184</v>
      </c>
      <c r="I973" s="3" t="s">
        <v>10185</v>
      </c>
      <c r="K973" t="s">
        <v>10186</v>
      </c>
      <c r="L973" t="s">
        <v>60</v>
      </c>
      <c r="M973" t="s">
        <v>10187</v>
      </c>
      <c r="O973" s="3">
        <v>1986</v>
      </c>
      <c r="P973" s="3" t="s">
        <v>10188</v>
      </c>
      <c r="Q973" t="s">
        <v>8664</v>
      </c>
      <c r="R973" s="3" t="b">
        <v>1</v>
      </c>
      <c r="S973" s="3" t="b">
        <v>1</v>
      </c>
      <c r="T973" t="s">
        <v>64</v>
      </c>
      <c r="U973" t="b">
        <v>1</v>
      </c>
      <c r="V973" s="3" t="s">
        <v>10189</v>
      </c>
      <c r="W973" s="3">
        <v>10776</v>
      </c>
      <c r="X973" s="1">
        <v>10776</v>
      </c>
      <c r="Y973" t="s">
        <v>186</v>
      </c>
      <c r="Z973" s="3" t="s">
        <v>2532</v>
      </c>
      <c r="AA973" s="3" t="s">
        <v>67</v>
      </c>
      <c r="AG973" s="3" t="s">
        <v>53</v>
      </c>
      <c r="AI973" s="2" t="s">
        <v>69</v>
      </c>
      <c r="AJ973" s="2" t="s">
        <v>70</v>
      </c>
      <c r="AK973" s="2">
        <v>1080</v>
      </c>
      <c r="AL973">
        <v>0</v>
      </c>
      <c r="AM973">
        <v>5.0999999999999996</v>
      </c>
      <c r="AN973" t="s">
        <v>71</v>
      </c>
      <c r="AO973" t="s">
        <v>72</v>
      </c>
      <c r="AP973">
        <v>1</v>
      </c>
      <c r="AQ973">
        <v>8</v>
      </c>
      <c r="AR973">
        <v>0</v>
      </c>
      <c r="AS973" t="s">
        <v>406</v>
      </c>
      <c r="AT973" s="3" t="s">
        <v>87</v>
      </c>
      <c r="AU973" s="6">
        <v>7.166666666666667E-2</v>
      </c>
    </row>
    <row r="974" spans="1:51" hidden="1" x14ac:dyDescent="0.25">
      <c r="A974" t="s">
        <v>10190</v>
      </c>
      <c r="B974" t="s">
        <v>10191</v>
      </c>
      <c r="C974" s="3" t="s">
        <v>10191</v>
      </c>
      <c r="D974" s="3" t="s">
        <v>53</v>
      </c>
      <c r="E974" s="3" t="s">
        <v>10192</v>
      </c>
      <c r="F974" s="3">
        <v>3041771256</v>
      </c>
      <c r="G974" s="3" t="s">
        <v>55</v>
      </c>
      <c r="H974" s="3" t="s">
        <v>10193</v>
      </c>
      <c r="I974" s="3" t="s">
        <v>10194</v>
      </c>
      <c r="J974" s="3" t="s">
        <v>10195</v>
      </c>
      <c r="K974" t="s">
        <v>10196</v>
      </c>
      <c r="L974" t="s">
        <v>60</v>
      </c>
      <c r="M974" t="s">
        <v>10197</v>
      </c>
      <c r="N974" s="3" t="s">
        <v>10198</v>
      </c>
      <c r="O974" s="3">
        <v>1973</v>
      </c>
      <c r="P974" s="3" t="s">
        <v>10199</v>
      </c>
      <c r="Q974" t="s">
        <v>825</v>
      </c>
      <c r="R974" s="3" t="b">
        <v>1</v>
      </c>
      <c r="S974" s="3" t="b">
        <v>1</v>
      </c>
      <c r="T974" t="s">
        <v>64</v>
      </c>
      <c r="U974" t="b">
        <v>1</v>
      </c>
      <c r="V974" s="3" t="s">
        <v>10200</v>
      </c>
      <c r="W974" s="3">
        <v>253</v>
      </c>
      <c r="X974" s="1">
        <v>253</v>
      </c>
      <c r="Y974" t="s">
        <v>66</v>
      </c>
      <c r="Z974" s="3" t="s">
        <v>115</v>
      </c>
      <c r="AA974" s="3" t="s">
        <v>144</v>
      </c>
      <c r="AB974" s="3" t="s">
        <v>116</v>
      </c>
      <c r="AG974" s="3" t="s">
        <v>53</v>
      </c>
      <c r="AI974" s="2" t="s">
        <v>69</v>
      </c>
      <c r="AJ974" s="2" t="s">
        <v>70</v>
      </c>
      <c r="AK974" s="2">
        <v>1080</v>
      </c>
      <c r="AL974">
        <v>0</v>
      </c>
      <c r="AM974">
        <v>2</v>
      </c>
      <c r="AN974" t="s">
        <v>71</v>
      </c>
      <c r="AO974" t="s">
        <v>72</v>
      </c>
      <c r="AP974">
        <v>1</v>
      </c>
      <c r="AQ974">
        <v>8</v>
      </c>
      <c r="AR974">
        <v>0</v>
      </c>
      <c r="AS974" t="s">
        <v>118</v>
      </c>
      <c r="AT974" s="3" t="s">
        <v>263</v>
      </c>
      <c r="AU974" s="6">
        <v>8.4467592592592594E-2</v>
      </c>
      <c r="AW974" s="3" t="s">
        <v>827</v>
      </c>
      <c r="AX974" s="3">
        <v>645</v>
      </c>
    </row>
    <row r="975" spans="1:51" hidden="1" x14ac:dyDescent="0.25">
      <c r="A975" t="s">
        <v>10201</v>
      </c>
      <c r="B975" t="s">
        <v>10202</v>
      </c>
      <c r="C975" s="3" t="s">
        <v>10202</v>
      </c>
      <c r="D975" s="3" t="s">
        <v>53</v>
      </c>
      <c r="E975" s="3" t="s">
        <v>10203</v>
      </c>
      <c r="F975" s="3">
        <v>2488199391</v>
      </c>
      <c r="G975" s="3" t="s">
        <v>55</v>
      </c>
      <c r="H975" s="3" t="s">
        <v>10204</v>
      </c>
      <c r="I975" s="3" t="s">
        <v>10205</v>
      </c>
      <c r="J975" s="3" t="s">
        <v>4083</v>
      </c>
      <c r="K975" t="s">
        <v>10206</v>
      </c>
      <c r="L975" t="s">
        <v>60</v>
      </c>
      <c r="M975" t="s">
        <v>10207</v>
      </c>
      <c r="N975" s="3" t="s">
        <v>10208</v>
      </c>
      <c r="O975" s="3">
        <v>2007</v>
      </c>
      <c r="P975" s="3" t="s">
        <v>10209</v>
      </c>
      <c r="Q975" t="s">
        <v>1991</v>
      </c>
      <c r="R975" s="3" t="b">
        <v>1</v>
      </c>
      <c r="S975" s="3" t="b">
        <v>1</v>
      </c>
      <c r="T975" t="s">
        <v>64</v>
      </c>
      <c r="U975" t="b">
        <v>1</v>
      </c>
      <c r="V975" s="3" t="s">
        <v>10210</v>
      </c>
      <c r="W975" s="3">
        <v>1571</v>
      </c>
      <c r="X975" s="1">
        <v>1571</v>
      </c>
      <c r="Y975" t="s">
        <v>186</v>
      </c>
      <c r="Z975" s="3" t="s">
        <v>144</v>
      </c>
      <c r="AA975" s="3" t="s">
        <v>116</v>
      </c>
      <c r="AG975" s="3" t="s">
        <v>53</v>
      </c>
      <c r="AI975" s="2" t="s">
        <v>69</v>
      </c>
      <c r="AJ975" s="2" t="s">
        <v>70</v>
      </c>
      <c r="AK975" s="2">
        <v>1080</v>
      </c>
      <c r="AL975">
        <v>640000</v>
      </c>
      <c r="AM975">
        <v>5.0999999999999996</v>
      </c>
      <c r="AN975" t="s">
        <v>950</v>
      </c>
      <c r="AO975" t="s">
        <v>72</v>
      </c>
      <c r="AP975">
        <v>1</v>
      </c>
      <c r="AQ975">
        <v>10</v>
      </c>
      <c r="AR975">
        <v>0</v>
      </c>
      <c r="AS975" t="s">
        <v>406</v>
      </c>
      <c r="AT975" s="3" t="s">
        <v>103</v>
      </c>
      <c r="AU975" s="6">
        <v>8.9374999999999996E-2</v>
      </c>
      <c r="AV975" s="3" t="s">
        <v>72</v>
      </c>
      <c r="AW975" s="3" t="s">
        <v>636</v>
      </c>
      <c r="AX975" s="3">
        <v>1570</v>
      </c>
    </row>
    <row r="976" spans="1:51" hidden="1" x14ac:dyDescent="0.25">
      <c r="A976" t="s">
        <v>10211</v>
      </c>
      <c r="B976" t="s">
        <v>10212</v>
      </c>
      <c r="C976" s="3" t="s">
        <v>10212</v>
      </c>
      <c r="D976" s="3" t="s">
        <v>53</v>
      </c>
      <c r="E976" s="3" t="s">
        <v>10213</v>
      </c>
      <c r="F976" s="3">
        <v>2674105878</v>
      </c>
      <c r="G976" s="3" t="s">
        <v>55</v>
      </c>
      <c r="H976" s="3" t="s">
        <v>10214</v>
      </c>
      <c r="I976" s="3" t="s">
        <v>10215</v>
      </c>
      <c r="L976" t="s">
        <v>60</v>
      </c>
      <c r="M976" t="s">
        <v>10216</v>
      </c>
      <c r="O976" s="3">
        <v>1992</v>
      </c>
      <c r="P976" s="3" t="s">
        <v>10217</v>
      </c>
      <c r="Q976" t="s">
        <v>646</v>
      </c>
      <c r="R976" s="3" t="b">
        <v>1</v>
      </c>
      <c r="S976" s="3" t="b">
        <v>1</v>
      </c>
      <c r="T976" t="s">
        <v>64</v>
      </c>
      <c r="U976" t="b">
        <v>1</v>
      </c>
      <c r="V976" s="3" t="s">
        <v>10218</v>
      </c>
      <c r="W976" s="3">
        <v>12629</v>
      </c>
      <c r="X976" s="1">
        <v>12629</v>
      </c>
      <c r="Z976" s="3" t="s">
        <v>144</v>
      </c>
      <c r="AA976" s="3" t="s">
        <v>116</v>
      </c>
      <c r="AB976" s="3" t="s">
        <v>101</v>
      </c>
      <c r="AG976" s="3" t="s">
        <v>53</v>
      </c>
      <c r="AI976" s="2" t="s">
        <v>69</v>
      </c>
      <c r="AJ976" s="2" t="s">
        <v>70</v>
      </c>
      <c r="AK976" s="2">
        <v>1080</v>
      </c>
      <c r="AL976">
        <v>224000</v>
      </c>
      <c r="AM976">
        <v>2</v>
      </c>
      <c r="AN976" t="s">
        <v>172</v>
      </c>
      <c r="AO976" t="s">
        <v>72</v>
      </c>
      <c r="AP976">
        <v>1</v>
      </c>
      <c r="AQ976">
        <v>8</v>
      </c>
      <c r="AR976">
        <v>0</v>
      </c>
      <c r="AS976" t="s">
        <v>73</v>
      </c>
      <c r="AT976" s="3" t="s">
        <v>263</v>
      </c>
      <c r="AU976" s="6">
        <v>5.9155092592592592E-2</v>
      </c>
    </row>
    <row r="977" spans="1:50" hidden="1" x14ac:dyDescent="0.25">
      <c r="A977" t="s">
        <v>10219</v>
      </c>
      <c r="B977" t="s">
        <v>10220</v>
      </c>
      <c r="C977" s="3" t="s">
        <v>10220</v>
      </c>
      <c r="D977" s="3" t="s">
        <v>53</v>
      </c>
      <c r="E977" s="3" t="s">
        <v>10221</v>
      </c>
      <c r="F977" s="3">
        <v>2194643073</v>
      </c>
      <c r="G977" s="3" t="s">
        <v>55</v>
      </c>
      <c r="H977" s="3" t="s">
        <v>10222</v>
      </c>
      <c r="I977" s="3" t="s">
        <v>10223</v>
      </c>
      <c r="J977" s="3" t="s">
        <v>10224</v>
      </c>
      <c r="K977" t="s">
        <v>10225</v>
      </c>
      <c r="L977" t="s">
        <v>60</v>
      </c>
      <c r="M977" t="s">
        <v>10226</v>
      </c>
      <c r="N977" s="3" t="s">
        <v>10227</v>
      </c>
      <c r="O977" s="3">
        <v>1998</v>
      </c>
      <c r="P977" s="3" t="s">
        <v>10228</v>
      </c>
      <c r="Q977" t="s">
        <v>10229</v>
      </c>
      <c r="R977" s="3" t="b">
        <v>1</v>
      </c>
      <c r="S977" s="3" t="b">
        <v>1</v>
      </c>
      <c r="T977" t="s">
        <v>64</v>
      </c>
      <c r="U977" t="b">
        <v>1</v>
      </c>
      <c r="V977" s="3" t="s">
        <v>10230</v>
      </c>
      <c r="W977" s="3">
        <v>100</v>
      </c>
      <c r="X977" s="1">
        <v>100</v>
      </c>
      <c r="Y977" t="s">
        <v>100</v>
      </c>
      <c r="Z977" s="3" t="s">
        <v>67</v>
      </c>
      <c r="AA977" s="3" t="s">
        <v>171</v>
      </c>
      <c r="AG977" s="3" t="s">
        <v>53</v>
      </c>
      <c r="AI977" s="2" t="s">
        <v>69</v>
      </c>
      <c r="AJ977" s="2" t="s">
        <v>70</v>
      </c>
      <c r="AK977" s="2">
        <v>1080</v>
      </c>
      <c r="AL977">
        <v>0</v>
      </c>
      <c r="AM977">
        <v>5.0999999999999996</v>
      </c>
      <c r="AN977" t="s">
        <v>71</v>
      </c>
      <c r="AO977" t="s">
        <v>72</v>
      </c>
      <c r="AP977">
        <v>1</v>
      </c>
      <c r="AQ977">
        <v>8</v>
      </c>
      <c r="AR977">
        <v>0</v>
      </c>
      <c r="AS977" t="s">
        <v>73</v>
      </c>
      <c r="AT977" s="3" t="s">
        <v>263</v>
      </c>
      <c r="AU977" s="6">
        <v>7.4571759259259254E-2</v>
      </c>
    </row>
    <row r="978" spans="1:50" hidden="1" x14ac:dyDescent="0.25">
      <c r="A978" t="s">
        <v>10231</v>
      </c>
      <c r="B978" t="s">
        <v>10232</v>
      </c>
      <c r="C978" s="3" t="s">
        <v>10232</v>
      </c>
      <c r="D978" s="3" t="s">
        <v>53</v>
      </c>
      <c r="E978" s="3" t="s">
        <v>10233</v>
      </c>
      <c r="F978" s="3">
        <v>2244928366</v>
      </c>
      <c r="G978" s="3" t="s">
        <v>55</v>
      </c>
      <c r="H978" s="3" t="s">
        <v>10234</v>
      </c>
      <c r="I978" s="3" t="s">
        <v>976</v>
      </c>
      <c r="J978" s="3" t="s">
        <v>10235</v>
      </c>
      <c r="K978" t="s">
        <v>10236</v>
      </c>
      <c r="L978" t="s">
        <v>60</v>
      </c>
      <c r="M978" t="s">
        <v>10237</v>
      </c>
      <c r="N978" s="3" t="s">
        <v>10238</v>
      </c>
      <c r="O978" s="3">
        <v>2017</v>
      </c>
      <c r="P978" s="3" t="s">
        <v>10239</v>
      </c>
      <c r="Q978" t="s">
        <v>10240</v>
      </c>
      <c r="R978" s="3" t="b">
        <v>1</v>
      </c>
      <c r="S978" s="3" t="b">
        <v>1</v>
      </c>
      <c r="T978" t="s">
        <v>64</v>
      </c>
      <c r="U978" t="b">
        <v>1</v>
      </c>
      <c r="V978" s="3" t="s">
        <v>10241</v>
      </c>
      <c r="W978" s="3">
        <v>263115</v>
      </c>
      <c r="X978" s="1">
        <v>263115</v>
      </c>
      <c r="Y978" t="s">
        <v>100</v>
      </c>
      <c r="Z978" s="3" t="s">
        <v>144</v>
      </c>
      <c r="AA978" s="3" t="s">
        <v>101</v>
      </c>
      <c r="AB978" s="3" t="s">
        <v>222</v>
      </c>
      <c r="AG978" s="3" t="s">
        <v>53</v>
      </c>
      <c r="AI978" s="2" t="s">
        <v>69</v>
      </c>
      <c r="AJ978" s="2" t="s">
        <v>70</v>
      </c>
      <c r="AK978" s="2">
        <v>1080</v>
      </c>
      <c r="AL978">
        <v>0</v>
      </c>
      <c r="AM978">
        <v>2</v>
      </c>
      <c r="AN978" t="s">
        <v>71</v>
      </c>
      <c r="AO978" t="s">
        <v>72</v>
      </c>
      <c r="AP978">
        <v>1</v>
      </c>
      <c r="AQ978">
        <v>8</v>
      </c>
      <c r="AR978">
        <v>0</v>
      </c>
      <c r="AS978" t="s">
        <v>73</v>
      </c>
      <c r="AT978" s="3" t="s">
        <v>103</v>
      </c>
      <c r="AU978" s="6">
        <v>9.5405092592592597E-2</v>
      </c>
      <c r="AW978" s="3" t="s">
        <v>10242</v>
      </c>
      <c r="AX978" s="3">
        <v>453993</v>
      </c>
    </row>
    <row r="979" spans="1:50" hidden="1" x14ac:dyDescent="0.25">
      <c r="A979" t="s">
        <v>10243</v>
      </c>
      <c r="B979" t="s">
        <v>10244</v>
      </c>
      <c r="C979" s="3" t="s">
        <v>10244</v>
      </c>
      <c r="D979" s="3" t="s">
        <v>53</v>
      </c>
      <c r="E979" s="3" t="s">
        <v>10245</v>
      </c>
      <c r="F979" s="3">
        <v>2228928149</v>
      </c>
      <c r="G979" s="3" t="s">
        <v>55</v>
      </c>
      <c r="H979" s="3" t="s">
        <v>10246</v>
      </c>
      <c r="I979" s="3" t="s">
        <v>10247</v>
      </c>
      <c r="K979" t="s">
        <v>9833</v>
      </c>
      <c r="L979" t="s">
        <v>60</v>
      </c>
      <c r="M979" t="s">
        <v>10248</v>
      </c>
      <c r="N979" s="3" t="s">
        <v>10249</v>
      </c>
      <c r="O979" s="3">
        <v>2010</v>
      </c>
      <c r="P979" s="3" t="s">
        <v>10250</v>
      </c>
      <c r="Q979" t="s">
        <v>10244</v>
      </c>
      <c r="R979" s="3" t="b">
        <v>1</v>
      </c>
      <c r="S979" s="3" t="b">
        <v>1</v>
      </c>
      <c r="T979" t="s">
        <v>64</v>
      </c>
      <c r="U979" t="b">
        <v>1</v>
      </c>
      <c r="V979" s="3" t="s">
        <v>10251</v>
      </c>
      <c r="W979" s="3">
        <v>48838</v>
      </c>
      <c r="X979" s="1">
        <v>48838</v>
      </c>
      <c r="Y979" t="s">
        <v>100</v>
      </c>
      <c r="Z979" s="3" t="s">
        <v>101</v>
      </c>
      <c r="AA979" s="3" t="s">
        <v>171</v>
      </c>
      <c r="AG979" s="3" t="s">
        <v>53</v>
      </c>
      <c r="AI979" s="2" t="s">
        <v>69</v>
      </c>
      <c r="AJ979" s="2" t="s">
        <v>70</v>
      </c>
      <c r="AK979" s="2">
        <v>1080</v>
      </c>
      <c r="AL979">
        <v>384000</v>
      </c>
      <c r="AM979">
        <v>5.0999999999999996</v>
      </c>
      <c r="AN979" t="s">
        <v>172</v>
      </c>
      <c r="AO979" t="s">
        <v>72</v>
      </c>
      <c r="AP979">
        <v>1</v>
      </c>
      <c r="AQ979">
        <v>8</v>
      </c>
      <c r="AR979">
        <v>0</v>
      </c>
      <c r="AS979" t="s">
        <v>73</v>
      </c>
      <c r="AT979" s="3" t="s">
        <v>263</v>
      </c>
      <c r="AU979" s="6">
        <v>7.1539351851851854E-2</v>
      </c>
      <c r="AV979" s="3" t="s">
        <v>72</v>
      </c>
    </row>
    <row r="980" spans="1:50" hidden="1" x14ac:dyDescent="0.25">
      <c r="A980" t="s">
        <v>10252</v>
      </c>
      <c r="B980" t="s">
        <v>10253</v>
      </c>
      <c r="C980" s="3" t="s">
        <v>10253</v>
      </c>
      <c r="D980" s="3" t="s">
        <v>53</v>
      </c>
      <c r="E980" s="3" t="s">
        <v>10254</v>
      </c>
      <c r="F980" s="3">
        <v>2669440517</v>
      </c>
      <c r="G980" s="3" t="s">
        <v>55</v>
      </c>
      <c r="H980" s="3" t="s">
        <v>10255</v>
      </c>
      <c r="I980" s="3" t="s">
        <v>10256</v>
      </c>
      <c r="J980" s="3" t="s">
        <v>10257</v>
      </c>
      <c r="K980" t="s">
        <v>1345</v>
      </c>
      <c r="L980" t="s">
        <v>60</v>
      </c>
      <c r="M980" t="s">
        <v>10258</v>
      </c>
      <c r="O980" s="3">
        <v>2016</v>
      </c>
      <c r="P980" s="3" t="s">
        <v>10259</v>
      </c>
      <c r="Q980" t="s">
        <v>286</v>
      </c>
      <c r="R980" s="3" t="b">
        <v>1</v>
      </c>
      <c r="S980" s="3" t="b">
        <v>1</v>
      </c>
      <c r="T980" t="s">
        <v>64</v>
      </c>
      <c r="U980" t="b">
        <v>1</v>
      </c>
      <c r="V980" s="3" t="s">
        <v>10260</v>
      </c>
      <c r="W980" s="3">
        <v>267860</v>
      </c>
      <c r="X980" s="1">
        <v>267860</v>
      </c>
      <c r="Y980" t="s">
        <v>100</v>
      </c>
      <c r="Z980" s="3" t="s">
        <v>144</v>
      </c>
      <c r="AA980" s="3" t="s">
        <v>116</v>
      </c>
      <c r="AG980" s="3" t="s">
        <v>53</v>
      </c>
      <c r="AI980" s="2" t="s">
        <v>69</v>
      </c>
      <c r="AJ980" s="2" t="s">
        <v>70</v>
      </c>
      <c r="AK980" s="2">
        <v>1080</v>
      </c>
      <c r="AL980">
        <v>768000</v>
      </c>
      <c r="AM980">
        <v>5.0999999999999996</v>
      </c>
      <c r="AN980" t="s">
        <v>159</v>
      </c>
      <c r="AO980" t="s">
        <v>72</v>
      </c>
      <c r="AP980">
        <v>1</v>
      </c>
      <c r="AQ980">
        <v>8</v>
      </c>
      <c r="AR980">
        <v>0</v>
      </c>
      <c r="AS980" t="s">
        <v>73</v>
      </c>
      <c r="AT980" s="3" t="s">
        <v>495</v>
      </c>
      <c r="AU980" s="6">
        <v>6.8530092592592587E-2</v>
      </c>
      <c r="AW980" s="3" t="s">
        <v>1556</v>
      </c>
      <c r="AX980" s="3">
        <v>386534</v>
      </c>
    </row>
    <row r="981" spans="1:50" hidden="1" x14ac:dyDescent="0.25">
      <c r="A981" t="s">
        <v>10261</v>
      </c>
      <c r="B981" t="s">
        <v>10262</v>
      </c>
      <c r="C981" s="3" t="s">
        <v>10262</v>
      </c>
      <c r="D981" s="3" t="s">
        <v>53</v>
      </c>
      <c r="E981" s="3" t="s">
        <v>10263</v>
      </c>
      <c r="F981" s="3">
        <v>2419397222</v>
      </c>
      <c r="G981" s="3" t="s">
        <v>55</v>
      </c>
      <c r="H981" s="3" t="s">
        <v>10264</v>
      </c>
      <c r="I981" s="3" t="s">
        <v>10265</v>
      </c>
      <c r="J981" s="3" t="s">
        <v>10266</v>
      </c>
      <c r="K981" t="s">
        <v>10267</v>
      </c>
      <c r="L981" t="s">
        <v>60</v>
      </c>
      <c r="M981" t="s">
        <v>10268</v>
      </c>
      <c r="N981" s="3" t="s">
        <v>10269</v>
      </c>
      <c r="O981" s="3">
        <v>2013</v>
      </c>
      <c r="P981" s="3" t="s">
        <v>10270</v>
      </c>
      <c r="Q981" t="s">
        <v>5972</v>
      </c>
      <c r="R981" s="3" t="b">
        <v>1</v>
      </c>
      <c r="S981" s="3" t="b">
        <v>1</v>
      </c>
      <c r="T981" t="s">
        <v>64</v>
      </c>
      <c r="U981" t="b">
        <v>1</v>
      </c>
      <c r="V981" s="3" t="s">
        <v>10271</v>
      </c>
      <c r="W981" s="3">
        <v>193756</v>
      </c>
      <c r="X981" s="1">
        <v>193756</v>
      </c>
      <c r="Y981" t="s">
        <v>100</v>
      </c>
      <c r="Z981" s="3" t="s">
        <v>158</v>
      </c>
      <c r="AA981" s="3" t="s">
        <v>144</v>
      </c>
      <c r="AB981" s="3" t="s">
        <v>101</v>
      </c>
      <c r="AG981" s="3" t="s">
        <v>53</v>
      </c>
      <c r="AI981" s="2" t="s">
        <v>69</v>
      </c>
      <c r="AJ981" s="2" t="s">
        <v>70</v>
      </c>
      <c r="AK981" s="2">
        <v>1080</v>
      </c>
      <c r="AL981">
        <v>0</v>
      </c>
      <c r="AM981">
        <v>5.0999999999999996</v>
      </c>
      <c r="AN981" t="s">
        <v>71</v>
      </c>
      <c r="AO981" t="s">
        <v>72</v>
      </c>
      <c r="AP981">
        <v>1</v>
      </c>
      <c r="AQ981">
        <v>10</v>
      </c>
      <c r="AR981">
        <v>0</v>
      </c>
      <c r="AS981" t="s">
        <v>276</v>
      </c>
      <c r="AT981" s="3" t="s">
        <v>103</v>
      </c>
      <c r="AU981" s="6">
        <v>8.4270833333333336E-2</v>
      </c>
      <c r="AV981" s="3" t="s">
        <v>72</v>
      </c>
    </row>
    <row r="982" spans="1:50" hidden="1" x14ac:dyDescent="0.25">
      <c r="A982" t="s">
        <v>10272</v>
      </c>
      <c r="B982" t="s">
        <v>10273</v>
      </c>
      <c r="C982" s="3" t="s">
        <v>10273</v>
      </c>
      <c r="D982" s="3" t="s">
        <v>53</v>
      </c>
      <c r="E982" s="3" t="s">
        <v>10274</v>
      </c>
      <c r="F982" s="3">
        <v>2249315139</v>
      </c>
      <c r="G982" s="3" t="s">
        <v>55</v>
      </c>
      <c r="H982" s="3" t="s">
        <v>10275</v>
      </c>
      <c r="I982" s="3" t="s">
        <v>10276</v>
      </c>
      <c r="J982" s="3" t="s">
        <v>10277</v>
      </c>
      <c r="L982" t="s">
        <v>60</v>
      </c>
      <c r="M982" t="s">
        <v>10278</v>
      </c>
      <c r="O982" s="3">
        <v>2014</v>
      </c>
      <c r="P982" s="3" t="s">
        <v>10279</v>
      </c>
      <c r="Q982" t="s">
        <v>10280</v>
      </c>
      <c r="R982" s="3" t="b">
        <v>1</v>
      </c>
      <c r="S982" s="3" t="b">
        <v>1</v>
      </c>
      <c r="T982" t="s">
        <v>64</v>
      </c>
      <c r="U982" t="b">
        <v>1</v>
      </c>
      <c r="V982" s="3" t="s">
        <v>10281</v>
      </c>
      <c r="W982" s="3">
        <v>326045</v>
      </c>
      <c r="X982" s="1">
        <v>326045</v>
      </c>
      <c r="Z982" s="3" t="s">
        <v>68</v>
      </c>
      <c r="AG982" s="3" t="s">
        <v>53</v>
      </c>
      <c r="AI982" s="2" t="s">
        <v>69</v>
      </c>
      <c r="AJ982" s="2" t="s">
        <v>70</v>
      </c>
      <c r="AK982" s="2">
        <v>1080</v>
      </c>
      <c r="AL982">
        <v>0</v>
      </c>
      <c r="AM982">
        <v>2</v>
      </c>
      <c r="AN982" t="s">
        <v>71</v>
      </c>
      <c r="AO982" t="s">
        <v>72</v>
      </c>
      <c r="AP982">
        <v>1</v>
      </c>
      <c r="AQ982">
        <v>8</v>
      </c>
      <c r="AR982">
        <v>0</v>
      </c>
      <c r="AS982" t="s">
        <v>118</v>
      </c>
      <c r="AT982" s="3" t="s">
        <v>87</v>
      </c>
      <c r="AU982" s="6">
        <v>6.21875E-2</v>
      </c>
    </row>
    <row r="983" spans="1:50" hidden="1" x14ac:dyDescent="0.25">
      <c r="A983" t="s">
        <v>10282</v>
      </c>
      <c r="B983" t="s">
        <v>10283</v>
      </c>
      <c r="C983" s="3" t="s">
        <v>10283</v>
      </c>
      <c r="D983" s="3" t="s">
        <v>53</v>
      </c>
      <c r="E983" s="3" t="s">
        <v>10284</v>
      </c>
      <c r="F983" s="3">
        <v>2470226266</v>
      </c>
      <c r="G983" s="3" t="s">
        <v>55</v>
      </c>
      <c r="H983" s="3" t="s">
        <v>10285</v>
      </c>
      <c r="I983" s="3" t="s">
        <v>10286</v>
      </c>
      <c r="J983" s="3" t="s">
        <v>10287</v>
      </c>
      <c r="K983" t="s">
        <v>10288</v>
      </c>
      <c r="L983" t="s">
        <v>60</v>
      </c>
      <c r="M983" t="s">
        <v>10289</v>
      </c>
      <c r="N983" s="3" t="s">
        <v>10290</v>
      </c>
      <c r="O983" s="3">
        <v>2019</v>
      </c>
      <c r="P983" s="3" t="s">
        <v>10291</v>
      </c>
      <c r="Q983" t="s">
        <v>10292</v>
      </c>
      <c r="R983" s="3" t="b">
        <v>1</v>
      </c>
      <c r="S983" s="3" t="b">
        <v>1</v>
      </c>
      <c r="T983" t="s">
        <v>64</v>
      </c>
      <c r="U983" t="b">
        <v>1</v>
      </c>
      <c r="V983" s="3" t="s">
        <v>10293</v>
      </c>
      <c r="W983" s="3">
        <v>459992</v>
      </c>
      <c r="X983" s="1">
        <v>459992</v>
      </c>
      <c r="Y983" t="s">
        <v>100</v>
      </c>
      <c r="Z983" s="3" t="s">
        <v>67</v>
      </c>
      <c r="AA983" s="3" t="s">
        <v>439</v>
      </c>
      <c r="AG983" s="3" t="s">
        <v>53</v>
      </c>
      <c r="AI983" s="2" t="s">
        <v>69</v>
      </c>
      <c r="AJ983" s="2" t="s">
        <v>70</v>
      </c>
      <c r="AK983" s="2">
        <v>1080</v>
      </c>
      <c r="AL983">
        <v>0</v>
      </c>
      <c r="AM983">
        <v>5.0999999999999996</v>
      </c>
      <c r="AN983" t="s">
        <v>71</v>
      </c>
      <c r="AO983" t="s">
        <v>72</v>
      </c>
      <c r="AP983">
        <v>1</v>
      </c>
      <c r="AQ983">
        <v>8</v>
      </c>
      <c r="AR983">
        <v>0</v>
      </c>
      <c r="AS983" t="s">
        <v>73</v>
      </c>
      <c r="AT983" s="3" t="s">
        <v>495</v>
      </c>
      <c r="AU983" s="6">
        <v>8.6759259259259258E-2</v>
      </c>
    </row>
    <row r="984" spans="1:50" hidden="1" x14ac:dyDescent="0.25">
      <c r="A984" t="s">
        <v>10294</v>
      </c>
      <c r="B984" t="s">
        <v>10295</v>
      </c>
      <c r="C984" s="3" t="s">
        <v>10295</v>
      </c>
      <c r="D984" s="3" t="s">
        <v>53</v>
      </c>
      <c r="E984" s="3" t="s">
        <v>10296</v>
      </c>
      <c r="F984" s="3">
        <v>1985917022</v>
      </c>
      <c r="G984" s="3" t="s">
        <v>55</v>
      </c>
      <c r="H984" s="3" t="s">
        <v>10297</v>
      </c>
      <c r="I984" s="3" t="s">
        <v>10298</v>
      </c>
      <c r="J984" s="3" t="s">
        <v>10299</v>
      </c>
      <c r="K984" t="s">
        <v>7883</v>
      </c>
      <c r="L984" t="s">
        <v>60</v>
      </c>
      <c r="M984" t="s">
        <v>10300</v>
      </c>
      <c r="N984" s="3" t="s">
        <v>10301</v>
      </c>
      <c r="O984" s="3">
        <v>2012</v>
      </c>
      <c r="P984" s="3" t="s">
        <v>10302</v>
      </c>
      <c r="Q984" t="s">
        <v>10303</v>
      </c>
      <c r="R984" s="3" t="b">
        <v>1</v>
      </c>
      <c r="S984" s="3" t="b">
        <v>1</v>
      </c>
      <c r="T984" t="s">
        <v>64</v>
      </c>
      <c r="U984" t="b">
        <v>1</v>
      </c>
      <c r="V984" s="3" t="s">
        <v>10304</v>
      </c>
      <c r="W984" s="3">
        <v>59967</v>
      </c>
      <c r="X984" s="1">
        <v>59967</v>
      </c>
      <c r="Y984" t="s">
        <v>100</v>
      </c>
      <c r="Z984" s="3" t="s">
        <v>144</v>
      </c>
      <c r="AA984" s="3" t="s">
        <v>116</v>
      </c>
      <c r="AB984" s="3" t="s">
        <v>222</v>
      </c>
      <c r="AG984" s="3" t="s">
        <v>53</v>
      </c>
      <c r="AI984" s="2" t="s">
        <v>69</v>
      </c>
      <c r="AJ984" s="2" t="s">
        <v>70</v>
      </c>
      <c r="AK984" s="2">
        <v>1080</v>
      </c>
      <c r="AL984">
        <v>0</v>
      </c>
      <c r="AM984">
        <v>5.0999999999999996</v>
      </c>
      <c r="AN984" t="s">
        <v>71</v>
      </c>
      <c r="AO984" t="s">
        <v>72</v>
      </c>
      <c r="AP984">
        <v>1</v>
      </c>
      <c r="AQ984">
        <v>10</v>
      </c>
      <c r="AR984">
        <v>0</v>
      </c>
      <c r="AS984" t="s">
        <v>406</v>
      </c>
      <c r="AT984" s="3" t="s">
        <v>199</v>
      </c>
      <c r="AU984" s="6">
        <v>8.2557870370370365E-2</v>
      </c>
    </row>
    <row r="985" spans="1:50" hidden="1" x14ac:dyDescent="0.25">
      <c r="A985" t="s">
        <v>10305</v>
      </c>
      <c r="B985" t="s">
        <v>10306</v>
      </c>
      <c r="C985" s="3" t="s">
        <v>10306</v>
      </c>
      <c r="D985" s="3" t="s">
        <v>53</v>
      </c>
      <c r="E985" s="3" t="s">
        <v>10307</v>
      </c>
      <c r="F985" s="3">
        <v>2487632484</v>
      </c>
      <c r="G985" s="3" t="s">
        <v>55</v>
      </c>
      <c r="H985" s="3" t="s">
        <v>10308</v>
      </c>
      <c r="I985" s="3" t="s">
        <v>672</v>
      </c>
      <c r="J985" s="3" t="s">
        <v>10309</v>
      </c>
      <c r="K985" t="s">
        <v>10310</v>
      </c>
      <c r="L985" t="s">
        <v>60</v>
      </c>
      <c r="M985" t="s">
        <v>10311</v>
      </c>
      <c r="O985" s="3">
        <v>2005</v>
      </c>
      <c r="P985" s="3" t="s">
        <v>10312</v>
      </c>
      <c r="Q985" t="s">
        <v>10303</v>
      </c>
      <c r="R985" s="3" t="b">
        <v>1</v>
      </c>
      <c r="S985" s="3" t="b">
        <v>1</v>
      </c>
      <c r="T985" t="s">
        <v>64</v>
      </c>
      <c r="U985" t="b">
        <v>1</v>
      </c>
      <c r="V985" s="3" t="s">
        <v>10313</v>
      </c>
      <c r="W985" s="3">
        <v>1830</v>
      </c>
      <c r="X985" s="1">
        <v>1830</v>
      </c>
      <c r="Y985" t="s">
        <v>100</v>
      </c>
      <c r="Z985" s="3" t="s">
        <v>171</v>
      </c>
      <c r="AA985" s="3" t="s">
        <v>101</v>
      </c>
      <c r="AB985" s="3" t="s">
        <v>116</v>
      </c>
      <c r="AG985" s="3" t="s">
        <v>53</v>
      </c>
      <c r="AI985" s="2" t="s">
        <v>69</v>
      </c>
      <c r="AJ985" s="2" t="s">
        <v>70</v>
      </c>
      <c r="AK985" s="2">
        <v>1080</v>
      </c>
      <c r="AL985">
        <v>0</v>
      </c>
      <c r="AM985">
        <v>2</v>
      </c>
      <c r="AN985" t="s">
        <v>71</v>
      </c>
      <c r="AO985" t="s">
        <v>72</v>
      </c>
      <c r="AP985">
        <v>1</v>
      </c>
      <c r="AQ985">
        <v>8</v>
      </c>
      <c r="AR985">
        <v>0</v>
      </c>
      <c r="AS985" t="s">
        <v>73</v>
      </c>
      <c r="AT985" s="3" t="s">
        <v>103</v>
      </c>
      <c r="AU985" s="6">
        <v>8.4525462962962969E-2</v>
      </c>
      <c r="AW985" s="3" t="s">
        <v>10314</v>
      </c>
      <c r="AX985" s="3">
        <v>1245317</v>
      </c>
    </row>
    <row r="986" spans="1:50" hidden="1" x14ac:dyDescent="0.25">
      <c r="A986" t="s">
        <v>10315</v>
      </c>
      <c r="B986" t="s">
        <v>10316</v>
      </c>
      <c r="C986" s="3" t="s">
        <v>10316</v>
      </c>
      <c r="D986" s="3" t="s">
        <v>53</v>
      </c>
      <c r="E986" s="3" t="s">
        <v>10317</v>
      </c>
      <c r="F986" s="3">
        <v>1705367572</v>
      </c>
      <c r="G986" s="3" t="s">
        <v>55</v>
      </c>
      <c r="H986" s="3" t="s">
        <v>10318</v>
      </c>
      <c r="I986" s="3" t="s">
        <v>8917</v>
      </c>
      <c r="J986" s="3" t="s">
        <v>10319</v>
      </c>
      <c r="K986" t="s">
        <v>10320</v>
      </c>
      <c r="L986" t="s">
        <v>60</v>
      </c>
      <c r="M986" t="s">
        <v>10321</v>
      </c>
      <c r="O986" s="3">
        <v>2015</v>
      </c>
      <c r="P986" s="3" t="s">
        <v>10322</v>
      </c>
      <c r="R986" s="3" t="b">
        <v>1</v>
      </c>
      <c r="S986" s="3" t="b">
        <v>1</v>
      </c>
      <c r="T986" t="s">
        <v>64</v>
      </c>
      <c r="U986" t="b">
        <v>1</v>
      </c>
      <c r="V986" s="3" t="s">
        <v>10323</v>
      </c>
      <c r="W986" s="3">
        <v>360203</v>
      </c>
      <c r="X986" s="1">
        <v>360203</v>
      </c>
      <c r="Z986" s="3" t="s">
        <v>144</v>
      </c>
      <c r="AA986" s="3" t="s">
        <v>171</v>
      </c>
      <c r="AB986" s="3" t="s">
        <v>101</v>
      </c>
      <c r="AG986" s="3" t="s">
        <v>53</v>
      </c>
      <c r="AI986" s="2" t="s">
        <v>69</v>
      </c>
      <c r="AJ986" s="2" t="s">
        <v>70</v>
      </c>
      <c r="AK986" s="2">
        <v>1080</v>
      </c>
      <c r="AL986">
        <v>0</v>
      </c>
      <c r="AM986">
        <v>5.0999999999999996</v>
      </c>
      <c r="AN986" t="s">
        <v>71</v>
      </c>
      <c r="AO986" t="s">
        <v>72</v>
      </c>
      <c r="AP986">
        <v>1</v>
      </c>
      <c r="AQ986">
        <v>8</v>
      </c>
      <c r="AR986">
        <v>0</v>
      </c>
      <c r="AS986" t="s">
        <v>73</v>
      </c>
      <c r="AT986" s="3" t="s">
        <v>10324</v>
      </c>
      <c r="AU986" s="6">
        <v>6.627314814814815E-2</v>
      </c>
    </row>
    <row r="987" spans="1:50" hidden="1" x14ac:dyDescent="0.25">
      <c r="A987" t="s">
        <v>10325</v>
      </c>
      <c r="B987" t="s">
        <v>10326</v>
      </c>
      <c r="C987" s="3" t="s">
        <v>10326</v>
      </c>
      <c r="D987" s="3" t="s">
        <v>53</v>
      </c>
      <c r="E987" s="3" t="s">
        <v>10327</v>
      </c>
      <c r="F987" s="3">
        <v>2227674671</v>
      </c>
      <c r="G987" s="3" t="s">
        <v>55</v>
      </c>
      <c r="H987" s="3" t="s">
        <v>10328</v>
      </c>
      <c r="I987" s="3" t="s">
        <v>10329</v>
      </c>
      <c r="J987" s="3" t="s">
        <v>10330</v>
      </c>
      <c r="K987" t="s">
        <v>10329</v>
      </c>
      <c r="L987" t="s">
        <v>60</v>
      </c>
      <c r="M987" t="s">
        <v>10331</v>
      </c>
      <c r="N987" s="3" t="s">
        <v>10332</v>
      </c>
      <c r="O987" s="3">
        <v>2020</v>
      </c>
      <c r="P987" s="3" t="s">
        <v>10333</v>
      </c>
      <c r="Q987" t="s">
        <v>10334</v>
      </c>
      <c r="R987" s="3" t="b">
        <v>1</v>
      </c>
      <c r="S987" s="3" t="b">
        <v>1</v>
      </c>
      <c r="T987" t="s">
        <v>64</v>
      </c>
      <c r="U987" t="b">
        <v>1</v>
      </c>
      <c r="V987" s="3" t="s">
        <v>10335</v>
      </c>
      <c r="W987" s="3">
        <v>590223</v>
      </c>
      <c r="X987" s="1">
        <v>590223</v>
      </c>
      <c r="Y987" t="s">
        <v>186</v>
      </c>
      <c r="Z987" s="3" t="s">
        <v>67</v>
      </c>
      <c r="AA987" s="3" t="s">
        <v>144</v>
      </c>
      <c r="AB987" s="3" t="s">
        <v>115</v>
      </c>
      <c r="AG987" s="3" t="s">
        <v>53</v>
      </c>
      <c r="AI987" s="2" t="s">
        <v>69</v>
      </c>
      <c r="AJ987" s="2" t="s">
        <v>70</v>
      </c>
      <c r="AK987" s="2">
        <v>1080</v>
      </c>
      <c r="AL987">
        <v>0</v>
      </c>
      <c r="AM987">
        <v>5.0999999999999996</v>
      </c>
      <c r="AN987" t="s">
        <v>71</v>
      </c>
      <c r="AO987" t="s">
        <v>72</v>
      </c>
      <c r="AP987">
        <v>1</v>
      </c>
      <c r="AQ987">
        <v>8</v>
      </c>
      <c r="AR987">
        <v>0</v>
      </c>
      <c r="AS987" t="s">
        <v>73</v>
      </c>
      <c r="AT987" s="3" t="s">
        <v>495</v>
      </c>
      <c r="AU987" s="6">
        <v>7.5601851851851851E-2</v>
      </c>
    </row>
    <row r="988" spans="1:50" hidden="1" x14ac:dyDescent="0.25">
      <c r="A988" t="s">
        <v>10336</v>
      </c>
      <c r="B988" t="s">
        <v>10337</v>
      </c>
      <c r="C988" s="3" t="s">
        <v>10337</v>
      </c>
      <c r="D988" s="3" t="s">
        <v>10338</v>
      </c>
      <c r="E988" s="3" t="s">
        <v>10339</v>
      </c>
      <c r="F988" s="3">
        <v>2131105021</v>
      </c>
      <c r="G988" s="3" t="s">
        <v>55</v>
      </c>
      <c r="H988" s="3" t="s">
        <v>10340</v>
      </c>
      <c r="I988" s="3" t="s">
        <v>6887</v>
      </c>
      <c r="J988" s="3" t="s">
        <v>9067</v>
      </c>
      <c r="K988" t="s">
        <v>10341</v>
      </c>
      <c r="L988" t="s">
        <v>60</v>
      </c>
      <c r="M988" t="s">
        <v>10342</v>
      </c>
      <c r="N988" s="3" t="s">
        <v>10343</v>
      </c>
      <c r="O988" s="3">
        <v>2017</v>
      </c>
      <c r="P988" s="3" t="s">
        <v>10344</v>
      </c>
      <c r="Q988" t="s">
        <v>10345</v>
      </c>
      <c r="R988" s="3" t="b">
        <v>1</v>
      </c>
      <c r="S988" s="3" t="b">
        <v>1</v>
      </c>
      <c r="T988" t="s">
        <v>64</v>
      </c>
      <c r="U988" t="b">
        <v>1</v>
      </c>
      <c r="V988" s="3" t="s">
        <v>10346</v>
      </c>
      <c r="W988" s="3">
        <v>425336</v>
      </c>
      <c r="X988" s="1">
        <v>425336</v>
      </c>
      <c r="Y988" t="s">
        <v>100</v>
      </c>
      <c r="Z988" s="3" t="s">
        <v>171</v>
      </c>
      <c r="AA988" s="3" t="s">
        <v>101</v>
      </c>
      <c r="AG988" s="3" t="s">
        <v>53</v>
      </c>
      <c r="AI988" s="2" t="s">
        <v>69</v>
      </c>
      <c r="AJ988" s="2" t="s">
        <v>70</v>
      </c>
      <c r="AK988" s="2">
        <v>1080</v>
      </c>
      <c r="AL988">
        <v>0</v>
      </c>
      <c r="AM988">
        <v>2</v>
      </c>
      <c r="AN988" t="s">
        <v>71</v>
      </c>
      <c r="AO988" t="s">
        <v>72</v>
      </c>
      <c r="AP988">
        <v>1</v>
      </c>
      <c r="AQ988">
        <v>8</v>
      </c>
      <c r="AR988">
        <v>0</v>
      </c>
      <c r="AS988" t="s">
        <v>73</v>
      </c>
      <c r="AT988" s="3" t="s">
        <v>103</v>
      </c>
      <c r="AU988" s="6">
        <v>8.5706018518518515E-2</v>
      </c>
    </row>
    <row r="989" spans="1:50" hidden="1" x14ac:dyDescent="0.25">
      <c r="A989" t="s">
        <v>10347</v>
      </c>
      <c r="B989" t="s">
        <v>10348</v>
      </c>
      <c r="C989" s="3" t="s">
        <v>10348</v>
      </c>
      <c r="D989" s="3" t="s">
        <v>53</v>
      </c>
      <c r="E989" s="3" t="s">
        <v>10349</v>
      </c>
      <c r="F989" s="3">
        <v>2254691271</v>
      </c>
      <c r="G989" s="3" t="s">
        <v>55</v>
      </c>
      <c r="H989" s="3" t="s">
        <v>10350</v>
      </c>
      <c r="I989" s="3" t="s">
        <v>10351</v>
      </c>
      <c r="J989" s="3" t="s">
        <v>10352</v>
      </c>
      <c r="K989" t="s">
        <v>10353</v>
      </c>
      <c r="L989" t="s">
        <v>60</v>
      </c>
      <c r="M989" t="s">
        <v>10354</v>
      </c>
      <c r="O989" s="3">
        <v>2006</v>
      </c>
      <c r="P989" s="3" t="s">
        <v>10355</v>
      </c>
      <c r="Q989" t="s">
        <v>4447</v>
      </c>
      <c r="R989" s="3" t="b">
        <v>1</v>
      </c>
      <c r="S989" s="3" t="b">
        <v>1</v>
      </c>
      <c r="T989" t="s">
        <v>64</v>
      </c>
      <c r="U989" t="b">
        <v>1</v>
      </c>
      <c r="V989" s="3" t="s">
        <v>10356</v>
      </c>
      <c r="W989" s="3">
        <v>186</v>
      </c>
      <c r="X989" s="1">
        <v>186</v>
      </c>
      <c r="Y989" t="s">
        <v>100</v>
      </c>
      <c r="Z989" s="3" t="s">
        <v>101</v>
      </c>
      <c r="AA989" s="3" t="s">
        <v>116</v>
      </c>
      <c r="AB989" s="3" t="s">
        <v>171</v>
      </c>
      <c r="AG989" s="3" t="s">
        <v>53</v>
      </c>
      <c r="AI989" s="2" t="s">
        <v>69</v>
      </c>
      <c r="AJ989" s="2" t="s">
        <v>70</v>
      </c>
      <c r="AK989" s="2">
        <v>1080</v>
      </c>
      <c r="AL989">
        <v>0</v>
      </c>
      <c r="AM989">
        <v>5.0999999999999996</v>
      </c>
      <c r="AN989" t="s">
        <v>71</v>
      </c>
      <c r="AO989" t="s">
        <v>72</v>
      </c>
      <c r="AP989">
        <v>1</v>
      </c>
      <c r="AQ989">
        <v>8</v>
      </c>
      <c r="AR989">
        <v>0</v>
      </c>
      <c r="AS989" t="s">
        <v>73</v>
      </c>
      <c r="AT989" s="3" t="s">
        <v>103</v>
      </c>
      <c r="AU989" s="6">
        <v>7.6585648148148153E-2</v>
      </c>
    </row>
    <row r="990" spans="1:50" hidden="1" x14ac:dyDescent="0.25">
      <c r="A990" t="s">
        <v>10357</v>
      </c>
      <c r="B990" t="s">
        <v>10358</v>
      </c>
      <c r="C990" s="3" t="s">
        <v>10358</v>
      </c>
      <c r="D990" s="3" t="s">
        <v>53</v>
      </c>
      <c r="E990" s="3" t="s">
        <v>10359</v>
      </c>
      <c r="F990" s="3">
        <v>2012265187</v>
      </c>
      <c r="G990" s="3" t="s">
        <v>55</v>
      </c>
      <c r="H990" s="3" t="s">
        <v>10360</v>
      </c>
      <c r="I990" s="3" t="s">
        <v>6670</v>
      </c>
      <c r="K990" t="s">
        <v>10361</v>
      </c>
      <c r="L990" t="s">
        <v>60</v>
      </c>
      <c r="M990" t="s">
        <v>10362</v>
      </c>
      <c r="O990" s="3">
        <v>2000</v>
      </c>
      <c r="P990" s="3" t="s">
        <v>10363</v>
      </c>
      <c r="Q990" t="s">
        <v>156</v>
      </c>
      <c r="R990" s="3" t="b">
        <v>1</v>
      </c>
      <c r="S990" s="3" t="b">
        <v>1</v>
      </c>
      <c r="T990" t="s">
        <v>64</v>
      </c>
      <c r="U990" t="b">
        <v>1</v>
      </c>
      <c r="V990" s="3" t="s">
        <v>10364</v>
      </c>
      <c r="W990" s="3">
        <v>10783</v>
      </c>
      <c r="X990" s="1">
        <v>10783</v>
      </c>
      <c r="Y990" t="s">
        <v>100</v>
      </c>
      <c r="Z990" s="3" t="s">
        <v>67</v>
      </c>
      <c r="AA990" s="3" t="s">
        <v>171</v>
      </c>
      <c r="AG990" s="3" t="s">
        <v>53</v>
      </c>
      <c r="AI990" s="2" t="s">
        <v>69</v>
      </c>
      <c r="AJ990" s="2" t="s">
        <v>70</v>
      </c>
      <c r="AK990" s="2">
        <v>1080</v>
      </c>
      <c r="AL990">
        <v>0</v>
      </c>
      <c r="AM990">
        <v>5.0999999999999996</v>
      </c>
      <c r="AN990" t="s">
        <v>71</v>
      </c>
      <c r="AO990" t="s">
        <v>72</v>
      </c>
      <c r="AP990">
        <v>1</v>
      </c>
      <c r="AQ990">
        <v>8</v>
      </c>
      <c r="AR990">
        <v>0</v>
      </c>
      <c r="AS990" t="s">
        <v>73</v>
      </c>
      <c r="AT990" s="3" t="s">
        <v>2698</v>
      </c>
      <c r="AU990" s="6">
        <v>7.3356481481481481E-2</v>
      </c>
    </row>
    <row r="991" spans="1:50" hidden="1" x14ac:dyDescent="0.25">
      <c r="A991" t="s">
        <v>10365</v>
      </c>
      <c r="B991" t="s">
        <v>10366</v>
      </c>
      <c r="C991" s="3" t="s">
        <v>10366</v>
      </c>
      <c r="D991" s="3" t="s">
        <v>53</v>
      </c>
      <c r="E991" s="3" t="s">
        <v>10367</v>
      </c>
      <c r="F991" s="3">
        <v>2427695142</v>
      </c>
      <c r="G991" s="3" t="s">
        <v>55</v>
      </c>
      <c r="H991" s="3" t="s">
        <v>10368</v>
      </c>
      <c r="I991" s="3" t="s">
        <v>730</v>
      </c>
      <c r="J991" s="3" t="s">
        <v>10369</v>
      </c>
      <c r="K991" t="s">
        <v>10370</v>
      </c>
      <c r="L991" t="s">
        <v>60</v>
      </c>
      <c r="M991" t="s">
        <v>10371</v>
      </c>
      <c r="N991" s="3" t="s">
        <v>10372</v>
      </c>
      <c r="O991" s="3">
        <v>2014</v>
      </c>
      <c r="P991" s="3" t="s">
        <v>10373</v>
      </c>
      <c r="Q991" t="s">
        <v>1600</v>
      </c>
      <c r="R991" s="3" t="b">
        <v>1</v>
      </c>
      <c r="S991" s="3" t="b">
        <v>1</v>
      </c>
      <c r="T991" t="s">
        <v>64</v>
      </c>
      <c r="U991" t="b">
        <v>1</v>
      </c>
      <c r="V991" s="3" t="s">
        <v>10374</v>
      </c>
      <c r="W991" s="3">
        <v>240832</v>
      </c>
      <c r="X991" s="1">
        <v>240832</v>
      </c>
      <c r="Y991" t="s">
        <v>100</v>
      </c>
      <c r="Z991" s="3" t="s">
        <v>144</v>
      </c>
      <c r="AA991" s="3" t="s">
        <v>222</v>
      </c>
      <c r="AG991" s="3" t="s">
        <v>53</v>
      </c>
      <c r="AI991" s="2" t="s">
        <v>117</v>
      </c>
      <c r="AJ991" s="2" t="s">
        <v>70</v>
      </c>
      <c r="AK991" s="2">
        <v>720</v>
      </c>
      <c r="AL991">
        <v>640000</v>
      </c>
      <c r="AM991">
        <v>5.0999999999999996</v>
      </c>
      <c r="AN991" t="s">
        <v>172</v>
      </c>
      <c r="AO991" t="s">
        <v>72</v>
      </c>
      <c r="AP991">
        <v>1</v>
      </c>
      <c r="AQ991">
        <v>8</v>
      </c>
      <c r="AR991">
        <v>0</v>
      </c>
      <c r="AS991" t="s">
        <v>73</v>
      </c>
      <c r="AT991" s="3" t="s">
        <v>2489</v>
      </c>
      <c r="AU991" s="6">
        <v>6.2037037037037036E-2</v>
      </c>
      <c r="AV991" s="3" t="s">
        <v>72</v>
      </c>
      <c r="AW991" s="3" t="s">
        <v>10375</v>
      </c>
      <c r="AX991" s="3">
        <v>868884</v>
      </c>
    </row>
    <row r="992" spans="1:50" hidden="1" x14ac:dyDescent="0.25">
      <c r="A992" t="s">
        <v>10376</v>
      </c>
      <c r="B992" t="s">
        <v>10377</v>
      </c>
      <c r="C992" s="3" t="s">
        <v>10377</v>
      </c>
      <c r="D992" s="3" t="s">
        <v>53</v>
      </c>
      <c r="E992" s="3" t="s">
        <v>10378</v>
      </c>
      <c r="F992" s="3">
        <v>3566169627</v>
      </c>
      <c r="G992" s="3" t="s">
        <v>55</v>
      </c>
      <c r="H992" s="3" t="s">
        <v>10379</v>
      </c>
      <c r="I992" s="3" t="s">
        <v>1847</v>
      </c>
      <c r="K992" t="s">
        <v>1847</v>
      </c>
      <c r="L992" t="s">
        <v>60</v>
      </c>
      <c r="M992" t="s">
        <v>10380</v>
      </c>
      <c r="N992" s="3" t="s">
        <v>10381</v>
      </c>
      <c r="O992" s="3">
        <v>2023</v>
      </c>
      <c r="P992" s="3" t="s">
        <v>10382</v>
      </c>
      <c r="Q992" t="s">
        <v>10383</v>
      </c>
      <c r="R992" s="3" t="b">
        <v>1</v>
      </c>
      <c r="S992" s="3" t="b">
        <v>1</v>
      </c>
      <c r="T992" t="s">
        <v>64</v>
      </c>
      <c r="U992" t="b">
        <v>1</v>
      </c>
      <c r="V992" s="3" t="s">
        <v>10384</v>
      </c>
      <c r="W992" s="3">
        <v>722149</v>
      </c>
      <c r="X992" s="1">
        <v>722149</v>
      </c>
      <c r="Y992" t="s">
        <v>100</v>
      </c>
      <c r="Z992" s="3" t="s">
        <v>171</v>
      </c>
      <c r="AA992" s="3" t="s">
        <v>473</v>
      </c>
      <c r="AB992" s="3" t="s">
        <v>116</v>
      </c>
      <c r="AG992" s="3" t="s">
        <v>53</v>
      </c>
      <c r="AI992" s="2" t="s">
        <v>69</v>
      </c>
      <c r="AJ992" s="2" t="s">
        <v>70</v>
      </c>
      <c r="AK992" s="2">
        <v>1080</v>
      </c>
      <c r="AL992">
        <v>0</v>
      </c>
      <c r="AM992">
        <v>2</v>
      </c>
      <c r="AN992" t="s">
        <v>71</v>
      </c>
      <c r="AO992" t="s">
        <v>72</v>
      </c>
      <c r="AP992">
        <v>1</v>
      </c>
      <c r="AQ992">
        <v>8</v>
      </c>
      <c r="AR992">
        <v>0</v>
      </c>
      <c r="AS992" t="s">
        <v>118</v>
      </c>
      <c r="AT992" s="3" t="s">
        <v>87</v>
      </c>
      <c r="AU992" s="6">
        <v>9.0694444444444439E-2</v>
      </c>
    </row>
    <row r="993" spans="1:51" hidden="1" x14ac:dyDescent="0.25">
      <c r="A993" t="s">
        <v>10385</v>
      </c>
      <c r="B993" t="s">
        <v>10386</v>
      </c>
      <c r="C993" s="3" t="s">
        <v>10386</v>
      </c>
      <c r="D993" s="3" t="s">
        <v>53</v>
      </c>
      <c r="E993" s="3" t="s">
        <v>10387</v>
      </c>
      <c r="F993" s="3">
        <v>1723383082</v>
      </c>
      <c r="G993" s="3" t="s">
        <v>55</v>
      </c>
      <c r="H993" s="3" t="s">
        <v>10388</v>
      </c>
      <c r="I993" s="3" t="s">
        <v>10389</v>
      </c>
      <c r="J993" s="3" t="s">
        <v>8193</v>
      </c>
      <c r="K993" t="s">
        <v>10389</v>
      </c>
      <c r="L993" t="s">
        <v>60</v>
      </c>
      <c r="M993" t="s">
        <v>10390</v>
      </c>
      <c r="O993" s="3">
        <v>2019</v>
      </c>
      <c r="P993" s="3" t="s">
        <v>10391</v>
      </c>
      <c r="Q993" t="s">
        <v>10392</v>
      </c>
      <c r="R993" s="3" t="b">
        <v>1</v>
      </c>
      <c r="S993" s="3" t="b">
        <v>1</v>
      </c>
      <c r="T993" t="s">
        <v>64</v>
      </c>
      <c r="U993" t="b">
        <v>1</v>
      </c>
      <c r="V993" s="3" t="s">
        <v>10393</v>
      </c>
      <c r="W993" s="3">
        <v>509874</v>
      </c>
      <c r="X993" s="1">
        <v>509874</v>
      </c>
      <c r="Y993" t="s">
        <v>100</v>
      </c>
      <c r="Z993" s="3" t="s">
        <v>171</v>
      </c>
      <c r="AA993" s="3" t="s">
        <v>67</v>
      </c>
      <c r="AB993" s="3" t="s">
        <v>101</v>
      </c>
      <c r="AG993" s="3" t="s">
        <v>53</v>
      </c>
      <c r="AI993" s="2" t="s">
        <v>69</v>
      </c>
      <c r="AJ993" s="2" t="s">
        <v>70</v>
      </c>
      <c r="AK993" s="2">
        <v>1080</v>
      </c>
      <c r="AL993">
        <v>0</v>
      </c>
      <c r="AM993">
        <v>2</v>
      </c>
      <c r="AN993" t="s">
        <v>71</v>
      </c>
      <c r="AO993" t="s">
        <v>72</v>
      </c>
      <c r="AP993">
        <v>1</v>
      </c>
      <c r="AQ993">
        <v>8</v>
      </c>
      <c r="AR993">
        <v>0</v>
      </c>
      <c r="AS993" t="s">
        <v>73</v>
      </c>
      <c r="AT993" s="3" t="s">
        <v>5090</v>
      </c>
      <c r="AU993" s="6">
        <v>6.9641203703703705E-2</v>
      </c>
    </row>
    <row r="994" spans="1:51" hidden="1" x14ac:dyDescent="0.25">
      <c r="A994" t="s">
        <v>10394</v>
      </c>
      <c r="B994" t="s">
        <v>10395</v>
      </c>
      <c r="C994" s="3" t="s">
        <v>10395</v>
      </c>
      <c r="D994" s="3" t="s">
        <v>53</v>
      </c>
      <c r="E994" s="3" t="s">
        <v>10396</v>
      </c>
      <c r="F994" s="3">
        <v>2550889690</v>
      </c>
      <c r="G994" s="3" t="s">
        <v>55</v>
      </c>
      <c r="H994" s="3" t="s">
        <v>10397</v>
      </c>
      <c r="I994" s="3" t="s">
        <v>9549</v>
      </c>
      <c r="J994" s="3" t="s">
        <v>10398</v>
      </c>
      <c r="K994" t="s">
        <v>10399</v>
      </c>
      <c r="L994" t="s">
        <v>60</v>
      </c>
      <c r="M994" t="s">
        <v>10400</v>
      </c>
      <c r="O994" s="3">
        <v>2011</v>
      </c>
      <c r="P994" s="3" t="s">
        <v>10401</v>
      </c>
      <c r="Q994" t="s">
        <v>10402</v>
      </c>
      <c r="R994" s="3" t="b">
        <v>1</v>
      </c>
      <c r="S994" s="3" t="b">
        <v>1</v>
      </c>
      <c r="T994" t="s">
        <v>64</v>
      </c>
      <c r="U994" t="b">
        <v>1</v>
      </c>
      <c r="V994" s="3" t="s">
        <v>10403</v>
      </c>
      <c r="W994" s="3">
        <v>45610</v>
      </c>
      <c r="X994" s="1">
        <v>45610</v>
      </c>
      <c r="Y994" t="s">
        <v>100</v>
      </c>
      <c r="Z994" s="3" t="s">
        <v>144</v>
      </c>
      <c r="AA994" s="3" t="s">
        <v>116</v>
      </c>
      <c r="AB994" s="3" t="s">
        <v>171</v>
      </c>
      <c r="AG994" s="3" t="s">
        <v>53</v>
      </c>
      <c r="AI994" s="2" t="s">
        <v>69</v>
      </c>
      <c r="AJ994" s="2" t="s">
        <v>70</v>
      </c>
      <c r="AK994" s="2">
        <v>1080</v>
      </c>
      <c r="AL994">
        <v>0</v>
      </c>
      <c r="AM994">
        <v>5.0999999999999996</v>
      </c>
      <c r="AN994" t="s">
        <v>71</v>
      </c>
      <c r="AO994" t="s">
        <v>72</v>
      </c>
      <c r="AP994">
        <v>1</v>
      </c>
      <c r="AQ994">
        <v>8</v>
      </c>
      <c r="AR994">
        <v>0</v>
      </c>
      <c r="AS994" t="s">
        <v>73</v>
      </c>
      <c r="AT994" s="3" t="s">
        <v>103</v>
      </c>
      <c r="AU994" s="6">
        <v>8.9606481481481481E-2</v>
      </c>
    </row>
    <row r="995" spans="1:51" hidden="1" x14ac:dyDescent="0.25">
      <c r="A995" t="s">
        <v>10404</v>
      </c>
      <c r="B995" t="s">
        <v>10405</v>
      </c>
      <c r="C995" s="3" t="s">
        <v>10405</v>
      </c>
      <c r="D995" s="3" t="s">
        <v>53</v>
      </c>
      <c r="E995" s="3" t="s">
        <v>10406</v>
      </c>
      <c r="F995" s="3">
        <v>2717112797</v>
      </c>
      <c r="G995" s="3" t="s">
        <v>55</v>
      </c>
      <c r="H995" s="3" t="s">
        <v>10407</v>
      </c>
      <c r="I995" s="3" t="s">
        <v>10408</v>
      </c>
      <c r="L995" t="s">
        <v>60</v>
      </c>
      <c r="M995" t="s">
        <v>10409</v>
      </c>
      <c r="O995" s="3">
        <v>1997</v>
      </c>
      <c r="P995" s="3" t="s">
        <v>10410</v>
      </c>
      <c r="Q995" t="s">
        <v>10411</v>
      </c>
      <c r="R995" s="3" t="b">
        <v>1</v>
      </c>
      <c r="S995" s="3" t="b">
        <v>1</v>
      </c>
      <c r="T995" t="s">
        <v>64</v>
      </c>
      <c r="U995" t="b">
        <v>1</v>
      </c>
      <c r="V995" s="3" t="s">
        <v>10412</v>
      </c>
      <c r="W995" s="3">
        <v>9770</v>
      </c>
      <c r="X995" s="1">
        <v>9770</v>
      </c>
      <c r="Y995" t="s">
        <v>186</v>
      </c>
      <c r="Z995" s="3" t="s">
        <v>144</v>
      </c>
      <c r="AA995" s="3" t="s">
        <v>101</v>
      </c>
      <c r="AB995" s="3" t="s">
        <v>116</v>
      </c>
      <c r="AG995" s="3" t="s">
        <v>53</v>
      </c>
      <c r="AI995" s="2" t="s">
        <v>69</v>
      </c>
      <c r="AJ995" s="2" t="s">
        <v>70</v>
      </c>
      <c r="AK995" s="2">
        <v>1080</v>
      </c>
      <c r="AL995">
        <v>0</v>
      </c>
      <c r="AM995">
        <v>2</v>
      </c>
      <c r="AN995" t="s">
        <v>71</v>
      </c>
      <c r="AO995" t="s">
        <v>72</v>
      </c>
      <c r="AP995">
        <v>1</v>
      </c>
      <c r="AQ995">
        <v>8</v>
      </c>
      <c r="AR995">
        <v>0</v>
      </c>
      <c r="AS995" t="s">
        <v>118</v>
      </c>
      <c r="AT995" s="3" t="s">
        <v>199</v>
      </c>
      <c r="AU995" s="6">
        <v>7.6400462962962962E-2</v>
      </c>
    </row>
    <row r="996" spans="1:51" hidden="1" x14ac:dyDescent="0.25">
      <c r="A996" t="s">
        <v>10413</v>
      </c>
      <c r="B996" t="s">
        <v>10414</v>
      </c>
      <c r="C996" s="3" t="s">
        <v>10414</v>
      </c>
      <c r="D996" s="3" t="s">
        <v>53</v>
      </c>
      <c r="E996" s="3" t="s">
        <v>10415</v>
      </c>
      <c r="F996" s="3">
        <v>2263488028</v>
      </c>
      <c r="G996" s="3" t="s">
        <v>55</v>
      </c>
      <c r="H996" s="3" t="s">
        <v>10416</v>
      </c>
      <c r="I996" s="3" t="s">
        <v>10417</v>
      </c>
      <c r="J996" s="3" t="s">
        <v>2551</v>
      </c>
      <c r="K996" t="s">
        <v>10418</v>
      </c>
      <c r="L996" t="s">
        <v>60</v>
      </c>
      <c r="M996" t="s">
        <v>10419</v>
      </c>
      <c r="O996" s="3">
        <v>1979</v>
      </c>
      <c r="P996" s="3" t="s">
        <v>10420</v>
      </c>
      <c r="Q996" t="s">
        <v>10421</v>
      </c>
      <c r="R996" s="3" t="b">
        <v>1</v>
      </c>
      <c r="S996" s="3" t="b">
        <v>1</v>
      </c>
      <c r="T996" t="s">
        <v>64</v>
      </c>
      <c r="U996" t="b">
        <v>1</v>
      </c>
      <c r="V996" s="3" t="s">
        <v>10422</v>
      </c>
      <c r="W996" s="3">
        <v>9659</v>
      </c>
      <c r="X996" s="1">
        <v>9659</v>
      </c>
      <c r="Y996" t="s">
        <v>100</v>
      </c>
      <c r="Z996" s="3" t="s">
        <v>115</v>
      </c>
      <c r="AA996" s="3" t="s">
        <v>144</v>
      </c>
      <c r="AB996" s="3" t="s">
        <v>116</v>
      </c>
      <c r="AC996" s="3" t="s">
        <v>222</v>
      </c>
      <c r="AG996" s="3" t="s">
        <v>53</v>
      </c>
      <c r="AI996" s="2" t="s">
        <v>69</v>
      </c>
      <c r="AJ996" s="2" t="s">
        <v>70</v>
      </c>
      <c r="AK996" s="2">
        <v>1080</v>
      </c>
      <c r="AL996">
        <v>384000</v>
      </c>
      <c r="AM996">
        <v>5.0999999999999996</v>
      </c>
      <c r="AN996" t="s">
        <v>172</v>
      </c>
      <c r="AO996" t="s">
        <v>72</v>
      </c>
      <c r="AP996">
        <v>1</v>
      </c>
      <c r="AQ996">
        <v>8</v>
      </c>
      <c r="AR996">
        <v>0</v>
      </c>
      <c r="AS996" t="s">
        <v>73</v>
      </c>
      <c r="AT996" s="3" t="s">
        <v>2414</v>
      </c>
      <c r="AU996" s="6">
        <v>6.4710648148148142E-2</v>
      </c>
      <c r="AW996" s="3" t="s">
        <v>10423</v>
      </c>
      <c r="AX996" s="3">
        <v>8945</v>
      </c>
      <c r="AY996">
        <v>1980</v>
      </c>
    </row>
    <row r="997" spans="1:51" hidden="1" x14ac:dyDescent="0.25">
      <c r="A997" t="s">
        <v>10424</v>
      </c>
      <c r="B997" t="s">
        <v>10425</v>
      </c>
      <c r="C997" s="3" t="s">
        <v>10425</v>
      </c>
      <c r="D997" s="3" t="s">
        <v>53</v>
      </c>
      <c r="E997" s="3" t="s">
        <v>10426</v>
      </c>
      <c r="F997" s="3">
        <v>2452435015</v>
      </c>
      <c r="G997" s="3" t="s">
        <v>55</v>
      </c>
      <c r="H997" s="3" t="s">
        <v>10427</v>
      </c>
      <c r="I997" s="3" t="s">
        <v>10428</v>
      </c>
      <c r="J997" s="3" t="s">
        <v>10429</v>
      </c>
      <c r="K997" t="s">
        <v>10430</v>
      </c>
      <c r="L997" t="s">
        <v>60</v>
      </c>
      <c r="M997" t="s">
        <v>10431</v>
      </c>
      <c r="O997" s="3">
        <v>1981</v>
      </c>
      <c r="P997" s="3" t="s">
        <v>10432</v>
      </c>
      <c r="Q997" t="s">
        <v>10421</v>
      </c>
      <c r="R997" s="3" t="b">
        <v>1</v>
      </c>
      <c r="S997" s="3" t="b">
        <v>1</v>
      </c>
      <c r="T997" t="s">
        <v>64</v>
      </c>
      <c r="U997" t="b">
        <v>1</v>
      </c>
      <c r="V997" s="3" t="s">
        <v>10433</v>
      </c>
      <c r="W997" s="3">
        <v>8810</v>
      </c>
      <c r="X997" s="1">
        <v>8810</v>
      </c>
      <c r="Y997" t="s">
        <v>100</v>
      </c>
      <c r="Z997" s="3" t="s">
        <v>115</v>
      </c>
      <c r="AA997" s="3" t="s">
        <v>144</v>
      </c>
      <c r="AB997" s="3" t="s">
        <v>116</v>
      </c>
      <c r="AC997" s="3" t="s">
        <v>222</v>
      </c>
      <c r="AG997" s="3" t="s">
        <v>53</v>
      </c>
      <c r="AI997" s="2" t="s">
        <v>69</v>
      </c>
      <c r="AJ997" s="2" t="s">
        <v>70</v>
      </c>
      <c r="AK997" s="2">
        <v>1080</v>
      </c>
      <c r="AL997">
        <v>0</v>
      </c>
      <c r="AM997">
        <v>5.0999999999999996</v>
      </c>
      <c r="AN997" t="s">
        <v>71</v>
      </c>
      <c r="AO997" t="s">
        <v>72</v>
      </c>
      <c r="AP997">
        <v>1</v>
      </c>
      <c r="AQ997">
        <v>8</v>
      </c>
      <c r="AR997">
        <v>0</v>
      </c>
      <c r="AS997" t="s">
        <v>73</v>
      </c>
      <c r="AT997" s="3" t="s">
        <v>495</v>
      </c>
      <c r="AU997" s="6">
        <v>6.6319444444444445E-2</v>
      </c>
      <c r="AW997" s="3" t="s">
        <v>10423</v>
      </c>
      <c r="AX997" s="3">
        <v>8945</v>
      </c>
      <c r="AY997">
        <v>2008</v>
      </c>
    </row>
    <row r="998" spans="1:51" hidden="1" x14ac:dyDescent="0.25">
      <c r="A998" t="s">
        <v>10434</v>
      </c>
      <c r="B998" t="s">
        <v>10435</v>
      </c>
      <c r="C998" s="3" t="s">
        <v>10435</v>
      </c>
      <c r="D998" s="3" t="s">
        <v>53</v>
      </c>
      <c r="E998" s="3" t="s">
        <v>10436</v>
      </c>
      <c r="F998" s="3">
        <v>2468456953</v>
      </c>
      <c r="G998" s="3" t="s">
        <v>55</v>
      </c>
      <c r="H998" s="3" t="s">
        <v>10437</v>
      </c>
      <c r="I998" s="3" t="s">
        <v>10438</v>
      </c>
      <c r="J998" s="3" t="s">
        <v>10438</v>
      </c>
      <c r="K998" t="s">
        <v>10439</v>
      </c>
      <c r="L998" t="s">
        <v>60</v>
      </c>
      <c r="M998" t="s">
        <v>10440</v>
      </c>
      <c r="O998" s="3">
        <v>1985</v>
      </c>
      <c r="P998" s="3" t="s">
        <v>10441</v>
      </c>
      <c r="Q998" t="s">
        <v>10421</v>
      </c>
      <c r="R998" s="3" t="b">
        <v>1</v>
      </c>
      <c r="S998" s="3" t="b">
        <v>1</v>
      </c>
      <c r="T998" t="s">
        <v>64</v>
      </c>
      <c r="U998" t="b">
        <v>1</v>
      </c>
      <c r="V998" s="3" t="s">
        <v>10442</v>
      </c>
      <c r="W998" s="3">
        <v>9355</v>
      </c>
      <c r="X998" s="1">
        <v>9355</v>
      </c>
      <c r="Y998" t="s">
        <v>186</v>
      </c>
      <c r="Z998" s="3" t="s">
        <v>144</v>
      </c>
      <c r="AA998" s="3" t="s">
        <v>115</v>
      </c>
      <c r="AB998" s="3" t="s">
        <v>222</v>
      </c>
      <c r="AG998" s="3" t="s">
        <v>53</v>
      </c>
      <c r="AI998" s="2" t="s">
        <v>69</v>
      </c>
      <c r="AJ998" s="2" t="s">
        <v>70</v>
      </c>
      <c r="AK998" s="2">
        <v>1080</v>
      </c>
      <c r="AL998">
        <v>0</v>
      </c>
      <c r="AM998">
        <v>5.0999999999999996</v>
      </c>
      <c r="AN998" t="s">
        <v>71</v>
      </c>
      <c r="AO998" t="s">
        <v>72</v>
      </c>
      <c r="AP998">
        <v>1</v>
      </c>
      <c r="AQ998">
        <v>10</v>
      </c>
      <c r="AR998">
        <v>0</v>
      </c>
      <c r="AS998" t="s">
        <v>276</v>
      </c>
      <c r="AT998" s="3" t="s">
        <v>10443</v>
      </c>
      <c r="AU998" s="6">
        <v>7.4282407407407408E-2</v>
      </c>
      <c r="AV998" s="3" t="s">
        <v>72</v>
      </c>
      <c r="AW998" s="3" t="s">
        <v>10423</v>
      </c>
      <c r="AX998" s="3">
        <v>8945</v>
      </c>
      <c r="AY998">
        <v>2019</v>
      </c>
    </row>
    <row r="999" spans="1:51" hidden="1" x14ac:dyDescent="0.25">
      <c r="A999" t="s">
        <v>10444</v>
      </c>
      <c r="B999" t="s">
        <v>10445</v>
      </c>
      <c r="C999" s="3" t="s">
        <v>10445</v>
      </c>
      <c r="D999" s="3" t="s">
        <v>53</v>
      </c>
      <c r="E999" s="3" t="s">
        <v>10446</v>
      </c>
      <c r="F999" s="3">
        <v>2462934674</v>
      </c>
      <c r="G999" s="3" t="s">
        <v>55</v>
      </c>
      <c r="H999" s="3" t="s">
        <v>10447</v>
      </c>
      <c r="I999" s="3" t="s">
        <v>10448</v>
      </c>
      <c r="J999" s="3" t="s">
        <v>10449</v>
      </c>
      <c r="K999" t="s">
        <v>6448</v>
      </c>
      <c r="L999" t="s">
        <v>60</v>
      </c>
      <c r="M999" t="s">
        <v>10450</v>
      </c>
      <c r="N999" s="3" t="s">
        <v>10451</v>
      </c>
      <c r="O999" s="3">
        <v>2015</v>
      </c>
      <c r="P999" s="3" t="s">
        <v>10452</v>
      </c>
      <c r="Q999" t="s">
        <v>574</v>
      </c>
      <c r="R999" s="3" t="b">
        <v>1</v>
      </c>
      <c r="S999" s="3" t="b">
        <v>1</v>
      </c>
      <c r="T999" t="s">
        <v>64</v>
      </c>
      <c r="U999" t="b">
        <v>1</v>
      </c>
      <c r="V999" s="3" t="s">
        <v>10453</v>
      </c>
      <c r="W999" s="3">
        <v>76341</v>
      </c>
      <c r="X999" s="1">
        <v>76341</v>
      </c>
      <c r="Y999" t="s">
        <v>100</v>
      </c>
      <c r="Z999" s="3" t="s">
        <v>144</v>
      </c>
      <c r="AA999" s="3" t="s">
        <v>115</v>
      </c>
      <c r="AB999" s="3" t="s">
        <v>222</v>
      </c>
      <c r="AG999" s="3" t="s">
        <v>53</v>
      </c>
      <c r="AI999" s="2" t="s">
        <v>69</v>
      </c>
      <c r="AJ999" s="2" t="s">
        <v>70</v>
      </c>
      <c r="AK999" s="2">
        <v>1080</v>
      </c>
      <c r="AL999">
        <v>0</v>
      </c>
      <c r="AM999">
        <v>5.0999999999999996</v>
      </c>
      <c r="AN999" t="s">
        <v>71</v>
      </c>
      <c r="AO999" t="s">
        <v>72</v>
      </c>
      <c r="AP999">
        <v>1</v>
      </c>
      <c r="AQ999">
        <v>8</v>
      </c>
      <c r="AR999">
        <v>0</v>
      </c>
      <c r="AS999" t="s">
        <v>73</v>
      </c>
      <c r="AT999" s="3" t="s">
        <v>103</v>
      </c>
      <c r="AU999" s="6">
        <v>8.3599537037037042E-2</v>
      </c>
      <c r="AW999" s="3" t="s">
        <v>10423</v>
      </c>
      <c r="AX999" s="3">
        <v>8945</v>
      </c>
    </row>
    <row r="1000" spans="1:51" hidden="1" x14ac:dyDescent="0.25">
      <c r="A1000" t="s">
        <v>10454</v>
      </c>
      <c r="B1000" t="s">
        <v>10455</v>
      </c>
      <c r="C1000" s="3" t="s">
        <v>10455</v>
      </c>
      <c r="D1000" s="3" t="s">
        <v>53</v>
      </c>
      <c r="E1000" s="3" t="s">
        <v>10456</v>
      </c>
      <c r="F1000" s="3">
        <v>2445581018</v>
      </c>
      <c r="G1000" s="3" t="s">
        <v>55</v>
      </c>
      <c r="H1000" s="3" t="s">
        <v>10457</v>
      </c>
      <c r="I1000" s="3" t="s">
        <v>10458</v>
      </c>
      <c r="J1000" s="3" t="s">
        <v>10459</v>
      </c>
      <c r="L1000" t="s">
        <v>60</v>
      </c>
      <c r="M1000" t="s">
        <v>10460</v>
      </c>
      <c r="O1000" s="3">
        <v>2005</v>
      </c>
      <c r="P1000" s="3" t="s">
        <v>10461</v>
      </c>
      <c r="Q1000" t="s">
        <v>10462</v>
      </c>
      <c r="R1000" s="3" t="b">
        <v>1</v>
      </c>
      <c r="S1000" s="3" t="b">
        <v>1</v>
      </c>
      <c r="T1000" t="s">
        <v>64</v>
      </c>
      <c r="U1000" t="b">
        <v>1</v>
      </c>
      <c r="V1000" s="3" t="s">
        <v>10463</v>
      </c>
      <c r="W1000" s="3">
        <v>38717</v>
      </c>
      <c r="X1000" s="1">
        <v>38717</v>
      </c>
      <c r="Z1000" s="3" t="s">
        <v>115</v>
      </c>
      <c r="AA1000" s="3" t="s">
        <v>144</v>
      </c>
      <c r="AB1000" s="3" t="s">
        <v>101</v>
      </c>
      <c r="AG1000" s="3" t="s">
        <v>53</v>
      </c>
      <c r="AI1000" s="2" t="s">
        <v>69</v>
      </c>
      <c r="AJ1000" s="2" t="s">
        <v>70</v>
      </c>
      <c r="AK1000" s="2">
        <v>1080</v>
      </c>
      <c r="AL1000">
        <v>0</v>
      </c>
      <c r="AM1000">
        <v>2</v>
      </c>
      <c r="AN1000" t="s">
        <v>71</v>
      </c>
      <c r="AO1000" t="s">
        <v>72</v>
      </c>
      <c r="AP1000">
        <v>1</v>
      </c>
      <c r="AQ1000">
        <v>8</v>
      </c>
      <c r="AR1000">
        <v>0</v>
      </c>
      <c r="AS1000" t="s">
        <v>118</v>
      </c>
      <c r="AT1000" s="3" t="s">
        <v>87</v>
      </c>
      <c r="AU1000" s="6">
        <v>6.8877314814814808E-2</v>
      </c>
      <c r="AY1000">
        <v>2001</v>
      </c>
    </row>
    <row r="1001" spans="1:51" hidden="1" x14ac:dyDescent="0.25">
      <c r="A1001" t="s">
        <v>10464</v>
      </c>
      <c r="B1001" t="s">
        <v>10465</v>
      </c>
      <c r="C1001" s="3" t="s">
        <v>10465</v>
      </c>
      <c r="D1001" s="3" t="s">
        <v>53</v>
      </c>
      <c r="E1001" s="3" t="s">
        <v>10466</v>
      </c>
      <c r="F1001" s="3">
        <v>3202910919</v>
      </c>
      <c r="G1001" s="3" t="s">
        <v>55</v>
      </c>
      <c r="H1001" s="3" t="s">
        <v>10467</v>
      </c>
      <c r="I1001" s="3" t="s">
        <v>10468</v>
      </c>
      <c r="J1001" s="3" t="s">
        <v>455</v>
      </c>
      <c r="K1001" t="s">
        <v>10469</v>
      </c>
      <c r="L1001" t="s">
        <v>60</v>
      </c>
      <c r="M1001" t="s">
        <v>10470</v>
      </c>
      <c r="N1001" s="3" t="s">
        <v>10471</v>
      </c>
      <c r="O1001" s="3">
        <v>1992</v>
      </c>
      <c r="P1001" s="3" t="s">
        <v>10472</v>
      </c>
      <c r="Q1001" t="s">
        <v>8579</v>
      </c>
      <c r="R1001" s="3" t="b">
        <v>1</v>
      </c>
      <c r="S1001" s="3" t="b">
        <v>1</v>
      </c>
      <c r="T1001" t="s">
        <v>64</v>
      </c>
      <c r="U1001" t="b">
        <v>1</v>
      </c>
      <c r="V1001" s="3" t="s">
        <v>10473</v>
      </c>
      <c r="W1001" s="3">
        <v>1883</v>
      </c>
      <c r="X1001" s="1">
        <v>1883</v>
      </c>
      <c r="Y1001" t="s">
        <v>186</v>
      </c>
      <c r="Z1001" s="3" t="s">
        <v>101</v>
      </c>
      <c r="AA1001" s="3" t="s">
        <v>102</v>
      </c>
      <c r="AG1001" s="3" t="s">
        <v>53</v>
      </c>
      <c r="AI1001" s="2" t="s">
        <v>69</v>
      </c>
      <c r="AJ1001" s="2" t="s">
        <v>70</v>
      </c>
      <c r="AK1001" s="2">
        <v>1080</v>
      </c>
      <c r="AL1001">
        <v>640000</v>
      </c>
      <c r="AM1001">
        <v>5.0999999999999996</v>
      </c>
      <c r="AN1001" t="s">
        <v>172</v>
      </c>
      <c r="AO1001" t="s">
        <v>72</v>
      </c>
      <c r="AP1001">
        <v>1</v>
      </c>
      <c r="AQ1001">
        <v>8</v>
      </c>
      <c r="AR1001">
        <v>0</v>
      </c>
      <c r="AS1001" t="s">
        <v>276</v>
      </c>
      <c r="AT1001" s="3" t="s">
        <v>2273</v>
      </c>
      <c r="AU1001" s="6">
        <v>0.14019675925925926</v>
      </c>
      <c r="AV1001" s="3" t="s">
        <v>72</v>
      </c>
    </row>
    <row r="1002" spans="1:51" hidden="1" x14ac:dyDescent="0.25">
      <c r="A1002" t="s">
        <v>10474</v>
      </c>
      <c r="B1002" t="s">
        <v>10475</v>
      </c>
      <c r="C1002" s="3" t="s">
        <v>10475</v>
      </c>
      <c r="D1002" s="3" t="s">
        <v>53</v>
      </c>
      <c r="E1002" s="3" t="s">
        <v>10476</v>
      </c>
      <c r="F1002" s="3">
        <v>2347058810</v>
      </c>
      <c r="G1002" s="3" t="s">
        <v>55</v>
      </c>
      <c r="H1002" s="3" t="s">
        <v>10477</v>
      </c>
      <c r="I1002" s="3" t="s">
        <v>10478</v>
      </c>
      <c r="J1002" s="3" t="s">
        <v>5183</v>
      </c>
      <c r="K1002" t="s">
        <v>8340</v>
      </c>
      <c r="L1002" t="s">
        <v>60</v>
      </c>
      <c r="M1002" t="s">
        <v>10479</v>
      </c>
      <c r="N1002" s="3" t="s">
        <v>10480</v>
      </c>
      <c r="O1002" s="3">
        <v>2014</v>
      </c>
      <c r="P1002" s="3" t="s">
        <v>10481</v>
      </c>
      <c r="Q1002" t="s">
        <v>1111</v>
      </c>
      <c r="R1002" s="3" t="b">
        <v>1</v>
      </c>
      <c r="S1002" s="3" t="b">
        <v>1</v>
      </c>
      <c r="T1002" t="s">
        <v>64</v>
      </c>
      <c r="U1002" t="b">
        <v>1</v>
      </c>
      <c r="V1002" s="3" t="s">
        <v>10482</v>
      </c>
      <c r="W1002" s="3">
        <v>102651</v>
      </c>
      <c r="X1002" s="1">
        <v>102651</v>
      </c>
      <c r="Y1002" t="s">
        <v>66</v>
      </c>
      <c r="Z1002" s="3" t="s">
        <v>405</v>
      </c>
      <c r="AA1002" s="3" t="s">
        <v>115</v>
      </c>
      <c r="AB1002" s="3" t="s">
        <v>144</v>
      </c>
      <c r="AC1002" s="3" t="s">
        <v>839</v>
      </c>
      <c r="AD1002" s="3" t="s">
        <v>439</v>
      </c>
      <c r="AG1002" s="3" t="s">
        <v>53</v>
      </c>
      <c r="AI1002" s="2" t="s">
        <v>69</v>
      </c>
      <c r="AJ1002" s="2" t="s">
        <v>70</v>
      </c>
      <c r="AK1002" s="2">
        <v>1080</v>
      </c>
      <c r="AL1002">
        <v>0</v>
      </c>
      <c r="AM1002">
        <v>2</v>
      </c>
      <c r="AN1002" t="s">
        <v>71</v>
      </c>
      <c r="AO1002" t="s">
        <v>72</v>
      </c>
      <c r="AP1002">
        <v>1</v>
      </c>
      <c r="AQ1002">
        <v>8</v>
      </c>
      <c r="AR1002">
        <v>0</v>
      </c>
      <c r="AS1002" t="s">
        <v>118</v>
      </c>
      <c r="AT1002" s="3" t="s">
        <v>103</v>
      </c>
      <c r="AU1002" s="6">
        <v>6.7685185185185182E-2</v>
      </c>
      <c r="AW1002" s="3" t="s">
        <v>10483</v>
      </c>
      <c r="AX1002" s="3">
        <v>531331</v>
      </c>
    </row>
    <row r="1003" spans="1:51" hidden="1" x14ac:dyDescent="0.25">
      <c r="A1003" t="s">
        <v>10484</v>
      </c>
      <c r="B1003" t="s">
        <v>10485</v>
      </c>
      <c r="C1003" s="3" t="s">
        <v>10485</v>
      </c>
      <c r="D1003" s="3" t="s">
        <v>53</v>
      </c>
      <c r="E1003" s="3" t="s">
        <v>10486</v>
      </c>
      <c r="F1003" s="3">
        <v>2912532517</v>
      </c>
      <c r="G1003" s="3" t="s">
        <v>55</v>
      </c>
      <c r="H1003" s="3" t="s">
        <v>10487</v>
      </c>
      <c r="I1003" s="3" t="s">
        <v>10488</v>
      </c>
      <c r="J1003" s="3" t="s">
        <v>6878</v>
      </c>
      <c r="K1003" t="s">
        <v>9509</v>
      </c>
      <c r="L1003" t="s">
        <v>60</v>
      </c>
      <c r="M1003" t="s">
        <v>10489</v>
      </c>
      <c r="N1003" s="3" t="s">
        <v>10490</v>
      </c>
      <c r="O1003" s="3">
        <v>2019</v>
      </c>
      <c r="P1003" s="3" t="s">
        <v>10491</v>
      </c>
      <c r="Q1003" t="s">
        <v>1111</v>
      </c>
      <c r="R1003" s="3" t="b">
        <v>1</v>
      </c>
      <c r="S1003" s="3" t="b">
        <v>1</v>
      </c>
      <c r="T1003" t="s">
        <v>64</v>
      </c>
      <c r="U1003" t="b">
        <v>1</v>
      </c>
      <c r="V1003" s="3" t="s">
        <v>10492</v>
      </c>
      <c r="W1003" s="3">
        <v>420809</v>
      </c>
      <c r="X1003" s="1">
        <v>420809</v>
      </c>
      <c r="Y1003" t="s">
        <v>66</v>
      </c>
      <c r="Z1003" s="3" t="s">
        <v>839</v>
      </c>
      <c r="AA1003" s="3" t="s">
        <v>405</v>
      </c>
      <c r="AB1003" s="3" t="s">
        <v>115</v>
      </c>
      <c r="AC1003" s="3" t="s">
        <v>144</v>
      </c>
      <c r="AG1003" s="3" t="s">
        <v>53</v>
      </c>
      <c r="AI1003" s="2" t="s">
        <v>69</v>
      </c>
      <c r="AJ1003" s="2" t="s">
        <v>70</v>
      </c>
      <c r="AK1003" s="2">
        <v>1080</v>
      </c>
      <c r="AL1003">
        <v>0</v>
      </c>
      <c r="AM1003">
        <v>2</v>
      </c>
      <c r="AN1003" t="s">
        <v>71</v>
      </c>
      <c r="AO1003" t="s">
        <v>72</v>
      </c>
      <c r="AP1003">
        <v>1</v>
      </c>
      <c r="AQ1003">
        <v>8</v>
      </c>
      <c r="AR1003">
        <v>0</v>
      </c>
      <c r="AS1003" t="s">
        <v>118</v>
      </c>
      <c r="AT1003" s="3" t="s">
        <v>87</v>
      </c>
      <c r="AU1003" s="6">
        <v>8.2511574074074071E-2</v>
      </c>
      <c r="AW1003" s="3" t="s">
        <v>10483</v>
      </c>
      <c r="AX1003" s="3">
        <v>531331</v>
      </c>
    </row>
    <row r="1004" spans="1:51" hidden="1" x14ac:dyDescent="0.25">
      <c r="A1004" t="s">
        <v>10493</v>
      </c>
      <c r="B1004" t="s">
        <v>10494</v>
      </c>
      <c r="C1004" s="3" t="s">
        <v>10494</v>
      </c>
      <c r="D1004" s="3" t="s">
        <v>53</v>
      </c>
      <c r="E1004" s="3" t="s">
        <v>10495</v>
      </c>
      <c r="F1004" s="3">
        <v>1609846099</v>
      </c>
      <c r="G1004" s="3" t="s">
        <v>55</v>
      </c>
      <c r="H1004" s="3" t="s">
        <v>10496</v>
      </c>
      <c r="I1004" s="3" t="s">
        <v>10497</v>
      </c>
      <c r="J1004" s="3" t="s">
        <v>10498</v>
      </c>
      <c r="K1004" t="s">
        <v>10499</v>
      </c>
      <c r="L1004" t="s">
        <v>60</v>
      </c>
      <c r="M1004" t="s">
        <v>10500</v>
      </c>
      <c r="N1004" s="3" t="s">
        <v>10501</v>
      </c>
      <c r="O1004" s="3">
        <v>2013</v>
      </c>
      <c r="P1004" s="3" t="s">
        <v>10502</v>
      </c>
      <c r="Q1004" t="s">
        <v>7244</v>
      </c>
      <c r="R1004" s="3" t="b">
        <v>1</v>
      </c>
      <c r="S1004" s="3" t="b">
        <v>1</v>
      </c>
      <c r="T1004" t="s">
        <v>64</v>
      </c>
      <c r="U1004" t="b">
        <v>1</v>
      </c>
      <c r="V1004" s="3" t="s">
        <v>10503</v>
      </c>
      <c r="W1004" s="3">
        <v>49521</v>
      </c>
      <c r="X1004" s="1">
        <v>49521</v>
      </c>
      <c r="Y1004" t="s">
        <v>186</v>
      </c>
      <c r="Z1004" s="3" t="s">
        <v>144</v>
      </c>
      <c r="AA1004" s="3" t="s">
        <v>115</v>
      </c>
      <c r="AB1004" s="3" t="s">
        <v>222</v>
      </c>
      <c r="AG1004" s="3" t="s">
        <v>53</v>
      </c>
      <c r="AI1004" s="2" t="s">
        <v>117</v>
      </c>
      <c r="AJ1004" s="2" t="s">
        <v>70</v>
      </c>
      <c r="AK1004" s="2">
        <v>720</v>
      </c>
      <c r="AL1004">
        <v>0</v>
      </c>
      <c r="AM1004">
        <v>5.0999999999999996</v>
      </c>
      <c r="AN1004" t="s">
        <v>71</v>
      </c>
      <c r="AO1004" t="s">
        <v>72</v>
      </c>
      <c r="AP1004">
        <v>1</v>
      </c>
      <c r="AQ1004">
        <v>8</v>
      </c>
      <c r="AR1004">
        <v>0</v>
      </c>
      <c r="AS1004" t="s">
        <v>73</v>
      </c>
      <c r="AT1004" s="3" t="s">
        <v>334</v>
      </c>
      <c r="AU1004" s="6">
        <v>9.9340277777777777E-2</v>
      </c>
      <c r="AV1004" s="3" t="s">
        <v>72</v>
      </c>
      <c r="AW1004" s="3" t="s">
        <v>2490</v>
      </c>
      <c r="AX1004" s="3">
        <v>209131</v>
      </c>
    </row>
    <row r="1005" spans="1:51" hidden="1" x14ac:dyDescent="0.25">
      <c r="A1005" t="s">
        <v>10504</v>
      </c>
      <c r="B1005" t="s">
        <v>10505</v>
      </c>
      <c r="C1005" s="3" t="s">
        <v>10505</v>
      </c>
      <c r="D1005" s="3" t="s">
        <v>53</v>
      </c>
      <c r="E1005" s="3" t="s">
        <v>10506</v>
      </c>
      <c r="F1005" s="3">
        <v>2107784937</v>
      </c>
      <c r="G1005" s="3" t="s">
        <v>55</v>
      </c>
      <c r="H1005" s="3" t="s">
        <v>10507</v>
      </c>
      <c r="I1005" s="3" t="s">
        <v>9486</v>
      </c>
      <c r="J1005" s="3" t="s">
        <v>10508</v>
      </c>
      <c r="K1005" t="s">
        <v>10509</v>
      </c>
      <c r="L1005" t="s">
        <v>60</v>
      </c>
      <c r="M1005" t="s">
        <v>10510</v>
      </c>
      <c r="O1005" s="3">
        <v>2004</v>
      </c>
      <c r="P1005" s="3" t="s">
        <v>10511</v>
      </c>
      <c r="Q1005" t="s">
        <v>6373</v>
      </c>
      <c r="R1005" s="3" t="b">
        <v>1</v>
      </c>
      <c r="S1005" s="3" t="b">
        <v>1</v>
      </c>
      <c r="T1005" t="s">
        <v>64</v>
      </c>
      <c r="U1005" t="b">
        <v>1</v>
      </c>
      <c r="V1005" s="3" t="s">
        <v>10512</v>
      </c>
      <c r="W1005" s="3">
        <v>9509</v>
      </c>
      <c r="X1005" s="1">
        <v>9509</v>
      </c>
      <c r="Y1005" t="s">
        <v>100</v>
      </c>
      <c r="Z1005" s="3" t="s">
        <v>144</v>
      </c>
      <c r="AA1005" s="3" t="s">
        <v>101</v>
      </c>
      <c r="AB1005" s="3" t="s">
        <v>116</v>
      </c>
      <c r="AG1005" s="3" t="s">
        <v>53</v>
      </c>
      <c r="AI1005" s="2" t="s">
        <v>69</v>
      </c>
      <c r="AJ1005" s="2" t="s">
        <v>70</v>
      </c>
      <c r="AK1005" s="2">
        <v>1080</v>
      </c>
      <c r="AL1005">
        <v>0</v>
      </c>
      <c r="AM1005">
        <v>5.0999999999999996</v>
      </c>
      <c r="AN1005" t="s">
        <v>71</v>
      </c>
      <c r="AO1005" t="s">
        <v>72</v>
      </c>
      <c r="AP1005">
        <v>1</v>
      </c>
      <c r="AQ1005">
        <v>8</v>
      </c>
      <c r="AR1005">
        <v>0</v>
      </c>
      <c r="AS1005" t="s">
        <v>73</v>
      </c>
      <c r="AT1005" s="3" t="s">
        <v>103</v>
      </c>
      <c r="AU1005" s="6">
        <v>0.10144675925925926</v>
      </c>
    </row>
    <row r="1006" spans="1:51" hidden="1" x14ac:dyDescent="0.25">
      <c r="A1006" t="s">
        <v>10513</v>
      </c>
      <c r="B1006" t="s">
        <v>10514</v>
      </c>
      <c r="C1006" s="3" t="s">
        <v>10514</v>
      </c>
      <c r="D1006" s="3" t="s">
        <v>53</v>
      </c>
      <c r="E1006" s="3" t="s">
        <v>10515</v>
      </c>
      <c r="F1006" s="3">
        <v>2909226937</v>
      </c>
      <c r="G1006" s="3" t="s">
        <v>55</v>
      </c>
      <c r="H1006" s="3" t="s">
        <v>10516</v>
      </c>
      <c r="I1006" s="3" t="s">
        <v>10517</v>
      </c>
      <c r="J1006" s="3" t="s">
        <v>10518</v>
      </c>
      <c r="K1006" t="s">
        <v>10519</v>
      </c>
      <c r="L1006" t="s">
        <v>60</v>
      </c>
      <c r="M1006" t="s">
        <v>10520</v>
      </c>
      <c r="N1006" s="3" t="s">
        <v>10521</v>
      </c>
      <c r="O1006" s="3">
        <v>1999</v>
      </c>
      <c r="P1006" s="3" t="s">
        <v>10522</v>
      </c>
      <c r="Q1006" t="s">
        <v>10523</v>
      </c>
      <c r="R1006" s="3" t="b">
        <v>1</v>
      </c>
      <c r="S1006" s="3" t="b">
        <v>1</v>
      </c>
      <c r="T1006" t="s">
        <v>64</v>
      </c>
      <c r="U1006" t="b">
        <v>1</v>
      </c>
      <c r="V1006" s="3" t="s">
        <v>10524</v>
      </c>
      <c r="W1006" s="3">
        <v>1850</v>
      </c>
      <c r="X1006" s="1">
        <v>1850</v>
      </c>
      <c r="Y1006" t="s">
        <v>100</v>
      </c>
      <c r="Z1006" s="3" t="s">
        <v>67</v>
      </c>
      <c r="AA1006" s="3" t="s">
        <v>101</v>
      </c>
      <c r="AG1006" s="3" t="s">
        <v>53</v>
      </c>
      <c r="AI1006" s="2" t="s">
        <v>69</v>
      </c>
      <c r="AJ1006" s="2" t="s">
        <v>70</v>
      </c>
      <c r="AK1006" s="2">
        <v>1080</v>
      </c>
      <c r="AL1006">
        <v>0</v>
      </c>
      <c r="AM1006">
        <v>2</v>
      </c>
      <c r="AN1006" t="s">
        <v>71</v>
      </c>
      <c r="AO1006" t="s">
        <v>72</v>
      </c>
      <c r="AP1006">
        <v>1</v>
      </c>
      <c r="AQ1006">
        <v>8</v>
      </c>
      <c r="AR1006">
        <v>0</v>
      </c>
      <c r="AS1006" t="s">
        <v>118</v>
      </c>
      <c r="AT1006" s="3" t="s">
        <v>199</v>
      </c>
      <c r="AU1006" s="6">
        <v>8.2268518518518519E-2</v>
      </c>
    </row>
    <row r="1007" spans="1:51" hidden="1" x14ac:dyDescent="0.25">
      <c r="A1007" t="s">
        <v>10525</v>
      </c>
      <c r="B1007" t="s">
        <v>10526</v>
      </c>
      <c r="C1007" s="3" t="s">
        <v>10526</v>
      </c>
      <c r="D1007" s="3" t="s">
        <v>53</v>
      </c>
      <c r="E1007" s="3" t="s">
        <v>10527</v>
      </c>
      <c r="F1007" s="3">
        <v>1848066597</v>
      </c>
      <c r="G1007" s="3" t="s">
        <v>55</v>
      </c>
      <c r="H1007" s="3" t="s">
        <v>10528</v>
      </c>
      <c r="I1007" s="3" t="s">
        <v>10529</v>
      </c>
      <c r="J1007" s="3" t="s">
        <v>10530</v>
      </c>
      <c r="L1007" t="s">
        <v>60</v>
      </c>
      <c r="M1007" t="s">
        <v>10531</v>
      </c>
      <c r="O1007" s="3">
        <v>1987</v>
      </c>
      <c r="P1007" s="3" t="s">
        <v>10532</v>
      </c>
      <c r="Q1007" t="s">
        <v>10533</v>
      </c>
      <c r="R1007" s="3" t="b">
        <v>1</v>
      </c>
      <c r="S1007" s="3" t="b">
        <v>1</v>
      </c>
      <c r="T1007" t="s">
        <v>64</v>
      </c>
      <c r="U1007" t="b">
        <v>1</v>
      </c>
      <c r="V1007" s="3" t="s">
        <v>10534</v>
      </c>
      <c r="W1007" s="3">
        <v>10019</v>
      </c>
      <c r="X1007" s="1">
        <v>10019</v>
      </c>
      <c r="Y1007" t="s">
        <v>66</v>
      </c>
      <c r="Z1007" s="3" t="s">
        <v>67</v>
      </c>
      <c r="AA1007" s="3" t="s">
        <v>439</v>
      </c>
      <c r="AB1007" s="3" t="s">
        <v>405</v>
      </c>
      <c r="AG1007" s="3" t="s">
        <v>53</v>
      </c>
      <c r="AI1007" s="2" t="s">
        <v>69</v>
      </c>
      <c r="AJ1007" s="2" t="s">
        <v>70</v>
      </c>
      <c r="AK1007" s="2">
        <v>1080</v>
      </c>
      <c r="AL1007">
        <v>0</v>
      </c>
      <c r="AM1007">
        <v>2</v>
      </c>
      <c r="AN1007" t="s">
        <v>71</v>
      </c>
      <c r="AO1007" t="s">
        <v>72</v>
      </c>
      <c r="AP1007">
        <v>1</v>
      </c>
      <c r="AQ1007">
        <v>8</v>
      </c>
      <c r="AR1007">
        <v>0</v>
      </c>
      <c r="AS1007" t="s">
        <v>73</v>
      </c>
      <c r="AT1007" s="3" t="s">
        <v>263</v>
      </c>
      <c r="AU1007" s="6">
        <v>6.277777777777778E-2</v>
      </c>
      <c r="AW1007" s="3" t="s">
        <v>10535</v>
      </c>
      <c r="AX1007" s="3">
        <v>124951</v>
      </c>
    </row>
    <row r="1008" spans="1:51" hidden="1" x14ac:dyDescent="0.25">
      <c r="A1008" t="s">
        <v>10536</v>
      </c>
      <c r="B1008" t="s">
        <v>10537</v>
      </c>
      <c r="C1008" s="3" t="s">
        <v>10537</v>
      </c>
      <c r="D1008" s="3" t="s">
        <v>53</v>
      </c>
      <c r="E1008" s="3" t="s">
        <v>10538</v>
      </c>
      <c r="F1008" s="3">
        <v>1565658310</v>
      </c>
      <c r="G1008" s="3" t="s">
        <v>55</v>
      </c>
      <c r="H1008" s="3" t="s">
        <v>10539</v>
      </c>
      <c r="I1008" s="3" t="s">
        <v>10540</v>
      </c>
      <c r="L1008" t="s">
        <v>60</v>
      </c>
      <c r="M1008" t="s">
        <v>10541</v>
      </c>
      <c r="O1008" s="3">
        <v>1991</v>
      </c>
      <c r="P1008" s="3" t="s">
        <v>10542</v>
      </c>
      <c r="Q1008" t="s">
        <v>10533</v>
      </c>
      <c r="R1008" s="3" t="b">
        <v>1</v>
      </c>
      <c r="S1008" s="3" t="b">
        <v>1</v>
      </c>
      <c r="T1008" t="s">
        <v>64</v>
      </c>
      <c r="U1008" t="b">
        <v>1</v>
      </c>
      <c r="V1008" s="3" t="s">
        <v>10543</v>
      </c>
      <c r="W1008" s="3">
        <v>34376</v>
      </c>
      <c r="X1008" s="1">
        <v>34376</v>
      </c>
      <c r="Y1008" t="s">
        <v>66</v>
      </c>
      <c r="Z1008" s="3" t="s">
        <v>405</v>
      </c>
      <c r="AA1008" s="3" t="s">
        <v>67</v>
      </c>
      <c r="AB1008" s="3" t="s">
        <v>222</v>
      </c>
      <c r="AC1008" s="3" t="s">
        <v>439</v>
      </c>
      <c r="AG1008" s="3" t="s">
        <v>53</v>
      </c>
      <c r="AI1008" s="2" t="s">
        <v>69</v>
      </c>
      <c r="AJ1008" s="2" t="s">
        <v>70</v>
      </c>
      <c r="AK1008" s="2">
        <v>1080</v>
      </c>
      <c r="AL1008">
        <v>0</v>
      </c>
      <c r="AM1008">
        <v>2</v>
      </c>
      <c r="AN1008" t="s">
        <v>71</v>
      </c>
      <c r="AO1008" t="s">
        <v>72</v>
      </c>
      <c r="AP1008">
        <v>1</v>
      </c>
      <c r="AQ1008">
        <v>8</v>
      </c>
      <c r="AR1008">
        <v>0</v>
      </c>
      <c r="AS1008" t="s">
        <v>73</v>
      </c>
      <c r="AT1008" s="3" t="s">
        <v>263</v>
      </c>
      <c r="AU1008" s="6">
        <v>6.626157407407407E-2</v>
      </c>
      <c r="AW1008" s="3" t="s">
        <v>10535</v>
      </c>
      <c r="AX1008" s="3">
        <v>124951</v>
      </c>
    </row>
    <row r="1009" spans="1:51" hidden="1" x14ac:dyDescent="0.25">
      <c r="A1009" t="s">
        <v>10544</v>
      </c>
      <c r="B1009" t="s">
        <v>10545</v>
      </c>
      <c r="C1009" s="3" t="s">
        <v>10545</v>
      </c>
      <c r="D1009" s="3" t="s">
        <v>53</v>
      </c>
      <c r="E1009" s="3" t="s">
        <v>10546</v>
      </c>
      <c r="F1009" s="3">
        <v>2080485135</v>
      </c>
      <c r="G1009" s="3" t="s">
        <v>55</v>
      </c>
      <c r="H1009" s="3" t="s">
        <v>10547</v>
      </c>
      <c r="I1009" s="3" t="s">
        <v>10548</v>
      </c>
      <c r="J1009" s="3" t="s">
        <v>10549</v>
      </c>
      <c r="K1009" t="s">
        <v>10550</v>
      </c>
      <c r="L1009" t="s">
        <v>60</v>
      </c>
      <c r="M1009" t="s">
        <v>10551</v>
      </c>
      <c r="N1009" s="3" t="s">
        <v>10552</v>
      </c>
      <c r="O1009" s="3">
        <v>2017</v>
      </c>
      <c r="P1009" s="3" t="s">
        <v>10553</v>
      </c>
      <c r="Q1009" t="s">
        <v>10554</v>
      </c>
      <c r="R1009" s="3" t="b">
        <v>1</v>
      </c>
      <c r="S1009" s="3" t="b">
        <v>1</v>
      </c>
      <c r="T1009" t="s">
        <v>64</v>
      </c>
      <c r="U1009" t="b">
        <v>1</v>
      </c>
      <c r="V1009" s="3" t="s">
        <v>10555</v>
      </c>
      <c r="W1009" s="3">
        <v>390061</v>
      </c>
      <c r="X1009" s="1">
        <v>390061</v>
      </c>
      <c r="Y1009" t="s">
        <v>186</v>
      </c>
      <c r="Z1009" s="3" t="s">
        <v>101</v>
      </c>
      <c r="AA1009" s="3" t="s">
        <v>102</v>
      </c>
      <c r="AB1009" s="3" t="s">
        <v>116</v>
      </c>
      <c r="AG1009" s="3" t="s">
        <v>53</v>
      </c>
      <c r="AI1009" s="2" t="s">
        <v>69</v>
      </c>
      <c r="AJ1009" s="2" t="s">
        <v>70</v>
      </c>
      <c r="AK1009" s="2">
        <v>1080</v>
      </c>
      <c r="AL1009">
        <v>0</v>
      </c>
      <c r="AM1009">
        <v>5.0999999999999996</v>
      </c>
      <c r="AN1009" t="s">
        <v>71</v>
      </c>
      <c r="AO1009" t="s">
        <v>72</v>
      </c>
      <c r="AP1009">
        <v>1</v>
      </c>
      <c r="AQ1009">
        <v>8</v>
      </c>
      <c r="AR1009">
        <v>0</v>
      </c>
      <c r="AS1009" t="s">
        <v>73</v>
      </c>
      <c r="AT1009" s="3" t="s">
        <v>891</v>
      </c>
      <c r="AU1009" s="6">
        <v>7.149305555555556E-2</v>
      </c>
      <c r="AV1009" s="3" t="s">
        <v>72</v>
      </c>
    </row>
    <row r="1010" spans="1:51" hidden="1" x14ac:dyDescent="0.25">
      <c r="A1010" t="s">
        <v>10556</v>
      </c>
      <c r="B1010" t="s">
        <v>10557</v>
      </c>
      <c r="C1010" s="3" t="s">
        <v>10557</v>
      </c>
      <c r="D1010" s="3" t="s">
        <v>53</v>
      </c>
      <c r="E1010" s="3" t="s">
        <v>10558</v>
      </c>
      <c r="F1010" s="3">
        <v>1857454508</v>
      </c>
      <c r="G1010" s="3" t="s">
        <v>55</v>
      </c>
      <c r="H1010" s="3" t="s">
        <v>10559</v>
      </c>
      <c r="I1010" s="3" t="s">
        <v>10560</v>
      </c>
      <c r="L1010" t="s">
        <v>60</v>
      </c>
      <c r="M1010" t="s">
        <v>10561</v>
      </c>
      <c r="N1010" s="3" t="s">
        <v>10562</v>
      </c>
      <c r="O1010" s="3">
        <v>2008</v>
      </c>
      <c r="P1010" s="3" t="s">
        <v>10563</v>
      </c>
      <c r="Q1010" t="s">
        <v>3795</v>
      </c>
      <c r="R1010" s="3" t="b">
        <v>1</v>
      </c>
      <c r="S1010" s="3" t="b">
        <v>1</v>
      </c>
      <c r="T1010" t="s">
        <v>64</v>
      </c>
      <c r="U1010" t="b">
        <v>1</v>
      </c>
      <c r="V1010" s="3" t="s">
        <v>10564</v>
      </c>
      <c r="W1010" s="3">
        <v>8060</v>
      </c>
      <c r="X1010" s="1">
        <v>8060</v>
      </c>
      <c r="Y1010" t="s">
        <v>186</v>
      </c>
      <c r="Z1010" s="3" t="s">
        <v>171</v>
      </c>
      <c r="AA1010" s="3" t="s">
        <v>101</v>
      </c>
      <c r="AB1010" s="3" t="s">
        <v>439</v>
      </c>
      <c r="AG1010" s="3" t="s">
        <v>53</v>
      </c>
      <c r="AI1010" s="2" t="s">
        <v>69</v>
      </c>
      <c r="AJ1010" s="2" t="s">
        <v>70</v>
      </c>
      <c r="AK1010" s="2">
        <v>1080</v>
      </c>
      <c r="AL1010">
        <v>0</v>
      </c>
      <c r="AM1010">
        <v>5.0999999999999996</v>
      </c>
      <c r="AN1010" t="s">
        <v>71</v>
      </c>
      <c r="AO1010" t="s">
        <v>72</v>
      </c>
      <c r="AP1010">
        <v>1</v>
      </c>
      <c r="AQ1010">
        <v>8</v>
      </c>
      <c r="AR1010">
        <v>0</v>
      </c>
      <c r="AS1010" t="s">
        <v>73</v>
      </c>
      <c r="AT1010" s="3" t="s">
        <v>2273</v>
      </c>
      <c r="AU1010" s="6">
        <v>6.3101851851851853E-2</v>
      </c>
      <c r="AY1010">
        <v>2007</v>
      </c>
    </row>
    <row r="1011" spans="1:51" hidden="1" x14ac:dyDescent="0.25">
      <c r="A1011" t="s">
        <v>10565</v>
      </c>
      <c r="B1011" t="s">
        <v>10566</v>
      </c>
      <c r="C1011" s="3" t="s">
        <v>10566</v>
      </c>
      <c r="D1011" s="3" t="s">
        <v>53</v>
      </c>
      <c r="E1011" s="3" t="s">
        <v>10567</v>
      </c>
      <c r="F1011" s="3">
        <v>1788048057</v>
      </c>
      <c r="G1011" s="3" t="s">
        <v>55</v>
      </c>
      <c r="H1011" s="3" t="s">
        <v>10568</v>
      </c>
      <c r="I1011" s="3" t="s">
        <v>1310</v>
      </c>
      <c r="J1011" s="3" t="s">
        <v>8373</v>
      </c>
      <c r="L1011" t="s">
        <v>60</v>
      </c>
      <c r="M1011" t="s">
        <v>10569</v>
      </c>
      <c r="O1011" s="3">
        <v>2007</v>
      </c>
      <c r="P1011" s="3" t="s">
        <v>10570</v>
      </c>
      <c r="Q1011" t="s">
        <v>646</v>
      </c>
      <c r="R1011" s="3" t="b">
        <v>1</v>
      </c>
      <c r="S1011" s="3" t="b">
        <v>1</v>
      </c>
      <c r="T1011" t="s">
        <v>64</v>
      </c>
      <c r="U1011" t="b">
        <v>1</v>
      </c>
      <c r="V1011" s="3" t="s">
        <v>10571</v>
      </c>
      <c r="W1011" s="3">
        <v>5126</v>
      </c>
      <c r="X1011" s="1">
        <v>5126</v>
      </c>
      <c r="Y1011" t="s">
        <v>186</v>
      </c>
      <c r="Z1011" s="3" t="s">
        <v>67</v>
      </c>
      <c r="AA1011" s="3" t="s">
        <v>101</v>
      </c>
      <c r="AG1011" s="3" t="s">
        <v>53</v>
      </c>
      <c r="AI1011" s="2" t="s">
        <v>69</v>
      </c>
      <c r="AJ1011" s="2" t="s">
        <v>70</v>
      </c>
      <c r="AK1011" s="2">
        <v>1080</v>
      </c>
      <c r="AL1011">
        <v>0</v>
      </c>
      <c r="AM1011">
        <v>5.0999999999999996</v>
      </c>
      <c r="AN1011" t="s">
        <v>71</v>
      </c>
      <c r="AO1011" t="s">
        <v>72</v>
      </c>
      <c r="AP1011">
        <v>1</v>
      </c>
      <c r="AQ1011">
        <v>10</v>
      </c>
      <c r="AR1011">
        <v>0</v>
      </c>
      <c r="AS1011" t="s">
        <v>406</v>
      </c>
      <c r="AT1011" s="3" t="s">
        <v>87</v>
      </c>
      <c r="AU1011" s="6">
        <v>7.4374999999999997E-2</v>
      </c>
    </row>
    <row r="1012" spans="1:51" hidden="1" x14ac:dyDescent="0.25">
      <c r="A1012" t="s">
        <v>10572</v>
      </c>
      <c r="B1012" t="s">
        <v>10573</v>
      </c>
      <c r="C1012" s="3" t="s">
        <v>10573</v>
      </c>
      <c r="D1012" s="3" t="s">
        <v>53</v>
      </c>
      <c r="E1012" s="3" t="s">
        <v>10574</v>
      </c>
      <c r="F1012" s="3">
        <v>111286588</v>
      </c>
      <c r="G1012" s="3" t="s">
        <v>55</v>
      </c>
      <c r="H1012" s="3" t="s">
        <v>10575</v>
      </c>
      <c r="J1012" s="3" t="s">
        <v>10576</v>
      </c>
      <c r="K1012" t="s">
        <v>896</v>
      </c>
      <c r="L1012" t="s">
        <v>60</v>
      </c>
      <c r="M1012" t="s">
        <v>10577</v>
      </c>
      <c r="O1012" s="3">
        <v>2011</v>
      </c>
      <c r="Q1012" t="s">
        <v>1649</v>
      </c>
      <c r="R1012" s="3" t="b">
        <v>1</v>
      </c>
      <c r="S1012" s="3" t="b">
        <v>1</v>
      </c>
      <c r="T1012" t="s">
        <v>64</v>
      </c>
      <c r="U1012" t="b">
        <v>1</v>
      </c>
      <c r="V1012" s="3" t="s">
        <v>10578</v>
      </c>
      <c r="W1012" s="3">
        <v>76535</v>
      </c>
      <c r="X1012" s="1">
        <v>76535</v>
      </c>
      <c r="Y1012" t="s">
        <v>186</v>
      </c>
      <c r="Z1012" s="3" t="s">
        <v>222</v>
      </c>
      <c r="AA1012" s="3" t="s">
        <v>405</v>
      </c>
      <c r="AG1012" s="3" t="s">
        <v>53</v>
      </c>
      <c r="AI1012" s="2" t="s">
        <v>69</v>
      </c>
      <c r="AJ1012" s="2" t="s">
        <v>70</v>
      </c>
      <c r="AK1012" s="2">
        <v>1080</v>
      </c>
      <c r="AL1012">
        <v>640000</v>
      </c>
      <c r="AM1012">
        <v>5.0999999999999996</v>
      </c>
      <c r="AN1012" t="s">
        <v>172</v>
      </c>
      <c r="AO1012" t="s">
        <v>72</v>
      </c>
      <c r="AP1012">
        <v>1</v>
      </c>
      <c r="AQ1012">
        <v>8</v>
      </c>
      <c r="AR1012">
        <v>0</v>
      </c>
      <c r="AS1012" t="s">
        <v>73</v>
      </c>
      <c r="AT1012" s="3" t="s">
        <v>199</v>
      </c>
      <c r="AU1012" s="7">
        <v>0.16875000000000001</v>
      </c>
      <c r="AV1012" s="3" t="s">
        <v>72</v>
      </c>
    </row>
    <row r="1013" spans="1:51" hidden="1" x14ac:dyDescent="0.25">
      <c r="A1013" t="s">
        <v>10579</v>
      </c>
      <c r="B1013" t="s">
        <v>10580</v>
      </c>
      <c r="C1013" s="3" t="s">
        <v>10580</v>
      </c>
      <c r="D1013" s="3" t="s">
        <v>53</v>
      </c>
      <c r="E1013" s="3" t="s">
        <v>10581</v>
      </c>
      <c r="F1013" s="3">
        <v>336333488</v>
      </c>
      <c r="G1013" s="3" t="s">
        <v>55</v>
      </c>
      <c r="H1013" s="3" t="s">
        <v>10582</v>
      </c>
      <c r="I1013" s="3" t="s">
        <v>10583</v>
      </c>
      <c r="J1013" s="3" t="s">
        <v>10584</v>
      </c>
      <c r="K1013" t="s">
        <v>10585</v>
      </c>
      <c r="L1013" t="s">
        <v>60</v>
      </c>
      <c r="M1013" t="s">
        <v>10586</v>
      </c>
      <c r="O1013" s="3">
        <v>2013</v>
      </c>
      <c r="Q1013" t="s">
        <v>1649</v>
      </c>
      <c r="R1013" s="3" t="b">
        <v>1</v>
      </c>
      <c r="S1013" s="3" t="b">
        <v>1</v>
      </c>
      <c r="T1013" t="s">
        <v>64</v>
      </c>
      <c r="U1013" t="b">
        <v>1</v>
      </c>
      <c r="V1013" s="3" t="s">
        <v>10587</v>
      </c>
      <c r="W1013" s="3">
        <v>211387</v>
      </c>
      <c r="X1013" s="1">
        <v>211387</v>
      </c>
      <c r="Y1013" t="s">
        <v>186</v>
      </c>
      <c r="Z1013" s="3" t="s">
        <v>144</v>
      </c>
      <c r="AA1013" s="3" t="s">
        <v>115</v>
      </c>
      <c r="AB1013" s="3" t="s">
        <v>222</v>
      </c>
      <c r="AC1013" s="3" t="s">
        <v>405</v>
      </c>
      <c r="AG1013" s="3" t="s">
        <v>53</v>
      </c>
      <c r="AI1013" s="2" t="s">
        <v>69</v>
      </c>
      <c r="AJ1013" s="2" t="s">
        <v>70</v>
      </c>
      <c r="AK1013" s="2">
        <v>1080</v>
      </c>
      <c r="AL1013">
        <v>640000</v>
      </c>
      <c r="AM1013">
        <v>5.0999999999999996</v>
      </c>
      <c r="AN1013" t="s">
        <v>172</v>
      </c>
      <c r="AO1013" t="s">
        <v>72</v>
      </c>
      <c r="AP1013">
        <v>1</v>
      </c>
      <c r="AQ1013">
        <v>8</v>
      </c>
      <c r="AR1013">
        <v>0</v>
      </c>
      <c r="AS1013" t="s">
        <v>73</v>
      </c>
      <c r="AT1013" s="3" t="s">
        <v>103</v>
      </c>
      <c r="AU1013" s="7">
        <v>0.64513888888888893</v>
      </c>
      <c r="AV1013" s="3" t="s">
        <v>72</v>
      </c>
      <c r="AX1013" s="3">
        <v>1439589</v>
      </c>
    </row>
    <row r="1014" spans="1:51" hidden="1" x14ac:dyDescent="0.25">
      <c r="A1014" t="s">
        <v>10588</v>
      </c>
      <c r="B1014" t="s">
        <v>10589</v>
      </c>
      <c r="C1014" s="3" t="s">
        <v>10589</v>
      </c>
      <c r="D1014" s="3" t="s">
        <v>53</v>
      </c>
      <c r="E1014" s="3" t="s">
        <v>10590</v>
      </c>
      <c r="F1014" s="3">
        <v>335882623</v>
      </c>
      <c r="G1014" s="3" t="s">
        <v>55</v>
      </c>
      <c r="H1014" s="3" t="s">
        <v>10591</v>
      </c>
      <c r="J1014" s="3" t="s">
        <v>10592</v>
      </c>
      <c r="K1014" t="s">
        <v>4510</v>
      </c>
      <c r="L1014" t="s">
        <v>60</v>
      </c>
      <c r="M1014" t="s">
        <v>10593</v>
      </c>
      <c r="O1014" s="3">
        <v>2014</v>
      </c>
      <c r="Q1014" t="s">
        <v>1649</v>
      </c>
      <c r="R1014" s="3" t="b">
        <v>1</v>
      </c>
      <c r="S1014" s="3" t="b">
        <v>1</v>
      </c>
      <c r="T1014" t="s">
        <v>64</v>
      </c>
      <c r="U1014" t="b">
        <v>1</v>
      </c>
      <c r="V1014" s="3" t="s">
        <v>10594</v>
      </c>
      <c r="W1014" s="3">
        <v>253980</v>
      </c>
      <c r="X1014" s="1">
        <v>253980</v>
      </c>
      <c r="Y1014" t="s">
        <v>186</v>
      </c>
      <c r="Z1014" s="3" t="s">
        <v>144</v>
      </c>
      <c r="AA1014" s="3" t="s">
        <v>67</v>
      </c>
      <c r="AB1014" s="3" t="s">
        <v>405</v>
      </c>
      <c r="AG1014" s="3" t="s">
        <v>53</v>
      </c>
      <c r="AI1014" s="2" t="s">
        <v>69</v>
      </c>
      <c r="AJ1014" s="2" t="s">
        <v>70</v>
      </c>
      <c r="AK1014" s="2">
        <v>1080</v>
      </c>
      <c r="AL1014">
        <v>0</v>
      </c>
      <c r="AM1014">
        <v>2</v>
      </c>
      <c r="AN1014" t="s">
        <v>71</v>
      </c>
      <c r="AO1014" t="s">
        <v>72</v>
      </c>
      <c r="AP1014">
        <v>1</v>
      </c>
      <c r="AQ1014">
        <v>8</v>
      </c>
      <c r="AR1014">
        <v>0</v>
      </c>
      <c r="AS1014" t="s">
        <v>118</v>
      </c>
      <c r="AT1014" s="3" t="s">
        <v>103</v>
      </c>
      <c r="AU1014" s="7">
        <v>0.57777777777777772</v>
      </c>
    </row>
    <row r="1015" spans="1:51" hidden="1" x14ac:dyDescent="0.25">
      <c r="A1015" t="s">
        <v>10595</v>
      </c>
      <c r="B1015" t="s">
        <v>10596</v>
      </c>
      <c r="C1015" s="3" t="s">
        <v>10596</v>
      </c>
      <c r="D1015" s="3" t="s">
        <v>53</v>
      </c>
      <c r="E1015" s="3" t="s">
        <v>10597</v>
      </c>
      <c r="F1015" s="3">
        <v>324440033</v>
      </c>
      <c r="G1015" s="3" t="s">
        <v>55</v>
      </c>
      <c r="H1015" s="3" t="s">
        <v>10598</v>
      </c>
      <c r="J1015" s="3" t="s">
        <v>9925</v>
      </c>
      <c r="K1015" t="s">
        <v>10599</v>
      </c>
      <c r="L1015" t="s">
        <v>60</v>
      </c>
      <c r="M1015" t="s">
        <v>10600</v>
      </c>
      <c r="O1015" s="3">
        <v>2012</v>
      </c>
      <c r="Q1015" t="s">
        <v>1649</v>
      </c>
      <c r="R1015" s="3" t="b">
        <v>1</v>
      </c>
      <c r="S1015" s="3" t="b">
        <v>1</v>
      </c>
      <c r="T1015" t="s">
        <v>64</v>
      </c>
      <c r="U1015" t="b">
        <v>1</v>
      </c>
      <c r="V1015" s="3" t="s">
        <v>10601</v>
      </c>
      <c r="W1015" s="3">
        <v>119569</v>
      </c>
      <c r="X1015" s="1">
        <v>119569</v>
      </c>
      <c r="Y1015" t="s">
        <v>66</v>
      </c>
      <c r="Z1015" s="3" t="s">
        <v>222</v>
      </c>
      <c r="AA1015" s="3" t="s">
        <v>144</v>
      </c>
      <c r="AB1015" s="3" t="s">
        <v>405</v>
      </c>
      <c r="AG1015" s="3" t="s">
        <v>53</v>
      </c>
      <c r="AI1015" s="2" t="s">
        <v>117</v>
      </c>
      <c r="AJ1015" s="2" t="s">
        <v>70</v>
      </c>
      <c r="AK1015" s="2">
        <v>720</v>
      </c>
      <c r="AL1015">
        <v>320000</v>
      </c>
      <c r="AM1015">
        <v>2</v>
      </c>
      <c r="AN1015" t="s">
        <v>172</v>
      </c>
      <c r="AO1015" t="s">
        <v>72</v>
      </c>
      <c r="AP1015">
        <v>1</v>
      </c>
      <c r="AQ1015">
        <v>8</v>
      </c>
      <c r="AR1015">
        <v>0</v>
      </c>
      <c r="AS1015" t="s">
        <v>73</v>
      </c>
      <c r="AT1015" s="3" t="s">
        <v>2610</v>
      </c>
      <c r="AU1015" s="7">
        <v>0.47222222222222221</v>
      </c>
      <c r="AV1015" s="3" t="s">
        <v>72</v>
      </c>
    </row>
    <row r="1016" spans="1:51" hidden="1" x14ac:dyDescent="0.25">
      <c r="A1016" t="s">
        <v>10602</v>
      </c>
      <c r="B1016" t="s">
        <v>10603</v>
      </c>
      <c r="C1016" s="3" t="s">
        <v>10603</v>
      </c>
      <c r="D1016" s="3" t="s">
        <v>53</v>
      </c>
      <c r="E1016" s="3" t="s">
        <v>10604</v>
      </c>
      <c r="F1016" s="3">
        <v>106825044</v>
      </c>
      <c r="G1016" s="3" t="s">
        <v>55</v>
      </c>
      <c r="H1016" s="3" t="s">
        <v>10605</v>
      </c>
      <c r="J1016" s="3" t="s">
        <v>10606</v>
      </c>
      <c r="K1016" t="s">
        <v>10607</v>
      </c>
      <c r="L1016" t="s">
        <v>60</v>
      </c>
      <c r="M1016" t="s">
        <v>10608</v>
      </c>
      <c r="O1016" s="3">
        <v>2011</v>
      </c>
      <c r="Q1016" t="s">
        <v>1649</v>
      </c>
      <c r="R1016" s="3" t="b">
        <v>1</v>
      </c>
      <c r="S1016" s="3" t="b">
        <v>1</v>
      </c>
      <c r="T1016" t="s">
        <v>64</v>
      </c>
      <c r="U1016" t="b">
        <v>1</v>
      </c>
      <c r="V1016" s="3" t="s">
        <v>10609</v>
      </c>
      <c r="W1016" s="3">
        <v>76122</v>
      </c>
      <c r="X1016" s="1">
        <v>76122</v>
      </c>
      <c r="Y1016" t="s">
        <v>186</v>
      </c>
      <c r="Z1016" s="3" t="s">
        <v>115</v>
      </c>
      <c r="AA1016" s="3" t="s">
        <v>405</v>
      </c>
      <c r="AB1016" s="3" t="s">
        <v>222</v>
      </c>
      <c r="AC1016" s="3" t="s">
        <v>144</v>
      </c>
      <c r="AG1016" s="3" t="s">
        <v>53</v>
      </c>
      <c r="AI1016" s="2" t="s">
        <v>69</v>
      </c>
      <c r="AJ1016" s="2" t="s">
        <v>70</v>
      </c>
      <c r="AK1016" s="2">
        <v>1080</v>
      </c>
      <c r="AL1016">
        <v>640000</v>
      </c>
      <c r="AM1016">
        <v>5.0999999999999996</v>
      </c>
      <c r="AN1016" t="s">
        <v>172</v>
      </c>
      <c r="AO1016" t="s">
        <v>72</v>
      </c>
      <c r="AP1016">
        <v>1</v>
      </c>
      <c r="AQ1016">
        <v>8</v>
      </c>
      <c r="AR1016">
        <v>0</v>
      </c>
      <c r="AS1016" t="s">
        <v>73</v>
      </c>
      <c r="AT1016" s="3" t="s">
        <v>103</v>
      </c>
      <c r="AU1016" s="7">
        <v>0.16458333333333333</v>
      </c>
      <c r="AV1016" s="3" t="s">
        <v>72</v>
      </c>
    </row>
    <row r="1017" spans="1:51" hidden="1" x14ac:dyDescent="0.25">
      <c r="A1017" t="s">
        <v>10610</v>
      </c>
      <c r="B1017" t="s">
        <v>10611</v>
      </c>
      <c r="C1017" s="3" t="s">
        <v>10611</v>
      </c>
      <c r="D1017" s="3" t="s">
        <v>53</v>
      </c>
      <c r="E1017" s="3" t="s">
        <v>10612</v>
      </c>
      <c r="F1017" s="3">
        <v>2230379046</v>
      </c>
      <c r="G1017" s="3" t="s">
        <v>55</v>
      </c>
      <c r="H1017" s="3" t="s">
        <v>10613</v>
      </c>
      <c r="I1017" s="3" t="s">
        <v>10614</v>
      </c>
      <c r="J1017" s="3" t="s">
        <v>10615</v>
      </c>
      <c r="K1017" t="s">
        <v>10616</v>
      </c>
      <c r="L1017" t="s">
        <v>60</v>
      </c>
      <c r="M1017" t="s">
        <v>10617</v>
      </c>
      <c r="N1017" s="3" t="s">
        <v>10618</v>
      </c>
      <c r="O1017" s="3">
        <v>2018</v>
      </c>
      <c r="Q1017" t="s">
        <v>1111</v>
      </c>
      <c r="R1017" s="3" t="b">
        <v>1</v>
      </c>
      <c r="S1017" s="3" t="b">
        <v>1</v>
      </c>
      <c r="T1017" t="s">
        <v>64</v>
      </c>
      <c r="U1017" t="b">
        <v>1</v>
      </c>
      <c r="V1017" s="3" t="s">
        <v>10619</v>
      </c>
      <c r="W1017" s="3">
        <v>400650</v>
      </c>
      <c r="X1017" s="1">
        <v>400650</v>
      </c>
      <c r="Y1017" t="s">
        <v>66</v>
      </c>
      <c r="Z1017" s="3" t="s">
        <v>405</v>
      </c>
      <c r="AA1017" s="3" t="s">
        <v>839</v>
      </c>
      <c r="AB1017" s="3" t="s">
        <v>67</v>
      </c>
      <c r="AG1017" s="3" t="s">
        <v>53</v>
      </c>
      <c r="AI1017" s="2" t="s">
        <v>69</v>
      </c>
      <c r="AJ1017" s="2" t="s">
        <v>70</v>
      </c>
      <c r="AK1017" s="2">
        <v>1080</v>
      </c>
      <c r="AL1017">
        <v>0</v>
      </c>
      <c r="AM1017">
        <v>2</v>
      </c>
      <c r="AN1017" t="s">
        <v>71</v>
      </c>
      <c r="AO1017" t="s">
        <v>72</v>
      </c>
      <c r="AP1017">
        <v>1</v>
      </c>
      <c r="AQ1017">
        <v>8</v>
      </c>
      <c r="AR1017">
        <v>0</v>
      </c>
      <c r="AS1017" t="s">
        <v>73</v>
      </c>
      <c r="AT1017" s="3" t="s">
        <v>103</v>
      </c>
      <c r="AU1017" s="6">
        <v>9.0613425925925931E-2</v>
      </c>
      <c r="AW1017" s="3" t="s">
        <v>10620</v>
      </c>
      <c r="AX1017" s="3">
        <v>527439</v>
      </c>
    </row>
    <row r="1018" spans="1:51" hidden="1" x14ac:dyDescent="0.25">
      <c r="A1018" t="s">
        <v>10621</v>
      </c>
      <c r="B1018" t="s">
        <v>10622</v>
      </c>
      <c r="C1018" s="3" t="s">
        <v>10622</v>
      </c>
      <c r="D1018" s="3" t="s">
        <v>53</v>
      </c>
      <c r="E1018" s="3" t="s">
        <v>10623</v>
      </c>
      <c r="F1018" s="3">
        <v>2434366701</v>
      </c>
      <c r="G1018" s="3" t="s">
        <v>55</v>
      </c>
      <c r="H1018" s="3" t="s">
        <v>10624</v>
      </c>
      <c r="I1018" s="3" t="s">
        <v>10625</v>
      </c>
      <c r="J1018" s="3" t="s">
        <v>10626</v>
      </c>
      <c r="L1018" t="s">
        <v>60</v>
      </c>
      <c r="M1018" t="s">
        <v>10627</v>
      </c>
      <c r="O1018" s="3">
        <v>1994</v>
      </c>
      <c r="P1018" s="3" t="s">
        <v>10628</v>
      </c>
      <c r="Q1018" t="s">
        <v>10629</v>
      </c>
      <c r="R1018" s="3" t="b">
        <v>1</v>
      </c>
      <c r="S1018" s="3" t="b">
        <v>1</v>
      </c>
      <c r="T1018" t="s">
        <v>64</v>
      </c>
      <c r="U1018" t="b">
        <v>1</v>
      </c>
      <c r="V1018" s="3" t="s">
        <v>10630</v>
      </c>
      <c r="W1018" s="3">
        <v>3036</v>
      </c>
      <c r="X1018" s="1">
        <v>3036</v>
      </c>
      <c r="Y1018" t="s">
        <v>100</v>
      </c>
      <c r="Z1018" s="3" t="s">
        <v>101</v>
      </c>
      <c r="AA1018" s="3" t="s">
        <v>2532</v>
      </c>
      <c r="AB1018" s="3" t="s">
        <v>222</v>
      </c>
      <c r="AG1018" s="3" t="s">
        <v>53</v>
      </c>
      <c r="AI1018" s="2" t="s">
        <v>69</v>
      </c>
      <c r="AJ1018" s="2" t="s">
        <v>70</v>
      </c>
      <c r="AK1018" s="2">
        <v>1080</v>
      </c>
      <c r="AL1018">
        <v>0</v>
      </c>
      <c r="AM1018">
        <v>5.0999999999999996</v>
      </c>
      <c r="AN1018" t="s">
        <v>71</v>
      </c>
      <c r="AO1018" t="s">
        <v>72</v>
      </c>
      <c r="AP1018">
        <v>1</v>
      </c>
      <c r="AQ1018">
        <v>8</v>
      </c>
      <c r="AR1018">
        <v>0</v>
      </c>
      <c r="AS1018" t="s">
        <v>73</v>
      </c>
      <c r="AT1018" s="3" t="s">
        <v>702</v>
      </c>
      <c r="AU1018" s="6">
        <v>8.5532407407407404E-2</v>
      </c>
    </row>
    <row r="1019" spans="1:51" hidden="1" x14ac:dyDescent="0.25">
      <c r="A1019" t="s">
        <v>10631</v>
      </c>
      <c r="B1019" t="s">
        <v>10632</v>
      </c>
      <c r="C1019" s="3" t="s">
        <v>10633</v>
      </c>
      <c r="D1019" s="3" t="s">
        <v>4428</v>
      </c>
      <c r="E1019" s="3" t="s">
        <v>10634</v>
      </c>
      <c r="F1019" s="3">
        <v>2363431051</v>
      </c>
      <c r="G1019" s="3" t="s">
        <v>55</v>
      </c>
      <c r="H1019" s="3" t="s">
        <v>10635</v>
      </c>
      <c r="I1019" s="3" t="s">
        <v>10616</v>
      </c>
      <c r="J1019" s="3" t="s">
        <v>10636</v>
      </c>
      <c r="K1019" t="s">
        <v>10637</v>
      </c>
      <c r="L1019" t="s">
        <v>60</v>
      </c>
      <c r="M1019" t="s">
        <v>10638</v>
      </c>
      <c r="O1019" s="3">
        <v>2018</v>
      </c>
      <c r="P1019" s="3" t="s">
        <v>10639</v>
      </c>
      <c r="Q1019" t="s">
        <v>10640</v>
      </c>
      <c r="R1019" s="3" t="b">
        <v>1</v>
      </c>
      <c r="S1019" s="3" t="b">
        <v>1</v>
      </c>
      <c r="T1019" t="s">
        <v>64</v>
      </c>
      <c r="U1019" t="b">
        <v>1</v>
      </c>
      <c r="V1019" s="3" t="s">
        <v>10641</v>
      </c>
      <c r="W1019" s="3">
        <v>450001</v>
      </c>
      <c r="X1019" s="1">
        <v>450001</v>
      </c>
      <c r="Y1019" t="s">
        <v>771</v>
      </c>
      <c r="Z1019" s="3" t="s">
        <v>144</v>
      </c>
      <c r="AA1019" s="3" t="s">
        <v>171</v>
      </c>
      <c r="AB1019" s="3" t="s">
        <v>101</v>
      </c>
      <c r="AG1019" s="3" t="s">
        <v>53</v>
      </c>
      <c r="AI1019" s="2" t="s">
        <v>69</v>
      </c>
      <c r="AJ1019" s="2" t="s">
        <v>70</v>
      </c>
      <c r="AK1019" s="2">
        <v>1080</v>
      </c>
      <c r="AL1019">
        <v>0</v>
      </c>
      <c r="AM1019">
        <v>2</v>
      </c>
      <c r="AN1019" t="s">
        <v>71</v>
      </c>
      <c r="AO1019" t="s">
        <v>72</v>
      </c>
      <c r="AP1019">
        <v>1</v>
      </c>
      <c r="AQ1019">
        <v>8</v>
      </c>
      <c r="AR1019">
        <v>0</v>
      </c>
      <c r="AS1019" t="s">
        <v>73</v>
      </c>
      <c r="AT1019" s="3" t="s">
        <v>10642</v>
      </c>
      <c r="AU1019" s="6">
        <v>6.9479166666666661E-2</v>
      </c>
    </row>
    <row r="1020" spans="1:51" hidden="1" x14ac:dyDescent="0.25">
      <c r="A1020" t="s">
        <v>10643</v>
      </c>
      <c r="B1020" t="s">
        <v>10644</v>
      </c>
      <c r="C1020" s="3" t="s">
        <v>10644</v>
      </c>
      <c r="D1020" s="3" t="s">
        <v>53</v>
      </c>
      <c r="E1020" s="3" t="s">
        <v>10645</v>
      </c>
      <c r="F1020" s="3">
        <v>2442196597</v>
      </c>
      <c r="G1020" s="3" t="s">
        <v>55</v>
      </c>
      <c r="H1020" s="3" t="s">
        <v>10646</v>
      </c>
      <c r="I1020" s="3" t="s">
        <v>4134</v>
      </c>
      <c r="J1020" s="3" t="s">
        <v>7728</v>
      </c>
      <c r="K1020" t="s">
        <v>10647</v>
      </c>
      <c r="L1020" t="s">
        <v>60</v>
      </c>
      <c r="M1020" t="s">
        <v>10648</v>
      </c>
      <c r="O1020" s="3">
        <v>2003</v>
      </c>
      <c r="P1020" s="3" t="s">
        <v>10649</v>
      </c>
      <c r="Q1020" t="s">
        <v>574</v>
      </c>
      <c r="R1020" s="3" t="b">
        <v>1</v>
      </c>
      <c r="S1020" s="3" t="b">
        <v>1</v>
      </c>
      <c r="T1020" t="s">
        <v>64</v>
      </c>
      <c r="U1020" t="b">
        <v>1</v>
      </c>
      <c r="V1020" s="3" t="s">
        <v>10650</v>
      </c>
      <c r="W1020" s="3">
        <v>7270</v>
      </c>
      <c r="X1020" s="1">
        <v>7270</v>
      </c>
      <c r="Y1020" t="s">
        <v>186</v>
      </c>
      <c r="Z1020" s="3" t="s">
        <v>67</v>
      </c>
      <c r="AA1020" s="3" t="s">
        <v>101</v>
      </c>
      <c r="AB1020" s="3" t="s">
        <v>171</v>
      </c>
      <c r="AG1020" s="3" t="s">
        <v>53</v>
      </c>
      <c r="AI1020" s="2" t="s">
        <v>69</v>
      </c>
      <c r="AJ1020" s="2" t="s">
        <v>70</v>
      </c>
      <c r="AK1020" s="2">
        <v>1080</v>
      </c>
      <c r="AL1020">
        <v>640000</v>
      </c>
      <c r="AM1020">
        <v>5.0999999999999996</v>
      </c>
      <c r="AN1020" t="s">
        <v>172</v>
      </c>
      <c r="AO1020" t="s">
        <v>72</v>
      </c>
      <c r="AP1020">
        <v>1</v>
      </c>
      <c r="AQ1020">
        <v>8</v>
      </c>
      <c r="AR1020">
        <v>0</v>
      </c>
      <c r="AS1020" t="s">
        <v>73</v>
      </c>
      <c r="AT1020" s="3" t="s">
        <v>103</v>
      </c>
      <c r="AU1020" s="6">
        <v>8.0659722222222216E-2</v>
      </c>
      <c r="AV1020" s="3" t="s">
        <v>275</v>
      </c>
    </row>
    <row r="1021" spans="1:51" hidden="1" x14ac:dyDescent="0.25">
      <c r="A1021" t="s">
        <v>10651</v>
      </c>
      <c r="B1021" t="s">
        <v>10652</v>
      </c>
      <c r="C1021" s="3" t="s">
        <v>10652</v>
      </c>
      <c r="D1021" s="3" t="s">
        <v>53</v>
      </c>
      <c r="E1021" s="3" t="s">
        <v>10653</v>
      </c>
      <c r="F1021" s="3">
        <v>2410576541</v>
      </c>
      <c r="G1021" s="3" t="s">
        <v>55</v>
      </c>
      <c r="H1021" s="3" t="s">
        <v>10654</v>
      </c>
      <c r="I1021" s="3" t="s">
        <v>10655</v>
      </c>
      <c r="J1021" s="3" t="s">
        <v>10656</v>
      </c>
      <c r="L1021" t="s">
        <v>60</v>
      </c>
      <c r="M1021" t="s">
        <v>10657</v>
      </c>
      <c r="O1021" s="3">
        <v>1994</v>
      </c>
      <c r="P1021" s="3" t="s">
        <v>10658</v>
      </c>
      <c r="Q1021" t="s">
        <v>574</v>
      </c>
      <c r="R1021" s="3" t="b">
        <v>1</v>
      </c>
      <c r="S1021" s="3" t="b">
        <v>1</v>
      </c>
      <c r="T1021" t="s">
        <v>64</v>
      </c>
      <c r="U1021" t="b">
        <v>1</v>
      </c>
      <c r="V1021" s="3" t="s">
        <v>10659</v>
      </c>
      <c r="W1021" s="3">
        <v>9359</v>
      </c>
      <c r="X1021" s="1">
        <v>9359</v>
      </c>
      <c r="Y1021" t="s">
        <v>66</v>
      </c>
      <c r="Z1021" s="3" t="s">
        <v>144</v>
      </c>
      <c r="AA1021" s="3" t="s">
        <v>115</v>
      </c>
      <c r="AB1021" s="3" t="s">
        <v>67</v>
      </c>
      <c r="AG1021" s="3" t="s">
        <v>53</v>
      </c>
      <c r="AI1021" s="2" t="s">
        <v>69</v>
      </c>
      <c r="AJ1021" s="2" t="s">
        <v>70</v>
      </c>
      <c r="AK1021" s="2">
        <v>1080</v>
      </c>
      <c r="AL1021">
        <v>0</v>
      </c>
      <c r="AM1021">
        <v>5.0999999999999996</v>
      </c>
      <c r="AN1021" t="s">
        <v>71</v>
      </c>
      <c r="AO1021" t="s">
        <v>72</v>
      </c>
      <c r="AP1021">
        <v>1</v>
      </c>
      <c r="AQ1021">
        <v>8</v>
      </c>
      <c r="AR1021">
        <v>0</v>
      </c>
      <c r="AS1021" t="s">
        <v>73</v>
      </c>
      <c r="AT1021" s="3" t="s">
        <v>103</v>
      </c>
      <c r="AU1021" s="6">
        <v>8.790509259259259E-2</v>
      </c>
    </row>
    <row r="1022" spans="1:51" hidden="1" x14ac:dyDescent="0.25">
      <c r="A1022" t="s">
        <v>10660</v>
      </c>
      <c r="B1022" t="s">
        <v>10661</v>
      </c>
      <c r="C1022" s="3" t="s">
        <v>10661</v>
      </c>
      <c r="D1022" s="3" t="s">
        <v>53</v>
      </c>
      <c r="E1022" s="3" t="s">
        <v>10662</v>
      </c>
      <c r="F1022" s="3">
        <v>2278905294</v>
      </c>
      <c r="G1022" s="3" t="s">
        <v>55</v>
      </c>
      <c r="H1022" s="3" t="s">
        <v>10663</v>
      </c>
      <c r="I1022" s="3" t="s">
        <v>10664</v>
      </c>
      <c r="J1022" s="3" t="s">
        <v>10665</v>
      </c>
      <c r="K1022" t="s">
        <v>10666</v>
      </c>
      <c r="L1022" t="s">
        <v>60</v>
      </c>
      <c r="M1022" t="s">
        <v>10667</v>
      </c>
      <c r="N1022" s="3" t="s">
        <v>10668</v>
      </c>
      <c r="O1022" s="3">
        <v>2008</v>
      </c>
      <c r="P1022" s="3" t="s">
        <v>10669</v>
      </c>
      <c r="Q1022" t="s">
        <v>1991</v>
      </c>
      <c r="R1022" s="3" t="b">
        <v>1</v>
      </c>
      <c r="S1022" s="3" t="b">
        <v>1</v>
      </c>
      <c r="T1022" t="s">
        <v>64</v>
      </c>
      <c r="U1022" t="b">
        <v>1</v>
      </c>
      <c r="V1022" s="3" t="s">
        <v>10670</v>
      </c>
      <c r="W1022" s="3">
        <v>13051</v>
      </c>
      <c r="X1022" s="1">
        <v>13051</v>
      </c>
      <c r="Y1022" t="s">
        <v>186</v>
      </c>
      <c r="Z1022" s="3" t="s">
        <v>171</v>
      </c>
      <c r="AA1022" s="3" t="s">
        <v>144</v>
      </c>
      <c r="AB1022" s="3" t="s">
        <v>101</v>
      </c>
      <c r="AG1022" s="3" t="s">
        <v>53</v>
      </c>
      <c r="AI1022" s="2" t="s">
        <v>69</v>
      </c>
      <c r="AJ1022" s="2" t="s">
        <v>70</v>
      </c>
      <c r="AK1022" s="2">
        <v>1080</v>
      </c>
      <c r="AL1022">
        <v>448000</v>
      </c>
      <c r="AM1022">
        <v>5.0999999999999996</v>
      </c>
      <c r="AN1022" t="s">
        <v>172</v>
      </c>
      <c r="AO1022" t="s">
        <v>72</v>
      </c>
      <c r="AP1022">
        <v>1</v>
      </c>
      <c r="AQ1022">
        <v>8</v>
      </c>
      <c r="AR1022">
        <v>0</v>
      </c>
      <c r="AS1022" t="s">
        <v>73</v>
      </c>
      <c r="AT1022" s="3" t="s">
        <v>103</v>
      </c>
      <c r="AU1022" s="6">
        <v>7.1504629629629626E-2</v>
      </c>
      <c r="AV1022" s="3" t="s">
        <v>275</v>
      </c>
    </row>
    <row r="1023" spans="1:51" hidden="1" x14ac:dyDescent="0.25">
      <c r="A1023" t="s">
        <v>10671</v>
      </c>
      <c r="B1023" t="s">
        <v>10672</v>
      </c>
      <c r="C1023" s="3" t="s">
        <v>10672</v>
      </c>
      <c r="D1023" s="3" t="s">
        <v>53</v>
      </c>
      <c r="E1023" s="3" t="s">
        <v>10673</v>
      </c>
      <c r="F1023" s="3">
        <v>2488835341</v>
      </c>
      <c r="G1023" s="3" t="s">
        <v>55</v>
      </c>
      <c r="H1023" s="3" t="s">
        <v>10674</v>
      </c>
      <c r="I1023" s="3" t="s">
        <v>10675</v>
      </c>
      <c r="J1023" s="3" t="s">
        <v>4826</v>
      </c>
      <c r="K1023" t="s">
        <v>10676</v>
      </c>
      <c r="L1023" t="s">
        <v>60</v>
      </c>
      <c r="M1023" t="s">
        <v>10677</v>
      </c>
      <c r="N1023" s="3" t="s">
        <v>10678</v>
      </c>
      <c r="O1023" s="3">
        <v>2018</v>
      </c>
      <c r="P1023" s="3" t="s">
        <v>10679</v>
      </c>
      <c r="Q1023" t="s">
        <v>10680</v>
      </c>
      <c r="R1023" s="3" t="b">
        <v>1</v>
      </c>
      <c r="S1023" s="3" t="b">
        <v>1</v>
      </c>
      <c r="T1023" t="s">
        <v>64</v>
      </c>
      <c r="U1023" t="b">
        <v>1</v>
      </c>
      <c r="V1023" s="3" t="s">
        <v>10681</v>
      </c>
      <c r="W1023" s="3">
        <v>336843</v>
      </c>
      <c r="X1023" s="1">
        <v>336843</v>
      </c>
      <c r="Y1023" t="s">
        <v>186</v>
      </c>
      <c r="Z1023" s="3" t="s">
        <v>222</v>
      </c>
      <c r="AA1023" s="3" t="s">
        <v>144</v>
      </c>
      <c r="AB1023" s="3" t="s">
        <v>115</v>
      </c>
      <c r="AC1023" s="3" t="s">
        <v>116</v>
      </c>
      <c r="AG1023" s="3" t="s">
        <v>53</v>
      </c>
      <c r="AI1023" s="2" t="s">
        <v>69</v>
      </c>
      <c r="AJ1023" s="2" t="s">
        <v>70</v>
      </c>
      <c r="AK1023" s="2">
        <v>1080</v>
      </c>
      <c r="AL1023">
        <v>0</v>
      </c>
      <c r="AM1023">
        <v>2</v>
      </c>
      <c r="AN1023" t="s">
        <v>71</v>
      </c>
      <c r="AO1023" t="s">
        <v>72</v>
      </c>
      <c r="AP1023">
        <v>1</v>
      </c>
      <c r="AQ1023">
        <v>8</v>
      </c>
      <c r="AR1023">
        <v>0</v>
      </c>
      <c r="AS1023" t="s">
        <v>73</v>
      </c>
      <c r="AT1023" s="3" t="s">
        <v>103</v>
      </c>
      <c r="AU1023" s="6">
        <v>9.9907407407407403E-2</v>
      </c>
      <c r="AW1023" s="3" t="s">
        <v>10682</v>
      </c>
      <c r="AX1023" s="3">
        <v>295130</v>
      </c>
    </row>
    <row r="1024" spans="1:51" hidden="1" x14ac:dyDescent="0.25">
      <c r="A1024" t="s">
        <v>10683</v>
      </c>
      <c r="B1024" t="s">
        <v>10684</v>
      </c>
      <c r="C1024" s="3" t="s">
        <v>10684</v>
      </c>
      <c r="D1024" s="3" t="s">
        <v>53</v>
      </c>
      <c r="E1024" s="3" t="s">
        <v>10685</v>
      </c>
      <c r="F1024" s="3">
        <v>2199125312</v>
      </c>
      <c r="G1024" s="3" t="s">
        <v>55</v>
      </c>
      <c r="H1024" s="3" t="s">
        <v>10686</v>
      </c>
      <c r="I1024" s="3" t="s">
        <v>9991</v>
      </c>
      <c r="J1024" s="3" t="s">
        <v>4961</v>
      </c>
      <c r="K1024" t="s">
        <v>10687</v>
      </c>
      <c r="L1024" t="s">
        <v>60</v>
      </c>
      <c r="M1024" t="s">
        <v>10688</v>
      </c>
      <c r="N1024" s="3" t="s">
        <v>10689</v>
      </c>
      <c r="O1024" s="3">
        <v>2015</v>
      </c>
      <c r="P1024" s="3" t="s">
        <v>10690</v>
      </c>
      <c r="Q1024" t="s">
        <v>10691</v>
      </c>
      <c r="R1024" s="3" t="b">
        <v>1</v>
      </c>
      <c r="S1024" s="3" t="b">
        <v>1</v>
      </c>
      <c r="T1024" t="s">
        <v>64</v>
      </c>
      <c r="U1024" t="b">
        <v>1</v>
      </c>
      <c r="V1024" s="3" t="s">
        <v>10692</v>
      </c>
      <c r="W1024" s="3">
        <v>294254</v>
      </c>
      <c r="X1024" s="1">
        <v>294254</v>
      </c>
      <c r="Y1024" t="s">
        <v>186</v>
      </c>
      <c r="Z1024" s="3" t="s">
        <v>222</v>
      </c>
      <c r="AA1024" s="3" t="s">
        <v>144</v>
      </c>
      <c r="AB1024" s="3" t="s">
        <v>116</v>
      </c>
      <c r="AC1024" s="3" t="s">
        <v>115</v>
      </c>
      <c r="AG1024" s="3" t="s">
        <v>53</v>
      </c>
      <c r="AI1024" s="2" t="s">
        <v>69</v>
      </c>
      <c r="AJ1024" s="2" t="s">
        <v>70</v>
      </c>
      <c r="AK1024" s="2">
        <v>1080</v>
      </c>
      <c r="AL1024">
        <v>0</v>
      </c>
      <c r="AM1024">
        <v>5.0999999999999996</v>
      </c>
      <c r="AN1024" t="s">
        <v>71</v>
      </c>
      <c r="AO1024" t="s">
        <v>72</v>
      </c>
      <c r="AP1024">
        <v>1</v>
      </c>
      <c r="AQ1024">
        <v>10</v>
      </c>
      <c r="AR1024">
        <v>0</v>
      </c>
      <c r="AS1024" t="s">
        <v>406</v>
      </c>
      <c r="AT1024" s="3" t="s">
        <v>103</v>
      </c>
      <c r="AU1024" s="6">
        <v>9.1458333333333336E-2</v>
      </c>
      <c r="AV1024" s="3" t="s">
        <v>72</v>
      </c>
      <c r="AW1024" s="3" t="s">
        <v>10682</v>
      </c>
      <c r="AX1024" s="3">
        <v>295130</v>
      </c>
    </row>
    <row r="1025" spans="1:50" hidden="1" x14ac:dyDescent="0.25">
      <c r="A1025" t="s">
        <v>10693</v>
      </c>
      <c r="B1025" t="s">
        <v>10694</v>
      </c>
      <c r="C1025" s="3" t="s">
        <v>10694</v>
      </c>
      <c r="D1025" s="3" t="s">
        <v>53</v>
      </c>
      <c r="E1025" s="3" t="s">
        <v>10695</v>
      </c>
      <c r="F1025" s="3">
        <v>2384164985</v>
      </c>
      <c r="G1025" s="3" t="s">
        <v>55</v>
      </c>
      <c r="H1025" s="3" t="s">
        <v>10696</v>
      </c>
      <c r="I1025" s="3" t="s">
        <v>10697</v>
      </c>
      <c r="J1025" s="3" t="s">
        <v>3121</v>
      </c>
      <c r="K1025" t="s">
        <v>10698</v>
      </c>
      <c r="L1025" t="s">
        <v>60</v>
      </c>
      <c r="M1025" t="s">
        <v>10699</v>
      </c>
      <c r="O1025" s="3">
        <v>2000</v>
      </c>
      <c r="P1025" s="3" t="s">
        <v>10700</v>
      </c>
      <c r="Q1025" t="s">
        <v>10701</v>
      </c>
      <c r="R1025" s="3" t="b">
        <v>1</v>
      </c>
      <c r="S1025" s="3" t="b">
        <v>1</v>
      </c>
      <c r="T1025" t="s">
        <v>64</v>
      </c>
      <c r="U1025" t="b">
        <v>1</v>
      </c>
      <c r="V1025" s="3" t="s">
        <v>10702</v>
      </c>
      <c r="W1025" s="3">
        <v>2123</v>
      </c>
      <c r="X1025" s="1">
        <v>2123</v>
      </c>
      <c r="Y1025" t="s">
        <v>100</v>
      </c>
      <c r="Z1025" s="3" t="s">
        <v>67</v>
      </c>
      <c r="AG1025" s="3" t="s">
        <v>53</v>
      </c>
      <c r="AI1025" s="2" t="s">
        <v>69</v>
      </c>
      <c r="AJ1025" s="2" t="s">
        <v>70</v>
      </c>
      <c r="AK1025" s="2">
        <v>1080</v>
      </c>
      <c r="AL1025">
        <v>0</v>
      </c>
      <c r="AM1025">
        <v>5.0999999999999996</v>
      </c>
      <c r="AN1025" t="s">
        <v>71</v>
      </c>
      <c r="AO1025" t="s">
        <v>72</v>
      </c>
      <c r="AP1025">
        <v>1</v>
      </c>
      <c r="AQ1025">
        <v>8</v>
      </c>
      <c r="AR1025">
        <v>0</v>
      </c>
      <c r="AS1025" t="s">
        <v>73</v>
      </c>
      <c r="AT1025" s="3" t="s">
        <v>74</v>
      </c>
      <c r="AU1025" s="6">
        <v>8.0960648148148143E-2</v>
      </c>
    </row>
    <row r="1026" spans="1:50" hidden="1" x14ac:dyDescent="0.25">
      <c r="A1026" t="s">
        <v>10703</v>
      </c>
      <c r="B1026" t="s">
        <v>10704</v>
      </c>
      <c r="C1026" s="3" t="s">
        <v>10704</v>
      </c>
      <c r="D1026" s="3" t="s">
        <v>53</v>
      </c>
      <c r="E1026" s="3" t="s">
        <v>10705</v>
      </c>
      <c r="F1026" s="3">
        <v>2015628254</v>
      </c>
      <c r="G1026" s="3" t="s">
        <v>55</v>
      </c>
      <c r="H1026" s="3" t="s">
        <v>10706</v>
      </c>
      <c r="I1026" s="3" t="s">
        <v>10707</v>
      </c>
      <c r="J1026" s="3" t="s">
        <v>6089</v>
      </c>
      <c r="K1026" t="s">
        <v>10708</v>
      </c>
      <c r="L1026" t="s">
        <v>60</v>
      </c>
      <c r="M1026" t="s">
        <v>10709</v>
      </c>
      <c r="O1026" s="3">
        <v>2016</v>
      </c>
      <c r="P1026" s="3" t="s">
        <v>10710</v>
      </c>
      <c r="Q1026" t="s">
        <v>10711</v>
      </c>
      <c r="R1026" s="3" t="b">
        <v>1</v>
      </c>
      <c r="S1026" s="3" t="b">
        <v>1</v>
      </c>
      <c r="T1026" t="s">
        <v>64</v>
      </c>
      <c r="U1026" t="b">
        <v>1</v>
      </c>
      <c r="V1026" s="3" t="s">
        <v>10712</v>
      </c>
      <c r="W1026" s="3">
        <v>278924</v>
      </c>
      <c r="X1026" s="1">
        <v>278924</v>
      </c>
      <c r="Y1026" t="s">
        <v>100</v>
      </c>
      <c r="Z1026" s="3" t="s">
        <v>144</v>
      </c>
      <c r="AA1026" s="3" t="s">
        <v>171</v>
      </c>
      <c r="AB1026" s="3" t="s">
        <v>116</v>
      </c>
      <c r="AG1026" s="3" t="s">
        <v>53</v>
      </c>
      <c r="AI1026" s="2" t="s">
        <v>69</v>
      </c>
      <c r="AJ1026" s="2" t="s">
        <v>70</v>
      </c>
      <c r="AK1026" s="2">
        <v>1080</v>
      </c>
      <c r="AL1026">
        <v>0</v>
      </c>
      <c r="AM1026">
        <v>5.0999999999999996</v>
      </c>
      <c r="AN1026" t="s">
        <v>71</v>
      </c>
      <c r="AO1026" t="s">
        <v>72</v>
      </c>
      <c r="AP1026">
        <v>1</v>
      </c>
      <c r="AQ1026">
        <v>8</v>
      </c>
      <c r="AR1026">
        <v>0</v>
      </c>
      <c r="AS1026" t="s">
        <v>73</v>
      </c>
      <c r="AT1026" s="3" t="s">
        <v>299</v>
      </c>
      <c r="AU1026" s="6">
        <v>6.850694444444444E-2</v>
      </c>
      <c r="AW1026" s="3" t="s">
        <v>10713</v>
      </c>
      <c r="AX1026" s="3">
        <v>280504</v>
      </c>
    </row>
    <row r="1027" spans="1:50" hidden="1" x14ac:dyDescent="0.25">
      <c r="A1027" t="s">
        <v>10714</v>
      </c>
      <c r="B1027" t="s">
        <v>10715</v>
      </c>
      <c r="C1027" s="3" t="s">
        <v>10715</v>
      </c>
      <c r="D1027" s="3" t="s">
        <v>53</v>
      </c>
      <c r="E1027" s="3" t="s">
        <v>10716</v>
      </c>
      <c r="F1027" s="3">
        <v>1765831891</v>
      </c>
      <c r="G1027" s="3" t="s">
        <v>55</v>
      </c>
      <c r="H1027" s="3" t="s">
        <v>10717</v>
      </c>
      <c r="I1027" s="3" t="s">
        <v>10718</v>
      </c>
      <c r="J1027" s="3" t="s">
        <v>1837</v>
      </c>
      <c r="K1027" t="s">
        <v>10718</v>
      </c>
      <c r="L1027" t="s">
        <v>60</v>
      </c>
      <c r="M1027" t="s">
        <v>10719</v>
      </c>
      <c r="N1027" s="3" t="s">
        <v>10720</v>
      </c>
      <c r="O1027" s="3">
        <v>2022</v>
      </c>
      <c r="P1027" s="3" t="s">
        <v>10721</v>
      </c>
      <c r="Q1027" t="s">
        <v>10722</v>
      </c>
      <c r="R1027" s="3" t="b">
        <v>1</v>
      </c>
      <c r="S1027" s="3" t="b">
        <v>1</v>
      </c>
      <c r="T1027" t="s">
        <v>64</v>
      </c>
      <c r="U1027" t="b">
        <v>1</v>
      </c>
      <c r="V1027" s="3" t="s">
        <v>10723</v>
      </c>
      <c r="W1027" s="3">
        <v>843543</v>
      </c>
      <c r="X1027" s="1">
        <v>843543</v>
      </c>
      <c r="Y1027" t="s">
        <v>100</v>
      </c>
      <c r="Z1027" s="3" t="s">
        <v>67</v>
      </c>
      <c r="AA1027" s="3" t="s">
        <v>439</v>
      </c>
      <c r="AB1027" s="3" t="s">
        <v>222</v>
      </c>
      <c r="AG1027" s="3" t="s">
        <v>53</v>
      </c>
      <c r="AI1027" s="2" t="s">
        <v>69</v>
      </c>
      <c r="AJ1027" s="2" t="s">
        <v>70</v>
      </c>
      <c r="AK1027" s="2">
        <v>1080</v>
      </c>
      <c r="AL1027">
        <v>0</v>
      </c>
      <c r="AM1027">
        <v>5.0999999999999996</v>
      </c>
      <c r="AN1027" t="s">
        <v>71</v>
      </c>
      <c r="AO1027" t="s">
        <v>72</v>
      </c>
      <c r="AP1027">
        <v>1</v>
      </c>
      <c r="AQ1027">
        <v>8</v>
      </c>
      <c r="AR1027">
        <v>0</v>
      </c>
      <c r="AS1027" t="s">
        <v>73</v>
      </c>
      <c r="AT1027" s="3" t="s">
        <v>87</v>
      </c>
      <c r="AU1027" s="6">
        <v>6.2002314814814816E-2</v>
      </c>
    </row>
    <row r="1028" spans="1:50" hidden="1" x14ac:dyDescent="0.25">
      <c r="A1028" t="s">
        <v>10724</v>
      </c>
      <c r="B1028" t="s">
        <v>10725</v>
      </c>
      <c r="C1028" s="3" t="s">
        <v>10725</v>
      </c>
      <c r="D1028" s="3" t="s">
        <v>53</v>
      </c>
      <c r="E1028" s="3" t="s">
        <v>10726</v>
      </c>
      <c r="F1028" s="3">
        <v>1510092031</v>
      </c>
      <c r="G1028" s="3" t="s">
        <v>55</v>
      </c>
      <c r="H1028" s="3" t="s">
        <v>10727</v>
      </c>
      <c r="I1028" s="3" t="s">
        <v>10728</v>
      </c>
      <c r="J1028" s="3" t="s">
        <v>10728</v>
      </c>
      <c r="K1028" t="s">
        <v>10729</v>
      </c>
      <c r="L1028" t="s">
        <v>60</v>
      </c>
      <c r="M1028" t="s">
        <v>10730</v>
      </c>
      <c r="N1028" s="3" t="s">
        <v>10731</v>
      </c>
      <c r="O1028" s="3">
        <v>2008</v>
      </c>
      <c r="P1028" s="3" t="s">
        <v>10732</v>
      </c>
      <c r="Q1028" t="s">
        <v>1991</v>
      </c>
      <c r="R1028" s="3" t="b">
        <v>1</v>
      </c>
      <c r="S1028" s="3" t="b">
        <v>1</v>
      </c>
      <c r="T1028" t="s">
        <v>64</v>
      </c>
      <c r="U1028" t="b">
        <v>1</v>
      </c>
      <c r="V1028" s="3" t="s">
        <v>10733</v>
      </c>
      <c r="W1028" s="3">
        <v>11260</v>
      </c>
      <c r="X1028" s="1">
        <v>11260</v>
      </c>
      <c r="Y1028" t="s">
        <v>66</v>
      </c>
      <c r="Z1028" s="3" t="s">
        <v>67</v>
      </c>
      <c r="AA1028" s="3" t="s">
        <v>222</v>
      </c>
      <c r="AB1028" s="3" t="s">
        <v>115</v>
      </c>
      <c r="AG1028" s="3" t="s">
        <v>53</v>
      </c>
      <c r="AI1028" s="2" t="s">
        <v>69</v>
      </c>
      <c r="AJ1028" s="2" t="s">
        <v>70</v>
      </c>
      <c r="AK1028" s="2">
        <v>1080</v>
      </c>
      <c r="AL1028">
        <v>0</v>
      </c>
      <c r="AM1028">
        <v>5.0999999999999996</v>
      </c>
      <c r="AN1028" t="s">
        <v>71</v>
      </c>
      <c r="AO1028" t="s">
        <v>72</v>
      </c>
      <c r="AP1028">
        <v>1</v>
      </c>
      <c r="AQ1028">
        <v>10</v>
      </c>
      <c r="AR1028">
        <v>0</v>
      </c>
      <c r="AS1028" t="s">
        <v>406</v>
      </c>
      <c r="AT1028" s="3" t="s">
        <v>263</v>
      </c>
      <c r="AU1028" s="6">
        <v>6.2766203703703699E-2</v>
      </c>
    </row>
    <row r="1029" spans="1:50" hidden="1" x14ac:dyDescent="0.25">
      <c r="A1029" t="s">
        <v>10734</v>
      </c>
      <c r="B1029" t="s">
        <v>10735</v>
      </c>
      <c r="C1029" s="3" t="s">
        <v>10735</v>
      </c>
      <c r="D1029" s="3" t="s">
        <v>53</v>
      </c>
      <c r="E1029" s="3" t="s">
        <v>10736</v>
      </c>
      <c r="F1029" s="3">
        <v>3568611545</v>
      </c>
      <c r="G1029" s="3" t="s">
        <v>55</v>
      </c>
      <c r="H1029" s="3" t="s">
        <v>10737</v>
      </c>
      <c r="I1029" s="3" t="s">
        <v>10738</v>
      </c>
      <c r="J1029" s="3" t="s">
        <v>10739</v>
      </c>
      <c r="K1029" t="s">
        <v>10740</v>
      </c>
      <c r="L1029" t="s">
        <v>60</v>
      </c>
      <c r="M1029" t="s">
        <v>10741</v>
      </c>
      <c r="N1029" s="3" t="s">
        <v>10742</v>
      </c>
      <c r="O1029" s="3">
        <v>1998</v>
      </c>
      <c r="P1029" s="3" t="s">
        <v>10743</v>
      </c>
      <c r="Q1029" t="s">
        <v>210</v>
      </c>
      <c r="R1029" s="3" t="b">
        <v>1</v>
      </c>
      <c r="S1029" s="3" t="b">
        <v>1</v>
      </c>
      <c r="T1029" t="s">
        <v>64</v>
      </c>
      <c r="U1029" t="b">
        <v>1</v>
      </c>
      <c r="V1029" s="3" t="s">
        <v>10744</v>
      </c>
      <c r="W1029" s="3">
        <v>297</v>
      </c>
      <c r="X1029" s="1">
        <v>297</v>
      </c>
      <c r="Y1029" t="s">
        <v>186</v>
      </c>
      <c r="Z1029" s="3" t="s">
        <v>405</v>
      </c>
      <c r="AA1029" s="3" t="s">
        <v>101</v>
      </c>
      <c r="AB1029" s="3" t="s">
        <v>439</v>
      </c>
      <c r="AG1029" s="3" t="s">
        <v>53</v>
      </c>
      <c r="AI1029" s="2" t="s">
        <v>69</v>
      </c>
      <c r="AJ1029" s="2" t="s">
        <v>70</v>
      </c>
      <c r="AK1029" s="2">
        <v>1080</v>
      </c>
      <c r="AL1029">
        <v>448000</v>
      </c>
      <c r="AM1029">
        <v>5.0999999999999996</v>
      </c>
      <c r="AN1029" t="s">
        <v>172</v>
      </c>
      <c r="AO1029" t="s">
        <v>72</v>
      </c>
      <c r="AP1029">
        <v>1</v>
      </c>
      <c r="AQ1029">
        <v>8</v>
      </c>
      <c r="AR1029">
        <v>0</v>
      </c>
      <c r="AS1029" t="s">
        <v>276</v>
      </c>
      <c r="AT1029" s="3" t="s">
        <v>263</v>
      </c>
      <c r="AU1029" s="6">
        <v>0.12538194444444445</v>
      </c>
      <c r="AV1029" s="3" t="s">
        <v>72</v>
      </c>
    </row>
    <row r="1030" spans="1:50" hidden="1" x14ac:dyDescent="0.25">
      <c r="A1030" t="s">
        <v>10745</v>
      </c>
      <c r="B1030" t="s">
        <v>10746</v>
      </c>
      <c r="C1030" s="3" t="s">
        <v>10746</v>
      </c>
      <c r="D1030" s="3" t="s">
        <v>53</v>
      </c>
      <c r="E1030" s="3" t="s">
        <v>10747</v>
      </c>
      <c r="F1030" s="3">
        <v>2836954861</v>
      </c>
      <c r="G1030" s="3" t="s">
        <v>55</v>
      </c>
      <c r="H1030" s="3" t="s">
        <v>10748</v>
      </c>
      <c r="I1030" s="3" t="s">
        <v>10749</v>
      </c>
      <c r="J1030" s="3" t="s">
        <v>10750</v>
      </c>
      <c r="K1030" t="s">
        <v>10751</v>
      </c>
      <c r="L1030" t="s">
        <v>60</v>
      </c>
      <c r="M1030" t="s">
        <v>10752</v>
      </c>
      <c r="N1030" s="3" t="s">
        <v>10753</v>
      </c>
      <c r="O1030" s="3">
        <v>2004</v>
      </c>
      <c r="P1030" s="3" t="s">
        <v>10754</v>
      </c>
      <c r="Q1030" t="s">
        <v>210</v>
      </c>
      <c r="R1030" s="3" t="b">
        <v>1</v>
      </c>
      <c r="S1030" s="3" t="b">
        <v>1</v>
      </c>
      <c r="T1030" t="s">
        <v>64</v>
      </c>
      <c r="U1030" t="b">
        <v>1</v>
      </c>
      <c r="V1030" s="3" t="s">
        <v>10755</v>
      </c>
      <c r="W1030" s="3">
        <v>693</v>
      </c>
      <c r="X1030" s="1">
        <v>693</v>
      </c>
      <c r="Y1030" t="s">
        <v>186</v>
      </c>
      <c r="Z1030" s="3" t="s">
        <v>67</v>
      </c>
      <c r="AA1030" s="3" t="s">
        <v>439</v>
      </c>
      <c r="AG1030" s="3" t="s">
        <v>53</v>
      </c>
      <c r="AI1030" s="2" t="s">
        <v>69</v>
      </c>
      <c r="AJ1030" s="2" t="s">
        <v>70</v>
      </c>
      <c r="AK1030" s="2">
        <v>1080</v>
      </c>
      <c r="AL1030">
        <v>0</v>
      </c>
      <c r="AM1030">
        <v>2</v>
      </c>
      <c r="AN1030" t="s">
        <v>71</v>
      </c>
      <c r="AO1030" t="s">
        <v>72</v>
      </c>
      <c r="AP1030">
        <v>1</v>
      </c>
      <c r="AQ1030">
        <v>8</v>
      </c>
      <c r="AR1030">
        <v>0</v>
      </c>
      <c r="AS1030" t="s">
        <v>118</v>
      </c>
      <c r="AT1030" s="3" t="s">
        <v>322</v>
      </c>
      <c r="AU1030" s="6">
        <v>8.0057870370370376E-2</v>
      </c>
      <c r="AW1030" s="3" t="s">
        <v>10171</v>
      </c>
      <c r="AX1030" s="3">
        <v>51509</v>
      </c>
    </row>
    <row r="1031" spans="1:50" hidden="1" x14ac:dyDescent="0.25">
      <c r="A1031" t="s">
        <v>10756</v>
      </c>
      <c r="B1031" t="s">
        <v>10757</v>
      </c>
      <c r="C1031" s="3" t="s">
        <v>10757</v>
      </c>
      <c r="D1031" s="3" t="s">
        <v>53</v>
      </c>
      <c r="E1031" s="3" t="s">
        <v>10758</v>
      </c>
      <c r="F1031" s="3">
        <v>2652503702</v>
      </c>
      <c r="G1031" s="3" t="s">
        <v>55</v>
      </c>
      <c r="H1031" s="3" t="s">
        <v>10759</v>
      </c>
      <c r="I1031" s="3" t="s">
        <v>6898</v>
      </c>
      <c r="J1031" s="3" t="s">
        <v>10760</v>
      </c>
      <c r="K1031" t="s">
        <v>7231</v>
      </c>
      <c r="L1031" t="s">
        <v>60</v>
      </c>
      <c r="M1031" t="s">
        <v>10761</v>
      </c>
      <c r="O1031" s="3">
        <v>2000</v>
      </c>
      <c r="P1031" s="3" t="s">
        <v>10762</v>
      </c>
      <c r="Q1031" t="s">
        <v>210</v>
      </c>
      <c r="R1031" s="3" t="b">
        <v>1</v>
      </c>
      <c r="S1031" s="3" t="b">
        <v>1</v>
      </c>
      <c r="T1031" t="s">
        <v>64</v>
      </c>
      <c r="U1031" t="b">
        <v>1</v>
      </c>
      <c r="V1031" s="3" t="s">
        <v>10763</v>
      </c>
      <c r="W1031" s="3">
        <v>1597</v>
      </c>
      <c r="X1031" s="1">
        <v>1597</v>
      </c>
      <c r="Y1031" t="s">
        <v>186</v>
      </c>
      <c r="Z1031" s="3" t="s">
        <v>67</v>
      </c>
      <c r="AA1031" s="3" t="s">
        <v>439</v>
      </c>
      <c r="AG1031" s="3" t="s">
        <v>53</v>
      </c>
      <c r="AI1031" s="2" t="s">
        <v>69</v>
      </c>
      <c r="AJ1031" s="2" t="s">
        <v>70</v>
      </c>
      <c r="AK1031" s="2">
        <v>1080</v>
      </c>
      <c r="AL1031">
        <v>0</v>
      </c>
      <c r="AM1031">
        <v>2</v>
      </c>
      <c r="AN1031" t="s">
        <v>71</v>
      </c>
      <c r="AO1031" t="s">
        <v>72</v>
      </c>
      <c r="AP1031">
        <v>1</v>
      </c>
      <c r="AQ1031">
        <v>8</v>
      </c>
      <c r="AR1031">
        <v>0</v>
      </c>
      <c r="AS1031" t="s">
        <v>118</v>
      </c>
      <c r="AT1031" s="3" t="s">
        <v>87</v>
      </c>
      <c r="AU1031" s="6">
        <v>7.4756944444444445E-2</v>
      </c>
      <c r="AW1031" s="3" t="s">
        <v>10171</v>
      </c>
      <c r="AX1031" s="3">
        <v>51509</v>
      </c>
    </row>
    <row r="1032" spans="1:50" hidden="1" x14ac:dyDescent="0.25">
      <c r="A1032" t="s">
        <v>10764</v>
      </c>
      <c r="B1032" t="s">
        <v>10765</v>
      </c>
      <c r="C1032" s="3" t="s">
        <v>10765</v>
      </c>
      <c r="D1032" s="3" t="s">
        <v>53</v>
      </c>
      <c r="E1032" s="3" t="s">
        <v>10766</v>
      </c>
      <c r="F1032" s="3">
        <v>2354169072</v>
      </c>
      <c r="G1032" s="3" t="s">
        <v>55</v>
      </c>
      <c r="H1032" s="3" t="s">
        <v>10767</v>
      </c>
      <c r="I1032" s="3" t="s">
        <v>10768</v>
      </c>
      <c r="J1032" s="3" t="s">
        <v>8934</v>
      </c>
      <c r="K1032" t="s">
        <v>10769</v>
      </c>
      <c r="L1032" t="s">
        <v>60</v>
      </c>
      <c r="M1032" t="s">
        <v>10770</v>
      </c>
      <c r="O1032" s="3">
        <v>2017</v>
      </c>
      <c r="P1032" s="3" t="s">
        <v>10771</v>
      </c>
      <c r="Q1032" t="s">
        <v>10772</v>
      </c>
      <c r="R1032" s="3" t="b">
        <v>1</v>
      </c>
      <c r="S1032" s="3" t="b">
        <v>1</v>
      </c>
      <c r="T1032" t="s">
        <v>64</v>
      </c>
      <c r="U1032" t="b">
        <v>1</v>
      </c>
      <c r="V1032" s="3" t="s">
        <v>10773</v>
      </c>
      <c r="W1032" s="3">
        <v>424488</v>
      </c>
      <c r="X1032" s="1">
        <v>424488</v>
      </c>
      <c r="Y1032" t="s">
        <v>186</v>
      </c>
      <c r="Z1032" s="3" t="s">
        <v>101</v>
      </c>
      <c r="AA1032" s="3" t="s">
        <v>158</v>
      </c>
      <c r="AG1032" s="3" t="s">
        <v>53</v>
      </c>
      <c r="AI1032" s="2" t="s">
        <v>69</v>
      </c>
      <c r="AJ1032" s="2" t="s">
        <v>70</v>
      </c>
      <c r="AK1032" s="2">
        <v>1080</v>
      </c>
      <c r="AL1032">
        <v>0</v>
      </c>
      <c r="AM1032">
        <v>5.0999999999999996</v>
      </c>
      <c r="AN1032" t="s">
        <v>71</v>
      </c>
      <c r="AO1032" t="s">
        <v>72</v>
      </c>
      <c r="AP1032">
        <v>1</v>
      </c>
      <c r="AQ1032">
        <v>8</v>
      </c>
      <c r="AR1032">
        <v>0</v>
      </c>
      <c r="AS1032" t="s">
        <v>73</v>
      </c>
      <c r="AT1032" s="3" t="s">
        <v>299</v>
      </c>
      <c r="AU1032" s="6">
        <v>8.0972222222222223E-2</v>
      </c>
      <c r="AV1032" s="3" t="s">
        <v>275</v>
      </c>
    </row>
    <row r="1033" spans="1:50" hidden="1" x14ac:dyDescent="0.25">
      <c r="A1033" t="s">
        <v>10774</v>
      </c>
      <c r="B1033" t="s">
        <v>10775</v>
      </c>
      <c r="C1033" s="3" t="s">
        <v>10775</v>
      </c>
      <c r="D1033" s="3" t="s">
        <v>53</v>
      </c>
      <c r="E1033" s="3" t="s">
        <v>10776</v>
      </c>
      <c r="F1033" s="3">
        <v>2750328753</v>
      </c>
      <c r="G1033" s="3" t="s">
        <v>55</v>
      </c>
      <c r="H1033" s="3" t="s">
        <v>10777</v>
      </c>
      <c r="I1033" s="3" t="s">
        <v>6556</v>
      </c>
      <c r="J1033" s="3" t="s">
        <v>10778</v>
      </c>
      <c r="K1033" t="s">
        <v>10779</v>
      </c>
      <c r="L1033" t="s">
        <v>60</v>
      </c>
      <c r="M1033" t="s">
        <v>10780</v>
      </c>
      <c r="N1033" s="3" t="s">
        <v>10781</v>
      </c>
      <c r="O1033" s="3">
        <v>2022</v>
      </c>
      <c r="P1033" s="3" t="s">
        <v>10782</v>
      </c>
      <c r="Q1033" t="s">
        <v>10783</v>
      </c>
      <c r="R1033" s="3" t="b">
        <v>1</v>
      </c>
      <c r="S1033" s="3" t="b">
        <v>1</v>
      </c>
      <c r="T1033" t="s">
        <v>64</v>
      </c>
      <c r="U1033" t="b">
        <v>1</v>
      </c>
      <c r="V1033" s="3" t="s">
        <v>10784</v>
      </c>
      <c r="W1033" s="3">
        <v>818397</v>
      </c>
      <c r="X1033" s="1">
        <v>818397</v>
      </c>
      <c r="Y1033" t="s">
        <v>100</v>
      </c>
      <c r="Z1033" s="3" t="s">
        <v>144</v>
      </c>
      <c r="AA1033" s="3" t="s">
        <v>116</v>
      </c>
      <c r="AB1033" s="3" t="s">
        <v>171</v>
      </c>
      <c r="AG1033" s="3" t="s">
        <v>53</v>
      </c>
      <c r="AI1033" s="2" t="s">
        <v>117</v>
      </c>
      <c r="AJ1033" s="2" t="s">
        <v>70</v>
      </c>
      <c r="AK1033" s="2">
        <v>720</v>
      </c>
      <c r="AL1033">
        <v>640000</v>
      </c>
      <c r="AM1033">
        <v>5.0999999999999996</v>
      </c>
      <c r="AN1033" t="s">
        <v>950</v>
      </c>
      <c r="AO1033" t="s">
        <v>72</v>
      </c>
      <c r="AP1033">
        <v>1</v>
      </c>
      <c r="AQ1033">
        <v>8</v>
      </c>
      <c r="AR1033">
        <v>0</v>
      </c>
      <c r="AS1033" t="s">
        <v>118</v>
      </c>
      <c r="AT1033" s="3" t="s">
        <v>10785</v>
      </c>
      <c r="AU1033" s="6">
        <v>7.9212962962962957E-2</v>
      </c>
      <c r="AV1033" s="3" t="s">
        <v>275</v>
      </c>
    </row>
    <row r="1034" spans="1:50" hidden="1" x14ac:dyDescent="0.25">
      <c r="A1034" t="s">
        <v>10786</v>
      </c>
      <c r="B1034" t="s">
        <v>10787</v>
      </c>
      <c r="C1034" s="3" t="s">
        <v>10787</v>
      </c>
      <c r="D1034" s="3" t="s">
        <v>53</v>
      </c>
      <c r="E1034" s="3" t="s">
        <v>10788</v>
      </c>
      <c r="F1034" s="3">
        <v>2094656134</v>
      </c>
      <c r="G1034" s="3" t="s">
        <v>55</v>
      </c>
      <c r="H1034" s="3" t="s">
        <v>10789</v>
      </c>
      <c r="I1034" s="3" t="s">
        <v>10790</v>
      </c>
      <c r="J1034" s="3" t="s">
        <v>10791</v>
      </c>
      <c r="K1034" t="s">
        <v>10792</v>
      </c>
      <c r="L1034" t="s">
        <v>60</v>
      </c>
      <c r="M1034" t="s">
        <v>10793</v>
      </c>
      <c r="N1034" s="3" t="s">
        <v>10794</v>
      </c>
      <c r="O1034" s="3">
        <v>1997</v>
      </c>
      <c r="P1034" s="3" t="s">
        <v>10795</v>
      </c>
      <c r="Q1034" t="s">
        <v>220</v>
      </c>
      <c r="R1034" s="3" t="b">
        <v>1</v>
      </c>
      <c r="S1034" s="3" t="b">
        <v>1</v>
      </c>
      <c r="T1034" t="s">
        <v>64</v>
      </c>
      <c r="U1034" t="b">
        <v>1</v>
      </c>
      <c r="V1034" s="3" t="s">
        <v>10796</v>
      </c>
      <c r="W1034" s="3">
        <v>607</v>
      </c>
      <c r="X1034" s="1">
        <v>607</v>
      </c>
      <c r="Y1034" t="s">
        <v>186</v>
      </c>
      <c r="Z1034" s="3" t="s">
        <v>144</v>
      </c>
      <c r="AA1034" s="3" t="s">
        <v>115</v>
      </c>
      <c r="AB1034" s="3" t="s">
        <v>67</v>
      </c>
      <c r="AC1034" s="3" t="s">
        <v>222</v>
      </c>
      <c r="AG1034" s="3" t="s">
        <v>53</v>
      </c>
      <c r="AI1034" s="2" t="s">
        <v>69</v>
      </c>
      <c r="AJ1034" s="2" t="s">
        <v>70</v>
      </c>
      <c r="AK1034" s="2">
        <v>1080</v>
      </c>
      <c r="AL1034">
        <v>384000</v>
      </c>
      <c r="AM1034">
        <v>5.0999999999999996</v>
      </c>
      <c r="AN1034" t="s">
        <v>172</v>
      </c>
      <c r="AO1034" t="s">
        <v>72</v>
      </c>
      <c r="AP1034">
        <v>1</v>
      </c>
      <c r="AQ1034">
        <v>8</v>
      </c>
      <c r="AR1034">
        <v>0</v>
      </c>
      <c r="AS1034" t="s">
        <v>73</v>
      </c>
      <c r="AT1034" s="3" t="s">
        <v>2273</v>
      </c>
      <c r="AU1034" s="6">
        <v>6.8032407407407403E-2</v>
      </c>
      <c r="AV1034" s="3" t="s">
        <v>275</v>
      </c>
      <c r="AW1034" s="3" t="s">
        <v>10797</v>
      </c>
      <c r="AX1034" s="3">
        <v>86055</v>
      </c>
    </row>
    <row r="1035" spans="1:50" hidden="1" x14ac:dyDescent="0.25">
      <c r="A1035" t="s">
        <v>10798</v>
      </c>
      <c r="B1035" t="s">
        <v>10799</v>
      </c>
      <c r="C1035" s="3" t="s">
        <v>10799</v>
      </c>
      <c r="D1035" s="3" t="s">
        <v>53</v>
      </c>
      <c r="E1035" s="3" t="s">
        <v>10800</v>
      </c>
      <c r="F1035" s="3">
        <v>2314260673</v>
      </c>
      <c r="G1035" s="3" t="s">
        <v>55</v>
      </c>
      <c r="H1035" s="3" t="s">
        <v>10801</v>
      </c>
      <c r="I1035" s="3" t="s">
        <v>10802</v>
      </c>
      <c r="J1035" s="3" t="s">
        <v>10803</v>
      </c>
      <c r="K1035" t="s">
        <v>7883</v>
      </c>
      <c r="L1035" t="s">
        <v>60</v>
      </c>
      <c r="M1035" t="s">
        <v>10804</v>
      </c>
      <c r="N1035" s="3" t="s">
        <v>10805</v>
      </c>
      <c r="O1035" s="3">
        <v>2012</v>
      </c>
      <c r="P1035" s="3" t="s">
        <v>10806</v>
      </c>
      <c r="Q1035" t="s">
        <v>220</v>
      </c>
      <c r="R1035" s="3" t="b">
        <v>1</v>
      </c>
      <c r="S1035" s="3" t="b">
        <v>1</v>
      </c>
      <c r="T1035" t="s">
        <v>64</v>
      </c>
      <c r="U1035" t="b">
        <v>1</v>
      </c>
      <c r="V1035" s="3" t="s">
        <v>10807</v>
      </c>
      <c r="W1035" s="3">
        <v>41154</v>
      </c>
      <c r="X1035" s="1">
        <v>41154</v>
      </c>
      <c r="Y1035" t="s">
        <v>186</v>
      </c>
      <c r="Z1035" s="3" t="s">
        <v>144</v>
      </c>
      <c r="AA1035" s="3" t="s">
        <v>67</v>
      </c>
      <c r="AB1035" s="3" t="s">
        <v>222</v>
      </c>
      <c r="AG1035" s="3" t="s">
        <v>53</v>
      </c>
      <c r="AI1035" s="2" t="s">
        <v>69</v>
      </c>
      <c r="AJ1035" s="2" t="s">
        <v>70</v>
      </c>
      <c r="AK1035" s="2">
        <v>1080</v>
      </c>
      <c r="AL1035">
        <v>448000</v>
      </c>
      <c r="AM1035">
        <v>5.0999999999999996</v>
      </c>
      <c r="AN1035" t="s">
        <v>172</v>
      </c>
      <c r="AO1035" t="s">
        <v>72</v>
      </c>
      <c r="AP1035">
        <v>1</v>
      </c>
      <c r="AQ1035">
        <v>8</v>
      </c>
      <c r="AR1035">
        <v>0</v>
      </c>
      <c r="AS1035" t="s">
        <v>73</v>
      </c>
      <c r="AT1035" s="3" t="s">
        <v>2273</v>
      </c>
      <c r="AU1035" s="6">
        <v>7.3483796296296297E-2</v>
      </c>
      <c r="AV1035" s="3" t="s">
        <v>72</v>
      </c>
      <c r="AW1035" s="3" t="s">
        <v>10797</v>
      </c>
      <c r="AX1035" s="3">
        <v>86055</v>
      </c>
    </row>
    <row r="1036" spans="1:50" hidden="1" x14ac:dyDescent="0.25">
      <c r="A1036" t="s">
        <v>10808</v>
      </c>
      <c r="B1036" t="s">
        <v>10809</v>
      </c>
      <c r="C1036" s="3" t="s">
        <v>10809</v>
      </c>
      <c r="D1036" s="3" t="s">
        <v>53</v>
      </c>
      <c r="E1036" s="3" t="s">
        <v>10810</v>
      </c>
      <c r="F1036" s="3">
        <v>1864602780</v>
      </c>
      <c r="G1036" s="3" t="s">
        <v>55</v>
      </c>
      <c r="H1036" s="3" t="s">
        <v>10811</v>
      </c>
      <c r="I1036" s="3" t="s">
        <v>10812</v>
      </c>
      <c r="J1036" s="3" t="s">
        <v>10813</v>
      </c>
      <c r="K1036" t="s">
        <v>10814</v>
      </c>
      <c r="L1036" t="s">
        <v>60</v>
      </c>
      <c r="M1036" t="s">
        <v>10815</v>
      </c>
      <c r="N1036" s="3" t="s">
        <v>10816</v>
      </c>
      <c r="O1036" s="3">
        <v>2002</v>
      </c>
      <c r="P1036" s="3" t="s">
        <v>10817</v>
      </c>
      <c r="Q1036" t="s">
        <v>220</v>
      </c>
      <c r="R1036" s="3" t="b">
        <v>1</v>
      </c>
      <c r="S1036" s="3" t="b">
        <v>1</v>
      </c>
      <c r="T1036" t="s">
        <v>64</v>
      </c>
      <c r="U1036" t="b">
        <v>1</v>
      </c>
      <c r="V1036" s="3" t="s">
        <v>10818</v>
      </c>
      <c r="W1036" s="3">
        <v>608</v>
      </c>
      <c r="X1036" s="1">
        <v>608</v>
      </c>
      <c r="Y1036" t="s">
        <v>186</v>
      </c>
      <c r="Z1036" s="3" t="s">
        <v>144</v>
      </c>
      <c r="AA1036" s="3" t="s">
        <v>67</v>
      </c>
      <c r="AB1036" s="3" t="s">
        <v>222</v>
      </c>
      <c r="AG1036" s="3" t="s">
        <v>53</v>
      </c>
      <c r="AI1036" s="2" t="s">
        <v>69</v>
      </c>
      <c r="AJ1036" s="2" t="s">
        <v>70</v>
      </c>
      <c r="AK1036" s="2">
        <v>1080</v>
      </c>
      <c r="AL1036">
        <v>640000</v>
      </c>
      <c r="AM1036">
        <v>5.0999999999999996</v>
      </c>
      <c r="AN1036" t="s">
        <v>172</v>
      </c>
      <c r="AO1036" t="s">
        <v>72</v>
      </c>
      <c r="AP1036">
        <v>1</v>
      </c>
      <c r="AQ1036">
        <v>8</v>
      </c>
      <c r="AR1036">
        <v>0</v>
      </c>
      <c r="AS1036" t="s">
        <v>73</v>
      </c>
      <c r="AT1036" s="3" t="s">
        <v>263</v>
      </c>
      <c r="AU1036" s="6">
        <v>6.1203703703703705E-2</v>
      </c>
      <c r="AW1036" s="3" t="s">
        <v>10797</v>
      </c>
      <c r="AX1036" s="3">
        <v>86055</v>
      </c>
    </row>
    <row r="1037" spans="1:50" hidden="1" x14ac:dyDescent="0.25">
      <c r="A1037" t="s">
        <v>10819</v>
      </c>
      <c r="B1037" t="s">
        <v>10820</v>
      </c>
      <c r="C1037" s="3" t="s">
        <v>10820</v>
      </c>
      <c r="D1037" s="3" t="s">
        <v>53</v>
      </c>
      <c r="E1037" s="3" t="s">
        <v>10821</v>
      </c>
      <c r="F1037" s="3">
        <v>2165698766</v>
      </c>
      <c r="G1037" s="3" t="s">
        <v>55</v>
      </c>
      <c r="H1037" s="3" t="s">
        <v>10822</v>
      </c>
      <c r="I1037" s="3" t="s">
        <v>10823</v>
      </c>
      <c r="J1037" s="3" t="s">
        <v>4555</v>
      </c>
      <c r="K1037" t="s">
        <v>10824</v>
      </c>
      <c r="L1037" t="s">
        <v>60</v>
      </c>
      <c r="M1037" t="s">
        <v>10825</v>
      </c>
      <c r="N1037" s="3" t="s">
        <v>10826</v>
      </c>
      <c r="O1037" s="3">
        <v>2019</v>
      </c>
      <c r="P1037" s="3" t="s">
        <v>10827</v>
      </c>
      <c r="Q1037" t="s">
        <v>7273</v>
      </c>
      <c r="R1037" s="3" t="b">
        <v>1</v>
      </c>
      <c r="S1037" s="3" t="b">
        <v>1</v>
      </c>
      <c r="T1037" t="s">
        <v>64</v>
      </c>
      <c r="U1037" t="b">
        <v>1</v>
      </c>
      <c r="V1037" s="3" t="s">
        <v>10828</v>
      </c>
      <c r="W1037" s="3">
        <v>479455</v>
      </c>
      <c r="X1037" s="1">
        <v>479455</v>
      </c>
      <c r="Y1037" t="s">
        <v>186</v>
      </c>
      <c r="Z1037" s="3" t="s">
        <v>67</v>
      </c>
      <c r="AA1037" s="3" t="s">
        <v>222</v>
      </c>
      <c r="AB1037" s="3" t="s">
        <v>144</v>
      </c>
      <c r="AG1037" s="3" t="s">
        <v>53</v>
      </c>
      <c r="AI1037" s="2" t="s">
        <v>69</v>
      </c>
      <c r="AJ1037" s="2" t="s">
        <v>70</v>
      </c>
      <c r="AK1037" s="2">
        <v>1080</v>
      </c>
      <c r="AL1037">
        <v>448000</v>
      </c>
      <c r="AM1037">
        <v>5.0999999999999996</v>
      </c>
      <c r="AN1037" t="s">
        <v>172</v>
      </c>
      <c r="AO1037" t="s">
        <v>72</v>
      </c>
      <c r="AP1037">
        <v>1</v>
      </c>
      <c r="AQ1037">
        <v>8</v>
      </c>
      <c r="AR1037">
        <v>0</v>
      </c>
      <c r="AS1037" t="s">
        <v>276</v>
      </c>
      <c r="AT1037" s="3" t="s">
        <v>891</v>
      </c>
      <c r="AU1037" s="6">
        <v>7.9733796296296303E-2</v>
      </c>
      <c r="AV1037" s="3" t="s">
        <v>72</v>
      </c>
    </row>
    <row r="1038" spans="1:50" hidden="1" x14ac:dyDescent="0.25">
      <c r="A1038" t="s">
        <v>10829</v>
      </c>
      <c r="B1038" t="s">
        <v>10830</v>
      </c>
      <c r="C1038" s="3" t="s">
        <v>10830</v>
      </c>
      <c r="D1038" s="3" t="s">
        <v>53</v>
      </c>
      <c r="E1038" s="3" t="s">
        <v>10831</v>
      </c>
      <c r="F1038" s="3">
        <v>3161191791</v>
      </c>
      <c r="G1038" s="3" t="s">
        <v>55</v>
      </c>
      <c r="H1038" s="3" t="s">
        <v>10832</v>
      </c>
      <c r="I1038" s="3" t="s">
        <v>10833</v>
      </c>
      <c r="J1038" s="3" t="s">
        <v>10834</v>
      </c>
      <c r="K1038" t="s">
        <v>10835</v>
      </c>
      <c r="L1038" t="s">
        <v>60</v>
      </c>
      <c r="M1038" t="s">
        <v>10836</v>
      </c>
      <c r="O1038" s="3">
        <v>2000</v>
      </c>
      <c r="P1038" s="3" t="s">
        <v>10837</v>
      </c>
      <c r="Q1038" t="s">
        <v>6373</v>
      </c>
      <c r="R1038" s="3" t="b">
        <v>1</v>
      </c>
      <c r="S1038" s="3" t="b">
        <v>1</v>
      </c>
      <c r="T1038" t="s">
        <v>64</v>
      </c>
      <c r="U1038" t="b">
        <v>1</v>
      </c>
      <c r="V1038" s="3" t="s">
        <v>10838</v>
      </c>
      <c r="W1038" s="3">
        <v>11978</v>
      </c>
      <c r="X1038" s="1">
        <v>11978</v>
      </c>
      <c r="Y1038" t="s">
        <v>100</v>
      </c>
      <c r="Z1038" s="3" t="s">
        <v>101</v>
      </c>
      <c r="AG1038" s="3" t="s">
        <v>53</v>
      </c>
      <c r="AI1038" s="2" t="s">
        <v>69</v>
      </c>
      <c r="AJ1038" s="2" t="s">
        <v>70</v>
      </c>
      <c r="AK1038" s="2">
        <v>1080</v>
      </c>
      <c r="AL1038">
        <v>0</v>
      </c>
      <c r="AM1038">
        <v>2</v>
      </c>
      <c r="AN1038" t="s">
        <v>71</v>
      </c>
      <c r="AO1038" t="s">
        <v>72</v>
      </c>
      <c r="AP1038">
        <v>1</v>
      </c>
      <c r="AQ1038">
        <v>8</v>
      </c>
      <c r="AR1038">
        <v>0</v>
      </c>
      <c r="AS1038" t="s">
        <v>118</v>
      </c>
      <c r="AT1038" s="3" t="s">
        <v>2357</v>
      </c>
      <c r="AU1038" s="6">
        <v>8.9444444444444438E-2</v>
      </c>
    </row>
    <row r="1039" spans="1:50" hidden="1" x14ac:dyDescent="0.25">
      <c r="A1039" t="s">
        <v>10839</v>
      </c>
      <c r="B1039" t="s">
        <v>10840</v>
      </c>
      <c r="C1039" s="3" t="s">
        <v>10840</v>
      </c>
      <c r="D1039" s="3" t="s">
        <v>53</v>
      </c>
      <c r="E1039" s="3" t="s">
        <v>10841</v>
      </c>
      <c r="F1039" s="3">
        <v>1562487076</v>
      </c>
      <c r="G1039" s="3" t="s">
        <v>55</v>
      </c>
      <c r="H1039" s="3" t="s">
        <v>10842</v>
      </c>
      <c r="I1039" s="3" t="s">
        <v>10843</v>
      </c>
      <c r="J1039" s="3" t="s">
        <v>10844</v>
      </c>
      <c r="K1039" t="s">
        <v>10845</v>
      </c>
      <c r="L1039" t="s">
        <v>60</v>
      </c>
      <c r="M1039" t="s">
        <v>10846</v>
      </c>
      <c r="O1039" s="3">
        <v>2018</v>
      </c>
      <c r="P1039" s="3" t="s">
        <v>10847</v>
      </c>
      <c r="Q1039" t="s">
        <v>10848</v>
      </c>
      <c r="R1039" s="3" t="b">
        <v>1</v>
      </c>
      <c r="S1039" s="3" t="b">
        <v>1</v>
      </c>
      <c r="T1039" t="s">
        <v>64</v>
      </c>
      <c r="U1039" t="b">
        <v>1</v>
      </c>
      <c r="V1039" s="3" t="s">
        <v>10849</v>
      </c>
      <c r="W1039" s="3">
        <v>564149</v>
      </c>
      <c r="X1039" s="1">
        <v>564149</v>
      </c>
      <c r="Z1039" s="3" t="s">
        <v>144</v>
      </c>
      <c r="AA1039" s="3" t="s">
        <v>171</v>
      </c>
      <c r="AB1039" s="3" t="s">
        <v>116</v>
      </c>
      <c r="AG1039" s="3" t="s">
        <v>53</v>
      </c>
      <c r="AI1039" s="2" t="s">
        <v>69</v>
      </c>
      <c r="AJ1039" s="2" t="s">
        <v>70</v>
      </c>
      <c r="AK1039" s="2">
        <v>1080</v>
      </c>
      <c r="AL1039">
        <v>0</v>
      </c>
      <c r="AM1039">
        <v>2</v>
      </c>
      <c r="AN1039" t="s">
        <v>71</v>
      </c>
      <c r="AO1039" t="s">
        <v>72</v>
      </c>
      <c r="AP1039">
        <v>1</v>
      </c>
      <c r="AQ1039">
        <v>8</v>
      </c>
      <c r="AR1039">
        <v>0</v>
      </c>
      <c r="AS1039" t="s">
        <v>73</v>
      </c>
      <c r="AT1039" s="3" t="s">
        <v>103</v>
      </c>
      <c r="AU1039" s="6">
        <v>6.2615740740740736E-2</v>
      </c>
    </row>
    <row r="1040" spans="1:50" hidden="1" x14ac:dyDescent="0.25">
      <c r="A1040" t="s">
        <v>10850</v>
      </c>
      <c r="B1040" t="s">
        <v>10851</v>
      </c>
      <c r="C1040" s="3" t="s">
        <v>10851</v>
      </c>
      <c r="D1040" s="3" t="s">
        <v>53</v>
      </c>
      <c r="E1040" s="3" t="s">
        <v>10852</v>
      </c>
      <c r="F1040" s="3">
        <v>2323395653</v>
      </c>
      <c r="G1040" s="3" t="s">
        <v>55</v>
      </c>
      <c r="H1040" s="3" t="s">
        <v>10853</v>
      </c>
      <c r="I1040" s="3" t="s">
        <v>10854</v>
      </c>
      <c r="L1040" t="s">
        <v>60</v>
      </c>
      <c r="M1040" t="s">
        <v>10855</v>
      </c>
      <c r="O1040" s="3">
        <v>1997</v>
      </c>
      <c r="P1040" s="3" t="s">
        <v>10856</v>
      </c>
      <c r="Q1040" t="s">
        <v>4660</v>
      </c>
      <c r="R1040" s="3" t="b">
        <v>1</v>
      </c>
      <c r="S1040" s="3" t="b">
        <v>1</v>
      </c>
      <c r="T1040" t="s">
        <v>64</v>
      </c>
      <c r="U1040" t="b">
        <v>1</v>
      </c>
      <c r="V1040" s="3" t="s">
        <v>10857</v>
      </c>
      <c r="W1040" s="3">
        <v>8860</v>
      </c>
      <c r="X1040" s="1">
        <v>8860</v>
      </c>
      <c r="Y1040" t="s">
        <v>100</v>
      </c>
      <c r="Z1040" s="3" t="s">
        <v>144</v>
      </c>
      <c r="AA1040" s="3" t="s">
        <v>115</v>
      </c>
      <c r="AB1040" s="3" t="s">
        <v>67</v>
      </c>
      <c r="AG1040" s="3" t="s">
        <v>53</v>
      </c>
      <c r="AI1040" s="2" t="s">
        <v>69</v>
      </c>
      <c r="AJ1040" s="2" t="s">
        <v>70</v>
      </c>
      <c r="AK1040" s="2">
        <v>1080</v>
      </c>
      <c r="AL1040">
        <v>0</v>
      </c>
      <c r="AM1040">
        <v>5.0999999999999996</v>
      </c>
      <c r="AN1040" t="s">
        <v>71</v>
      </c>
      <c r="AO1040" t="s">
        <v>72</v>
      </c>
      <c r="AP1040">
        <v>1</v>
      </c>
      <c r="AQ1040">
        <v>8</v>
      </c>
      <c r="AR1040">
        <v>0</v>
      </c>
      <c r="AS1040" t="s">
        <v>73</v>
      </c>
      <c r="AT1040" s="3" t="s">
        <v>199</v>
      </c>
      <c r="AU1040" s="6">
        <v>8.1678240740740746E-2</v>
      </c>
    </row>
    <row r="1041" spans="1:50" hidden="1" x14ac:dyDescent="0.25">
      <c r="A1041" t="s">
        <v>10858</v>
      </c>
      <c r="B1041" t="s">
        <v>10859</v>
      </c>
      <c r="C1041" s="3" t="s">
        <v>10859</v>
      </c>
      <c r="D1041" s="3" t="s">
        <v>53</v>
      </c>
      <c r="E1041" s="3" t="s">
        <v>10860</v>
      </c>
      <c r="F1041" s="3">
        <v>2396999240</v>
      </c>
      <c r="G1041" s="3" t="s">
        <v>55</v>
      </c>
      <c r="H1041" s="3" t="s">
        <v>10861</v>
      </c>
      <c r="I1041" s="3" t="s">
        <v>5668</v>
      </c>
      <c r="L1041" t="s">
        <v>60</v>
      </c>
      <c r="M1041" t="s">
        <v>10862</v>
      </c>
      <c r="O1041" s="3">
        <v>2006</v>
      </c>
      <c r="P1041" s="3" t="s">
        <v>10863</v>
      </c>
      <c r="Q1041" t="s">
        <v>210</v>
      </c>
      <c r="R1041" s="3" t="b">
        <v>1</v>
      </c>
      <c r="S1041" s="3" t="b">
        <v>1</v>
      </c>
      <c r="T1041" t="s">
        <v>64</v>
      </c>
      <c r="U1041" t="b">
        <v>1</v>
      </c>
      <c r="V1041" s="3" t="s">
        <v>10864</v>
      </c>
      <c r="W1041" s="3">
        <v>82</v>
      </c>
      <c r="X1041" s="1">
        <v>82</v>
      </c>
      <c r="Y1041" t="s">
        <v>100</v>
      </c>
      <c r="Z1041" s="3" t="s">
        <v>144</v>
      </c>
      <c r="AA1041" s="3" t="s">
        <v>171</v>
      </c>
      <c r="AB1041" s="3" t="s">
        <v>116</v>
      </c>
      <c r="AG1041" s="3" t="s">
        <v>53</v>
      </c>
      <c r="AI1041" s="2" t="s">
        <v>69</v>
      </c>
      <c r="AJ1041" s="2" t="s">
        <v>70</v>
      </c>
      <c r="AK1041" s="2">
        <v>1080</v>
      </c>
      <c r="AL1041">
        <v>0</v>
      </c>
      <c r="AM1041">
        <v>2</v>
      </c>
      <c r="AN1041" t="s">
        <v>71</v>
      </c>
      <c r="AO1041" t="s">
        <v>72</v>
      </c>
      <c r="AP1041">
        <v>1</v>
      </c>
      <c r="AQ1041">
        <v>8</v>
      </c>
      <c r="AR1041">
        <v>0</v>
      </c>
      <c r="AS1041" t="s">
        <v>73</v>
      </c>
      <c r="AT1041" s="3" t="s">
        <v>103</v>
      </c>
      <c r="AU1041" s="6">
        <v>9.6666666666666665E-2</v>
      </c>
    </row>
    <row r="1042" spans="1:50" hidden="1" x14ac:dyDescent="0.25">
      <c r="A1042" t="s">
        <v>10865</v>
      </c>
      <c r="B1042" t="s">
        <v>10866</v>
      </c>
      <c r="C1042" s="3" t="s">
        <v>10866</v>
      </c>
      <c r="D1042" s="3" t="s">
        <v>53</v>
      </c>
      <c r="E1042" s="3" t="s">
        <v>10867</v>
      </c>
      <c r="F1042" s="3">
        <v>1793142654</v>
      </c>
      <c r="G1042" s="3" t="s">
        <v>55</v>
      </c>
      <c r="H1042" s="3" t="s">
        <v>10868</v>
      </c>
      <c r="I1042" s="3" t="s">
        <v>7479</v>
      </c>
      <c r="K1042" t="s">
        <v>10869</v>
      </c>
      <c r="L1042" t="s">
        <v>60</v>
      </c>
      <c r="M1042" t="s">
        <v>10870</v>
      </c>
      <c r="O1042" s="3">
        <v>1996</v>
      </c>
      <c r="P1042" s="3" t="s">
        <v>10871</v>
      </c>
      <c r="Q1042" t="s">
        <v>10872</v>
      </c>
      <c r="R1042" s="3" t="b">
        <v>1</v>
      </c>
      <c r="S1042" s="3" t="b">
        <v>1</v>
      </c>
      <c r="T1042" t="s">
        <v>64</v>
      </c>
      <c r="U1042" t="b">
        <v>1</v>
      </c>
      <c r="V1042" s="3" t="s">
        <v>10873</v>
      </c>
      <c r="W1042" s="3">
        <v>2928</v>
      </c>
      <c r="X1042" s="1">
        <v>2928</v>
      </c>
      <c r="Y1042" t="s">
        <v>66</v>
      </c>
      <c r="Z1042" s="3" t="s">
        <v>67</v>
      </c>
      <c r="AA1042" s="3" t="s">
        <v>101</v>
      </c>
      <c r="AB1042" s="3" t="s">
        <v>405</v>
      </c>
      <c r="AG1042" s="3" t="s">
        <v>53</v>
      </c>
      <c r="AI1042" s="2" t="s">
        <v>69</v>
      </c>
      <c r="AJ1042" s="2" t="s">
        <v>70</v>
      </c>
      <c r="AK1042" s="2">
        <v>1080</v>
      </c>
      <c r="AL1042">
        <v>0</v>
      </c>
      <c r="AM1042">
        <v>2</v>
      </c>
      <c r="AN1042" t="s">
        <v>71</v>
      </c>
      <c r="AO1042" t="s">
        <v>72</v>
      </c>
      <c r="AP1042">
        <v>1</v>
      </c>
      <c r="AQ1042">
        <v>8</v>
      </c>
      <c r="AR1042">
        <v>0</v>
      </c>
      <c r="AS1042" t="s">
        <v>73</v>
      </c>
      <c r="AT1042" s="3" t="s">
        <v>2698</v>
      </c>
      <c r="AU1042" s="6">
        <v>7.3113425925925929E-2</v>
      </c>
    </row>
    <row r="1043" spans="1:50" hidden="1" x14ac:dyDescent="0.25">
      <c r="A1043" t="s">
        <v>10874</v>
      </c>
      <c r="B1043" t="s">
        <v>10875</v>
      </c>
      <c r="C1043" s="3" t="s">
        <v>10875</v>
      </c>
      <c r="D1043" s="3" t="s">
        <v>53</v>
      </c>
      <c r="E1043" s="3" t="s">
        <v>10876</v>
      </c>
      <c r="F1043" s="3">
        <v>2370117741</v>
      </c>
      <c r="G1043" s="3" t="s">
        <v>55</v>
      </c>
      <c r="H1043" s="3" t="s">
        <v>10877</v>
      </c>
      <c r="I1043" s="3" t="s">
        <v>10878</v>
      </c>
      <c r="J1043" s="3" t="s">
        <v>10879</v>
      </c>
      <c r="K1043" t="s">
        <v>10880</v>
      </c>
      <c r="L1043" t="s">
        <v>60</v>
      </c>
      <c r="M1043" t="s">
        <v>10881</v>
      </c>
      <c r="N1043" s="3" t="s">
        <v>10882</v>
      </c>
      <c r="O1043" s="3">
        <v>2007</v>
      </c>
      <c r="P1043" s="3" t="s">
        <v>10883</v>
      </c>
      <c r="Q1043" t="s">
        <v>869</v>
      </c>
      <c r="R1043" s="3" t="b">
        <v>1</v>
      </c>
      <c r="S1043" s="3" t="b">
        <v>1</v>
      </c>
      <c r="T1043" t="s">
        <v>64</v>
      </c>
      <c r="U1043" t="b">
        <v>1</v>
      </c>
      <c r="V1043" s="3" t="s">
        <v>10884</v>
      </c>
      <c r="W1043" s="3">
        <v>4566</v>
      </c>
      <c r="X1043" s="1">
        <v>4566</v>
      </c>
      <c r="Y1043" t="s">
        <v>100</v>
      </c>
      <c r="Z1043" s="3" t="s">
        <v>101</v>
      </c>
      <c r="AA1043" s="3" t="s">
        <v>116</v>
      </c>
      <c r="AB1043" s="3" t="s">
        <v>473</v>
      </c>
      <c r="AG1043" s="3" t="s">
        <v>53</v>
      </c>
      <c r="AI1043" s="2" t="s">
        <v>69</v>
      </c>
      <c r="AJ1043" s="2" t="s">
        <v>70</v>
      </c>
      <c r="AK1043" s="2">
        <v>1080</v>
      </c>
      <c r="AL1043">
        <v>0</v>
      </c>
      <c r="AM1043">
        <v>5.0999999999999996</v>
      </c>
      <c r="AN1043" t="s">
        <v>71</v>
      </c>
      <c r="AO1043" t="s">
        <v>72</v>
      </c>
      <c r="AP1043">
        <v>1</v>
      </c>
      <c r="AQ1043">
        <v>8</v>
      </c>
      <c r="AR1043">
        <v>0</v>
      </c>
      <c r="AS1043" t="s">
        <v>73</v>
      </c>
      <c r="AT1043" s="3" t="s">
        <v>103</v>
      </c>
      <c r="AU1043" s="6">
        <v>8.3275462962962968E-2</v>
      </c>
    </row>
    <row r="1044" spans="1:50" hidden="1" x14ac:dyDescent="0.25">
      <c r="A1044" t="s">
        <v>10885</v>
      </c>
      <c r="B1044" t="s">
        <v>10886</v>
      </c>
      <c r="C1044" s="3" t="s">
        <v>10886</v>
      </c>
      <c r="D1044" s="3" t="s">
        <v>53</v>
      </c>
      <c r="E1044" s="3" t="s">
        <v>10887</v>
      </c>
      <c r="F1044" s="3">
        <v>1259085221</v>
      </c>
      <c r="G1044" s="3" t="s">
        <v>55</v>
      </c>
      <c r="H1044" s="3" t="s">
        <v>10888</v>
      </c>
      <c r="I1044" s="3" t="s">
        <v>10889</v>
      </c>
      <c r="J1044" s="3" t="s">
        <v>10890</v>
      </c>
      <c r="K1044" t="s">
        <v>10891</v>
      </c>
      <c r="L1044" t="s">
        <v>60</v>
      </c>
      <c r="M1044" t="s">
        <v>10892</v>
      </c>
      <c r="O1044" s="3">
        <v>1996</v>
      </c>
      <c r="P1044" s="3" t="s">
        <v>10893</v>
      </c>
      <c r="Q1044" t="s">
        <v>10894</v>
      </c>
      <c r="R1044" s="3" t="b">
        <v>1</v>
      </c>
      <c r="S1044" s="3" t="b">
        <v>1</v>
      </c>
      <c r="T1044" t="s">
        <v>64</v>
      </c>
      <c r="U1044" t="b">
        <v>1</v>
      </c>
      <c r="V1044" s="3" t="s">
        <v>10895</v>
      </c>
      <c r="W1044" s="3">
        <v>23608</v>
      </c>
      <c r="X1044" s="1">
        <v>23608</v>
      </c>
      <c r="Y1044" t="s">
        <v>100</v>
      </c>
      <c r="Z1044" s="3" t="s">
        <v>116</v>
      </c>
      <c r="AA1044" s="3" t="s">
        <v>3431</v>
      </c>
      <c r="AG1044" s="3" t="s">
        <v>53</v>
      </c>
      <c r="AI1044" s="2" t="s">
        <v>2785</v>
      </c>
      <c r="AJ1044" s="2" t="s">
        <v>2786</v>
      </c>
      <c r="AK1044" s="2">
        <v>576</v>
      </c>
      <c r="AL1044">
        <v>448000</v>
      </c>
      <c r="AM1044">
        <v>5.0999999999999996</v>
      </c>
      <c r="AN1044" t="s">
        <v>172</v>
      </c>
      <c r="AO1044" t="s">
        <v>72</v>
      </c>
      <c r="AP1044">
        <v>1</v>
      </c>
      <c r="AQ1044">
        <v>10</v>
      </c>
      <c r="AR1044">
        <v>0</v>
      </c>
      <c r="AS1044" t="s">
        <v>276</v>
      </c>
      <c r="AT1044" s="3" t="s">
        <v>10896</v>
      </c>
      <c r="AU1044" s="6">
        <v>5.9687499999999998E-2</v>
      </c>
      <c r="AV1044" s="3" t="s">
        <v>275</v>
      </c>
      <c r="AW1044" s="3" t="s">
        <v>2767</v>
      </c>
      <c r="AX1044" s="3">
        <v>89188</v>
      </c>
    </row>
    <row r="1045" spans="1:50" hidden="1" x14ac:dyDescent="0.25">
      <c r="A1045" t="s">
        <v>10897</v>
      </c>
      <c r="B1045" t="s">
        <v>10898</v>
      </c>
      <c r="C1045" s="3" t="s">
        <v>10898</v>
      </c>
      <c r="D1045" s="3" t="s">
        <v>53</v>
      </c>
      <c r="E1045" s="3" t="s">
        <v>10899</v>
      </c>
      <c r="F1045" s="3">
        <v>1952487381</v>
      </c>
      <c r="G1045" s="3" t="s">
        <v>55</v>
      </c>
      <c r="H1045" s="3" t="s">
        <v>10900</v>
      </c>
      <c r="I1045" s="3" t="s">
        <v>10901</v>
      </c>
      <c r="J1045" s="3" t="s">
        <v>10902</v>
      </c>
      <c r="K1045" t="s">
        <v>10901</v>
      </c>
      <c r="L1045" t="s">
        <v>60</v>
      </c>
      <c r="M1045" t="s">
        <v>10903</v>
      </c>
      <c r="N1045" s="3" t="s">
        <v>10904</v>
      </c>
      <c r="O1045" s="3">
        <v>2021</v>
      </c>
      <c r="P1045" s="3" t="s">
        <v>10905</v>
      </c>
      <c r="Q1045" t="s">
        <v>1501</v>
      </c>
      <c r="R1045" s="3" t="b">
        <v>1</v>
      </c>
      <c r="S1045" s="3" t="b">
        <v>1</v>
      </c>
      <c r="T1045" t="s">
        <v>64</v>
      </c>
      <c r="U1045" t="b">
        <v>1</v>
      </c>
      <c r="V1045" s="3" t="s">
        <v>10906</v>
      </c>
      <c r="W1045" s="3">
        <v>693113</v>
      </c>
      <c r="X1045" s="1">
        <v>693113</v>
      </c>
      <c r="Y1045" t="s">
        <v>100</v>
      </c>
      <c r="Z1045" s="3" t="s">
        <v>171</v>
      </c>
      <c r="AA1045" s="3" t="s">
        <v>473</v>
      </c>
      <c r="AB1045" s="3" t="s">
        <v>116</v>
      </c>
      <c r="AG1045" s="3" t="s">
        <v>53</v>
      </c>
      <c r="AI1045" s="2" t="s">
        <v>69</v>
      </c>
      <c r="AJ1045" s="2" t="s">
        <v>70</v>
      </c>
      <c r="AK1045" s="2">
        <v>1080</v>
      </c>
      <c r="AL1045">
        <v>0</v>
      </c>
      <c r="AM1045">
        <v>5.0999999999999996</v>
      </c>
      <c r="AN1045" t="s">
        <v>71</v>
      </c>
      <c r="AO1045" t="s">
        <v>72</v>
      </c>
      <c r="AP1045">
        <v>1</v>
      </c>
      <c r="AQ1045">
        <v>8</v>
      </c>
      <c r="AR1045">
        <v>0</v>
      </c>
      <c r="AS1045" t="s">
        <v>73</v>
      </c>
      <c r="AT1045" s="3" t="s">
        <v>103</v>
      </c>
      <c r="AU1045" s="6">
        <v>6.8564814814814815E-2</v>
      </c>
    </row>
    <row r="1046" spans="1:50" hidden="1" x14ac:dyDescent="0.25">
      <c r="A1046" t="s">
        <v>10907</v>
      </c>
      <c r="B1046" t="s">
        <v>10908</v>
      </c>
      <c r="C1046" s="3" t="s">
        <v>10908</v>
      </c>
      <c r="D1046" s="3" t="s">
        <v>53</v>
      </c>
      <c r="E1046" s="3" t="s">
        <v>10909</v>
      </c>
      <c r="F1046" s="3">
        <v>2152248108</v>
      </c>
      <c r="G1046" s="3" t="s">
        <v>55</v>
      </c>
      <c r="H1046" s="3" t="s">
        <v>10910</v>
      </c>
      <c r="I1046" s="3" t="s">
        <v>10911</v>
      </c>
      <c r="J1046" s="3" t="s">
        <v>10911</v>
      </c>
      <c r="K1046" t="s">
        <v>10911</v>
      </c>
      <c r="L1046" t="s">
        <v>60</v>
      </c>
      <c r="M1046" t="s">
        <v>10912</v>
      </c>
      <c r="O1046" s="3">
        <v>1988</v>
      </c>
      <c r="P1046" s="3" t="s">
        <v>10913</v>
      </c>
      <c r="Q1046" t="s">
        <v>10914</v>
      </c>
      <c r="R1046" s="3" t="b">
        <v>1</v>
      </c>
      <c r="S1046" s="3" t="b">
        <v>1</v>
      </c>
      <c r="T1046" t="s">
        <v>64</v>
      </c>
      <c r="U1046" t="b">
        <v>1</v>
      </c>
      <c r="V1046" s="3" t="s">
        <v>10915</v>
      </c>
      <c r="W1046" s="3">
        <v>9013</v>
      </c>
      <c r="X1046" s="1">
        <v>9013</v>
      </c>
      <c r="Y1046" t="s">
        <v>100</v>
      </c>
      <c r="Z1046" s="3" t="s">
        <v>144</v>
      </c>
      <c r="AA1046" s="3" t="s">
        <v>67</v>
      </c>
      <c r="AB1046" s="3" t="s">
        <v>171</v>
      </c>
      <c r="AC1046" s="3" t="s">
        <v>116</v>
      </c>
      <c r="AG1046" s="3" t="s">
        <v>53</v>
      </c>
      <c r="AI1046" s="2" t="s">
        <v>69</v>
      </c>
      <c r="AJ1046" s="2" t="s">
        <v>70</v>
      </c>
      <c r="AK1046" s="2">
        <v>1080</v>
      </c>
      <c r="AL1046">
        <v>0</v>
      </c>
      <c r="AM1046">
        <v>2</v>
      </c>
      <c r="AN1046" t="s">
        <v>71</v>
      </c>
      <c r="AO1046" t="s">
        <v>72</v>
      </c>
      <c r="AP1046">
        <v>1</v>
      </c>
      <c r="AQ1046">
        <v>8</v>
      </c>
      <c r="AR1046">
        <v>0</v>
      </c>
      <c r="AS1046" t="s">
        <v>73</v>
      </c>
      <c r="AT1046" s="3" t="s">
        <v>263</v>
      </c>
      <c r="AU1046" s="6">
        <v>8.7708333333333333E-2</v>
      </c>
      <c r="AW1046" s="3" t="s">
        <v>10916</v>
      </c>
      <c r="AX1046" s="3">
        <v>633215</v>
      </c>
    </row>
    <row r="1047" spans="1:50" hidden="1" x14ac:dyDescent="0.25">
      <c r="A1047" t="s">
        <v>10917</v>
      </c>
      <c r="B1047" t="s">
        <v>10918</v>
      </c>
      <c r="C1047" s="3" t="s">
        <v>10918</v>
      </c>
      <c r="D1047" s="3" t="s">
        <v>53</v>
      </c>
      <c r="E1047" s="3" t="s">
        <v>10919</v>
      </c>
      <c r="F1047" s="3">
        <v>1057384925</v>
      </c>
      <c r="G1047" s="3" t="s">
        <v>55</v>
      </c>
      <c r="H1047" s="3" t="s">
        <v>10920</v>
      </c>
      <c r="I1047" s="3" t="s">
        <v>5650</v>
      </c>
      <c r="J1047" s="3" t="s">
        <v>8602</v>
      </c>
      <c r="K1047" t="s">
        <v>10921</v>
      </c>
      <c r="L1047" t="s">
        <v>60</v>
      </c>
      <c r="M1047" t="s">
        <v>10922</v>
      </c>
      <c r="O1047" s="3">
        <v>2018</v>
      </c>
      <c r="P1047" s="3" t="s">
        <v>10923</v>
      </c>
      <c r="Q1047" t="s">
        <v>506</v>
      </c>
      <c r="R1047" s="3" t="b">
        <v>1</v>
      </c>
      <c r="S1047" s="3" t="b">
        <v>1</v>
      </c>
      <c r="T1047" t="s">
        <v>64</v>
      </c>
      <c r="U1047" t="b">
        <v>1</v>
      </c>
      <c r="V1047" s="3" t="s">
        <v>10924</v>
      </c>
      <c r="W1047" s="3">
        <v>347375</v>
      </c>
      <c r="X1047" s="1">
        <v>347375</v>
      </c>
      <c r="Y1047" t="s">
        <v>100</v>
      </c>
      <c r="Z1047" s="3" t="s">
        <v>144</v>
      </c>
      <c r="AA1047" s="3" t="s">
        <v>116</v>
      </c>
      <c r="AG1047" s="3" t="s">
        <v>53</v>
      </c>
      <c r="AI1047" s="2" t="s">
        <v>117</v>
      </c>
      <c r="AJ1047" s="2" t="s">
        <v>70</v>
      </c>
      <c r="AK1047" s="2">
        <v>720</v>
      </c>
      <c r="AL1047">
        <v>0</v>
      </c>
      <c r="AM1047">
        <v>2</v>
      </c>
      <c r="AN1047" t="s">
        <v>71</v>
      </c>
      <c r="AO1047" t="s">
        <v>72</v>
      </c>
      <c r="AP1047">
        <v>1</v>
      </c>
      <c r="AQ1047">
        <v>8</v>
      </c>
      <c r="AR1047">
        <v>0</v>
      </c>
      <c r="AS1047" t="s">
        <v>73</v>
      </c>
      <c r="AT1047" s="3" t="s">
        <v>129</v>
      </c>
      <c r="AU1047" s="6">
        <v>6.5497685185185187E-2</v>
      </c>
      <c r="AV1047" s="3" t="s">
        <v>72</v>
      </c>
    </row>
    <row r="1048" spans="1:50" hidden="1" x14ac:dyDescent="0.25">
      <c r="A1048" t="s">
        <v>10925</v>
      </c>
      <c r="B1048" t="s">
        <v>10926</v>
      </c>
      <c r="C1048" s="3" t="s">
        <v>10926</v>
      </c>
      <c r="D1048" s="3" t="s">
        <v>53</v>
      </c>
      <c r="E1048" s="3" t="s">
        <v>10927</v>
      </c>
      <c r="F1048" s="3">
        <v>3586261976</v>
      </c>
      <c r="G1048" s="3" t="s">
        <v>55</v>
      </c>
      <c r="H1048" s="3" t="s">
        <v>10928</v>
      </c>
      <c r="I1048" s="3" t="s">
        <v>10929</v>
      </c>
      <c r="J1048" s="3" t="s">
        <v>10930</v>
      </c>
      <c r="K1048" t="s">
        <v>10931</v>
      </c>
      <c r="L1048" t="s">
        <v>60</v>
      </c>
      <c r="M1048" t="s">
        <v>10932</v>
      </c>
      <c r="O1048" s="3">
        <v>2002</v>
      </c>
      <c r="P1048" s="3" t="s">
        <v>10933</v>
      </c>
      <c r="Q1048" t="s">
        <v>10934</v>
      </c>
      <c r="R1048" s="3" t="b">
        <v>1</v>
      </c>
      <c r="S1048" s="3" t="b">
        <v>1</v>
      </c>
      <c r="T1048" t="s">
        <v>64</v>
      </c>
      <c r="U1048" t="b">
        <v>1</v>
      </c>
      <c r="V1048" s="3" t="s">
        <v>10935</v>
      </c>
      <c r="W1048" s="3">
        <v>180</v>
      </c>
      <c r="X1048" s="1">
        <v>180</v>
      </c>
      <c r="Y1048" t="s">
        <v>186</v>
      </c>
      <c r="Z1048" s="3" t="s">
        <v>144</v>
      </c>
      <c r="AA1048" s="3" t="s">
        <v>116</v>
      </c>
      <c r="AB1048" s="3" t="s">
        <v>222</v>
      </c>
      <c r="AG1048" s="3" t="s">
        <v>53</v>
      </c>
      <c r="AI1048" s="2" t="s">
        <v>69</v>
      </c>
      <c r="AJ1048" s="2" t="s">
        <v>70</v>
      </c>
      <c r="AK1048" s="2">
        <v>1080</v>
      </c>
      <c r="AL1048">
        <v>0</v>
      </c>
      <c r="AM1048">
        <v>2</v>
      </c>
      <c r="AN1048" t="s">
        <v>71</v>
      </c>
      <c r="AO1048" t="s">
        <v>72</v>
      </c>
      <c r="AP1048">
        <v>1</v>
      </c>
      <c r="AQ1048">
        <v>8</v>
      </c>
      <c r="AR1048">
        <v>0</v>
      </c>
      <c r="AS1048" t="s">
        <v>118</v>
      </c>
      <c r="AT1048" s="3" t="s">
        <v>299</v>
      </c>
      <c r="AU1048" s="6">
        <v>0.10079861111111112</v>
      </c>
    </row>
    <row r="1049" spans="1:50" hidden="1" x14ac:dyDescent="0.25">
      <c r="A1049" t="s">
        <v>10936</v>
      </c>
      <c r="B1049" t="s">
        <v>10937</v>
      </c>
      <c r="C1049" s="3" t="s">
        <v>10937</v>
      </c>
      <c r="D1049" s="3" t="s">
        <v>53</v>
      </c>
      <c r="E1049" s="3" t="s">
        <v>10938</v>
      </c>
      <c r="F1049" s="3">
        <v>2164839013</v>
      </c>
      <c r="G1049" s="3" t="s">
        <v>55</v>
      </c>
      <c r="H1049" s="3" t="s">
        <v>10939</v>
      </c>
      <c r="I1049" s="3" t="s">
        <v>10940</v>
      </c>
      <c r="J1049" s="3" t="s">
        <v>10941</v>
      </c>
      <c r="K1049" t="s">
        <v>7441</v>
      </c>
      <c r="L1049" t="s">
        <v>60</v>
      </c>
      <c r="M1049" t="s">
        <v>10942</v>
      </c>
      <c r="O1049" s="3">
        <v>2016</v>
      </c>
      <c r="P1049" s="3" t="s">
        <v>10943</v>
      </c>
      <c r="Q1049" t="s">
        <v>2608</v>
      </c>
      <c r="R1049" s="3" t="b">
        <v>1</v>
      </c>
      <c r="S1049" s="3" t="b">
        <v>1</v>
      </c>
      <c r="T1049" t="s">
        <v>64</v>
      </c>
      <c r="U1049" t="b">
        <v>1</v>
      </c>
      <c r="V1049" s="3" t="s">
        <v>10944</v>
      </c>
      <c r="W1049" s="3">
        <v>373314</v>
      </c>
      <c r="X1049" s="1">
        <v>373314</v>
      </c>
      <c r="Y1049" t="s">
        <v>100</v>
      </c>
      <c r="Z1049" s="3" t="s">
        <v>116</v>
      </c>
      <c r="AA1049" s="3" t="s">
        <v>101</v>
      </c>
      <c r="AB1049" s="3" t="s">
        <v>473</v>
      </c>
      <c r="AG1049" s="3" t="s">
        <v>53</v>
      </c>
      <c r="AI1049" s="2" t="s">
        <v>69</v>
      </c>
      <c r="AJ1049" s="2" t="s">
        <v>70</v>
      </c>
      <c r="AK1049" s="2">
        <v>1080</v>
      </c>
      <c r="AL1049">
        <v>0</v>
      </c>
      <c r="AM1049">
        <v>5.0999999999999996</v>
      </c>
      <c r="AN1049" t="s">
        <v>71</v>
      </c>
      <c r="AO1049" t="s">
        <v>72</v>
      </c>
      <c r="AP1049">
        <v>1</v>
      </c>
      <c r="AQ1049">
        <v>8</v>
      </c>
      <c r="AR1049">
        <v>0</v>
      </c>
      <c r="AS1049" t="s">
        <v>73</v>
      </c>
      <c r="AT1049" s="3" t="s">
        <v>299</v>
      </c>
      <c r="AU1049" s="6">
        <v>7.3541666666666672E-2</v>
      </c>
    </row>
    <row r="1050" spans="1:50" hidden="1" x14ac:dyDescent="0.25">
      <c r="A1050" t="s">
        <v>10945</v>
      </c>
      <c r="B1050" t="s">
        <v>10946</v>
      </c>
      <c r="C1050" s="3" t="s">
        <v>10946</v>
      </c>
      <c r="D1050" s="3" t="s">
        <v>53</v>
      </c>
      <c r="E1050" s="3" t="s">
        <v>10947</v>
      </c>
      <c r="F1050" s="3">
        <v>1414393856</v>
      </c>
      <c r="G1050" s="3" t="s">
        <v>55</v>
      </c>
      <c r="H1050" s="3" t="s">
        <v>10948</v>
      </c>
      <c r="I1050" s="3" t="s">
        <v>3282</v>
      </c>
      <c r="J1050" s="3" t="s">
        <v>10949</v>
      </c>
      <c r="K1050" t="s">
        <v>10950</v>
      </c>
      <c r="L1050" t="s">
        <v>60</v>
      </c>
      <c r="M1050" t="s">
        <v>10951</v>
      </c>
      <c r="O1050" s="3">
        <v>2000</v>
      </c>
      <c r="P1050" s="3" t="s">
        <v>10952</v>
      </c>
      <c r="Q1050" t="s">
        <v>3710</v>
      </c>
      <c r="R1050" s="3" t="b">
        <v>1</v>
      </c>
      <c r="S1050" s="3" t="b">
        <v>1</v>
      </c>
      <c r="T1050" t="s">
        <v>64</v>
      </c>
      <c r="U1050" t="b">
        <v>1</v>
      </c>
      <c r="V1050" s="3" t="s">
        <v>10953</v>
      </c>
      <c r="W1050" s="3">
        <v>1493</v>
      </c>
      <c r="X1050" s="1">
        <v>1493</v>
      </c>
      <c r="Y1050" t="s">
        <v>186</v>
      </c>
      <c r="Z1050" s="3" t="s">
        <v>67</v>
      </c>
      <c r="AA1050" s="3" t="s">
        <v>171</v>
      </c>
      <c r="AB1050" s="3" t="s">
        <v>144</v>
      </c>
      <c r="AG1050" s="3" t="s">
        <v>53</v>
      </c>
      <c r="AI1050" s="2" t="s">
        <v>117</v>
      </c>
      <c r="AJ1050" s="2" t="s">
        <v>70</v>
      </c>
      <c r="AK1050" s="2">
        <v>720</v>
      </c>
      <c r="AL1050">
        <v>0</v>
      </c>
      <c r="AM1050">
        <v>2</v>
      </c>
      <c r="AN1050" t="s">
        <v>71</v>
      </c>
      <c r="AO1050" t="s">
        <v>72</v>
      </c>
      <c r="AP1050">
        <v>1</v>
      </c>
      <c r="AQ1050">
        <v>8</v>
      </c>
      <c r="AR1050">
        <v>0</v>
      </c>
      <c r="AS1050" t="s">
        <v>118</v>
      </c>
      <c r="AT1050" s="3" t="s">
        <v>461</v>
      </c>
      <c r="AU1050" s="6">
        <v>7.6562500000000006E-2</v>
      </c>
      <c r="AW1050" s="3" t="s">
        <v>10954</v>
      </c>
      <c r="AX1050" s="3">
        <v>93220</v>
      </c>
    </row>
    <row r="1051" spans="1:50" hidden="1" x14ac:dyDescent="0.25">
      <c r="A1051" t="s">
        <v>10955</v>
      </c>
      <c r="B1051" t="s">
        <v>10956</v>
      </c>
      <c r="C1051" s="3" t="s">
        <v>10956</v>
      </c>
      <c r="D1051" s="3" t="s">
        <v>53</v>
      </c>
      <c r="E1051" s="3" t="s">
        <v>10957</v>
      </c>
      <c r="F1051" s="3">
        <v>2826581348</v>
      </c>
      <c r="G1051" s="3" t="s">
        <v>55</v>
      </c>
      <c r="H1051" s="3" t="s">
        <v>10958</v>
      </c>
      <c r="I1051" s="3" t="s">
        <v>10959</v>
      </c>
      <c r="J1051" s="3" t="s">
        <v>10960</v>
      </c>
      <c r="K1051" t="s">
        <v>10961</v>
      </c>
      <c r="L1051" t="s">
        <v>60</v>
      </c>
      <c r="M1051" t="s">
        <v>10962</v>
      </c>
      <c r="O1051" s="3">
        <v>2005</v>
      </c>
      <c r="P1051" s="3" t="s">
        <v>10963</v>
      </c>
      <c r="Q1051" t="s">
        <v>3710</v>
      </c>
      <c r="R1051" s="3" t="b">
        <v>1</v>
      </c>
      <c r="S1051" s="3" t="b">
        <v>1</v>
      </c>
      <c r="T1051" t="s">
        <v>64</v>
      </c>
      <c r="U1051" t="b">
        <v>1</v>
      </c>
      <c r="V1051" s="3" t="s">
        <v>10964</v>
      </c>
      <c r="W1051" s="3">
        <v>10040</v>
      </c>
      <c r="X1051" s="1">
        <v>10040</v>
      </c>
      <c r="Y1051" t="s">
        <v>186</v>
      </c>
      <c r="Z1051" s="3" t="s">
        <v>144</v>
      </c>
      <c r="AA1051" s="3" t="s">
        <v>67</v>
      </c>
      <c r="AG1051" s="3" t="s">
        <v>53</v>
      </c>
      <c r="AI1051" s="2" t="s">
        <v>69</v>
      </c>
      <c r="AJ1051" s="2" t="s">
        <v>70</v>
      </c>
      <c r="AK1051" s="2">
        <v>1080</v>
      </c>
      <c r="AL1051">
        <v>0</v>
      </c>
      <c r="AM1051">
        <v>2</v>
      </c>
      <c r="AN1051" t="s">
        <v>71</v>
      </c>
      <c r="AO1051" t="s">
        <v>72</v>
      </c>
      <c r="AP1051">
        <v>1</v>
      </c>
      <c r="AQ1051">
        <v>8</v>
      </c>
      <c r="AR1051">
        <v>0</v>
      </c>
      <c r="AS1051" t="s">
        <v>118</v>
      </c>
      <c r="AT1051" s="3" t="s">
        <v>10965</v>
      </c>
      <c r="AU1051" s="6">
        <v>9.087962962962963E-2</v>
      </c>
      <c r="AW1051" s="3" t="s">
        <v>10954</v>
      </c>
      <c r="AX1051" s="3">
        <v>93220</v>
      </c>
    </row>
    <row r="1052" spans="1:50" hidden="1" x14ac:dyDescent="0.25">
      <c r="A1052" t="s">
        <v>10966</v>
      </c>
      <c r="B1052" t="s">
        <v>10967</v>
      </c>
      <c r="C1052" s="3" t="s">
        <v>10967</v>
      </c>
      <c r="D1052" s="3" t="s">
        <v>53</v>
      </c>
      <c r="E1052" s="3" t="s">
        <v>10968</v>
      </c>
      <c r="F1052" s="3">
        <v>2121446840</v>
      </c>
      <c r="G1052" s="3" t="s">
        <v>55</v>
      </c>
      <c r="H1052" s="3" t="s">
        <v>10969</v>
      </c>
      <c r="I1052" s="3" t="s">
        <v>10970</v>
      </c>
      <c r="J1052" s="3" t="s">
        <v>6089</v>
      </c>
      <c r="K1052" t="s">
        <v>10971</v>
      </c>
      <c r="L1052" t="s">
        <v>60</v>
      </c>
      <c r="M1052" t="s">
        <v>10972</v>
      </c>
      <c r="N1052" s="3" t="s">
        <v>10973</v>
      </c>
      <c r="O1052" s="3">
        <v>2016</v>
      </c>
      <c r="P1052" s="3" t="s">
        <v>10974</v>
      </c>
      <c r="Q1052" t="s">
        <v>10383</v>
      </c>
      <c r="R1052" s="3" t="b">
        <v>1</v>
      </c>
      <c r="S1052" s="3" t="b">
        <v>1</v>
      </c>
      <c r="T1052" t="s">
        <v>64</v>
      </c>
      <c r="U1052" t="b">
        <v>1</v>
      </c>
      <c r="V1052" s="3" t="s">
        <v>10975</v>
      </c>
      <c r="W1052" s="3">
        <v>283366</v>
      </c>
      <c r="X1052" s="1">
        <v>283366</v>
      </c>
      <c r="Y1052" t="s">
        <v>186</v>
      </c>
      <c r="Z1052" s="3" t="s">
        <v>405</v>
      </c>
      <c r="AA1052" s="3" t="s">
        <v>115</v>
      </c>
      <c r="AG1052" s="3" t="s">
        <v>53</v>
      </c>
      <c r="AI1052" s="2" t="s">
        <v>69</v>
      </c>
      <c r="AJ1052" s="2" t="s">
        <v>70</v>
      </c>
      <c r="AK1052" s="2">
        <v>1080</v>
      </c>
      <c r="AL1052">
        <v>0</v>
      </c>
      <c r="AM1052">
        <v>5.0999999999999996</v>
      </c>
      <c r="AN1052" t="s">
        <v>71</v>
      </c>
      <c r="AO1052" t="s">
        <v>72</v>
      </c>
      <c r="AP1052">
        <v>1</v>
      </c>
      <c r="AQ1052">
        <v>10</v>
      </c>
      <c r="AR1052">
        <v>0</v>
      </c>
      <c r="AS1052" t="s">
        <v>406</v>
      </c>
      <c r="AT1052" s="3" t="s">
        <v>2273</v>
      </c>
      <c r="AU1052" s="6">
        <v>8.8136574074074076E-2</v>
      </c>
    </row>
    <row r="1053" spans="1:50" hidden="1" x14ac:dyDescent="0.25">
      <c r="A1053" t="s">
        <v>10976</v>
      </c>
      <c r="B1053" t="s">
        <v>10977</v>
      </c>
      <c r="C1053" s="3" t="s">
        <v>10977</v>
      </c>
      <c r="D1053" s="3" t="s">
        <v>53</v>
      </c>
      <c r="E1053" s="3" t="s">
        <v>10978</v>
      </c>
      <c r="F1053" s="3">
        <v>4520212770</v>
      </c>
      <c r="G1053" s="3" t="s">
        <v>55</v>
      </c>
      <c r="H1053" s="3" t="s">
        <v>10979</v>
      </c>
      <c r="I1053" s="3" t="s">
        <v>10980</v>
      </c>
      <c r="J1053" s="3" t="s">
        <v>3142</v>
      </c>
      <c r="K1053" t="s">
        <v>10981</v>
      </c>
      <c r="L1053" t="s">
        <v>60</v>
      </c>
      <c r="M1053" t="s">
        <v>10982</v>
      </c>
      <c r="N1053" s="3" t="s">
        <v>10983</v>
      </c>
      <c r="O1053" s="3">
        <v>2023</v>
      </c>
      <c r="P1053" s="3" t="s">
        <v>10984</v>
      </c>
      <c r="Q1053" t="s">
        <v>156</v>
      </c>
      <c r="R1053" s="3" t="b">
        <v>1</v>
      </c>
      <c r="S1053" s="3" t="b">
        <v>1</v>
      </c>
      <c r="T1053" t="s">
        <v>64</v>
      </c>
      <c r="U1053" t="b">
        <v>1</v>
      </c>
      <c r="V1053" s="3" t="s">
        <v>10985</v>
      </c>
      <c r="W1053" s="3">
        <v>575264</v>
      </c>
      <c r="X1053" s="1">
        <v>575264</v>
      </c>
      <c r="Y1053" t="s">
        <v>186</v>
      </c>
      <c r="Z1053" s="3" t="s">
        <v>144</v>
      </c>
      <c r="AA1053" s="3" t="s">
        <v>115</v>
      </c>
      <c r="AG1053" s="3" t="s">
        <v>53</v>
      </c>
      <c r="AI1053" s="2" t="s">
        <v>69</v>
      </c>
      <c r="AJ1053" s="2" t="s">
        <v>70</v>
      </c>
      <c r="AK1053" s="2">
        <v>1080</v>
      </c>
      <c r="AL1053">
        <v>0</v>
      </c>
      <c r="AM1053">
        <v>2</v>
      </c>
      <c r="AN1053" t="s">
        <v>71</v>
      </c>
      <c r="AO1053" t="s">
        <v>72</v>
      </c>
      <c r="AP1053">
        <v>1</v>
      </c>
      <c r="AQ1053">
        <v>8</v>
      </c>
      <c r="AR1053">
        <v>0</v>
      </c>
      <c r="AS1053" t="s">
        <v>118</v>
      </c>
      <c r="AT1053" s="3" t="s">
        <v>103</v>
      </c>
      <c r="AU1053" s="6">
        <v>0.11329861111111111</v>
      </c>
      <c r="AW1053" s="3" t="s">
        <v>10986</v>
      </c>
      <c r="AX1053" s="3">
        <v>87359</v>
      </c>
    </row>
    <row r="1054" spans="1:50" hidden="1" x14ac:dyDescent="0.25">
      <c r="A1054" t="s">
        <v>10987</v>
      </c>
      <c r="B1054" t="s">
        <v>10988</v>
      </c>
      <c r="C1054" s="3" t="s">
        <v>10988</v>
      </c>
      <c r="D1054" s="3" t="s">
        <v>53</v>
      </c>
      <c r="E1054" s="3" t="s">
        <v>10989</v>
      </c>
      <c r="F1054" s="3">
        <v>3712876283</v>
      </c>
      <c r="G1054" s="3" t="s">
        <v>55</v>
      </c>
      <c r="H1054" s="3" t="s">
        <v>10990</v>
      </c>
      <c r="I1054" s="3" t="s">
        <v>10991</v>
      </c>
      <c r="J1054" s="3" t="s">
        <v>4338</v>
      </c>
      <c r="K1054" t="s">
        <v>10992</v>
      </c>
      <c r="L1054" t="s">
        <v>60</v>
      </c>
      <c r="M1054" t="s">
        <v>10993</v>
      </c>
      <c r="O1054" s="3">
        <v>2018</v>
      </c>
      <c r="P1054" s="3" t="s">
        <v>10994</v>
      </c>
      <c r="Q1054" t="s">
        <v>156</v>
      </c>
      <c r="R1054" s="3" t="b">
        <v>1</v>
      </c>
      <c r="S1054" s="3" t="b">
        <v>1</v>
      </c>
      <c r="T1054" t="s">
        <v>64</v>
      </c>
      <c r="U1054" t="b">
        <v>1</v>
      </c>
      <c r="V1054" s="3" t="s">
        <v>10995</v>
      </c>
      <c r="W1054" s="3">
        <v>353081</v>
      </c>
      <c r="X1054" s="1">
        <v>353081</v>
      </c>
      <c r="Y1054" t="s">
        <v>186</v>
      </c>
      <c r="Z1054" s="3" t="s">
        <v>144</v>
      </c>
      <c r="AA1054" s="3" t="s">
        <v>115</v>
      </c>
      <c r="AG1054" s="3" t="s">
        <v>53</v>
      </c>
      <c r="AI1054" s="2" t="s">
        <v>69</v>
      </c>
      <c r="AJ1054" s="2" t="s">
        <v>70</v>
      </c>
      <c r="AK1054" s="2">
        <v>1080</v>
      </c>
      <c r="AL1054">
        <v>0</v>
      </c>
      <c r="AM1054">
        <v>2</v>
      </c>
      <c r="AN1054" t="s">
        <v>71</v>
      </c>
      <c r="AO1054" t="s">
        <v>72</v>
      </c>
      <c r="AP1054">
        <v>1</v>
      </c>
      <c r="AQ1054">
        <v>8</v>
      </c>
      <c r="AR1054">
        <v>0</v>
      </c>
      <c r="AS1054" t="s">
        <v>118</v>
      </c>
      <c r="AT1054" s="3" t="s">
        <v>7369</v>
      </c>
      <c r="AU1054" s="6">
        <v>0.10236111111111111</v>
      </c>
      <c r="AW1054" s="3" t="s">
        <v>10986</v>
      </c>
      <c r="AX1054" s="3">
        <v>87359</v>
      </c>
    </row>
    <row r="1055" spans="1:50" hidden="1" x14ac:dyDescent="0.25">
      <c r="A1055" t="s">
        <v>10996</v>
      </c>
      <c r="B1055" t="s">
        <v>10997</v>
      </c>
      <c r="C1055" s="3" t="s">
        <v>10997</v>
      </c>
      <c r="D1055" s="3" t="s">
        <v>53</v>
      </c>
      <c r="E1055" s="3" t="s">
        <v>10998</v>
      </c>
      <c r="F1055" s="3">
        <v>3874921117</v>
      </c>
      <c r="G1055" s="3" t="s">
        <v>55</v>
      </c>
      <c r="H1055" s="3" t="s">
        <v>10999</v>
      </c>
      <c r="I1055" s="3" t="s">
        <v>1867</v>
      </c>
      <c r="J1055" s="3" t="s">
        <v>11000</v>
      </c>
      <c r="K1055" t="s">
        <v>11001</v>
      </c>
      <c r="L1055" t="s">
        <v>60</v>
      </c>
      <c r="M1055" t="s">
        <v>11002</v>
      </c>
      <c r="O1055" s="3">
        <v>2011</v>
      </c>
      <c r="P1055" s="3" t="s">
        <v>11003</v>
      </c>
      <c r="Q1055" t="s">
        <v>156</v>
      </c>
      <c r="R1055" s="3" t="b">
        <v>1</v>
      </c>
      <c r="S1055" s="3" t="b">
        <v>1</v>
      </c>
      <c r="T1055" t="s">
        <v>64</v>
      </c>
      <c r="U1055" t="b">
        <v>1</v>
      </c>
      <c r="V1055" s="3" t="s">
        <v>11004</v>
      </c>
      <c r="W1055" s="3">
        <v>56292</v>
      </c>
      <c r="X1055" s="1">
        <v>56292</v>
      </c>
      <c r="Y1055" t="s">
        <v>186</v>
      </c>
      <c r="Z1055" s="3" t="s">
        <v>144</v>
      </c>
      <c r="AA1055" s="3" t="s">
        <v>116</v>
      </c>
      <c r="AB1055" s="3" t="s">
        <v>115</v>
      </c>
      <c r="AG1055" s="3" t="s">
        <v>53</v>
      </c>
      <c r="AI1055" s="2" t="s">
        <v>69</v>
      </c>
      <c r="AJ1055" s="2" t="s">
        <v>70</v>
      </c>
      <c r="AK1055" s="2">
        <v>1080</v>
      </c>
      <c r="AL1055">
        <v>0</v>
      </c>
      <c r="AM1055">
        <v>5.0999999999999996</v>
      </c>
      <c r="AN1055" t="s">
        <v>71</v>
      </c>
      <c r="AO1055" t="s">
        <v>72</v>
      </c>
      <c r="AP1055">
        <v>1</v>
      </c>
      <c r="AQ1055">
        <v>8</v>
      </c>
      <c r="AR1055">
        <v>0</v>
      </c>
      <c r="AS1055" t="s">
        <v>73</v>
      </c>
      <c r="AT1055" s="3" t="s">
        <v>103</v>
      </c>
      <c r="AU1055" s="6">
        <v>9.2314814814814808E-2</v>
      </c>
      <c r="AV1055" s="3" t="s">
        <v>72</v>
      </c>
      <c r="AW1055" s="3" t="s">
        <v>10986</v>
      </c>
      <c r="AX1055" s="3">
        <v>87359</v>
      </c>
    </row>
    <row r="1056" spans="1:50" hidden="1" x14ac:dyDescent="0.25">
      <c r="A1056" t="s">
        <v>11005</v>
      </c>
      <c r="B1056" t="s">
        <v>11006</v>
      </c>
      <c r="C1056" s="3" t="s">
        <v>11006</v>
      </c>
      <c r="D1056" s="3" t="s">
        <v>53</v>
      </c>
      <c r="E1056" s="3" t="s">
        <v>11007</v>
      </c>
      <c r="F1056" s="3">
        <v>3727317065</v>
      </c>
      <c r="G1056" s="3" t="s">
        <v>55</v>
      </c>
      <c r="H1056" s="3" t="s">
        <v>11008</v>
      </c>
      <c r="I1056" s="3" t="s">
        <v>11009</v>
      </c>
      <c r="J1056" s="3" t="s">
        <v>1644</v>
      </c>
      <c r="K1056" t="s">
        <v>6133</v>
      </c>
      <c r="L1056" t="s">
        <v>60</v>
      </c>
      <c r="M1056" t="s">
        <v>11010</v>
      </c>
      <c r="O1056" s="3">
        <v>2015</v>
      </c>
      <c r="P1056" s="3" t="s">
        <v>11011</v>
      </c>
      <c r="Q1056" t="s">
        <v>156</v>
      </c>
      <c r="R1056" s="3" t="b">
        <v>1</v>
      </c>
      <c r="S1056" s="3" t="b">
        <v>1</v>
      </c>
      <c r="T1056" t="s">
        <v>64</v>
      </c>
      <c r="U1056" t="b">
        <v>1</v>
      </c>
      <c r="V1056" s="3" t="s">
        <v>11012</v>
      </c>
      <c r="W1056" s="3">
        <v>177677</v>
      </c>
      <c r="X1056" s="1">
        <v>177677</v>
      </c>
      <c r="Y1056" t="s">
        <v>186</v>
      </c>
      <c r="Z1056" s="3" t="s">
        <v>144</v>
      </c>
      <c r="AA1056" s="3" t="s">
        <v>115</v>
      </c>
      <c r="AG1056" s="3" t="s">
        <v>53</v>
      </c>
      <c r="AI1056" s="2" t="s">
        <v>69</v>
      </c>
      <c r="AJ1056" s="2" t="s">
        <v>70</v>
      </c>
      <c r="AK1056" s="2">
        <v>1080</v>
      </c>
      <c r="AL1056">
        <v>0</v>
      </c>
      <c r="AM1056">
        <v>2</v>
      </c>
      <c r="AN1056" t="s">
        <v>71</v>
      </c>
      <c r="AO1056" t="s">
        <v>72</v>
      </c>
      <c r="AP1056">
        <v>1</v>
      </c>
      <c r="AQ1056">
        <v>8</v>
      </c>
      <c r="AR1056">
        <v>0</v>
      </c>
      <c r="AS1056" t="s">
        <v>73</v>
      </c>
      <c r="AT1056" s="3" t="s">
        <v>103</v>
      </c>
      <c r="AU1056" s="6">
        <v>9.1365740740740747E-2</v>
      </c>
      <c r="AW1056" s="3" t="s">
        <v>10986</v>
      </c>
      <c r="AX1056" s="3">
        <v>87359</v>
      </c>
    </row>
    <row r="1057" spans="1:51" hidden="1" x14ac:dyDescent="0.25">
      <c r="A1057" t="s">
        <v>11013</v>
      </c>
      <c r="B1057" t="s">
        <v>11014</v>
      </c>
      <c r="C1057" s="3" t="s">
        <v>11014</v>
      </c>
      <c r="D1057" s="3" t="s">
        <v>53</v>
      </c>
      <c r="E1057" s="3" t="s">
        <v>11015</v>
      </c>
      <c r="F1057" s="3">
        <v>1586923889</v>
      </c>
      <c r="G1057" s="3" t="s">
        <v>55</v>
      </c>
      <c r="H1057" s="3" t="s">
        <v>11016</v>
      </c>
      <c r="I1057" s="3" t="s">
        <v>11017</v>
      </c>
      <c r="J1057" s="3" t="s">
        <v>7810</v>
      </c>
      <c r="K1057" t="s">
        <v>11018</v>
      </c>
      <c r="L1057" t="s">
        <v>60</v>
      </c>
      <c r="M1057" t="s">
        <v>11019</v>
      </c>
      <c r="O1057" s="3">
        <v>1996</v>
      </c>
      <c r="P1057" s="3" t="s">
        <v>11020</v>
      </c>
      <c r="Q1057" t="s">
        <v>156</v>
      </c>
      <c r="R1057" s="3" t="b">
        <v>1</v>
      </c>
      <c r="S1057" s="3" t="b">
        <v>1</v>
      </c>
      <c r="T1057" t="s">
        <v>64</v>
      </c>
      <c r="U1057" t="b">
        <v>1</v>
      </c>
      <c r="V1057" s="3" t="s">
        <v>11021</v>
      </c>
      <c r="W1057" s="3">
        <v>954</v>
      </c>
      <c r="X1057" s="1">
        <v>954</v>
      </c>
      <c r="Y1057" t="s">
        <v>186</v>
      </c>
      <c r="Z1057" s="3" t="s">
        <v>115</v>
      </c>
      <c r="AA1057" s="3" t="s">
        <v>144</v>
      </c>
      <c r="AB1057" s="3" t="s">
        <v>116</v>
      </c>
      <c r="AG1057" s="3" t="s">
        <v>53</v>
      </c>
      <c r="AI1057" s="2" t="s">
        <v>117</v>
      </c>
      <c r="AJ1057" s="2" t="s">
        <v>70</v>
      </c>
      <c r="AK1057" s="2">
        <v>720</v>
      </c>
      <c r="AL1057">
        <v>0</v>
      </c>
      <c r="AM1057">
        <v>2</v>
      </c>
      <c r="AN1057" t="s">
        <v>71</v>
      </c>
      <c r="AO1057" t="s">
        <v>72</v>
      </c>
      <c r="AP1057">
        <v>1</v>
      </c>
      <c r="AQ1057">
        <v>8</v>
      </c>
      <c r="AR1057">
        <v>0</v>
      </c>
      <c r="AS1057" t="s">
        <v>118</v>
      </c>
      <c r="AT1057" s="3" t="s">
        <v>129</v>
      </c>
      <c r="AU1057" s="6">
        <v>7.6527777777777778E-2</v>
      </c>
      <c r="AW1057" s="3" t="s">
        <v>10986</v>
      </c>
      <c r="AX1057" s="3">
        <v>87359</v>
      </c>
    </row>
    <row r="1058" spans="1:51" hidden="1" x14ac:dyDescent="0.25">
      <c r="A1058" t="s">
        <v>11022</v>
      </c>
      <c r="B1058" t="s">
        <v>11023</v>
      </c>
      <c r="C1058" s="3" t="s">
        <v>11023</v>
      </c>
      <c r="D1058" s="3" t="s">
        <v>53</v>
      </c>
      <c r="E1058" s="3" t="s">
        <v>11024</v>
      </c>
      <c r="F1058" s="3">
        <v>1779741999</v>
      </c>
      <c r="G1058" s="3" t="s">
        <v>55</v>
      </c>
      <c r="H1058" s="3" t="s">
        <v>11025</v>
      </c>
      <c r="I1058" s="3" t="s">
        <v>11026</v>
      </c>
      <c r="J1058" s="3" t="s">
        <v>11027</v>
      </c>
      <c r="K1058" t="s">
        <v>9144</v>
      </c>
      <c r="L1058" t="s">
        <v>60</v>
      </c>
      <c r="M1058" t="s">
        <v>11028</v>
      </c>
      <c r="O1058" s="3">
        <v>2000</v>
      </c>
      <c r="P1058" s="3" t="s">
        <v>11029</v>
      </c>
      <c r="Q1058" t="s">
        <v>156</v>
      </c>
      <c r="R1058" s="3" t="b">
        <v>1</v>
      </c>
      <c r="S1058" s="3" t="b">
        <v>1</v>
      </c>
      <c r="T1058" t="s">
        <v>64</v>
      </c>
      <c r="U1058" t="b">
        <v>1</v>
      </c>
      <c r="V1058" s="3" t="s">
        <v>11030</v>
      </c>
      <c r="W1058" s="3">
        <v>955</v>
      </c>
      <c r="X1058" s="1">
        <v>955</v>
      </c>
      <c r="Y1058" t="s">
        <v>186</v>
      </c>
      <c r="Z1058" s="3" t="s">
        <v>115</v>
      </c>
      <c r="AA1058" s="3" t="s">
        <v>144</v>
      </c>
      <c r="AB1058" s="3" t="s">
        <v>116</v>
      </c>
      <c r="AG1058" s="3" t="s">
        <v>53</v>
      </c>
      <c r="AI1058" s="2" t="s">
        <v>117</v>
      </c>
      <c r="AJ1058" s="2" t="s">
        <v>70</v>
      </c>
      <c r="AK1058" s="2">
        <v>720</v>
      </c>
      <c r="AL1058">
        <v>0</v>
      </c>
      <c r="AM1058">
        <v>2</v>
      </c>
      <c r="AN1058" t="s">
        <v>71</v>
      </c>
      <c r="AO1058" t="s">
        <v>72</v>
      </c>
      <c r="AP1058">
        <v>1</v>
      </c>
      <c r="AQ1058">
        <v>8</v>
      </c>
      <c r="AR1058">
        <v>0</v>
      </c>
      <c r="AS1058" t="s">
        <v>118</v>
      </c>
      <c r="AT1058" s="3" t="s">
        <v>129</v>
      </c>
      <c r="AU1058" s="6">
        <v>8.5821759259259264E-2</v>
      </c>
      <c r="AW1058" s="3" t="s">
        <v>10986</v>
      </c>
      <c r="AX1058" s="3">
        <v>87359</v>
      </c>
    </row>
    <row r="1059" spans="1:51" hidden="1" x14ac:dyDescent="0.25">
      <c r="A1059" t="s">
        <v>11031</v>
      </c>
      <c r="B1059" t="s">
        <v>11032</v>
      </c>
      <c r="C1059" s="3" t="s">
        <v>11032</v>
      </c>
      <c r="D1059" s="3" t="s">
        <v>53</v>
      </c>
      <c r="E1059" s="3" t="s">
        <v>11033</v>
      </c>
      <c r="F1059" s="3">
        <v>3113582655</v>
      </c>
      <c r="G1059" s="3" t="s">
        <v>55</v>
      </c>
      <c r="H1059" s="3" t="s">
        <v>11034</v>
      </c>
      <c r="I1059" s="3" t="s">
        <v>11035</v>
      </c>
      <c r="J1059" s="3" t="s">
        <v>11036</v>
      </c>
      <c r="K1059" t="s">
        <v>11037</v>
      </c>
      <c r="L1059" t="s">
        <v>60</v>
      </c>
      <c r="M1059" t="s">
        <v>11038</v>
      </c>
      <c r="O1059" s="3">
        <v>2006</v>
      </c>
      <c r="P1059" s="3" t="s">
        <v>11039</v>
      </c>
      <c r="Q1059" t="s">
        <v>156</v>
      </c>
      <c r="R1059" s="3" t="b">
        <v>1</v>
      </c>
      <c r="S1059" s="3" t="b">
        <v>1</v>
      </c>
      <c r="T1059" t="s">
        <v>64</v>
      </c>
      <c r="U1059" t="b">
        <v>1</v>
      </c>
      <c r="V1059" s="3" t="s">
        <v>11040</v>
      </c>
      <c r="W1059" s="3">
        <v>956</v>
      </c>
      <c r="X1059" s="1">
        <v>956</v>
      </c>
      <c r="Y1059" t="s">
        <v>186</v>
      </c>
      <c r="Z1059" s="3" t="s">
        <v>115</v>
      </c>
      <c r="AA1059" s="3" t="s">
        <v>144</v>
      </c>
      <c r="AB1059" s="3" t="s">
        <v>116</v>
      </c>
      <c r="AG1059" s="3" t="s">
        <v>53</v>
      </c>
      <c r="AI1059" s="2" t="s">
        <v>69</v>
      </c>
      <c r="AJ1059" s="2" t="s">
        <v>70</v>
      </c>
      <c r="AK1059" s="2">
        <v>1080</v>
      </c>
      <c r="AL1059">
        <v>0</v>
      </c>
      <c r="AM1059">
        <v>2</v>
      </c>
      <c r="AN1059" t="s">
        <v>71</v>
      </c>
      <c r="AO1059" t="s">
        <v>72</v>
      </c>
      <c r="AP1059">
        <v>1</v>
      </c>
      <c r="AQ1059">
        <v>8</v>
      </c>
      <c r="AR1059">
        <v>0</v>
      </c>
      <c r="AS1059" t="s">
        <v>118</v>
      </c>
      <c r="AT1059" s="3" t="s">
        <v>1264</v>
      </c>
      <c r="AU1059" s="6">
        <v>8.7083333333333332E-2</v>
      </c>
      <c r="AW1059" s="3" t="s">
        <v>10986</v>
      </c>
      <c r="AX1059" s="3">
        <v>87359</v>
      </c>
    </row>
    <row r="1060" spans="1:51" hidden="1" x14ac:dyDescent="0.25">
      <c r="A1060" t="s">
        <v>11041</v>
      </c>
      <c r="B1060" t="s">
        <v>11042</v>
      </c>
      <c r="C1060" s="3" t="s">
        <v>11042</v>
      </c>
      <c r="D1060" s="3" t="s">
        <v>53</v>
      </c>
      <c r="E1060" s="3" t="s">
        <v>11043</v>
      </c>
      <c r="F1060" s="3">
        <v>2355195598</v>
      </c>
      <c r="G1060" s="3" t="s">
        <v>55</v>
      </c>
      <c r="H1060" s="3" t="s">
        <v>11044</v>
      </c>
      <c r="I1060" s="3" t="s">
        <v>3416</v>
      </c>
      <c r="J1060" s="3" t="s">
        <v>11045</v>
      </c>
      <c r="K1060" t="s">
        <v>11046</v>
      </c>
      <c r="L1060" t="s">
        <v>60</v>
      </c>
      <c r="M1060" t="s">
        <v>11047</v>
      </c>
      <c r="N1060" s="3" t="s">
        <v>11048</v>
      </c>
      <c r="O1060" s="3">
        <v>2017</v>
      </c>
      <c r="P1060" s="3" t="s">
        <v>11049</v>
      </c>
      <c r="Q1060" t="s">
        <v>3385</v>
      </c>
      <c r="R1060" s="3" t="b">
        <v>1</v>
      </c>
      <c r="S1060" s="3" t="b">
        <v>1</v>
      </c>
      <c r="T1060" t="s">
        <v>64</v>
      </c>
      <c r="U1060" t="b">
        <v>1</v>
      </c>
      <c r="V1060" s="3" t="s">
        <v>11050</v>
      </c>
      <c r="W1060" s="3">
        <v>396371</v>
      </c>
      <c r="X1060" s="1">
        <v>396371</v>
      </c>
      <c r="Y1060" t="s">
        <v>100</v>
      </c>
      <c r="Z1060" s="3" t="s">
        <v>101</v>
      </c>
      <c r="AA1060" s="3" t="s">
        <v>171</v>
      </c>
      <c r="AG1060" s="3" t="s">
        <v>53</v>
      </c>
      <c r="AI1060" s="2" t="s">
        <v>69</v>
      </c>
      <c r="AJ1060" s="2" t="s">
        <v>70</v>
      </c>
      <c r="AK1060" s="2">
        <v>1080</v>
      </c>
      <c r="AL1060">
        <v>0</v>
      </c>
      <c r="AM1060">
        <v>5.0999999999999996</v>
      </c>
      <c r="AN1060" t="s">
        <v>71</v>
      </c>
      <c r="AO1060" t="s">
        <v>72</v>
      </c>
      <c r="AP1060">
        <v>1</v>
      </c>
      <c r="AQ1060">
        <v>10</v>
      </c>
      <c r="AR1060">
        <v>0</v>
      </c>
      <c r="AS1060" t="s">
        <v>406</v>
      </c>
      <c r="AT1060" s="3" t="s">
        <v>103</v>
      </c>
      <c r="AU1060" s="6">
        <v>9.7881944444444438E-2</v>
      </c>
    </row>
    <row r="1061" spans="1:51" hidden="1" x14ac:dyDescent="0.25">
      <c r="A1061" t="s">
        <v>11051</v>
      </c>
      <c r="B1061" t="s">
        <v>11052</v>
      </c>
      <c r="C1061" s="3" t="s">
        <v>11052</v>
      </c>
      <c r="D1061" s="3" t="s">
        <v>53</v>
      </c>
      <c r="E1061" s="3" t="s">
        <v>11053</v>
      </c>
      <c r="F1061" s="3">
        <v>1702331248</v>
      </c>
      <c r="G1061" s="3" t="s">
        <v>55</v>
      </c>
      <c r="H1061" s="3" t="s">
        <v>11054</v>
      </c>
      <c r="I1061" s="3" t="s">
        <v>11055</v>
      </c>
      <c r="J1061" s="3" t="s">
        <v>11055</v>
      </c>
      <c r="K1061" t="s">
        <v>11055</v>
      </c>
      <c r="L1061" t="s">
        <v>60</v>
      </c>
      <c r="M1061" t="s">
        <v>11056</v>
      </c>
      <c r="O1061" s="3">
        <v>2018</v>
      </c>
      <c r="P1061" s="3" t="s">
        <v>11057</v>
      </c>
      <c r="Q1061" t="s">
        <v>11058</v>
      </c>
      <c r="R1061" s="3" t="b">
        <v>1</v>
      </c>
      <c r="S1061" s="3" t="b">
        <v>1</v>
      </c>
      <c r="T1061" t="s">
        <v>64</v>
      </c>
      <c r="U1061" t="b">
        <v>1</v>
      </c>
      <c r="V1061" s="3" t="s">
        <v>11059</v>
      </c>
      <c r="W1061" s="3">
        <v>401561</v>
      </c>
      <c r="X1061" s="1">
        <v>401561</v>
      </c>
      <c r="Y1061" t="s">
        <v>100</v>
      </c>
      <c r="Z1061" s="3" t="s">
        <v>116</v>
      </c>
      <c r="AA1061" s="3" t="s">
        <v>2532</v>
      </c>
      <c r="AB1061" s="3" t="s">
        <v>67</v>
      </c>
      <c r="AG1061" s="3" t="s">
        <v>53</v>
      </c>
      <c r="AI1061" s="2" t="s">
        <v>69</v>
      </c>
      <c r="AJ1061" s="2" t="s">
        <v>70</v>
      </c>
      <c r="AK1061" s="2">
        <v>1080</v>
      </c>
      <c r="AL1061">
        <v>0</v>
      </c>
      <c r="AM1061">
        <v>5.0999999999999996</v>
      </c>
      <c r="AN1061" t="s">
        <v>71</v>
      </c>
      <c r="AO1061" t="s">
        <v>72</v>
      </c>
      <c r="AP1061">
        <v>1</v>
      </c>
      <c r="AQ1061">
        <v>10</v>
      </c>
      <c r="AR1061">
        <v>0</v>
      </c>
      <c r="AS1061" t="s">
        <v>276</v>
      </c>
      <c r="AT1061" s="3" t="s">
        <v>10443</v>
      </c>
      <c r="AU1061" s="6">
        <v>5.769675925925926E-2</v>
      </c>
      <c r="AV1061" s="3" t="s">
        <v>72</v>
      </c>
      <c r="AY1061">
        <v>2017</v>
      </c>
    </row>
    <row r="1062" spans="1:51" hidden="1" x14ac:dyDescent="0.25">
      <c r="A1062" t="s">
        <v>11060</v>
      </c>
      <c r="B1062" t="s">
        <v>11061</v>
      </c>
      <c r="C1062" s="3" t="s">
        <v>11061</v>
      </c>
      <c r="D1062" s="3" t="s">
        <v>53</v>
      </c>
      <c r="E1062" s="3" t="s">
        <v>11062</v>
      </c>
      <c r="F1062" s="3">
        <v>1963438728</v>
      </c>
      <c r="G1062" s="3" t="s">
        <v>55</v>
      </c>
      <c r="H1062" s="3" t="s">
        <v>11063</v>
      </c>
      <c r="I1062" s="3" t="s">
        <v>3360</v>
      </c>
      <c r="J1062" s="3" t="s">
        <v>11064</v>
      </c>
      <c r="K1062" t="s">
        <v>11065</v>
      </c>
      <c r="L1062" t="s">
        <v>60</v>
      </c>
      <c r="M1062" t="s">
        <v>11066</v>
      </c>
      <c r="O1062" s="3">
        <v>2015</v>
      </c>
      <c r="P1062" s="3" t="s">
        <v>11067</v>
      </c>
      <c r="Q1062" t="s">
        <v>11068</v>
      </c>
      <c r="R1062" s="3" t="b">
        <v>1</v>
      </c>
      <c r="S1062" s="3" t="b">
        <v>1</v>
      </c>
      <c r="T1062" t="s">
        <v>64</v>
      </c>
      <c r="U1062" t="b">
        <v>1</v>
      </c>
      <c r="V1062" s="3" t="s">
        <v>11069</v>
      </c>
      <c r="W1062" s="3">
        <v>346808</v>
      </c>
      <c r="X1062" s="1">
        <v>346808</v>
      </c>
      <c r="Y1062" t="s">
        <v>771</v>
      </c>
      <c r="Z1062" s="3" t="s">
        <v>144</v>
      </c>
      <c r="AA1062" s="3" t="s">
        <v>171</v>
      </c>
      <c r="AB1062" s="3" t="s">
        <v>116</v>
      </c>
      <c r="AG1062" s="3" t="s">
        <v>53</v>
      </c>
      <c r="AI1062" s="2" t="s">
        <v>69</v>
      </c>
      <c r="AJ1062" s="2" t="s">
        <v>70</v>
      </c>
      <c r="AK1062" s="2">
        <v>1080</v>
      </c>
      <c r="AL1062">
        <v>0</v>
      </c>
      <c r="AM1062">
        <v>5.0999999999999996</v>
      </c>
      <c r="AN1062" t="s">
        <v>71</v>
      </c>
      <c r="AO1062" t="s">
        <v>72</v>
      </c>
      <c r="AP1062">
        <v>1</v>
      </c>
      <c r="AQ1062">
        <v>8</v>
      </c>
      <c r="AR1062">
        <v>0</v>
      </c>
      <c r="AS1062" t="s">
        <v>73</v>
      </c>
      <c r="AT1062" s="3" t="s">
        <v>103</v>
      </c>
      <c r="AU1062" s="6">
        <v>6.6701388888888893E-2</v>
      </c>
    </row>
    <row r="1063" spans="1:51" hidden="1" x14ac:dyDescent="0.25">
      <c r="A1063" t="s">
        <v>11070</v>
      </c>
      <c r="B1063" t="s">
        <v>11071</v>
      </c>
      <c r="C1063" s="3" t="s">
        <v>11071</v>
      </c>
      <c r="D1063" s="3" t="s">
        <v>53</v>
      </c>
      <c r="E1063" s="3" t="s">
        <v>11072</v>
      </c>
      <c r="F1063" s="3">
        <v>1674547391</v>
      </c>
      <c r="G1063" s="3" t="s">
        <v>55</v>
      </c>
      <c r="H1063" s="3" t="s">
        <v>11073</v>
      </c>
      <c r="I1063" s="3" t="s">
        <v>11074</v>
      </c>
      <c r="L1063" t="s">
        <v>60</v>
      </c>
      <c r="M1063" t="s">
        <v>11075</v>
      </c>
      <c r="O1063" s="3">
        <v>1993</v>
      </c>
      <c r="P1063" s="3" t="s">
        <v>11076</v>
      </c>
      <c r="Q1063" t="s">
        <v>4386</v>
      </c>
      <c r="R1063" s="3" t="b">
        <v>1</v>
      </c>
      <c r="S1063" s="3" t="b">
        <v>1</v>
      </c>
      <c r="T1063" t="s">
        <v>64</v>
      </c>
      <c r="U1063" t="b">
        <v>1</v>
      </c>
      <c r="V1063" s="3" t="s">
        <v>11077</v>
      </c>
      <c r="W1063" s="3">
        <v>55448</v>
      </c>
      <c r="X1063" s="1">
        <v>55448</v>
      </c>
      <c r="Y1063" t="s">
        <v>100</v>
      </c>
      <c r="Z1063" s="3" t="s">
        <v>101</v>
      </c>
      <c r="AA1063" s="3" t="s">
        <v>67</v>
      </c>
      <c r="AB1063" s="3" t="s">
        <v>171</v>
      </c>
      <c r="AG1063" s="3" t="s">
        <v>53</v>
      </c>
      <c r="AI1063" s="2" t="s">
        <v>69</v>
      </c>
      <c r="AJ1063" s="2" t="s">
        <v>70</v>
      </c>
      <c r="AK1063" s="2">
        <v>1080</v>
      </c>
      <c r="AL1063">
        <v>0</v>
      </c>
      <c r="AM1063">
        <v>2</v>
      </c>
      <c r="AN1063" t="s">
        <v>71</v>
      </c>
      <c r="AO1063" t="s">
        <v>72</v>
      </c>
      <c r="AP1063">
        <v>1</v>
      </c>
      <c r="AQ1063">
        <v>10</v>
      </c>
      <c r="AR1063">
        <v>0</v>
      </c>
      <c r="AS1063" t="s">
        <v>406</v>
      </c>
      <c r="AT1063" s="3" t="s">
        <v>1046</v>
      </c>
      <c r="AU1063" s="6">
        <v>6.958333333333333E-2</v>
      </c>
    </row>
    <row r="1064" spans="1:51" hidden="1" x14ac:dyDescent="0.25">
      <c r="A1064" t="s">
        <v>11078</v>
      </c>
      <c r="B1064" t="s">
        <v>11079</v>
      </c>
      <c r="C1064" s="3" t="s">
        <v>11079</v>
      </c>
      <c r="D1064" s="3" t="s">
        <v>53</v>
      </c>
      <c r="E1064" s="3" t="s">
        <v>11080</v>
      </c>
      <c r="F1064" s="3">
        <v>2507376119</v>
      </c>
      <c r="G1064" s="3" t="s">
        <v>55</v>
      </c>
      <c r="H1064" s="3" t="s">
        <v>11081</v>
      </c>
      <c r="I1064" s="3" t="s">
        <v>11082</v>
      </c>
      <c r="J1064" s="3" t="s">
        <v>11083</v>
      </c>
      <c r="K1064" t="s">
        <v>10122</v>
      </c>
      <c r="L1064" t="s">
        <v>60</v>
      </c>
      <c r="M1064" t="s">
        <v>11084</v>
      </c>
      <c r="N1064" s="3" t="s">
        <v>11085</v>
      </c>
      <c r="O1064" s="3">
        <v>2016</v>
      </c>
      <c r="P1064" s="3" t="s">
        <v>11086</v>
      </c>
      <c r="Q1064" t="s">
        <v>519</v>
      </c>
      <c r="R1064" s="3" t="b">
        <v>1</v>
      </c>
      <c r="S1064" s="3" t="b">
        <v>1</v>
      </c>
      <c r="T1064" t="s">
        <v>64</v>
      </c>
      <c r="U1064" t="b">
        <v>1</v>
      </c>
      <c r="V1064" s="3" t="s">
        <v>11087</v>
      </c>
      <c r="W1064" s="3">
        <v>303858</v>
      </c>
      <c r="X1064" s="1">
        <v>303858</v>
      </c>
      <c r="Y1064" t="s">
        <v>100</v>
      </c>
      <c r="Z1064" s="3" t="s">
        <v>116</v>
      </c>
      <c r="AA1064" s="3" t="s">
        <v>101</v>
      </c>
      <c r="AG1064" s="3" t="s">
        <v>53</v>
      </c>
      <c r="AI1064" s="2" t="s">
        <v>69</v>
      </c>
      <c r="AJ1064" s="2" t="s">
        <v>70</v>
      </c>
      <c r="AK1064" s="2">
        <v>1080</v>
      </c>
      <c r="AL1064">
        <v>0</v>
      </c>
      <c r="AM1064">
        <v>5.0999999999999996</v>
      </c>
      <c r="AN1064" t="s">
        <v>71</v>
      </c>
      <c r="AO1064" t="s">
        <v>72</v>
      </c>
      <c r="AP1064">
        <v>1</v>
      </c>
      <c r="AQ1064">
        <v>8</v>
      </c>
      <c r="AR1064">
        <v>0</v>
      </c>
      <c r="AS1064" t="s">
        <v>118</v>
      </c>
      <c r="AT1064" s="3" t="s">
        <v>495</v>
      </c>
      <c r="AU1064" s="6">
        <v>6.850694444444444E-2</v>
      </c>
    </row>
    <row r="1065" spans="1:51" hidden="1" x14ac:dyDescent="0.25">
      <c r="A1065" t="s">
        <v>11088</v>
      </c>
      <c r="B1065" t="s">
        <v>11089</v>
      </c>
      <c r="C1065" s="3" t="s">
        <v>11089</v>
      </c>
      <c r="D1065" s="3" t="s">
        <v>53</v>
      </c>
      <c r="E1065" s="3" t="s">
        <v>11090</v>
      </c>
      <c r="F1065" s="3">
        <v>2581084510</v>
      </c>
      <c r="G1065" s="3" t="s">
        <v>55</v>
      </c>
      <c r="H1065" s="3" t="s">
        <v>11091</v>
      </c>
      <c r="K1065" t="s">
        <v>11092</v>
      </c>
      <c r="L1065" t="s">
        <v>60</v>
      </c>
      <c r="M1065" t="s">
        <v>11093</v>
      </c>
      <c r="N1065" s="3" t="s">
        <v>11094</v>
      </c>
      <c r="O1065" s="3">
        <v>2023</v>
      </c>
      <c r="P1065" s="3" t="s">
        <v>11095</v>
      </c>
      <c r="Q1065" t="s">
        <v>11096</v>
      </c>
      <c r="R1065" s="3" t="b">
        <v>1</v>
      </c>
      <c r="S1065" s="3" t="b">
        <v>1</v>
      </c>
      <c r="T1065" t="s">
        <v>64</v>
      </c>
      <c r="U1065" t="b">
        <v>1</v>
      </c>
      <c r="V1065" s="3" t="s">
        <v>11097</v>
      </c>
      <c r="W1065" s="3">
        <v>1087040</v>
      </c>
      <c r="X1065" s="1">
        <v>1087040</v>
      </c>
      <c r="Y1065" t="s">
        <v>100</v>
      </c>
      <c r="Z1065" s="3" t="s">
        <v>86</v>
      </c>
      <c r="AG1065" s="3" t="s">
        <v>53</v>
      </c>
      <c r="AI1065" s="2" t="s">
        <v>69</v>
      </c>
      <c r="AJ1065" s="2" t="s">
        <v>70</v>
      </c>
      <c r="AK1065" s="2">
        <v>1080</v>
      </c>
      <c r="AL1065">
        <v>0</v>
      </c>
      <c r="AM1065">
        <v>2</v>
      </c>
      <c r="AN1065" t="s">
        <v>71</v>
      </c>
      <c r="AO1065" t="s">
        <v>72</v>
      </c>
      <c r="AP1065">
        <v>1</v>
      </c>
      <c r="AQ1065">
        <v>8</v>
      </c>
      <c r="AR1065">
        <v>0</v>
      </c>
      <c r="AS1065" t="s">
        <v>118</v>
      </c>
      <c r="AT1065" s="3" t="s">
        <v>87</v>
      </c>
      <c r="AU1065" s="6">
        <v>6.5763888888888886E-2</v>
      </c>
    </row>
    <row r="1066" spans="1:51" hidden="1" x14ac:dyDescent="0.25">
      <c r="A1066" t="s">
        <v>11098</v>
      </c>
      <c r="B1066" t="s">
        <v>11099</v>
      </c>
      <c r="C1066" s="3" t="s">
        <v>11099</v>
      </c>
      <c r="D1066" s="3" t="s">
        <v>53</v>
      </c>
      <c r="E1066" s="3" t="s">
        <v>11100</v>
      </c>
      <c r="F1066" s="3">
        <v>2701936745</v>
      </c>
      <c r="G1066" s="3" t="s">
        <v>55</v>
      </c>
      <c r="H1066" s="3" t="s">
        <v>11101</v>
      </c>
      <c r="I1066" s="3" t="s">
        <v>11102</v>
      </c>
      <c r="J1066" s="3" t="s">
        <v>1701</v>
      </c>
      <c r="K1066" t="s">
        <v>11103</v>
      </c>
      <c r="L1066" t="s">
        <v>60</v>
      </c>
      <c r="M1066" t="s">
        <v>11104</v>
      </c>
      <c r="N1066" s="3" t="s">
        <v>11105</v>
      </c>
      <c r="O1066" s="3">
        <v>1995</v>
      </c>
      <c r="P1066" s="3" t="s">
        <v>11106</v>
      </c>
      <c r="Q1066" t="s">
        <v>220</v>
      </c>
      <c r="R1066" s="3" t="b">
        <v>1</v>
      </c>
      <c r="S1066" s="3" t="b">
        <v>1</v>
      </c>
      <c r="T1066" t="s">
        <v>64</v>
      </c>
      <c r="U1066" t="b">
        <v>1</v>
      </c>
      <c r="V1066" s="3" t="s">
        <v>11107</v>
      </c>
      <c r="W1066" s="3">
        <v>11517</v>
      </c>
      <c r="X1066" s="1">
        <v>11517</v>
      </c>
      <c r="Y1066" t="s">
        <v>100</v>
      </c>
      <c r="Z1066" s="3" t="s">
        <v>144</v>
      </c>
      <c r="AA1066" s="3" t="s">
        <v>67</v>
      </c>
      <c r="AB1066" s="3" t="s">
        <v>171</v>
      </c>
      <c r="AG1066" s="3" t="s">
        <v>53</v>
      </c>
      <c r="AI1066" s="2" t="s">
        <v>69</v>
      </c>
      <c r="AJ1066" s="2" t="s">
        <v>70</v>
      </c>
      <c r="AK1066" s="2">
        <v>1080</v>
      </c>
      <c r="AL1066">
        <v>0</v>
      </c>
      <c r="AM1066">
        <v>2</v>
      </c>
      <c r="AN1066" t="s">
        <v>71</v>
      </c>
      <c r="AO1066" t="s">
        <v>72</v>
      </c>
      <c r="AP1066">
        <v>1</v>
      </c>
      <c r="AQ1066">
        <v>8</v>
      </c>
      <c r="AR1066">
        <v>0</v>
      </c>
      <c r="AS1066" t="s">
        <v>118</v>
      </c>
      <c r="AT1066" s="3" t="s">
        <v>103</v>
      </c>
      <c r="AU1066" s="6">
        <v>7.6342592592592587E-2</v>
      </c>
    </row>
    <row r="1067" spans="1:51" hidden="1" x14ac:dyDescent="0.25">
      <c r="A1067" t="s">
        <v>11108</v>
      </c>
      <c r="B1067" t="s">
        <v>11109</v>
      </c>
      <c r="C1067" s="3" t="s">
        <v>11109</v>
      </c>
      <c r="D1067" s="3" t="s">
        <v>53</v>
      </c>
      <c r="E1067" s="3" t="s">
        <v>11110</v>
      </c>
      <c r="F1067" s="3">
        <v>2575985927</v>
      </c>
      <c r="G1067" s="3" t="s">
        <v>55</v>
      </c>
      <c r="H1067" s="3" t="s">
        <v>11111</v>
      </c>
      <c r="I1067" s="3" t="s">
        <v>11112</v>
      </c>
      <c r="J1067" s="3" t="s">
        <v>2952</v>
      </c>
      <c r="K1067" t="s">
        <v>5834</v>
      </c>
      <c r="L1067" t="s">
        <v>60</v>
      </c>
      <c r="M1067" t="s">
        <v>11113</v>
      </c>
      <c r="N1067" s="3" t="s">
        <v>11114</v>
      </c>
      <c r="O1067" s="3">
        <v>2022</v>
      </c>
      <c r="P1067" s="3" t="s">
        <v>11115</v>
      </c>
      <c r="Q1067" t="s">
        <v>11116</v>
      </c>
      <c r="R1067" s="3" t="b">
        <v>1</v>
      </c>
      <c r="S1067" s="3" t="b">
        <v>1</v>
      </c>
      <c r="T1067" t="s">
        <v>64</v>
      </c>
      <c r="U1067" t="b">
        <v>1</v>
      </c>
      <c r="V1067" s="3" t="s">
        <v>11117</v>
      </c>
      <c r="W1067" s="3">
        <v>406759</v>
      </c>
      <c r="X1067" s="1">
        <v>406759</v>
      </c>
      <c r="Y1067" t="s">
        <v>186</v>
      </c>
      <c r="Z1067" s="3" t="s">
        <v>222</v>
      </c>
      <c r="AA1067" s="3" t="s">
        <v>115</v>
      </c>
      <c r="AB1067" s="3" t="s">
        <v>144</v>
      </c>
      <c r="AG1067" s="3" t="s">
        <v>53</v>
      </c>
      <c r="AI1067" s="2" t="s">
        <v>69</v>
      </c>
      <c r="AJ1067" s="2" t="s">
        <v>70</v>
      </c>
      <c r="AK1067" s="2">
        <v>1080</v>
      </c>
      <c r="AL1067">
        <v>0</v>
      </c>
      <c r="AM1067">
        <v>5.0999999999999996</v>
      </c>
      <c r="AN1067" t="s">
        <v>71</v>
      </c>
      <c r="AO1067" t="s">
        <v>72</v>
      </c>
      <c r="AP1067">
        <v>1</v>
      </c>
      <c r="AQ1067">
        <v>8</v>
      </c>
      <c r="AR1067">
        <v>0</v>
      </c>
      <c r="AS1067" t="s">
        <v>73</v>
      </c>
      <c r="AT1067" s="3" t="s">
        <v>103</v>
      </c>
      <c r="AU1067" s="6">
        <v>9.0462962962962967E-2</v>
      </c>
    </row>
    <row r="1068" spans="1:51" hidden="1" x14ac:dyDescent="0.25">
      <c r="A1068" t="s">
        <v>11118</v>
      </c>
      <c r="B1068" t="s">
        <v>11119</v>
      </c>
      <c r="C1068" s="3" t="s">
        <v>11119</v>
      </c>
      <c r="D1068" s="3" t="s">
        <v>53</v>
      </c>
      <c r="E1068" s="3" t="s">
        <v>11120</v>
      </c>
      <c r="F1068" s="3">
        <v>3138711029</v>
      </c>
      <c r="G1068" s="3" t="s">
        <v>55</v>
      </c>
      <c r="H1068" s="3" t="s">
        <v>11121</v>
      </c>
      <c r="I1068" s="3" t="s">
        <v>11122</v>
      </c>
      <c r="J1068" s="3" t="s">
        <v>7270</v>
      </c>
      <c r="K1068" t="s">
        <v>11123</v>
      </c>
      <c r="L1068" t="s">
        <v>60</v>
      </c>
      <c r="M1068" t="s">
        <v>11124</v>
      </c>
      <c r="N1068" s="3" t="s">
        <v>11125</v>
      </c>
      <c r="O1068" s="3">
        <v>1979</v>
      </c>
      <c r="P1068" s="3" t="s">
        <v>11126</v>
      </c>
      <c r="Q1068" t="s">
        <v>825</v>
      </c>
      <c r="R1068" s="3" t="b">
        <v>1</v>
      </c>
      <c r="S1068" s="3" t="b">
        <v>1</v>
      </c>
      <c r="T1068" t="s">
        <v>64</v>
      </c>
      <c r="U1068" t="b">
        <v>1</v>
      </c>
      <c r="V1068" s="3" t="s">
        <v>11127</v>
      </c>
      <c r="W1068" s="3">
        <v>698</v>
      </c>
      <c r="X1068" s="1">
        <v>698</v>
      </c>
      <c r="Y1068" t="s">
        <v>66</v>
      </c>
      <c r="Z1068" s="3" t="s">
        <v>144</v>
      </c>
      <c r="AA1068" s="3" t="s">
        <v>115</v>
      </c>
      <c r="AB1068" s="3" t="s">
        <v>116</v>
      </c>
      <c r="AC1068" s="3" t="s">
        <v>222</v>
      </c>
      <c r="AG1068" s="3" t="s">
        <v>53</v>
      </c>
      <c r="AI1068" s="2" t="s">
        <v>69</v>
      </c>
      <c r="AJ1068" s="2" t="s">
        <v>70</v>
      </c>
      <c r="AK1068" s="2">
        <v>1080</v>
      </c>
      <c r="AL1068">
        <v>0</v>
      </c>
      <c r="AM1068">
        <v>2</v>
      </c>
      <c r="AN1068" t="s">
        <v>71</v>
      </c>
      <c r="AO1068" t="s">
        <v>72</v>
      </c>
      <c r="AP1068">
        <v>1</v>
      </c>
      <c r="AQ1068">
        <v>8</v>
      </c>
      <c r="AR1068">
        <v>0</v>
      </c>
      <c r="AS1068" t="s">
        <v>118</v>
      </c>
      <c r="AT1068" s="3" t="s">
        <v>199</v>
      </c>
      <c r="AU1068" s="6">
        <v>8.7824074074074068E-2</v>
      </c>
      <c r="AW1068" s="3" t="s">
        <v>827</v>
      </c>
      <c r="AX1068" s="3">
        <v>645</v>
      </c>
    </row>
    <row r="1069" spans="1:51" hidden="1" x14ac:dyDescent="0.25">
      <c r="A1069" t="s">
        <v>11128</v>
      </c>
      <c r="B1069" t="s">
        <v>11129</v>
      </c>
      <c r="C1069" s="3" t="s">
        <v>11129</v>
      </c>
      <c r="D1069" s="3" t="s">
        <v>53</v>
      </c>
      <c r="E1069" s="3" t="s">
        <v>11130</v>
      </c>
      <c r="F1069" s="3">
        <v>2129166554</v>
      </c>
      <c r="G1069" s="3" t="s">
        <v>55</v>
      </c>
      <c r="H1069" s="3" t="s">
        <v>11131</v>
      </c>
      <c r="I1069" s="3" t="s">
        <v>11132</v>
      </c>
      <c r="J1069" s="3" t="s">
        <v>6263</v>
      </c>
      <c r="K1069" t="s">
        <v>11133</v>
      </c>
      <c r="L1069" t="s">
        <v>60</v>
      </c>
      <c r="M1069" t="s">
        <v>11134</v>
      </c>
      <c r="N1069" s="3" t="s">
        <v>11135</v>
      </c>
      <c r="O1069" s="3">
        <v>2022</v>
      </c>
      <c r="P1069" s="3" t="s">
        <v>11136</v>
      </c>
      <c r="Q1069" t="s">
        <v>220</v>
      </c>
      <c r="R1069" s="3" t="b">
        <v>1</v>
      </c>
      <c r="S1069" s="3" t="b">
        <v>1</v>
      </c>
      <c r="T1069" t="s">
        <v>64</v>
      </c>
      <c r="U1069" t="b">
        <v>1</v>
      </c>
      <c r="V1069" s="3" t="s">
        <v>11137</v>
      </c>
      <c r="W1069" s="3">
        <v>526896</v>
      </c>
      <c r="X1069" s="1">
        <v>526896</v>
      </c>
      <c r="Y1069" t="s">
        <v>186</v>
      </c>
      <c r="Z1069" s="3" t="s">
        <v>144</v>
      </c>
      <c r="AA1069" s="3" t="s">
        <v>222</v>
      </c>
      <c r="AB1069" s="3" t="s">
        <v>405</v>
      </c>
      <c r="AG1069" s="3" t="s">
        <v>53</v>
      </c>
      <c r="AI1069" s="2" t="s">
        <v>69</v>
      </c>
      <c r="AJ1069" s="2" t="s">
        <v>70</v>
      </c>
      <c r="AK1069" s="2">
        <v>1080</v>
      </c>
      <c r="AL1069">
        <v>0</v>
      </c>
      <c r="AM1069">
        <v>5.0999999999999996</v>
      </c>
      <c r="AN1069" t="s">
        <v>71</v>
      </c>
      <c r="AO1069" t="s">
        <v>72</v>
      </c>
      <c r="AP1069">
        <v>1</v>
      </c>
      <c r="AQ1069">
        <v>8</v>
      </c>
      <c r="AR1069">
        <v>0</v>
      </c>
      <c r="AS1069" t="s">
        <v>73</v>
      </c>
      <c r="AT1069" s="3" t="s">
        <v>103</v>
      </c>
      <c r="AU1069" s="6">
        <v>7.2326388888888885E-2</v>
      </c>
    </row>
    <row r="1070" spans="1:51" hidden="1" x14ac:dyDescent="0.25">
      <c r="A1070" t="s">
        <v>11138</v>
      </c>
      <c r="B1070" t="s">
        <v>11139</v>
      </c>
      <c r="C1070" s="3" t="s">
        <v>11139</v>
      </c>
      <c r="D1070" s="3" t="s">
        <v>53</v>
      </c>
      <c r="E1070" s="3" t="s">
        <v>11140</v>
      </c>
      <c r="F1070" s="3">
        <v>2144898944</v>
      </c>
      <c r="G1070" s="3" t="s">
        <v>55</v>
      </c>
      <c r="H1070" s="3" t="s">
        <v>11141</v>
      </c>
      <c r="I1070" s="3" t="s">
        <v>11142</v>
      </c>
      <c r="J1070" s="3" t="s">
        <v>6101</v>
      </c>
      <c r="K1070" t="s">
        <v>1719</v>
      </c>
      <c r="L1070" t="s">
        <v>60</v>
      </c>
      <c r="M1070" t="s">
        <v>11143</v>
      </c>
      <c r="N1070" s="3" t="s">
        <v>11144</v>
      </c>
      <c r="O1070" s="3">
        <v>2018</v>
      </c>
      <c r="P1070" s="3" t="s">
        <v>11145</v>
      </c>
      <c r="Q1070" t="s">
        <v>11146</v>
      </c>
      <c r="R1070" s="3" t="b">
        <v>1</v>
      </c>
      <c r="S1070" s="3" t="b">
        <v>1</v>
      </c>
      <c r="T1070" t="s">
        <v>64</v>
      </c>
      <c r="U1070" t="b">
        <v>1</v>
      </c>
      <c r="V1070" s="3" t="s">
        <v>11147</v>
      </c>
      <c r="W1070" s="3">
        <v>428078</v>
      </c>
      <c r="X1070" s="1">
        <v>428078</v>
      </c>
      <c r="Y1070" t="s">
        <v>186</v>
      </c>
      <c r="Z1070" s="3" t="s">
        <v>115</v>
      </c>
      <c r="AA1070" s="3" t="s">
        <v>222</v>
      </c>
      <c r="AG1070" s="3" t="s">
        <v>53</v>
      </c>
      <c r="AI1070" s="2" t="s">
        <v>69</v>
      </c>
      <c r="AJ1070" s="2" t="s">
        <v>70</v>
      </c>
      <c r="AK1070" s="2">
        <v>1080</v>
      </c>
      <c r="AL1070">
        <v>0</v>
      </c>
      <c r="AM1070">
        <v>5.0999999999999996</v>
      </c>
      <c r="AN1070" t="s">
        <v>71</v>
      </c>
      <c r="AO1070" t="s">
        <v>72</v>
      </c>
      <c r="AP1070">
        <v>1</v>
      </c>
      <c r="AQ1070">
        <v>10</v>
      </c>
      <c r="AR1070">
        <v>0</v>
      </c>
      <c r="AS1070" t="s">
        <v>406</v>
      </c>
      <c r="AT1070" s="3" t="s">
        <v>495</v>
      </c>
      <c r="AU1070" s="6">
        <v>8.9131944444444444E-2</v>
      </c>
    </row>
    <row r="1071" spans="1:51" hidden="1" x14ac:dyDescent="0.25">
      <c r="A1071" t="s">
        <v>11148</v>
      </c>
      <c r="B1071" t="s">
        <v>11149</v>
      </c>
      <c r="C1071" s="3" t="s">
        <v>11149</v>
      </c>
      <c r="D1071" s="3" t="s">
        <v>53</v>
      </c>
      <c r="E1071" s="3" t="s">
        <v>11150</v>
      </c>
      <c r="F1071" s="3">
        <v>2179584360</v>
      </c>
      <c r="G1071" s="3" t="s">
        <v>55</v>
      </c>
      <c r="H1071" s="3" t="s">
        <v>11151</v>
      </c>
      <c r="I1071" s="3" t="s">
        <v>5910</v>
      </c>
      <c r="J1071" s="3" t="s">
        <v>2034</v>
      </c>
      <c r="K1071" t="s">
        <v>11152</v>
      </c>
      <c r="L1071" t="s">
        <v>60</v>
      </c>
      <c r="M1071" t="s">
        <v>11153</v>
      </c>
      <c r="N1071" s="3" t="s">
        <v>11154</v>
      </c>
      <c r="O1071" s="3">
        <v>2015</v>
      </c>
      <c r="P1071" s="3" t="s">
        <v>11155</v>
      </c>
      <c r="Q1071" t="s">
        <v>392</v>
      </c>
      <c r="R1071" s="3" t="b">
        <v>1</v>
      </c>
      <c r="S1071" s="3" t="b">
        <v>1</v>
      </c>
      <c r="T1071" t="s">
        <v>64</v>
      </c>
      <c r="U1071" t="b">
        <v>1</v>
      </c>
      <c r="V1071" s="3" t="s">
        <v>11156</v>
      </c>
      <c r="W1071" s="3">
        <v>210860</v>
      </c>
      <c r="X1071" s="1">
        <v>210860</v>
      </c>
      <c r="Y1071" t="s">
        <v>100</v>
      </c>
      <c r="Z1071" s="3" t="s">
        <v>67</v>
      </c>
      <c r="AA1071" s="3" t="s">
        <v>115</v>
      </c>
      <c r="AG1071" s="3" t="s">
        <v>53</v>
      </c>
      <c r="AI1071" s="2" t="s">
        <v>69</v>
      </c>
      <c r="AJ1071" s="2" t="s">
        <v>70</v>
      </c>
      <c r="AK1071" s="2">
        <v>1080</v>
      </c>
      <c r="AL1071">
        <v>0</v>
      </c>
      <c r="AM1071">
        <v>5.0999999999999996</v>
      </c>
      <c r="AN1071" t="s">
        <v>71</v>
      </c>
      <c r="AO1071" t="s">
        <v>72</v>
      </c>
      <c r="AP1071">
        <v>1</v>
      </c>
      <c r="AQ1071">
        <v>8</v>
      </c>
      <c r="AR1071">
        <v>0</v>
      </c>
      <c r="AS1071" t="s">
        <v>73</v>
      </c>
      <c r="AT1071" s="3" t="s">
        <v>103</v>
      </c>
      <c r="AU1071" s="6">
        <v>7.4097222222222217E-2</v>
      </c>
    </row>
    <row r="1072" spans="1:51" hidden="1" x14ac:dyDescent="0.25">
      <c r="A1072" t="s">
        <v>11157</v>
      </c>
      <c r="B1072" t="s">
        <v>11158</v>
      </c>
      <c r="C1072" s="3" t="s">
        <v>11158</v>
      </c>
      <c r="D1072" s="3" t="s">
        <v>53</v>
      </c>
      <c r="E1072" s="3" t="s">
        <v>11159</v>
      </c>
      <c r="F1072" s="3">
        <v>2396120268</v>
      </c>
      <c r="G1072" s="3" t="s">
        <v>55</v>
      </c>
      <c r="H1072" s="3" t="s">
        <v>11160</v>
      </c>
      <c r="I1072" s="3" t="s">
        <v>11161</v>
      </c>
      <c r="J1072" s="3" t="s">
        <v>11162</v>
      </c>
      <c r="L1072" t="s">
        <v>60</v>
      </c>
      <c r="M1072" t="s">
        <v>11163</v>
      </c>
      <c r="O1072" s="3">
        <v>1984</v>
      </c>
      <c r="P1072" s="3" t="s">
        <v>11164</v>
      </c>
      <c r="Q1072" t="s">
        <v>11165</v>
      </c>
      <c r="R1072" s="3" t="b">
        <v>1</v>
      </c>
      <c r="S1072" s="3" t="b">
        <v>1</v>
      </c>
      <c r="T1072" t="s">
        <v>64</v>
      </c>
      <c r="U1072" t="b">
        <v>1</v>
      </c>
      <c r="V1072" s="3" t="s">
        <v>11166</v>
      </c>
      <c r="W1072" s="3">
        <v>23111</v>
      </c>
      <c r="X1072" s="1">
        <v>23111</v>
      </c>
      <c r="Y1072" t="s">
        <v>100</v>
      </c>
      <c r="Z1072" s="3" t="s">
        <v>67</v>
      </c>
      <c r="AA1072" s="3" t="s">
        <v>101</v>
      </c>
      <c r="AB1072" s="3" t="s">
        <v>439</v>
      </c>
      <c r="AG1072" s="3" t="s">
        <v>53</v>
      </c>
      <c r="AI1072" s="2" t="s">
        <v>69</v>
      </c>
      <c r="AJ1072" s="2" t="s">
        <v>70</v>
      </c>
      <c r="AK1072" s="2">
        <v>1080</v>
      </c>
      <c r="AL1072">
        <v>0</v>
      </c>
      <c r="AM1072">
        <v>5.0999999999999996</v>
      </c>
      <c r="AN1072" t="s">
        <v>71</v>
      </c>
      <c r="AO1072" t="s">
        <v>72</v>
      </c>
      <c r="AP1072">
        <v>1</v>
      </c>
      <c r="AQ1072">
        <v>8</v>
      </c>
      <c r="AR1072">
        <v>0</v>
      </c>
      <c r="AS1072" t="s">
        <v>73</v>
      </c>
      <c r="AT1072" s="3" t="s">
        <v>263</v>
      </c>
      <c r="AU1072" s="6">
        <v>8.1412037037037033E-2</v>
      </c>
    </row>
    <row r="1073" spans="1:51" hidden="1" x14ac:dyDescent="0.25">
      <c r="A1073" t="s">
        <v>11167</v>
      </c>
      <c r="B1073" t="s">
        <v>11168</v>
      </c>
      <c r="C1073" s="3" t="s">
        <v>11168</v>
      </c>
      <c r="D1073" s="3" t="s">
        <v>53</v>
      </c>
      <c r="E1073" s="3" t="s">
        <v>11169</v>
      </c>
      <c r="F1073" s="3">
        <v>2673913389</v>
      </c>
      <c r="G1073" s="3" t="s">
        <v>55</v>
      </c>
      <c r="H1073" s="3" t="s">
        <v>11170</v>
      </c>
      <c r="I1073" s="3" t="s">
        <v>11171</v>
      </c>
      <c r="J1073" s="3" t="s">
        <v>11172</v>
      </c>
      <c r="K1073" t="s">
        <v>11173</v>
      </c>
      <c r="L1073" t="s">
        <v>60</v>
      </c>
      <c r="M1073" t="s">
        <v>11174</v>
      </c>
      <c r="N1073" s="3" t="s">
        <v>11175</v>
      </c>
      <c r="O1073" s="3">
        <v>2019</v>
      </c>
      <c r="P1073" s="3" t="s">
        <v>11176</v>
      </c>
      <c r="Q1073" t="s">
        <v>11177</v>
      </c>
      <c r="R1073" s="3" t="b">
        <v>1</v>
      </c>
      <c r="S1073" s="3" t="b">
        <v>1</v>
      </c>
      <c r="T1073" t="s">
        <v>64</v>
      </c>
      <c r="U1073" t="b">
        <v>1</v>
      </c>
      <c r="V1073" s="3" t="s">
        <v>11178</v>
      </c>
      <c r="W1073" s="3">
        <v>504562</v>
      </c>
      <c r="X1073" s="1">
        <v>504562</v>
      </c>
      <c r="Y1073" t="s">
        <v>100</v>
      </c>
      <c r="Z1073" s="3" t="s">
        <v>101</v>
      </c>
      <c r="AA1073" s="3" t="s">
        <v>116</v>
      </c>
      <c r="AG1073" s="3" t="s">
        <v>53</v>
      </c>
      <c r="AI1073" s="2" t="s">
        <v>69</v>
      </c>
      <c r="AJ1073" s="2" t="s">
        <v>70</v>
      </c>
      <c r="AK1073" s="2">
        <v>1080</v>
      </c>
      <c r="AL1073">
        <v>0</v>
      </c>
      <c r="AM1073">
        <v>2</v>
      </c>
      <c r="AN1073" t="s">
        <v>71</v>
      </c>
      <c r="AO1073" t="s">
        <v>72</v>
      </c>
      <c r="AP1073">
        <v>1</v>
      </c>
      <c r="AQ1073">
        <v>8</v>
      </c>
      <c r="AR1073">
        <v>0</v>
      </c>
      <c r="AS1073" t="s">
        <v>73</v>
      </c>
      <c r="AT1073" s="3" t="s">
        <v>263</v>
      </c>
      <c r="AU1073" s="6">
        <v>0.10079861111111112</v>
      </c>
    </row>
    <row r="1074" spans="1:51" hidden="1" x14ac:dyDescent="0.25">
      <c r="A1074" t="s">
        <v>11179</v>
      </c>
      <c r="B1074" t="s">
        <v>11180</v>
      </c>
      <c r="C1074" s="3" t="s">
        <v>11180</v>
      </c>
      <c r="D1074" s="3" t="s">
        <v>53</v>
      </c>
      <c r="E1074" s="3" t="s">
        <v>11181</v>
      </c>
      <c r="F1074" s="3">
        <v>1638204925</v>
      </c>
      <c r="G1074" s="3" t="s">
        <v>55</v>
      </c>
      <c r="H1074" s="3" t="s">
        <v>11182</v>
      </c>
      <c r="I1074" s="3" t="s">
        <v>11183</v>
      </c>
      <c r="K1074" t="s">
        <v>10139</v>
      </c>
      <c r="L1074" t="s">
        <v>60</v>
      </c>
      <c r="M1074" t="s">
        <v>11184</v>
      </c>
      <c r="O1074" s="3">
        <v>2013</v>
      </c>
      <c r="P1074" s="3" t="s">
        <v>11185</v>
      </c>
      <c r="Q1074" t="s">
        <v>11186</v>
      </c>
      <c r="R1074" s="3" t="b">
        <v>1</v>
      </c>
      <c r="S1074" s="3" t="b">
        <v>1</v>
      </c>
      <c r="T1074" t="s">
        <v>64</v>
      </c>
      <c r="U1074" t="b">
        <v>1</v>
      </c>
      <c r="V1074" s="3" t="s">
        <v>11187</v>
      </c>
      <c r="W1074" s="3">
        <v>87818</v>
      </c>
      <c r="X1074" s="1">
        <v>87818</v>
      </c>
      <c r="Y1074" t="s">
        <v>100</v>
      </c>
      <c r="Z1074" s="3" t="s">
        <v>67</v>
      </c>
      <c r="AG1074" s="3" t="s">
        <v>53</v>
      </c>
      <c r="AI1074" s="2" t="s">
        <v>69</v>
      </c>
      <c r="AJ1074" s="2" t="s">
        <v>70</v>
      </c>
      <c r="AK1074" s="2">
        <v>1080</v>
      </c>
      <c r="AL1074">
        <v>0</v>
      </c>
      <c r="AM1074">
        <v>5.0999999999999996</v>
      </c>
      <c r="AN1074" t="s">
        <v>71</v>
      </c>
      <c r="AO1074" t="s">
        <v>72</v>
      </c>
      <c r="AP1074">
        <v>1</v>
      </c>
      <c r="AQ1074">
        <v>10</v>
      </c>
      <c r="AR1074">
        <v>0</v>
      </c>
      <c r="AS1074" t="s">
        <v>406</v>
      </c>
      <c r="AT1074" s="3" t="s">
        <v>263</v>
      </c>
      <c r="AU1074" s="6">
        <v>6.806712962962963E-2</v>
      </c>
    </row>
    <row r="1075" spans="1:51" hidden="1" x14ac:dyDescent="0.25">
      <c r="A1075" t="s">
        <v>11188</v>
      </c>
      <c r="B1075" t="s">
        <v>11189</v>
      </c>
      <c r="C1075" s="3" t="s">
        <v>11189</v>
      </c>
      <c r="D1075" s="3" t="s">
        <v>53</v>
      </c>
      <c r="E1075" s="3" t="s">
        <v>11190</v>
      </c>
      <c r="F1075" s="3">
        <v>1141767669</v>
      </c>
      <c r="G1075" s="3" t="s">
        <v>55</v>
      </c>
      <c r="H1075" s="3" t="s">
        <v>11191</v>
      </c>
      <c r="I1075" s="3" t="s">
        <v>11192</v>
      </c>
      <c r="L1075" t="s">
        <v>60</v>
      </c>
      <c r="M1075" t="s">
        <v>11193</v>
      </c>
      <c r="O1075" s="3">
        <v>1988</v>
      </c>
      <c r="P1075" s="3" t="s">
        <v>11194</v>
      </c>
      <c r="Q1075" t="s">
        <v>574</v>
      </c>
      <c r="R1075" s="3" t="b">
        <v>1</v>
      </c>
      <c r="S1075" s="3" t="b">
        <v>1</v>
      </c>
      <c r="T1075" t="s">
        <v>64</v>
      </c>
      <c r="U1075" t="b">
        <v>1</v>
      </c>
      <c r="V1075" s="3" t="s">
        <v>11195</v>
      </c>
      <c r="W1075" s="3">
        <v>29739</v>
      </c>
      <c r="X1075" s="1">
        <v>29739</v>
      </c>
      <c r="Y1075" t="s">
        <v>100</v>
      </c>
      <c r="Z1075" s="3" t="s">
        <v>67</v>
      </c>
      <c r="AG1075" s="3" t="s">
        <v>53</v>
      </c>
      <c r="AI1075" s="2" t="s">
        <v>117</v>
      </c>
      <c r="AJ1075" s="2" t="s">
        <v>70</v>
      </c>
      <c r="AK1075" s="2">
        <v>720</v>
      </c>
      <c r="AL1075">
        <v>0</v>
      </c>
      <c r="AM1075">
        <v>2</v>
      </c>
      <c r="AN1075" t="s">
        <v>71</v>
      </c>
      <c r="AO1075" t="s">
        <v>72</v>
      </c>
      <c r="AP1075">
        <v>1</v>
      </c>
      <c r="AQ1075">
        <v>8</v>
      </c>
      <c r="AR1075">
        <v>0</v>
      </c>
      <c r="AS1075" t="s">
        <v>118</v>
      </c>
      <c r="AT1075" s="3" t="s">
        <v>11196</v>
      </c>
      <c r="AU1075" s="6">
        <v>6.1759259259259257E-2</v>
      </c>
    </row>
    <row r="1076" spans="1:51" hidden="1" x14ac:dyDescent="0.25">
      <c r="A1076" t="s">
        <v>11197</v>
      </c>
      <c r="B1076" t="s">
        <v>11198</v>
      </c>
      <c r="C1076" s="3" t="s">
        <v>11198</v>
      </c>
      <c r="D1076" s="3" t="s">
        <v>53</v>
      </c>
      <c r="E1076" s="3" t="s">
        <v>11199</v>
      </c>
      <c r="F1076" s="3">
        <v>2962751739</v>
      </c>
      <c r="G1076" s="3" t="s">
        <v>55</v>
      </c>
      <c r="H1076" s="3" t="s">
        <v>11200</v>
      </c>
      <c r="I1076" s="3" t="s">
        <v>2506</v>
      </c>
      <c r="J1076" s="3" t="s">
        <v>11201</v>
      </c>
      <c r="K1076" t="s">
        <v>11202</v>
      </c>
      <c r="L1076" t="s">
        <v>60</v>
      </c>
      <c r="M1076" t="s">
        <v>11203</v>
      </c>
      <c r="O1076" s="3">
        <v>2005</v>
      </c>
      <c r="P1076" s="3" t="s">
        <v>11204</v>
      </c>
      <c r="Q1076" t="s">
        <v>813</v>
      </c>
      <c r="R1076" s="3" t="b">
        <v>1</v>
      </c>
      <c r="S1076" s="3" t="b">
        <v>1</v>
      </c>
      <c r="T1076" t="s">
        <v>64</v>
      </c>
      <c r="U1076" t="b">
        <v>1</v>
      </c>
      <c r="V1076" s="3" t="s">
        <v>11205</v>
      </c>
      <c r="W1076" s="3">
        <v>787</v>
      </c>
      <c r="X1076" s="1">
        <v>787</v>
      </c>
      <c r="Y1076" t="s">
        <v>186</v>
      </c>
      <c r="Z1076" s="3" t="s">
        <v>144</v>
      </c>
      <c r="AA1076" s="3" t="s">
        <v>67</v>
      </c>
      <c r="AB1076" s="3" t="s">
        <v>101</v>
      </c>
      <c r="AG1076" s="3" t="s">
        <v>53</v>
      </c>
      <c r="AI1076" s="2" t="s">
        <v>69</v>
      </c>
      <c r="AJ1076" s="2" t="s">
        <v>70</v>
      </c>
      <c r="AK1076" s="2">
        <v>1080</v>
      </c>
      <c r="AL1076">
        <v>0</v>
      </c>
      <c r="AM1076">
        <v>2</v>
      </c>
      <c r="AN1076" t="s">
        <v>71</v>
      </c>
      <c r="AO1076" t="s">
        <v>72</v>
      </c>
      <c r="AP1076">
        <v>1</v>
      </c>
      <c r="AQ1076">
        <v>8</v>
      </c>
      <c r="AR1076">
        <v>0</v>
      </c>
      <c r="AS1076" t="s">
        <v>118</v>
      </c>
      <c r="AT1076" s="3" t="s">
        <v>199</v>
      </c>
      <c r="AU1076" s="6">
        <v>8.3310185185185182E-2</v>
      </c>
    </row>
    <row r="1077" spans="1:51" hidden="1" x14ac:dyDescent="0.25">
      <c r="A1077" t="s">
        <v>11206</v>
      </c>
      <c r="B1077" t="s">
        <v>11207</v>
      </c>
      <c r="C1077" s="3" t="s">
        <v>11207</v>
      </c>
      <c r="D1077" s="3" t="s">
        <v>53</v>
      </c>
      <c r="E1077" s="3" t="s">
        <v>11208</v>
      </c>
      <c r="F1077" s="3">
        <v>1760327567</v>
      </c>
      <c r="G1077" s="3" t="s">
        <v>55</v>
      </c>
      <c r="H1077" s="3" t="s">
        <v>11209</v>
      </c>
      <c r="I1077" s="3" t="s">
        <v>11210</v>
      </c>
      <c r="J1077" s="3" t="s">
        <v>5023</v>
      </c>
      <c r="L1077" t="s">
        <v>60</v>
      </c>
      <c r="M1077" t="s">
        <v>11211</v>
      </c>
      <c r="O1077" s="3">
        <v>2016</v>
      </c>
      <c r="P1077" s="3" t="s">
        <v>11212</v>
      </c>
      <c r="Q1077" t="s">
        <v>11213</v>
      </c>
      <c r="R1077" s="3" t="b">
        <v>1</v>
      </c>
      <c r="S1077" s="3" t="b">
        <v>1</v>
      </c>
      <c r="T1077" t="s">
        <v>64</v>
      </c>
      <c r="U1077" t="b">
        <v>1</v>
      </c>
      <c r="V1077" s="3" t="s">
        <v>11214</v>
      </c>
      <c r="W1077" s="3">
        <v>374461</v>
      </c>
      <c r="X1077" s="1">
        <v>374461</v>
      </c>
      <c r="Y1077" t="s">
        <v>186</v>
      </c>
      <c r="Z1077" s="3" t="s">
        <v>101</v>
      </c>
      <c r="AG1077" s="3" t="s">
        <v>53</v>
      </c>
      <c r="AI1077" s="2" t="s">
        <v>69</v>
      </c>
      <c r="AJ1077" s="2" t="s">
        <v>70</v>
      </c>
      <c r="AK1077" s="2">
        <v>1080</v>
      </c>
      <c r="AL1077">
        <v>0</v>
      </c>
      <c r="AM1077">
        <v>5.0999999999999996</v>
      </c>
      <c r="AN1077" t="s">
        <v>71</v>
      </c>
      <c r="AO1077" t="s">
        <v>72</v>
      </c>
      <c r="AP1077">
        <v>1</v>
      </c>
      <c r="AQ1077">
        <v>10</v>
      </c>
      <c r="AR1077">
        <v>0</v>
      </c>
      <c r="AS1077" t="s">
        <v>406</v>
      </c>
      <c r="AT1077" s="3" t="s">
        <v>702</v>
      </c>
      <c r="AU1077" s="6">
        <v>7.3159722222222223E-2</v>
      </c>
    </row>
    <row r="1078" spans="1:51" hidden="1" x14ac:dyDescent="0.25">
      <c r="A1078" t="s">
        <v>11215</v>
      </c>
      <c r="B1078" t="s">
        <v>11216</v>
      </c>
      <c r="C1078" s="3" t="s">
        <v>11216</v>
      </c>
      <c r="D1078" s="3" t="s">
        <v>53</v>
      </c>
      <c r="E1078" s="3" t="s">
        <v>11217</v>
      </c>
      <c r="F1078" s="3">
        <v>1909550866</v>
      </c>
      <c r="G1078" s="3" t="s">
        <v>55</v>
      </c>
      <c r="H1078" s="3" t="s">
        <v>11218</v>
      </c>
      <c r="I1078" s="3" t="s">
        <v>6990</v>
      </c>
      <c r="J1078" s="3" t="s">
        <v>11219</v>
      </c>
      <c r="K1078" t="s">
        <v>6990</v>
      </c>
      <c r="L1078" t="s">
        <v>60</v>
      </c>
      <c r="M1078" t="s">
        <v>11220</v>
      </c>
      <c r="O1078" s="3">
        <v>2002</v>
      </c>
      <c r="P1078" s="3" t="s">
        <v>11221</v>
      </c>
      <c r="Q1078" t="s">
        <v>220</v>
      </c>
      <c r="R1078" s="3" t="b">
        <v>1</v>
      </c>
      <c r="S1078" s="3" t="b">
        <v>1</v>
      </c>
      <c r="T1078" t="s">
        <v>64</v>
      </c>
      <c r="U1078" t="b">
        <v>1</v>
      </c>
      <c r="V1078" s="3" t="s">
        <v>11222</v>
      </c>
      <c r="W1078" s="3">
        <v>2022</v>
      </c>
      <c r="X1078" s="1">
        <v>2022</v>
      </c>
      <c r="Y1078" t="s">
        <v>186</v>
      </c>
      <c r="Z1078" s="3" t="s">
        <v>67</v>
      </c>
      <c r="AA1078" s="3" t="s">
        <v>439</v>
      </c>
      <c r="AG1078" s="3" t="s">
        <v>53</v>
      </c>
      <c r="AI1078" s="2" t="s">
        <v>69</v>
      </c>
      <c r="AJ1078" s="2" t="s">
        <v>70</v>
      </c>
      <c r="AK1078" s="2">
        <v>1080</v>
      </c>
      <c r="AL1078">
        <v>0</v>
      </c>
      <c r="AM1078">
        <v>5.0999999999999996</v>
      </c>
      <c r="AN1078" t="s">
        <v>71</v>
      </c>
      <c r="AO1078" t="s">
        <v>72</v>
      </c>
      <c r="AP1078">
        <v>1</v>
      </c>
      <c r="AQ1078">
        <v>8</v>
      </c>
      <c r="AR1078">
        <v>0</v>
      </c>
      <c r="AS1078" t="s">
        <v>73</v>
      </c>
      <c r="AT1078" s="3" t="s">
        <v>263</v>
      </c>
      <c r="AU1078" s="6">
        <v>6.7083333333333328E-2</v>
      </c>
    </row>
    <row r="1079" spans="1:51" hidden="1" x14ac:dyDescent="0.25">
      <c r="A1079" t="s">
        <v>11223</v>
      </c>
      <c r="B1079" t="s">
        <v>11224</v>
      </c>
      <c r="C1079" s="3" t="s">
        <v>11224</v>
      </c>
      <c r="D1079" s="3" t="s">
        <v>53</v>
      </c>
      <c r="E1079" s="3" t="s">
        <v>11225</v>
      </c>
      <c r="F1079" s="3">
        <v>1524839933</v>
      </c>
      <c r="G1079" s="3" t="s">
        <v>55</v>
      </c>
      <c r="H1079" s="3" t="s">
        <v>11226</v>
      </c>
      <c r="I1079" s="3" t="s">
        <v>11227</v>
      </c>
      <c r="J1079" s="3" t="s">
        <v>11228</v>
      </c>
      <c r="L1079" t="s">
        <v>60</v>
      </c>
      <c r="M1079" t="s">
        <v>11229</v>
      </c>
      <c r="O1079" s="3">
        <v>1983</v>
      </c>
      <c r="P1079" s="3" t="s">
        <v>11230</v>
      </c>
      <c r="Q1079" t="s">
        <v>11231</v>
      </c>
      <c r="R1079" s="3" t="b">
        <v>1</v>
      </c>
      <c r="S1079" s="3" t="b">
        <v>1</v>
      </c>
      <c r="T1079" t="s">
        <v>64</v>
      </c>
      <c r="U1079" t="b">
        <v>1</v>
      </c>
      <c r="V1079" s="3" t="s">
        <v>11232</v>
      </c>
      <c r="W1079" s="3">
        <v>13105</v>
      </c>
      <c r="X1079" s="1">
        <v>13105</v>
      </c>
      <c r="Y1079" t="s">
        <v>66</v>
      </c>
      <c r="Z1079" s="3" t="s">
        <v>67</v>
      </c>
      <c r="AA1079" s="3" t="s">
        <v>101</v>
      </c>
      <c r="AG1079" s="3" t="s">
        <v>53</v>
      </c>
      <c r="AI1079" s="2" t="s">
        <v>69</v>
      </c>
      <c r="AJ1079" s="2" t="s">
        <v>70</v>
      </c>
      <c r="AK1079" s="2">
        <v>1080</v>
      </c>
      <c r="AL1079">
        <v>0</v>
      </c>
      <c r="AM1079">
        <v>5.0999999999999996</v>
      </c>
      <c r="AN1079" t="s">
        <v>71</v>
      </c>
      <c r="AO1079" t="s">
        <v>72</v>
      </c>
      <c r="AP1079">
        <v>1</v>
      </c>
      <c r="AQ1079">
        <v>10</v>
      </c>
      <c r="AR1079">
        <v>0</v>
      </c>
      <c r="AS1079" t="s">
        <v>406</v>
      </c>
      <c r="AT1079" s="3" t="s">
        <v>702</v>
      </c>
      <c r="AU1079" s="6">
        <v>6.340277777777778E-2</v>
      </c>
    </row>
    <row r="1080" spans="1:51" hidden="1" x14ac:dyDescent="0.25">
      <c r="A1080" t="s">
        <v>11233</v>
      </c>
      <c r="B1080" t="s">
        <v>11234</v>
      </c>
      <c r="C1080" s="3" t="s">
        <v>11234</v>
      </c>
      <c r="D1080" s="3" t="s">
        <v>53</v>
      </c>
      <c r="E1080" s="3" t="s">
        <v>11235</v>
      </c>
      <c r="F1080" s="3">
        <v>1951375650</v>
      </c>
      <c r="G1080" s="3" t="s">
        <v>55</v>
      </c>
      <c r="H1080" s="3" t="s">
        <v>11236</v>
      </c>
      <c r="I1080" s="3" t="s">
        <v>11237</v>
      </c>
      <c r="J1080" s="3" t="s">
        <v>3096</v>
      </c>
      <c r="K1080" t="s">
        <v>11238</v>
      </c>
      <c r="L1080" t="s">
        <v>60</v>
      </c>
      <c r="M1080" t="s">
        <v>11239</v>
      </c>
      <c r="O1080" s="3">
        <v>2016</v>
      </c>
      <c r="P1080" s="3" t="s">
        <v>11240</v>
      </c>
      <c r="Q1080" t="s">
        <v>11241</v>
      </c>
      <c r="R1080" s="3" t="b">
        <v>1</v>
      </c>
      <c r="S1080" s="3" t="b">
        <v>1</v>
      </c>
      <c r="T1080" t="s">
        <v>64</v>
      </c>
      <c r="U1080" t="b">
        <v>1</v>
      </c>
      <c r="V1080" s="3" t="s">
        <v>11242</v>
      </c>
      <c r="W1080" s="3">
        <v>333385</v>
      </c>
      <c r="X1080" s="1">
        <v>333385</v>
      </c>
      <c r="Y1080" t="s">
        <v>100</v>
      </c>
      <c r="Z1080" s="3" t="s">
        <v>67</v>
      </c>
      <c r="AA1080" s="3" t="s">
        <v>144</v>
      </c>
      <c r="AB1080" s="3" t="s">
        <v>439</v>
      </c>
      <c r="AG1080" s="3" t="s">
        <v>53</v>
      </c>
      <c r="AI1080" s="2" t="s">
        <v>69</v>
      </c>
      <c r="AJ1080" s="2" t="s">
        <v>70</v>
      </c>
      <c r="AK1080" s="2">
        <v>1080</v>
      </c>
      <c r="AL1080">
        <v>0</v>
      </c>
      <c r="AM1080">
        <v>5.0999999999999996</v>
      </c>
      <c r="AN1080" t="s">
        <v>71</v>
      </c>
      <c r="AO1080" t="s">
        <v>72</v>
      </c>
      <c r="AP1080">
        <v>1</v>
      </c>
      <c r="AQ1080">
        <v>8</v>
      </c>
      <c r="AR1080">
        <v>0</v>
      </c>
      <c r="AS1080" t="s">
        <v>73</v>
      </c>
      <c r="AT1080" s="3" t="s">
        <v>299</v>
      </c>
      <c r="AU1080" s="6">
        <v>6.6307870370370364E-2</v>
      </c>
      <c r="AY1080">
        <v>2015</v>
      </c>
    </row>
    <row r="1081" spans="1:51" hidden="1" x14ac:dyDescent="0.25">
      <c r="A1081" t="s">
        <v>11243</v>
      </c>
      <c r="B1081" t="s">
        <v>11244</v>
      </c>
      <c r="C1081" s="3" t="s">
        <v>11244</v>
      </c>
      <c r="D1081" s="3" t="s">
        <v>53</v>
      </c>
      <c r="E1081" s="3" t="s">
        <v>11245</v>
      </c>
      <c r="F1081" s="3">
        <v>2323145762</v>
      </c>
      <c r="G1081" s="3" t="s">
        <v>55</v>
      </c>
      <c r="H1081" s="3" t="s">
        <v>11246</v>
      </c>
      <c r="I1081" s="3" t="s">
        <v>11247</v>
      </c>
      <c r="K1081" t="s">
        <v>11248</v>
      </c>
      <c r="L1081" t="s">
        <v>60</v>
      </c>
      <c r="M1081" t="s">
        <v>11249</v>
      </c>
      <c r="O1081" s="3">
        <v>2014</v>
      </c>
      <c r="P1081" s="3" t="s">
        <v>11250</v>
      </c>
      <c r="Q1081" t="s">
        <v>11251</v>
      </c>
      <c r="R1081" s="3" t="b">
        <v>1</v>
      </c>
      <c r="S1081" s="3" t="b">
        <v>1</v>
      </c>
      <c r="T1081" t="s">
        <v>64</v>
      </c>
      <c r="U1081" t="b">
        <v>1</v>
      </c>
      <c r="V1081" s="3" t="s">
        <v>11252</v>
      </c>
      <c r="W1081" s="3">
        <v>245700</v>
      </c>
      <c r="X1081" s="1">
        <v>245700</v>
      </c>
      <c r="Y1081" t="s">
        <v>100</v>
      </c>
      <c r="Z1081" s="3" t="s">
        <v>102</v>
      </c>
      <c r="AA1081" s="3" t="s">
        <v>101</v>
      </c>
      <c r="AG1081" s="3" t="s">
        <v>53</v>
      </c>
      <c r="AI1081" s="2" t="s">
        <v>69</v>
      </c>
      <c r="AJ1081" s="2" t="s">
        <v>70</v>
      </c>
      <c r="AK1081" s="2">
        <v>1080</v>
      </c>
      <c r="AL1081">
        <v>0</v>
      </c>
      <c r="AM1081">
        <v>2</v>
      </c>
      <c r="AN1081" t="s">
        <v>71</v>
      </c>
      <c r="AO1081" t="s">
        <v>72</v>
      </c>
      <c r="AP1081">
        <v>1</v>
      </c>
      <c r="AQ1081">
        <v>8</v>
      </c>
      <c r="AR1081">
        <v>0</v>
      </c>
      <c r="AS1081" t="s">
        <v>73</v>
      </c>
      <c r="AT1081" s="3" t="s">
        <v>299</v>
      </c>
      <c r="AU1081" s="6">
        <v>0.10408564814814815</v>
      </c>
    </row>
    <row r="1082" spans="1:51" hidden="1" x14ac:dyDescent="0.25">
      <c r="A1082" t="s">
        <v>11253</v>
      </c>
      <c r="B1082" t="s">
        <v>11254</v>
      </c>
      <c r="C1082" s="3" t="s">
        <v>11254</v>
      </c>
      <c r="D1082" s="3" t="s">
        <v>53</v>
      </c>
      <c r="E1082" s="3" t="s">
        <v>11255</v>
      </c>
      <c r="F1082" s="3">
        <v>1416565744</v>
      </c>
      <c r="G1082" s="3" t="s">
        <v>55</v>
      </c>
      <c r="H1082" s="3" t="s">
        <v>11256</v>
      </c>
      <c r="I1082" s="3" t="s">
        <v>11257</v>
      </c>
      <c r="J1082" s="3" t="s">
        <v>11258</v>
      </c>
      <c r="K1082" t="s">
        <v>10878</v>
      </c>
      <c r="L1082" t="s">
        <v>60</v>
      </c>
      <c r="M1082" t="s">
        <v>11259</v>
      </c>
      <c r="O1082" s="3">
        <v>2007</v>
      </c>
      <c r="P1082" s="3" t="s">
        <v>11260</v>
      </c>
      <c r="Q1082" t="s">
        <v>11261</v>
      </c>
      <c r="R1082" s="3" t="b">
        <v>1</v>
      </c>
      <c r="S1082" s="3" t="b">
        <v>1</v>
      </c>
      <c r="T1082" t="s">
        <v>64</v>
      </c>
      <c r="U1082" t="b">
        <v>1</v>
      </c>
      <c r="V1082" s="3" t="s">
        <v>11262</v>
      </c>
      <c r="W1082" s="3">
        <v>13257</v>
      </c>
      <c r="X1082" s="1">
        <v>13257</v>
      </c>
      <c r="Y1082" t="s">
        <v>186</v>
      </c>
      <c r="Z1082" s="3" t="s">
        <v>67</v>
      </c>
      <c r="AA1082" s="3" t="s">
        <v>439</v>
      </c>
      <c r="AG1082" s="3" t="s">
        <v>53</v>
      </c>
      <c r="AI1082" s="2" t="s">
        <v>69</v>
      </c>
      <c r="AJ1082" s="2" t="s">
        <v>70</v>
      </c>
      <c r="AK1082" s="2">
        <v>1080</v>
      </c>
      <c r="AL1082">
        <v>0</v>
      </c>
      <c r="AM1082">
        <v>2</v>
      </c>
      <c r="AN1082" t="s">
        <v>71</v>
      </c>
      <c r="AO1082" t="s">
        <v>72</v>
      </c>
      <c r="AP1082">
        <v>1</v>
      </c>
      <c r="AQ1082">
        <v>8</v>
      </c>
      <c r="AR1082">
        <v>0</v>
      </c>
      <c r="AS1082" t="s">
        <v>73</v>
      </c>
      <c r="AT1082" s="3" t="s">
        <v>1503</v>
      </c>
      <c r="AU1082" s="6">
        <v>6.084490740740741E-2</v>
      </c>
    </row>
    <row r="1083" spans="1:51" hidden="1" x14ac:dyDescent="0.25">
      <c r="A1083" t="s">
        <v>11263</v>
      </c>
      <c r="B1083" t="s">
        <v>11264</v>
      </c>
      <c r="C1083" s="3" t="s">
        <v>11264</v>
      </c>
      <c r="D1083" s="3" t="s">
        <v>53</v>
      </c>
      <c r="E1083" s="3" t="s">
        <v>11265</v>
      </c>
      <c r="F1083" s="3">
        <v>2617606085</v>
      </c>
      <c r="G1083" s="3" t="s">
        <v>55</v>
      </c>
      <c r="H1083" s="3" t="s">
        <v>11266</v>
      </c>
      <c r="I1083" s="3" t="s">
        <v>11267</v>
      </c>
      <c r="J1083" s="3" t="s">
        <v>11268</v>
      </c>
      <c r="K1083" t="s">
        <v>2683</v>
      </c>
      <c r="L1083" t="s">
        <v>60</v>
      </c>
      <c r="M1083" t="s">
        <v>11269</v>
      </c>
      <c r="O1083" s="3">
        <v>1993</v>
      </c>
      <c r="P1083" s="3" t="s">
        <v>11270</v>
      </c>
      <c r="Q1083" t="s">
        <v>3204</v>
      </c>
      <c r="R1083" s="3" t="b">
        <v>1</v>
      </c>
      <c r="S1083" s="3" t="b">
        <v>1</v>
      </c>
      <c r="T1083" t="s">
        <v>64</v>
      </c>
      <c r="U1083" t="b">
        <v>1</v>
      </c>
      <c r="V1083" s="3" t="s">
        <v>11271</v>
      </c>
      <c r="W1083" s="3">
        <v>788</v>
      </c>
      <c r="X1083" s="1">
        <v>788</v>
      </c>
      <c r="Y1083" t="s">
        <v>186</v>
      </c>
      <c r="Z1083" s="3" t="s">
        <v>67</v>
      </c>
      <c r="AA1083" s="3" t="s">
        <v>101</v>
      </c>
      <c r="AB1083" s="3" t="s">
        <v>839</v>
      </c>
      <c r="AG1083" s="3" t="s">
        <v>53</v>
      </c>
      <c r="AI1083" s="2" t="s">
        <v>69</v>
      </c>
      <c r="AJ1083" s="2" t="s">
        <v>70</v>
      </c>
      <c r="AK1083" s="2">
        <v>1080</v>
      </c>
      <c r="AL1083">
        <v>0</v>
      </c>
      <c r="AM1083">
        <v>5.0999999999999996</v>
      </c>
      <c r="AN1083" t="s">
        <v>71</v>
      </c>
      <c r="AO1083" t="s">
        <v>275</v>
      </c>
      <c r="AP1083">
        <v>2</v>
      </c>
      <c r="AQ1083">
        <v>8</v>
      </c>
      <c r="AR1083">
        <v>0</v>
      </c>
      <c r="AS1083" t="s">
        <v>73</v>
      </c>
      <c r="AT1083" s="3" t="s">
        <v>2414</v>
      </c>
      <c r="AU1083" s="6">
        <v>8.6932870370370369E-2</v>
      </c>
    </row>
    <row r="1084" spans="1:51" hidden="1" x14ac:dyDescent="0.25">
      <c r="A1084" t="s">
        <v>11272</v>
      </c>
      <c r="B1084" t="s">
        <v>11273</v>
      </c>
      <c r="C1084" s="3" t="s">
        <v>11273</v>
      </c>
      <c r="D1084" s="3" t="s">
        <v>53</v>
      </c>
      <c r="E1084" s="3" t="s">
        <v>11274</v>
      </c>
      <c r="F1084" s="3">
        <v>2096854999</v>
      </c>
      <c r="G1084" s="3" t="s">
        <v>55</v>
      </c>
      <c r="H1084" s="3" t="s">
        <v>11275</v>
      </c>
      <c r="I1084" s="3" t="s">
        <v>11276</v>
      </c>
      <c r="J1084" s="3" t="s">
        <v>11277</v>
      </c>
      <c r="K1084" t="s">
        <v>11278</v>
      </c>
      <c r="L1084" t="s">
        <v>60</v>
      </c>
      <c r="M1084" t="s">
        <v>11279</v>
      </c>
      <c r="O1084" s="3">
        <v>2013</v>
      </c>
      <c r="P1084" s="3" t="s">
        <v>11280</v>
      </c>
      <c r="Q1084" t="s">
        <v>11281</v>
      </c>
      <c r="R1084" s="3" t="b">
        <v>1</v>
      </c>
      <c r="S1084" s="3" t="b">
        <v>1</v>
      </c>
      <c r="T1084" t="s">
        <v>64</v>
      </c>
      <c r="U1084" t="b">
        <v>1</v>
      </c>
      <c r="V1084" s="3" t="s">
        <v>11282</v>
      </c>
      <c r="W1084" s="3">
        <v>103731</v>
      </c>
      <c r="X1084" s="1">
        <v>103731</v>
      </c>
      <c r="Y1084" t="s">
        <v>186</v>
      </c>
      <c r="Z1084" s="3" t="s">
        <v>101</v>
      </c>
      <c r="AG1084" s="3" t="s">
        <v>53</v>
      </c>
      <c r="AI1084" s="2" t="s">
        <v>69</v>
      </c>
      <c r="AJ1084" s="2" t="s">
        <v>70</v>
      </c>
      <c r="AK1084" s="2">
        <v>1080</v>
      </c>
      <c r="AL1084">
        <v>0</v>
      </c>
      <c r="AM1084">
        <v>2</v>
      </c>
      <c r="AN1084" t="s">
        <v>71</v>
      </c>
      <c r="AO1084" t="s">
        <v>72</v>
      </c>
      <c r="AP1084">
        <v>1</v>
      </c>
      <c r="AQ1084">
        <v>8</v>
      </c>
      <c r="AR1084">
        <v>0</v>
      </c>
      <c r="AS1084" t="s">
        <v>73</v>
      </c>
      <c r="AT1084" s="3" t="s">
        <v>199</v>
      </c>
      <c r="AU1084" s="6">
        <v>9.0740740740740747E-2</v>
      </c>
      <c r="AY1084">
        <v>2012</v>
      </c>
    </row>
    <row r="1085" spans="1:51" hidden="1" x14ac:dyDescent="0.25">
      <c r="A1085" t="s">
        <v>11283</v>
      </c>
      <c r="B1085" t="s">
        <v>11284</v>
      </c>
      <c r="C1085" s="3" t="s">
        <v>11284</v>
      </c>
      <c r="D1085" s="3" t="s">
        <v>53</v>
      </c>
      <c r="E1085" s="3" t="s">
        <v>11285</v>
      </c>
      <c r="F1085" s="3">
        <v>1343453049</v>
      </c>
      <c r="G1085" s="3" t="s">
        <v>55</v>
      </c>
      <c r="H1085" s="3" t="s">
        <v>11286</v>
      </c>
      <c r="I1085" s="3" t="s">
        <v>11287</v>
      </c>
      <c r="J1085" s="3" t="s">
        <v>11288</v>
      </c>
      <c r="K1085" t="s">
        <v>11289</v>
      </c>
      <c r="L1085" t="s">
        <v>60</v>
      </c>
      <c r="M1085" t="s">
        <v>11290</v>
      </c>
      <c r="O1085" s="3">
        <v>1998</v>
      </c>
      <c r="P1085" s="3" t="s">
        <v>11291</v>
      </c>
      <c r="Q1085" t="s">
        <v>1111</v>
      </c>
      <c r="R1085" s="3" t="b">
        <v>1</v>
      </c>
      <c r="S1085" s="3" t="b">
        <v>1</v>
      </c>
      <c r="T1085" t="s">
        <v>64</v>
      </c>
      <c r="U1085" t="b">
        <v>1</v>
      </c>
      <c r="V1085" s="3" t="s">
        <v>11292</v>
      </c>
      <c r="W1085" s="3">
        <v>10674</v>
      </c>
      <c r="X1085" s="1">
        <v>10674</v>
      </c>
      <c r="Y1085" t="s">
        <v>1113</v>
      </c>
      <c r="Z1085" s="3" t="s">
        <v>1114</v>
      </c>
      <c r="AA1085" s="3" t="s">
        <v>839</v>
      </c>
      <c r="AB1085" s="3" t="s">
        <v>115</v>
      </c>
      <c r="AG1085" s="3" t="s">
        <v>53</v>
      </c>
      <c r="AI1085" s="2" t="s">
        <v>69</v>
      </c>
      <c r="AJ1085" s="2" t="s">
        <v>70</v>
      </c>
      <c r="AK1085" s="2">
        <v>1080</v>
      </c>
      <c r="AL1085">
        <v>0</v>
      </c>
      <c r="AM1085">
        <v>2</v>
      </c>
      <c r="AN1085" t="s">
        <v>71</v>
      </c>
      <c r="AO1085" t="s">
        <v>72</v>
      </c>
      <c r="AP1085">
        <v>1</v>
      </c>
      <c r="AQ1085">
        <v>8</v>
      </c>
      <c r="AR1085">
        <v>0</v>
      </c>
      <c r="AS1085" t="s">
        <v>406</v>
      </c>
      <c r="AT1085" s="3" t="s">
        <v>87</v>
      </c>
      <c r="AU1085" s="6">
        <v>6.0995370370370373E-2</v>
      </c>
      <c r="AV1085" s="3" t="s">
        <v>72</v>
      </c>
      <c r="AW1085" s="3" t="s">
        <v>11293</v>
      </c>
      <c r="AX1085" s="3">
        <v>87236</v>
      </c>
    </row>
    <row r="1086" spans="1:51" hidden="1" x14ac:dyDescent="0.25">
      <c r="A1086" t="s">
        <v>11294</v>
      </c>
      <c r="B1086" t="s">
        <v>11284</v>
      </c>
      <c r="C1086" s="3" t="s">
        <v>11284</v>
      </c>
      <c r="D1086" s="3" t="s">
        <v>53</v>
      </c>
      <c r="E1086" s="3" t="s">
        <v>11285</v>
      </c>
      <c r="F1086" s="3">
        <v>2274013919</v>
      </c>
      <c r="G1086" s="3" t="s">
        <v>55</v>
      </c>
      <c r="H1086" s="3" t="s">
        <v>11295</v>
      </c>
      <c r="I1086" s="3" t="s">
        <v>7534</v>
      </c>
      <c r="J1086" s="3" t="s">
        <v>11296</v>
      </c>
      <c r="K1086" t="s">
        <v>7534</v>
      </c>
      <c r="L1086" t="s">
        <v>60</v>
      </c>
      <c r="M1086" t="s">
        <v>11297</v>
      </c>
      <c r="N1086" s="3" t="s">
        <v>11298</v>
      </c>
      <c r="O1086" s="3">
        <v>2020</v>
      </c>
      <c r="P1086" s="3" t="s">
        <v>11299</v>
      </c>
      <c r="Q1086" t="s">
        <v>1111</v>
      </c>
      <c r="R1086" s="3" t="b">
        <v>1</v>
      </c>
      <c r="S1086" s="3" t="b">
        <v>1</v>
      </c>
      <c r="T1086" t="s">
        <v>64</v>
      </c>
      <c r="U1086" t="b">
        <v>1</v>
      </c>
      <c r="V1086" s="3" t="s">
        <v>11300</v>
      </c>
      <c r="W1086" s="3">
        <v>337401</v>
      </c>
      <c r="X1086" s="1">
        <v>337401</v>
      </c>
      <c r="Y1086" t="s">
        <v>186</v>
      </c>
      <c r="Z1086" s="3" t="s">
        <v>115</v>
      </c>
      <c r="AA1086" s="3" t="s">
        <v>405</v>
      </c>
      <c r="AB1086" s="3" t="s">
        <v>101</v>
      </c>
      <c r="AG1086" s="3" t="s">
        <v>53</v>
      </c>
      <c r="AI1086" s="2" t="s">
        <v>69</v>
      </c>
      <c r="AJ1086" s="2" t="s">
        <v>70</v>
      </c>
      <c r="AK1086" s="2">
        <v>1080</v>
      </c>
      <c r="AL1086">
        <v>0</v>
      </c>
      <c r="AM1086">
        <v>5.0999999999999996</v>
      </c>
      <c r="AN1086" t="s">
        <v>71</v>
      </c>
      <c r="AO1086" t="s">
        <v>72</v>
      </c>
      <c r="AP1086">
        <v>1</v>
      </c>
      <c r="AQ1086">
        <v>8</v>
      </c>
      <c r="AR1086">
        <v>0</v>
      </c>
      <c r="AS1086" t="s">
        <v>73</v>
      </c>
      <c r="AT1086" s="3" t="s">
        <v>103</v>
      </c>
      <c r="AU1086" s="6">
        <v>7.9826388888888891E-2</v>
      </c>
    </row>
    <row r="1087" spans="1:51" hidden="1" x14ac:dyDescent="0.25">
      <c r="A1087" t="s">
        <v>11301</v>
      </c>
      <c r="B1087" t="s">
        <v>11302</v>
      </c>
      <c r="C1087" s="3" t="s">
        <v>11302</v>
      </c>
      <c r="D1087" s="3" t="s">
        <v>53</v>
      </c>
      <c r="E1087" s="3" t="s">
        <v>11303</v>
      </c>
      <c r="F1087" s="3">
        <v>2182198542</v>
      </c>
      <c r="G1087" s="3" t="s">
        <v>55</v>
      </c>
      <c r="H1087" s="3" t="s">
        <v>11304</v>
      </c>
      <c r="I1087" s="3" t="s">
        <v>11305</v>
      </c>
      <c r="J1087" s="3" t="s">
        <v>11306</v>
      </c>
      <c r="K1087" t="s">
        <v>11307</v>
      </c>
      <c r="L1087" t="s">
        <v>60</v>
      </c>
      <c r="M1087" t="s">
        <v>11308</v>
      </c>
      <c r="O1087" s="3">
        <v>2004</v>
      </c>
      <c r="P1087" s="3" t="s">
        <v>11309</v>
      </c>
      <c r="Q1087" t="s">
        <v>11310</v>
      </c>
      <c r="R1087" s="3" t="b">
        <v>1</v>
      </c>
      <c r="S1087" s="3" t="b">
        <v>1</v>
      </c>
      <c r="T1087" t="s">
        <v>64</v>
      </c>
      <c r="U1087" t="b">
        <v>1</v>
      </c>
      <c r="V1087" s="3" t="s">
        <v>11311</v>
      </c>
      <c r="W1087" s="3">
        <v>12242</v>
      </c>
      <c r="X1087" s="1">
        <v>12242</v>
      </c>
      <c r="Y1087" t="s">
        <v>1113</v>
      </c>
      <c r="Z1087" s="3" t="s">
        <v>1114</v>
      </c>
      <c r="AA1087" s="3" t="s">
        <v>67</v>
      </c>
      <c r="AB1087" s="3" t="s">
        <v>839</v>
      </c>
      <c r="AC1087" s="3" t="s">
        <v>144</v>
      </c>
      <c r="AG1087" s="3" t="s">
        <v>53</v>
      </c>
      <c r="AI1087" s="2" t="s">
        <v>69</v>
      </c>
      <c r="AJ1087" s="2" t="s">
        <v>70</v>
      </c>
      <c r="AK1087" s="2">
        <v>1080</v>
      </c>
      <c r="AL1087">
        <v>448000</v>
      </c>
      <c r="AM1087">
        <v>5.0999999999999996</v>
      </c>
      <c r="AN1087" t="s">
        <v>950</v>
      </c>
      <c r="AO1087" t="s">
        <v>72</v>
      </c>
      <c r="AP1087">
        <v>1</v>
      </c>
      <c r="AQ1087">
        <v>10</v>
      </c>
      <c r="AR1087">
        <v>0</v>
      </c>
      <c r="AS1087" t="s">
        <v>406</v>
      </c>
      <c r="AT1087" s="3" t="s">
        <v>87</v>
      </c>
      <c r="AU1087" s="6">
        <v>5.4641203703703706E-2</v>
      </c>
      <c r="AV1087" s="3" t="s">
        <v>72</v>
      </c>
      <c r="AW1087" s="3" t="s">
        <v>11293</v>
      </c>
      <c r="AX1087" s="3">
        <v>87236</v>
      </c>
    </row>
    <row r="1088" spans="1:51" hidden="1" x14ac:dyDescent="0.25">
      <c r="A1088" t="s">
        <v>11312</v>
      </c>
      <c r="B1088" t="s">
        <v>11313</v>
      </c>
      <c r="C1088" s="3" t="s">
        <v>11313</v>
      </c>
      <c r="D1088" s="3" t="s">
        <v>53</v>
      </c>
      <c r="E1088" s="3" t="s">
        <v>11314</v>
      </c>
      <c r="F1088" s="3">
        <v>2395216925</v>
      </c>
      <c r="G1088" s="3" t="s">
        <v>55</v>
      </c>
      <c r="H1088" s="3" t="s">
        <v>11315</v>
      </c>
      <c r="I1088" s="3" t="s">
        <v>11316</v>
      </c>
      <c r="K1088" t="s">
        <v>11317</v>
      </c>
      <c r="L1088" t="s">
        <v>60</v>
      </c>
      <c r="M1088" t="s">
        <v>11318</v>
      </c>
      <c r="O1088" s="3">
        <v>1996</v>
      </c>
      <c r="P1088" s="3" t="s">
        <v>11319</v>
      </c>
      <c r="Q1088" t="s">
        <v>220</v>
      </c>
      <c r="R1088" s="3" t="b">
        <v>1</v>
      </c>
      <c r="S1088" s="3" t="b">
        <v>1</v>
      </c>
      <c r="T1088" t="s">
        <v>64</v>
      </c>
      <c r="U1088" t="b">
        <v>1</v>
      </c>
      <c r="V1088" s="3" t="s">
        <v>11320</v>
      </c>
      <c r="W1088" s="3">
        <v>9304</v>
      </c>
      <c r="X1088" s="1">
        <v>9304</v>
      </c>
      <c r="Y1088" t="s">
        <v>186</v>
      </c>
      <c r="Z1088" s="3" t="s">
        <v>67</v>
      </c>
      <c r="AA1088" s="3" t="s">
        <v>405</v>
      </c>
      <c r="AB1088" s="3" t="s">
        <v>222</v>
      </c>
      <c r="AG1088" s="3" t="s">
        <v>53</v>
      </c>
      <c r="AI1088" s="2" t="s">
        <v>69</v>
      </c>
      <c r="AJ1088" s="2" t="s">
        <v>70</v>
      </c>
      <c r="AK1088" s="2">
        <v>1080</v>
      </c>
      <c r="AL1088">
        <v>0</v>
      </c>
      <c r="AM1088">
        <v>5.0999999999999996</v>
      </c>
      <c r="AN1088" t="s">
        <v>71</v>
      </c>
      <c r="AO1088" t="s">
        <v>72</v>
      </c>
      <c r="AP1088">
        <v>1</v>
      </c>
      <c r="AQ1088">
        <v>8</v>
      </c>
      <c r="AR1088">
        <v>0</v>
      </c>
      <c r="AS1088" t="s">
        <v>73</v>
      </c>
      <c r="AT1088" s="3" t="s">
        <v>299</v>
      </c>
      <c r="AU1088" s="6">
        <v>8.1412037037037033E-2</v>
      </c>
    </row>
    <row r="1089" spans="1:51" hidden="1" x14ac:dyDescent="0.25">
      <c r="A1089" t="s">
        <v>11321</v>
      </c>
      <c r="B1089" t="s">
        <v>11322</v>
      </c>
      <c r="C1089" s="3" t="s">
        <v>11322</v>
      </c>
      <c r="D1089" s="3" t="s">
        <v>53</v>
      </c>
      <c r="E1089" s="3" t="s">
        <v>11323</v>
      </c>
      <c r="F1089" s="3">
        <v>2436255032</v>
      </c>
      <c r="G1089" s="3" t="s">
        <v>55</v>
      </c>
      <c r="H1089" s="3" t="s">
        <v>11324</v>
      </c>
      <c r="I1089" s="3" t="s">
        <v>3618</v>
      </c>
      <c r="J1089" s="3" t="s">
        <v>11325</v>
      </c>
      <c r="K1089" t="s">
        <v>2364</v>
      </c>
      <c r="L1089" t="s">
        <v>60</v>
      </c>
      <c r="M1089" t="s">
        <v>11326</v>
      </c>
      <c r="O1089" s="3">
        <v>2005</v>
      </c>
      <c r="P1089" s="3" t="s">
        <v>11327</v>
      </c>
      <c r="Q1089" t="s">
        <v>210</v>
      </c>
      <c r="R1089" s="3" t="b">
        <v>1</v>
      </c>
      <c r="S1089" s="3" t="b">
        <v>1</v>
      </c>
      <c r="T1089" t="s">
        <v>64</v>
      </c>
      <c r="U1089" t="b">
        <v>1</v>
      </c>
      <c r="V1089" s="3" t="s">
        <v>11328</v>
      </c>
      <c r="W1089" s="3">
        <v>612</v>
      </c>
      <c r="X1089" s="1">
        <v>612</v>
      </c>
      <c r="Y1089" t="s">
        <v>100</v>
      </c>
      <c r="Z1089" s="3" t="s">
        <v>101</v>
      </c>
      <c r="AA1089" s="3" t="s">
        <v>144</v>
      </c>
      <c r="AB1089" s="3" t="s">
        <v>102</v>
      </c>
      <c r="AG1089" s="3" t="s">
        <v>53</v>
      </c>
      <c r="AI1089" s="2" t="s">
        <v>69</v>
      </c>
      <c r="AJ1089" s="2" t="s">
        <v>70</v>
      </c>
      <c r="AK1089" s="2">
        <v>1080</v>
      </c>
      <c r="AL1089">
        <v>0</v>
      </c>
      <c r="AM1089">
        <v>2</v>
      </c>
      <c r="AN1089" t="s">
        <v>71</v>
      </c>
      <c r="AO1089" t="s">
        <v>72</v>
      </c>
      <c r="AP1089">
        <v>1</v>
      </c>
      <c r="AQ1089">
        <v>8</v>
      </c>
      <c r="AR1089">
        <v>0</v>
      </c>
      <c r="AS1089" t="s">
        <v>73</v>
      </c>
      <c r="AT1089" s="3" t="s">
        <v>199</v>
      </c>
      <c r="AU1089" s="6">
        <v>0.11376157407407407</v>
      </c>
      <c r="AY1089">
        <v>2006</v>
      </c>
    </row>
    <row r="1090" spans="1:51" hidden="1" x14ac:dyDescent="0.25">
      <c r="A1090" t="s">
        <v>11329</v>
      </c>
      <c r="B1090" t="s">
        <v>11330</v>
      </c>
      <c r="C1090" s="3" t="s">
        <v>11330</v>
      </c>
      <c r="D1090" s="3" t="s">
        <v>53</v>
      </c>
      <c r="E1090" s="3" t="s">
        <v>11331</v>
      </c>
      <c r="F1090" s="3">
        <v>2109712789</v>
      </c>
      <c r="G1090" s="3" t="s">
        <v>55</v>
      </c>
      <c r="H1090" s="3" t="s">
        <v>11332</v>
      </c>
      <c r="I1090" s="3" t="s">
        <v>454</v>
      </c>
      <c r="J1090" s="3" t="s">
        <v>109</v>
      </c>
      <c r="K1090" t="s">
        <v>11333</v>
      </c>
      <c r="L1090" t="s">
        <v>60</v>
      </c>
      <c r="M1090" t="s">
        <v>11334</v>
      </c>
      <c r="O1090" s="3">
        <v>1997</v>
      </c>
      <c r="P1090" s="3" t="s">
        <v>11335</v>
      </c>
      <c r="Q1090" t="s">
        <v>5827</v>
      </c>
      <c r="R1090" s="3" t="b">
        <v>1</v>
      </c>
      <c r="S1090" s="3" t="b">
        <v>1</v>
      </c>
      <c r="T1090" t="s">
        <v>64</v>
      </c>
      <c r="U1090" t="b">
        <v>1</v>
      </c>
      <c r="V1090" s="3" t="s">
        <v>11336</v>
      </c>
      <c r="W1090" s="3">
        <v>9415</v>
      </c>
      <c r="X1090" s="1">
        <v>9415</v>
      </c>
      <c r="Y1090" t="s">
        <v>100</v>
      </c>
      <c r="Z1090" s="3" t="s">
        <v>144</v>
      </c>
      <c r="AA1090" s="3" t="s">
        <v>101</v>
      </c>
      <c r="AB1090" s="3" t="s">
        <v>473</v>
      </c>
      <c r="AG1090" s="3" t="s">
        <v>53</v>
      </c>
      <c r="AI1090" s="2" t="s">
        <v>69</v>
      </c>
      <c r="AJ1090" s="2" t="s">
        <v>70</v>
      </c>
      <c r="AK1090" s="2">
        <v>1080</v>
      </c>
      <c r="AL1090">
        <v>0</v>
      </c>
      <c r="AM1090">
        <v>5.0999999999999996</v>
      </c>
      <c r="AN1090" t="s">
        <v>71</v>
      </c>
      <c r="AO1090" t="s">
        <v>72</v>
      </c>
      <c r="AP1090">
        <v>1</v>
      </c>
      <c r="AQ1090">
        <v>8</v>
      </c>
      <c r="AR1090">
        <v>0</v>
      </c>
      <c r="AS1090" t="s">
        <v>73</v>
      </c>
      <c r="AT1090" s="3" t="s">
        <v>11337</v>
      </c>
      <c r="AU1090" s="6">
        <v>7.407407407407407E-2</v>
      </c>
    </row>
    <row r="1091" spans="1:51" hidden="1" x14ac:dyDescent="0.25">
      <c r="A1091" t="s">
        <v>11338</v>
      </c>
      <c r="B1091" t="s">
        <v>11339</v>
      </c>
      <c r="C1091" s="3" t="s">
        <v>11339</v>
      </c>
      <c r="D1091" s="3" t="s">
        <v>53</v>
      </c>
      <c r="E1091" s="3" t="s">
        <v>11340</v>
      </c>
      <c r="F1091" s="3">
        <v>2281167959</v>
      </c>
      <c r="G1091" s="3" t="s">
        <v>55</v>
      </c>
      <c r="H1091" s="3" t="s">
        <v>11341</v>
      </c>
      <c r="K1091" t="s">
        <v>11342</v>
      </c>
      <c r="L1091" t="s">
        <v>60</v>
      </c>
      <c r="M1091" t="s">
        <v>11343</v>
      </c>
      <c r="N1091" s="3" t="s">
        <v>11344</v>
      </c>
      <c r="O1091" s="3">
        <v>2019</v>
      </c>
      <c r="P1091" s="3" t="s">
        <v>11345</v>
      </c>
      <c r="Q1091" t="s">
        <v>11346</v>
      </c>
      <c r="R1091" s="3" t="b">
        <v>1</v>
      </c>
      <c r="S1091" s="3" t="b">
        <v>1</v>
      </c>
      <c r="T1091" t="s">
        <v>64</v>
      </c>
      <c r="U1091" t="b">
        <v>1</v>
      </c>
      <c r="V1091" s="3" t="s">
        <v>11347</v>
      </c>
      <c r="W1091" s="3">
        <v>514999</v>
      </c>
      <c r="X1091" s="1">
        <v>514999</v>
      </c>
      <c r="Y1091" t="s">
        <v>186</v>
      </c>
      <c r="Z1091" s="3" t="s">
        <v>144</v>
      </c>
      <c r="AA1091" s="3" t="s">
        <v>67</v>
      </c>
      <c r="AB1091" s="3" t="s">
        <v>473</v>
      </c>
      <c r="AG1091" s="3" t="s">
        <v>53</v>
      </c>
      <c r="AI1091" s="2" t="s">
        <v>69</v>
      </c>
      <c r="AJ1091" s="2" t="s">
        <v>70</v>
      </c>
      <c r="AK1091" s="2">
        <v>1080</v>
      </c>
      <c r="AL1091">
        <v>0</v>
      </c>
      <c r="AM1091">
        <v>2</v>
      </c>
      <c r="AN1091" t="s">
        <v>71</v>
      </c>
      <c r="AO1091" t="s">
        <v>72</v>
      </c>
      <c r="AP1091">
        <v>1</v>
      </c>
      <c r="AQ1091">
        <v>8</v>
      </c>
      <c r="AR1091">
        <v>0</v>
      </c>
      <c r="AS1091" t="s">
        <v>118</v>
      </c>
      <c r="AT1091" s="3" t="s">
        <v>87</v>
      </c>
      <c r="AU1091" s="6">
        <v>6.789351851851852E-2</v>
      </c>
      <c r="AW1091" s="3" t="s">
        <v>11348</v>
      </c>
      <c r="AX1091" s="3">
        <v>929336</v>
      </c>
    </row>
    <row r="1092" spans="1:51" hidden="1" x14ac:dyDescent="0.25">
      <c r="A1092" t="s">
        <v>11349</v>
      </c>
      <c r="B1092" t="s">
        <v>11350</v>
      </c>
      <c r="C1092" s="3" t="s">
        <v>11350</v>
      </c>
      <c r="D1092" s="3" t="s">
        <v>53</v>
      </c>
      <c r="E1092" s="3" t="s">
        <v>11351</v>
      </c>
      <c r="F1092" s="3">
        <v>2327655482</v>
      </c>
      <c r="G1092" s="3" t="s">
        <v>55</v>
      </c>
      <c r="H1092" s="3" t="s">
        <v>11352</v>
      </c>
      <c r="K1092" t="s">
        <v>1837</v>
      </c>
      <c r="L1092" t="s">
        <v>60</v>
      </c>
      <c r="M1092" t="s">
        <v>11353</v>
      </c>
      <c r="N1092" s="3" t="s">
        <v>11354</v>
      </c>
      <c r="O1092" s="3">
        <v>2023</v>
      </c>
      <c r="P1092" s="3" t="s">
        <v>11355</v>
      </c>
      <c r="Q1092" t="s">
        <v>11356</v>
      </c>
      <c r="R1092" s="3" t="b">
        <v>1</v>
      </c>
      <c r="S1092" s="3" t="b">
        <v>1</v>
      </c>
      <c r="T1092" t="s">
        <v>64</v>
      </c>
      <c r="U1092" t="b">
        <v>1</v>
      </c>
      <c r="V1092" s="3" t="s">
        <v>11357</v>
      </c>
      <c r="W1092" s="3">
        <v>638974</v>
      </c>
      <c r="X1092" s="1">
        <v>638974</v>
      </c>
      <c r="Y1092" t="s">
        <v>186</v>
      </c>
      <c r="Z1092" s="3" t="s">
        <v>473</v>
      </c>
      <c r="AA1092" s="3" t="s">
        <v>67</v>
      </c>
      <c r="AB1092" s="3" t="s">
        <v>171</v>
      </c>
      <c r="AG1092" s="3" t="s">
        <v>53</v>
      </c>
      <c r="AI1092" s="2" t="s">
        <v>69</v>
      </c>
      <c r="AJ1092" s="2" t="s">
        <v>70</v>
      </c>
      <c r="AK1092" s="2">
        <v>1080</v>
      </c>
      <c r="AL1092">
        <v>0</v>
      </c>
      <c r="AM1092">
        <v>2</v>
      </c>
      <c r="AN1092" t="s">
        <v>71</v>
      </c>
      <c r="AO1092" t="s">
        <v>72</v>
      </c>
      <c r="AP1092">
        <v>1</v>
      </c>
      <c r="AQ1092">
        <v>8</v>
      </c>
      <c r="AR1092">
        <v>0</v>
      </c>
      <c r="AS1092" t="s">
        <v>118</v>
      </c>
      <c r="AT1092" s="3" t="s">
        <v>87</v>
      </c>
      <c r="AU1092" s="6">
        <v>6.3125000000000001E-2</v>
      </c>
      <c r="AW1092" s="3" t="s">
        <v>11348</v>
      </c>
      <c r="AX1092" s="3">
        <v>929336</v>
      </c>
    </row>
    <row r="1093" spans="1:51" hidden="1" x14ac:dyDescent="0.25">
      <c r="A1093" t="s">
        <v>11358</v>
      </c>
      <c r="B1093" t="s">
        <v>11359</v>
      </c>
      <c r="C1093" s="3" t="s">
        <v>11359</v>
      </c>
      <c r="D1093" s="3" t="s">
        <v>53</v>
      </c>
      <c r="E1093" s="3" t="s">
        <v>11360</v>
      </c>
      <c r="F1093" s="3">
        <v>1902300182</v>
      </c>
      <c r="G1093" s="3" t="s">
        <v>55</v>
      </c>
      <c r="H1093" s="3" t="s">
        <v>11361</v>
      </c>
      <c r="I1093" s="3" t="s">
        <v>502</v>
      </c>
      <c r="J1093" s="3" t="s">
        <v>4579</v>
      </c>
      <c r="K1093" t="s">
        <v>4499</v>
      </c>
      <c r="L1093" t="s">
        <v>60</v>
      </c>
      <c r="M1093" t="s">
        <v>11362</v>
      </c>
      <c r="O1093" s="3">
        <v>2017</v>
      </c>
      <c r="P1093" s="3" t="s">
        <v>11363</v>
      </c>
      <c r="Q1093" t="s">
        <v>3385</v>
      </c>
      <c r="R1093" s="3" t="b">
        <v>1</v>
      </c>
      <c r="S1093" s="3" t="b">
        <v>1</v>
      </c>
      <c r="T1093" t="s">
        <v>64</v>
      </c>
      <c r="U1093" t="b">
        <v>1</v>
      </c>
      <c r="V1093" s="3" t="s">
        <v>11364</v>
      </c>
      <c r="W1093" s="3">
        <v>392044</v>
      </c>
      <c r="X1093" s="1">
        <v>392044</v>
      </c>
      <c r="Y1093" t="s">
        <v>186</v>
      </c>
      <c r="Z1093" s="3" t="s">
        <v>473</v>
      </c>
      <c r="AA1093" s="3" t="s">
        <v>101</v>
      </c>
      <c r="AB1093" s="3" t="s">
        <v>171</v>
      </c>
      <c r="AG1093" s="3" t="s">
        <v>53</v>
      </c>
      <c r="AI1093" s="2" t="s">
        <v>69</v>
      </c>
      <c r="AJ1093" s="2" t="s">
        <v>70</v>
      </c>
      <c r="AK1093" s="2">
        <v>1080</v>
      </c>
      <c r="AL1093">
        <v>0</v>
      </c>
      <c r="AM1093">
        <v>5.0999999999999996</v>
      </c>
      <c r="AN1093" t="s">
        <v>71</v>
      </c>
      <c r="AO1093" t="s">
        <v>72</v>
      </c>
      <c r="AP1093">
        <v>1</v>
      </c>
      <c r="AQ1093">
        <v>10</v>
      </c>
      <c r="AR1093">
        <v>0</v>
      </c>
      <c r="AS1093" t="s">
        <v>406</v>
      </c>
      <c r="AT1093" s="3" t="s">
        <v>495</v>
      </c>
      <c r="AU1093" s="6">
        <v>7.9120370370370369E-2</v>
      </c>
      <c r="AW1093" s="3" t="s">
        <v>4733</v>
      </c>
      <c r="AX1093" s="3">
        <v>735384</v>
      </c>
    </row>
    <row r="1094" spans="1:51" hidden="1" x14ac:dyDescent="0.25">
      <c r="A1094" t="s">
        <v>11365</v>
      </c>
      <c r="B1094" t="s">
        <v>11366</v>
      </c>
      <c r="C1094" s="3" t="s">
        <v>11366</v>
      </c>
      <c r="D1094" s="3" t="s">
        <v>53</v>
      </c>
      <c r="E1094" s="3" t="s">
        <v>11367</v>
      </c>
      <c r="F1094" s="3">
        <v>2127508315</v>
      </c>
      <c r="G1094" s="3" t="s">
        <v>55</v>
      </c>
      <c r="H1094" s="3" t="s">
        <v>11368</v>
      </c>
      <c r="I1094" s="3" t="s">
        <v>11369</v>
      </c>
      <c r="J1094" s="3" t="s">
        <v>11370</v>
      </c>
      <c r="K1094" t="s">
        <v>11371</v>
      </c>
      <c r="L1094" t="s">
        <v>60</v>
      </c>
      <c r="M1094" t="s">
        <v>11372</v>
      </c>
      <c r="N1094" s="3" t="s">
        <v>11373</v>
      </c>
      <c r="O1094" s="3">
        <v>2007</v>
      </c>
      <c r="P1094" s="3" t="s">
        <v>11374</v>
      </c>
      <c r="Q1094" t="s">
        <v>869</v>
      </c>
      <c r="R1094" s="3" t="b">
        <v>1</v>
      </c>
      <c r="S1094" s="3" t="b">
        <v>1</v>
      </c>
      <c r="T1094" t="s">
        <v>64</v>
      </c>
      <c r="U1094" t="b">
        <v>1</v>
      </c>
      <c r="V1094" s="3" t="s">
        <v>11375</v>
      </c>
      <c r="W1094" s="3">
        <v>11172</v>
      </c>
      <c r="X1094" s="1">
        <v>11172</v>
      </c>
      <c r="Y1094" t="s">
        <v>186</v>
      </c>
      <c r="Z1094" s="3" t="s">
        <v>67</v>
      </c>
      <c r="AA1094" s="3" t="s">
        <v>793</v>
      </c>
      <c r="AB1094" s="3" t="s">
        <v>439</v>
      </c>
      <c r="AG1094" s="3" t="s">
        <v>53</v>
      </c>
      <c r="AI1094" s="2" t="s">
        <v>69</v>
      </c>
      <c r="AJ1094" s="2" t="s">
        <v>70</v>
      </c>
      <c r="AK1094" s="2">
        <v>1080</v>
      </c>
      <c r="AL1094">
        <v>0</v>
      </c>
      <c r="AM1094">
        <v>5.0999999999999996</v>
      </c>
      <c r="AN1094" t="s">
        <v>71</v>
      </c>
      <c r="AO1094" t="s">
        <v>72</v>
      </c>
      <c r="AP1094">
        <v>1</v>
      </c>
      <c r="AQ1094">
        <v>8</v>
      </c>
      <c r="AR1094">
        <v>0</v>
      </c>
      <c r="AS1094" t="s">
        <v>73</v>
      </c>
      <c r="AT1094" s="3" t="s">
        <v>87</v>
      </c>
      <c r="AU1094" s="6">
        <v>7.2291666666666671E-2</v>
      </c>
    </row>
    <row r="1095" spans="1:51" hidden="1" x14ac:dyDescent="0.25">
      <c r="A1095" t="s">
        <v>11376</v>
      </c>
      <c r="B1095" t="s">
        <v>11377</v>
      </c>
      <c r="C1095" s="3" t="s">
        <v>11377</v>
      </c>
      <c r="D1095" s="3" t="s">
        <v>53</v>
      </c>
      <c r="E1095" s="3" t="s">
        <v>11378</v>
      </c>
      <c r="F1095" s="3">
        <v>2494616258</v>
      </c>
      <c r="G1095" s="3" t="s">
        <v>55</v>
      </c>
      <c r="H1095" s="3" t="s">
        <v>11379</v>
      </c>
      <c r="I1095" s="3" t="s">
        <v>11380</v>
      </c>
      <c r="J1095" s="3" t="s">
        <v>11381</v>
      </c>
      <c r="K1095" t="s">
        <v>11382</v>
      </c>
      <c r="L1095" t="s">
        <v>60</v>
      </c>
      <c r="M1095" t="s">
        <v>11383</v>
      </c>
      <c r="O1095" s="3">
        <v>1992</v>
      </c>
      <c r="P1095" s="3" t="s">
        <v>11384</v>
      </c>
      <c r="Q1095" t="s">
        <v>11385</v>
      </c>
      <c r="R1095" s="3" t="b">
        <v>1</v>
      </c>
      <c r="S1095" s="3" t="b">
        <v>1</v>
      </c>
      <c r="T1095" t="s">
        <v>64</v>
      </c>
      <c r="U1095" t="b">
        <v>1</v>
      </c>
      <c r="V1095" s="3" t="s">
        <v>11386</v>
      </c>
      <c r="W1095" s="3">
        <v>10377</v>
      </c>
      <c r="X1095" s="1">
        <v>10377</v>
      </c>
      <c r="Y1095" t="s">
        <v>100</v>
      </c>
      <c r="Z1095" s="3" t="s">
        <v>67</v>
      </c>
      <c r="AG1095" s="3" t="s">
        <v>53</v>
      </c>
      <c r="AI1095" s="2" t="s">
        <v>69</v>
      </c>
      <c r="AJ1095" s="2" t="s">
        <v>70</v>
      </c>
      <c r="AK1095" s="2">
        <v>1080</v>
      </c>
      <c r="AL1095">
        <v>0</v>
      </c>
      <c r="AM1095">
        <v>5.0999999999999996</v>
      </c>
      <c r="AN1095" t="s">
        <v>71</v>
      </c>
      <c r="AO1095" t="s">
        <v>275</v>
      </c>
      <c r="AP1095">
        <v>2</v>
      </c>
      <c r="AQ1095">
        <v>8</v>
      </c>
      <c r="AR1095">
        <v>0</v>
      </c>
      <c r="AS1095" t="s">
        <v>73</v>
      </c>
      <c r="AT1095" s="3" t="s">
        <v>263</v>
      </c>
      <c r="AU1095" s="6">
        <v>8.2847222222222225E-2</v>
      </c>
    </row>
    <row r="1096" spans="1:51" hidden="1" x14ac:dyDescent="0.25">
      <c r="A1096" t="s">
        <v>11387</v>
      </c>
      <c r="B1096" t="s">
        <v>11388</v>
      </c>
      <c r="C1096" s="3" t="s">
        <v>11388</v>
      </c>
      <c r="D1096" s="3" t="s">
        <v>53</v>
      </c>
      <c r="E1096" s="3" t="s">
        <v>11389</v>
      </c>
      <c r="F1096" s="3">
        <v>1250131594</v>
      </c>
      <c r="G1096" s="3" t="s">
        <v>55</v>
      </c>
      <c r="H1096" s="3" t="s">
        <v>11390</v>
      </c>
      <c r="I1096" s="3" t="s">
        <v>8791</v>
      </c>
      <c r="J1096" s="3" t="s">
        <v>11391</v>
      </c>
      <c r="K1096" t="s">
        <v>3853</v>
      </c>
      <c r="L1096" t="s">
        <v>60</v>
      </c>
      <c r="M1096" t="s">
        <v>11392</v>
      </c>
      <c r="O1096" s="3">
        <v>2008</v>
      </c>
      <c r="P1096" s="3" t="s">
        <v>11393</v>
      </c>
      <c r="Q1096" t="s">
        <v>11394</v>
      </c>
      <c r="R1096" s="3" t="b">
        <v>1</v>
      </c>
      <c r="S1096" s="3" t="b">
        <v>1</v>
      </c>
      <c r="T1096" t="s">
        <v>64</v>
      </c>
      <c r="U1096" t="b">
        <v>1</v>
      </c>
      <c r="V1096" s="3" t="s">
        <v>11395</v>
      </c>
      <c r="W1096" s="3">
        <v>9262</v>
      </c>
      <c r="X1096" s="1">
        <v>9262</v>
      </c>
      <c r="Y1096" t="s">
        <v>186</v>
      </c>
      <c r="Z1096" s="3" t="s">
        <v>144</v>
      </c>
      <c r="AA1096" s="3" t="s">
        <v>67</v>
      </c>
      <c r="AG1096" s="3" t="s">
        <v>53</v>
      </c>
      <c r="AI1096" s="2" t="s">
        <v>117</v>
      </c>
      <c r="AJ1096" s="2" t="s">
        <v>70</v>
      </c>
      <c r="AK1096" s="2">
        <v>720</v>
      </c>
      <c r="AL1096">
        <v>0</v>
      </c>
      <c r="AM1096">
        <v>2</v>
      </c>
      <c r="AN1096" t="s">
        <v>71</v>
      </c>
      <c r="AO1096" t="s">
        <v>72</v>
      </c>
      <c r="AP1096">
        <v>1</v>
      </c>
      <c r="AQ1096">
        <v>8</v>
      </c>
      <c r="AR1096">
        <v>0</v>
      </c>
      <c r="AS1096" t="s">
        <v>118</v>
      </c>
      <c r="AT1096" s="3" t="s">
        <v>334</v>
      </c>
      <c r="AU1096" s="6">
        <v>6.7372685185185188E-2</v>
      </c>
    </row>
    <row r="1097" spans="1:51" hidden="1" x14ac:dyDescent="0.25">
      <c r="A1097" t="s">
        <v>11396</v>
      </c>
      <c r="B1097" t="s">
        <v>11397</v>
      </c>
      <c r="C1097" s="3" t="s">
        <v>11397</v>
      </c>
      <c r="D1097" s="3" t="s">
        <v>53</v>
      </c>
      <c r="E1097" s="3" t="s">
        <v>11398</v>
      </c>
      <c r="F1097" s="3">
        <v>2022411957</v>
      </c>
      <c r="G1097" s="3" t="s">
        <v>55</v>
      </c>
      <c r="H1097" s="3" t="s">
        <v>11399</v>
      </c>
      <c r="I1097" s="3" t="s">
        <v>11400</v>
      </c>
      <c r="L1097" t="s">
        <v>60</v>
      </c>
      <c r="M1097" t="s">
        <v>11401</v>
      </c>
      <c r="O1097" s="3">
        <v>1994</v>
      </c>
      <c r="P1097" s="3" t="s">
        <v>11402</v>
      </c>
      <c r="Q1097" t="s">
        <v>156</v>
      </c>
      <c r="R1097" s="3" t="b">
        <v>1</v>
      </c>
      <c r="S1097" s="3" t="b">
        <v>1</v>
      </c>
      <c r="T1097" t="s">
        <v>64</v>
      </c>
      <c r="U1097" t="b">
        <v>1</v>
      </c>
      <c r="V1097" s="3" t="s">
        <v>11403</v>
      </c>
      <c r="W1097" s="3">
        <v>36593</v>
      </c>
      <c r="X1097" s="1">
        <v>36593</v>
      </c>
      <c r="Y1097" t="s">
        <v>186</v>
      </c>
      <c r="Z1097" s="3" t="s">
        <v>67</v>
      </c>
      <c r="AA1097" s="3" t="s">
        <v>171</v>
      </c>
      <c r="AG1097" s="3" t="s">
        <v>53</v>
      </c>
      <c r="AI1097" s="2" t="s">
        <v>69</v>
      </c>
      <c r="AJ1097" s="2" t="s">
        <v>70</v>
      </c>
      <c r="AK1097" s="2">
        <v>1080</v>
      </c>
      <c r="AL1097">
        <v>0</v>
      </c>
      <c r="AM1097">
        <v>2</v>
      </c>
      <c r="AN1097" t="s">
        <v>71</v>
      </c>
      <c r="AO1097" t="s">
        <v>72</v>
      </c>
      <c r="AP1097">
        <v>1</v>
      </c>
      <c r="AQ1097">
        <v>8</v>
      </c>
      <c r="AR1097">
        <v>0</v>
      </c>
      <c r="AS1097" t="s">
        <v>118</v>
      </c>
      <c r="AT1097" s="3" t="s">
        <v>87</v>
      </c>
      <c r="AU1097" s="6">
        <v>5.7361111111111113E-2</v>
      </c>
      <c r="AW1097" s="3" t="s">
        <v>11404</v>
      </c>
      <c r="AX1097" s="3">
        <v>37139</v>
      </c>
    </row>
    <row r="1098" spans="1:51" hidden="1" x14ac:dyDescent="0.25">
      <c r="A1098" t="s">
        <v>11405</v>
      </c>
      <c r="B1098" t="s">
        <v>11406</v>
      </c>
      <c r="C1098" s="3" t="s">
        <v>11406</v>
      </c>
      <c r="D1098" s="3" t="s">
        <v>53</v>
      </c>
      <c r="E1098" s="3" t="s">
        <v>11407</v>
      </c>
      <c r="F1098" s="3">
        <v>2414751323</v>
      </c>
      <c r="G1098" s="3" t="s">
        <v>55</v>
      </c>
      <c r="H1098" s="3" t="s">
        <v>11408</v>
      </c>
      <c r="I1098" s="3" t="s">
        <v>11409</v>
      </c>
      <c r="J1098" s="3" t="s">
        <v>11410</v>
      </c>
      <c r="K1098" t="s">
        <v>3739</v>
      </c>
      <c r="L1098" t="s">
        <v>60</v>
      </c>
      <c r="M1098" t="s">
        <v>11411</v>
      </c>
      <c r="N1098" s="3" t="s">
        <v>11412</v>
      </c>
      <c r="O1098" s="3">
        <v>2004</v>
      </c>
      <c r="P1098" s="3" t="s">
        <v>11413</v>
      </c>
      <c r="Q1098" t="s">
        <v>1111</v>
      </c>
      <c r="R1098" s="3" t="b">
        <v>1</v>
      </c>
      <c r="S1098" s="3" t="b">
        <v>1</v>
      </c>
      <c r="T1098" t="s">
        <v>64</v>
      </c>
      <c r="U1098" t="b">
        <v>1</v>
      </c>
      <c r="V1098" s="3" t="s">
        <v>11414</v>
      </c>
      <c r="W1098" s="3">
        <v>2059</v>
      </c>
      <c r="X1098" s="1">
        <v>2059</v>
      </c>
      <c r="Y1098" t="s">
        <v>66</v>
      </c>
      <c r="Z1098" s="3" t="s">
        <v>115</v>
      </c>
      <c r="AA1098" s="3" t="s">
        <v>144</v>
      </c>
      <c r="AB1098" s="3" t="s">
        <v>116</v>
      </c>
      <c r="AC1098" s="3" t="s">
        <v>473</v>
      </c>
      <c r="AG1098" s="3" t="s">
        <v>53</v>
      </c>
      <c r="AI1098" s="2" t="s">
        <v>69</v>
      </c>
      <c r="AJ1098" s="2" t="s">
        <v>70</v>
      </c>
      <c r="AK1098" s="2">
        <v>1080</v>
      </c>
      <c r="AL1098">
        <v>640000</v>
      </c>
      <c r="AM1098">
        <v>5.0999999999999996</v>
      </c>
      <c r="AN1098" t="s">
        <v>172</v>
      </c>
      <c r="AO1098" t="s">
        <v>72</v>
      </c>
      <c r="AP1098">
        <v>1</v>
      </c>
      <c r="AQ1098">
        <v>8</v>
      </c>
      <c r="AR1098">
        <v>0</v>
      </c>
      <c r="AS1098" t="s">
        <v>73</v>
      </c>
      <c r="AT1098" s="3" t="s">
        <v>3828</v>
      </c>
      <c r="AU1098" s="6">
        <v>9.1018518518518512E-2</v>
      </c>
      <c r="AW1098" s="3" t="s">
        <v>11415</v>
      </c>
      <c r="AX1098" s="3">
        <v>52984</v>
      </c>
    </row>
    <row r="1099" spans="1:51" hidden="1" x14ac:dyDescent="0.25">
      <c r="A1099" t="s">
        <v>11416</v>
      </c>
      <c r="B1099" t="s">
        <v>11417</v>
      </c>
      <c r="C1099" s="3" t="s">
        <v>11417</v>
      </c>
      <c r="D1099" s="3" t="s">
        <v>53</v>
      </c>
      <c r="E1099" s="3" t="s">
        <v>11418</v>
      </c>
      <c r="F1099" s="3">
        <v>2335760875</v>
      </c>
      <c r="G1099" s="3" t="s">
        <v>55</v>
      </c>
      <c r="H1099" s="3" t="s">
        <v>11419</v>
      </c>
      <c r="I1099" s="3" t="s">
        <v>3801</v>
      </c>
      <c r="J1099" s="3" t="s">
        <v>8513</v>
      </c>
      <c r="K1099" t="s">
        <v>11420</v>
      </c>
      <c r="L1099" t="s">
        <v>60</v>
      </c>
      <c r="M1099" t="s">
        <v>11421</v>
      </c>
      <c r="N1099" s="3" t="s">
        <v>11422</v>
      </c>
      <c r="O1099" s="3">
        <v>2007</v>
      </c>
      <c r="P1099" s="3" t="s">
        <v>11423</v>
      </c>
      <c r="Q1099" t="s">
        <v>1111</v>
      </c>
      <c r="R1099" s="3" t="b">
        <v>1</v>
      </c>
      <c r="S1099" s="3" t="b">
        <v>1</v>
      </c>
      <c r="T1099" t="s">
        <v>64</v>
      </c>
      <c r="U1099" t="b">
        <v>1</v>
      </c>
      <c r="V1099" s="3" t="s">
        <v>11424</v>
      </c>
      <c r="W1099" s="3">
        <v>6637</v>
      </c>
      <c r="X1099" s="1">
        <v>6637</v>
      </c>
      <c r="Y1099" t="s">
        <v>66</v>
      </c>
      <c r="Z1099" s="3" t="s">
        <v>144</v>
      </c>
      <c r="AA1099" s="3" t="s">
        <v>115</v>
      </c>
      <c r="AB1099" s="3" t="s">
        <v>473</v>
      </c>
      <c r="AC1099" s="3" t="s">
        <v>116</v>
      </c>
      <c r="AG1099" s="3" t="s">
        <v>53</v>
      </c>
      <c r="AI1099" s="2" t="s">
        <v>69</v>
      </c>
      <c r="AJ1099" s="2" t="s">
        <v>70</v>
      </c>
      <c r="AK1099" s="2">
        <v>1080</v>
      </c>
      <c r="AL1099">
        <v>640000</v>
      </c>
      <c r="AM1099">
        <v>5.0999999999999996</v>
      </c>
      <c r="AN1099" t="s">
        <v>172</v>
      </c>
      <c r="AO1099" t="s">
        <v>72</v>
      </c>
      <c r="AP1099">
        <v>1</v>
      </c>
      <c r="AQ1099">
        <v>8</v>
      </c>
      <c r="AR1099">
        <v>0</v>
      </c>
      <c r="AS1099" t="s">
        <v>73</v>
      </c>
      <c r="AT1099" s="3" t="s">
        <v>103</v>
      </c>
      <c r="AU1099" s="6">
        <v>8.6481481481481479E-2</v>
      </c>
      <c r="AW1099" s="3" t="s">
        <v>11415</v>
      </c>
      <c r="AX1099" s="3">
        <v>52984</v>
      </c>
    </row>
    <row r="1100" spans="1:51" hidden="1" x14ac:dyDescent="0.25">
      <c r="A1100" t="s">
        <v>11425</v>
      </c>
      <c r="B1100" t="s">
        <v>11426</v>
      </c>
      <c r="C1100" s="3" t="s">
        <v>11426</v>
      </c>
      <c r="D1100" s="3" t="s">
        <v>53</v>
      </c>
      <c r="E1100" s="3" t="s">
        <v>11427</v>
      </c>
      <c r="F1100" s="3">
        <v>2495129661</v>
      </c>
      <c r="G1100" s="3" t="s">
        <v>55</v>
      </c>
      <c r="H1100" s="3" t="s">
        <v>11428</v>
      </c>
      <c r="I1100" s="3" t="s">
        <v>11429</v>
      </c>
      <c r="J1100" s="3" t="s">
        <v>11430</v>
      </c>
      <c r="K1100" t="s">
        <v>5846</v>
      </c>
      <c r="L1100" t="s">
        <v>60</v>
      </c>
      <c r="M1100" t="s">
        <v>11431</v>
      </c>
      <c r="O1100" s="3">
        <v>1994</v>
      </c>
      <c r="P1100" s="3" t="s">
        <v>11432</v>
      </c>
      <c r="Q1100" t="s">
        <v>11433</v>
      </c>
      <c r="R1100" s="3" t="b">
        <v>1</v>
      </c>
      <c r="S1100" s="3" t="b">
        <v>1</v>
      </c>
      <c r="T1100" t="s">
        <v>64</v>
      </c>
      <c r="U1100" t="b">
        <v>1</v>
      </c>
      <c r="V1100" s="3" t="s">
        <v>11434</v>
      </c>
      <c r="W1100" s="3">
        <v>241</v>
      </c>
      <c r="X1100" s="1">
        <v>241</v>
      </c>
      <c r="Y1100" t="s">
        <v>100</v>
      </c>
      <c r="Z1100" s="3" t="s">
        <v>171</v>
      </c>
      <c r="AA1100" s="3" t="s">
        <v>116</v>
      </c>
      <c r="AB1100" s="3" t="s">
        <v>101</v>
      </c>
      <c r="AG1100" s="3" t="s">
        <v>53</v>
      </c>
      <c r="AI1100" s="2" t="s">
        <v>69</v>
      </c>
      <c r="AJ1100" s="2" t="s">
        <v>70</v>
      </c>
      <c r="AK1100" s="2">
        <v>1080</v>
      </c>
      <c r="AL1100">
        <v>0</v>
      </c>
      <c r="AM1100">
        <v>5.0999999999999996</v>
      </c>
      <c r="AN1100" t="s">
        <v>71</v>
      </c>
      <c r="AO1100" t="s">
        <v>72</v>
      </c>
      <c r="AP1100">
        <v>1</v>
      </c>
      <c r="AQ1100">
        <v>8</v>
      </c>
      <c r="AR1100">
        <v>0</v>
      </c>
      <c r="AS1100" t="s">
        <v>73</v>
      </c>
      <c r="AT1100" s="3" t="s">
        <v>87</v>
      </c>
      <c r="AU1100" s="6">
        <v>8.475694444444444E-2</v>
      </c>
    </row>
    <row r="1101" spans="1:51" hidden="1" x14ac:dyDescent="0.25">
      <c r="A1101" t="s">
        <v>11435</v>
      </c>
      <c r="B1101" t="s">
        <v>11436</v>
      </c>
      <c r="C1101" s="3" t="s">
        <v>11436</v>
      </c>
      <c r="D1101" s="3" t="s">
        <v>53</v>
      </c>
      <c r="E1101" s="3" t="s">
        <v>11437</v>
      </c>
      <c r="F1101" s="3">
        <v>2791711518</v>
      </c>
      <c r="G1101" s="3" t="s">
        <v>55</v>
      </c>
      <c r="H1101" s="3" t="s">
        <v>11438</v>
      </c>
      <c r="I1101" s="3" t="s">
        <v>11439</v>
      </c>
      <c r="L1101" t="s">
        <v>60</v>
      </c>
      <c r="M1101" t="s">
        <v>11440</v>
      </c>
      <c r="O1101" s="3">
        <v>1990</v>
      </c>
      <c r="P1101" s="3" t="s">
        <v>11441</v>
      </c>
      <c r="Q1101" t="s">
        <v>1787</v>
      </c>
      <c r="R1101" s="3" t="b">
        <v>1</v>
      </c>
      <c r="S1101" s="3" t="b">
        <v>1</v>
      </c>
      <c r="T1101" t="s">
        <v>64</v>
      </c>
      <c r="U1101" t="b">
        <v>1</v>
      </c>
      <c r="V1101" s="3" t="s">
        <v>11442</v>
      </c>
      <c r="W1101" s="3">
        <v>427910</v>
      </c>
      <c r="X1101" s="1">
        <v>427910</v>
      </c>
      <c r="Y1101" t="s">
        <v>100</v>
      </c>
      <c r="Z1101" s="3" t="s">
        <v>144</v>
      </c>
      <c r="AG1101" s="3" t="s">
        <v>53</v>
      </c>
      <c r="AI1101" s="2" t="s">
        <v>69</v>
      </c>
      <c r="AJ1101" s="2" t="s">
        <v>70</v>
      </c>
      <c r="AK1101" s="2">
        <v>1080</v>
      </c>
      <c r="AL1101">
        <v>0</v>
      </c>
      <c r="AM1101">
        <v>2</v>
      </c>
      <c r="AN1101" t="s">
        <v>71</v>
      </c>
      <c r="AO1101" t="s">
        <v>72</v>
      </c>
      <c r="AP1101">
        <v>1</v>
      </c>
      <c r="AQ1101">
        <v>8</v>
      </c>
      <c r="AR1101">
        <v>0</v>
      </c>
      <c r="AS1101" t="s">
        <v>118</v>
      </c>
      <c r="AT1101" s="3" t="s">
        <v>263</v>
      </c>
      <c r="AU1101" s="6">
        <v>7.8877314814814817E-2</v>
      </c>
    </row>
    <row r="1102" spans="1:51" hidden="1" x14ac:dyDescent="0.25">
      <c r="A1102" t="s">
        <v>11443</v>
      </c>
      <c r="B1102" t="s">
        <v>11444</v>
      </c>
      <c r="C1102" s="3" t="s">
        <v>11444</v>
      </c>
      <c r="D1102" s="3" t="s">
        <v>53</v>
      </c>
      <c r="E1102" s="3" t="s">
        <v>11445</v>
      </c>
      <c r="F1102" s="3">
        <v>1977768266</v>
      </c>
      <c r="G1102" s="3" t="s">
        <v>55</v>
      </c>
      <c r="H1102" s="3" t="s">
        <v>11446</v>
      </c>
      <c r="I1102" s="3" t="s">
        <v>11447</v>
      </c>
      <c r="J1102" s="3" t="s">
        <v>11448</v>
      </c>
      <c r="K1102" t="s">
        <v>11447</v>
      </c>
      <c r="L1102" t="s">
        <v>60</v>
      </c>
      <c r="M1102" t="s">
        <v>11449</v>
      </c>
      <c r="O1102" s="3">
        <v>2014</v>
      </c>
      <c r="P1102" s="3" t="s">
        <v>11450</v>
      </c>
      <c r="Q1102" t="s">
        <v>11451</v>
      </c>
      <c r="R1102" s="3" t="b">
        <v>1</v>
      </c>
      <c r="S1102" s="3" t="b">
        <v>1</v>
      </c>
      <c r="T1102" t="s">
        <v>64</v>
      </c>
      <c r="U1102" t="b">
        <v>1</v>
      </c>
      <c r="V1102" s="3" t="s">
        <v>11452</v>
      </c>
      <c r="W1102" s="3">
        <v>195589</v>
      </c>
      <c r="X1102" s="1">
        <v>195589</v>
      </c>
      <c r="Y1102" t="s">
        <v>100</v>
      </c>
      <c r="Z1102" s="3" t="s">
        <v>67</v>
      </c>
      <c r="AG1102" s="3" t="s">
        <v>53</v>
      </c>
      <c r="AI1102" s="2" t="s">
        <v>69</v>
      </c>
      <c r="AJ1102" s="2" t="s">
        <v>70</v>
      </c>
      <c r="AK1102" s="2">
        <v>1080</v>
      </c>
      <c r="AL1102">
        <v>0</v>
      </c>
      <c r="AM1102">
        <v>5.0999999999999996</v>
      </c>
      <c r="AN1102" t="s">
        <v>71</v>
      </c>
      <c r="AO1102" t="s">
        <v>72</v>
      </c>
      <c r="AP1102">
        <v>1</v>
      </c>
      <c r="AQ1102">
        <v>8</v>
      </c>
      <c r="AR1102">
        <v>0</v>
      </c>
      <c r="AS1102" t="s">
        <v>73</v>
      </c>
      <c r="AT1102" s="3" t="s">
        <v>103</v>
      </c>
      <c r="AU1102" s="6">
        <v>6.7141203703703703E-2</v>
      </c>
      <c r="AW1102" s="3" t="s">
        <v>11453</v>
      </c>
      <c r="AX1102" s="3">
        <v>400700</v>
      </c>
    </row>
    <row r="1103" spans="1:51" hidden="1" x14ac:dyDescent="0.25">
      <c r="A1103" t="s">
        <v>11454</v>
      </c>
      <c r="B1103" t="s">
        <v>11455</v>
      </c>
      <c r="C1103" s="3" t="s">
        <v>11455</v>
      </c>
      <c r="D1103" s="3" t="s">
        <v>53</v>
      </c>
      <c r="E1103" s="3" t="s">
        <v>11456</v>
      </c>
      <c r="F1103" s="3">
        <v>2500506562</v>
      </c>
      <c r="G1103" s="3" t="s">
        <v>55</v>
      </c>
      <c r="H1103" s="3" t="s">
        <v>11457</v>
      </c>
      <c r="I1103" s="3" t="s">
        <v>11458</v>
      </c>
      <c r="J1103" s="3" t="s">
        <v>11459</v>
      </c>
      <c r="K1103" t="s">
        <v>11082</v>
      </c>
      <c r="L1103" t="s">
        <v>60</v>
      </c>
      <c r="M1103" t="s">
        <v>11460</v>
      </c>
      <c r="N1103" s="3" t="s">
        <v>11461</v>
      </c>
      <c r="O1103" s="3">
        <v>2016</v>
      </c>
      <c r="P1103" s="3" t="s">
        <v>11462</v>
      </c>
      <c r="Q1103" t="s">
        <v>11463</v>
      </c>
      <c r="R1103" s="3" t="b">
        <v>1</v>
      </c>
      <c r="S1103" s="3" t="b">
        <v>1</v>
      </c>
      <c r="T1103" t="s">
        <v>64</v>
      </c>
      <c r="U1103" t="b">
        <v>1</v>
      </c>
      <c r="V1103" s="3" t="s">
        <v>11464</v>
      </c>
      <c r="W1103" s="3">
        <v>325133</v>
      </c>
      <c r="X1103" s="1">
        <v>325133</v>
      </c>
      <c r="Y1103" t="s">
        <v>100</v>
      </c>
      <c r="Z1103" s="3" t="s">
        <v>67</v>
      </c>
      <c r="AG1103" s="3" t="s">
        <v>53</v>
      </c>
      <c r="AI1103" s="2" t="s">
        <v>69</v>
      </c>
      <c r="AJ1103" s="2" t="s">
        <v>70</v>
      </c>
      <c r="AK1103" s="2">
        <v>1080</v>
      </c>
      <c r="AL1103">
        <v>768000</v>
      </c>
      <c r="AM1103">
        <v>5.0999999999999996</v>
      </c>
      <c r="AN1103" t="s">
        <v>159</v>
      </c>
      <c r="AO1103" t="s">
        <v>72</v>
      </c>
      <c r="AP1103">
        <v>1</v>
      </c>
      <c r="AQ1103">
        <v>8</v>
      </c>
      <c r="AR1103">
        <v>0</v>
      </c>
      <c r="AS1103" t="s">
        <v>73</v>
      </c>
      <c r="AT1103" s="3" t="s">
        <v>103</v>
      </c>
      <c r="AU1103" s="6">
        <v>6.4155092592592597E-2</v>
      </c>
      <c r="AW1103" s="3" t="s">
        <v>11453</v>
      </c>
      <c r="AX1103" s="3">
        <v>400700</v>
      </c>
    </row>
    <row r="1104" spans="1:51" hidden="1" x14ac:dyDescent="0.25">
      <c r="A1104" t="s">
        <v>11465</v>
      </c>
      <c r="B1104" t="s">
        <v>11466</v>
      </c>
      <c r="C1104" s="3" t="s">
        <v>11466</v>
      </c>
      <c r="D1104" s="3" t="s">
        <v>53</v>
      </c>
      <c r="E1104" s="3" t="s">
        <v>11467</v>
      </c>
      <c r="F1104" s="3">
        <v>2677458660</v>
      </c>
      <c r="G1104" s="3" t="s">
        <v>55</v>
      </c>
      <c r="H1104" s="3" t="s">
        <v>11468</v>
      </c>
      <c r="I1104" s="3" t="s">
        <v>11469</v>
      </c>
      <c r="K1104" t="s">
        <v>7020</v>
      </c>
      <c r="L1104" t="s">
        <v>60</v>
      </c>
      <c r="M1104" t="s">
        <v>11470</v>
      </c>
      <c r="O1104" s="3">
        <v>1999</v>
      </c>
      <c r="P1104" s="3" t="s">
        <v>11471</v>
      </c>
      <c r="Q1104" t="s">
        <v>6373</v>
      </c>
      <c r="R1104" s="3" t="b">
        <v>1</v>
      </c>
      <c r="S1104" s="3" t="b">
        <v>1</v>
      </c>
      <c r="T1104" t="s">
        <v>64</v>
      </c>
      <c r="U1104" t="b">
        <v>1</v>
      </c>
      <c r="V1104" s="3" t="s">
        <v>11472</v>
      </c>
      <c r="W1104" s="3">
        <v>11355</v>
      </c>
      <c r="X1104" s="1">
        <v>11355</v>
      </c>
      <c r="Y1104" t="s">
        <v>186</v>
      </c>
      <c r="Z1104" s="3" t="s">
        <v>439</v>
      </c>
      <c r="AA1104" s="3" t="s">
        <v>67</v>
      </c>
      <c r="AB1104" s="3" t="s">
        <v>101</v>
      </c>
      <c r="AG1104" s="3" t="s">
        <v>53</v>
      </c>
      <c r="AI1104" s="2" t="s">
        <v>69</v>
      </c>
      <c r="AJ1104" s="2" t="s">
        <v>70</v>
      </c>
      <c r="AK1104" s="2">
        <v>1080</v>
      </c>
      <c r="AL1104">
        <v>0</v>
      </c>
      <c r="AM1104">
        <v>5.0999999999999996</v>
      </c>
      <c r="AN1104" t="s">
        <v>71</v>
      </c>
      <c r="AO1104" t="s">
        <v>72</v>
      </c>
      <c r="AP1104">
        <v>1</v>
      </c>
      <c r="AQ1104">
        <v>8</v>
      </c>
      <c r="AR1104">
        <v>0</v>
      </c>
      <c r="AS1104" t="s">
        <v>73</v>
      </c>
      <c r="AT1104" s="3" t="s">
        <v>10965</v>
      </c>
      <c r="AU1104" s="6">
        <v>7.4629629629629629E-2</v>
      </c>
      <c r="AV1104" s="3" t="s">
        <v>72</v>
      </c>
    </row>
    <row r="1105" spans="1:50" hidden="1" x14ac:dyDescent="0.25">
      <c r="A1105" t="s">
        <v>11473</v>
      </c>
      <c r="B1105" t="s">
        <v>11474</v>
      </c>
      <c r="C1105" s="3" t="s">
        <v>11474</v>
      </c>
      <c r="D1105" s="3" t="s">
        <v>53</v>
      </c>
      <c r="E1105" s="3" t="s">
        <v>11475</v>
      </c>
      <c r="F1105" s="3">
        <v>3303498354</v>
      </c>
      <c r="G1105" s="3" t="s">
        <v>55</v>
      </c>
      <c r="H1105" s="3" t="s">
        <v>11476</v>
      </c>
      <c r="I1105" s="3" t="s">
        <v>11477</v>
      </c>
      <c r="J1105" s="3" t="s">
        <v>10195</v>
      </c>
      <c r="L1105" t="s">
        <v>60</v>
      </c>
      <c r="M1105" t="s">
        <v>11478</v>
      </c>
      <c r="N1105" s="3" t="s">
        <v>11479</v>
      </c>
      <c r="O1105" s="3">
        <v>1983</v>
      </c>
      <c r="P1105" s="3" t="s">
        <v>11480</v>
      </c>
      <c r="Q1105" t="s">
        <v>11481</v>
      </c>
      <c r="R1105" s="3" t="b">
        <v>1</v>
      </c>
      <c r="S1105" s="3" t="b">
        <v>1</v>
      </c>
      <c r="T1105" t="s">
        <v>64</v>
      </c>
      <c r="U1105" t="b">
        <v>1</v>
      </c>
      <c r="V1105" s="3" t="s">
        <v>11482</v>
      </c>
      <c r="W1105" s="3">
        <v>36670</v>
      </c>
      <c r="X1105" s="1">
        <v>36670</v>
      </c>
      <c r="Y1105" t="s">
        <v>66</v>
      </c>
      <c r="Z1105" s="3" t="s">
        <v>115</v>
      </c>
      <c r="AA1105" s="3" t="s">
        <v>144</v>
      </c>
      <c r="AB1105" s="3" t="s">
        <v>116</v>
      </c>
      <c r="AG1105" s="3" t="s">
        <v>53</v>
      </c>
      <c r="AI1105" s="2" t="s">
        <v>69</v>
      </c>
      <c r="AJ1105" s="2" t="s">
        <v>70</v>
      </c>
      <c r="AK1105" s="2">
        <v>1080</v>
      </c>
      <c r="AL1105">
        <v>0</v>
      </c>
      <c r="AM1105">
        <v>2</v>
      </c>
      <c r="AN1105" t="s">
        <v>71</v>
      </c>
      <c r="AO1105" t="s">
        <v>72</v>
      </c>
      <c r="AP1105">
        <v>1</v>
      </c>
      <c r="AQ1105">
        <v>8</v>
      </c>
      <c r="AR1105">
        <v>0</v>
      </c>
      <c r="AS1105" t="s">
        <v>118</v>
      </c>
      <c r="AT1105" s="3" t="s">
        <v>87</v>
      </c>
      <c r="AU1105" s="6">
        <v>9.3113425925925933E-2</v>
      </c>
      <c r="AW1105" s="3" t="s">
        <v>827</v>
      </c>
      <c r="AX1105" s="3">
        <v>645</v>
      </c>
    </row>
    <row r="1106" spans="1:50" hidden="1" x14ac:dyDescent="0.25">
      <c r="A1106" t="s">
        <v>11483</v>
      </c>
      <c r="B1106" t="s">
        <v>11484</v>
      </c>
      <c r="C1106" s="3" t="s">
        <v>11484</v>
      </c>
      <c r="D1106" s="3" t="s">
        <v>53</v>
      </c>
      <c r="E1106" s="3" t="s">
        <v>11485</v>
      </c>
      <c r="F1106" s="3">
        <v>2118865235</v>
      </c>
      <c r="G1106" s="3" t="s">
        <v>55</v>
      </c>
      <c r="H1106" s="3" t="s">
        <v>11486</v>
      </c>
      <c r="I1106" s="3" t="s">
        <v>11487</v>
      </c>
      <c r="J1106" s="3" t="s">
        <v>11488</v>
      </c>
      <c r="K1106" t="s">
        <v>11489</v>
      </c>
      <c r="L1106" t="s">
        <v>60</v>
      </c>
      <c r="M1106" t="s">
        <v>11490</v>
      </c>
      <c r="O1106" s="3">
        <v>2007</v>
      </c>
      <c r="P1106" s="3" t="s">
        <v>11491</v>
      </c>
      <c r="Q1106" t="s">
        <v>366</v>
      </c>
      <c r="R1106" s="3" t="b">
        <v>1</v>
      </c>
      <c r="S1106" s="3" t="b">
        <v>1</v>
      </c>
      <c r="T1106" t="s">
        <v>64</v>
      </c>
      <c r="U1106" t="b">
        <v>1</v>
      </c>
      <c r="V1106" s="3" t="s">
        <v>11492</v>
      </c>
      <c r="W1106" s="3">
        <v>1738</v>
      </c>
      <c r="X1106" s="1">
        <v>1738</v>
      </c>
      <c r="Y1106" t="s">
        <v>186</v>
      </c>
      <c r="Z1106" s="3" t="s">
        <v>144</v>
      </c>
      <c r="AA1106" s="3" t="s">
        <v>222</v>
      </c>
      <c r="AB1106" s="3" t="s">
        <v>116</v>
      </c>
      <c r="AG1106" s="3" t="s">
        <v>53</v>
      </c>
      <c r="AI1106" s="2" t="s">
        <v>69</v>
      </c>
      <c r="AJ1106" s="2" t="s">
        <v>70</v>
      </c>
      <c r="AK1106" s="2">
        <v>1080</v>
      </c>
      <c r="AL1106">
        <v>0</v>
      </c>
      <c r="AM1106">
        <v>2</v>
      </c>
      <c r="AN1106" t="s">
        <v>71</v>
      </c>
      <c r="AO1106" t="s">
        <v>1198</v>
      </c>
      <c r="AP1106">
        <v>3</v>
      </c>
      <c r="AQ1106">
        <v>8</v>
      </c>
      <c r="AR1106">
        <v>0</v>
      </c>
      <c r="AS1106" t="s">
        <v>73</v>
      </c>
      <c r="AT1106" s="3" t="s">
        <v>103</v>
      </c>
      <c r="AU1106" s="6">
        <v>6.6782407407407401E-2</v>
      </c>
      <c r="AV1106" s="3" t="s">
        <v>72</v>
      </c>
    </row>
    <row r="1107" spans="1:50" hidden="1" x14ac:dyDescent="0.25">
      <c r="A1107" t="s">
        <v>11493</v>
      </c>
      <c r="B1107" t="s">
        <v>11494</v>
      </c>
      <c r="C1107" s="3" t="s">
        <v>11494</v>
      </c>
      <c r="D1107" s="3" t="s">
        <v>53</v>
      </c>
      <c r="E1107" s="3" t="s">
        <v>11495</v>
      </c>
      <c r="F1107" s="3">
        <v>1757403038</v>
      </c>
      <c r="G1107" s="3" t="s">
        <v>55</v>
      </c>
      <c r="H1107" s="3" t="s">
        <v>11496</v>
      </c>
      <c r="I1107" s="3" t="s">
        <v>3637</v>
      </c>
      <c r="L1107" t="s">
        <v>60</v>
      </c>
      <c r="M1107" t="s">
        <v>11497</v>
      </c>
      <c r="O1107" s="3">
        <v>1995</v>
      </c>
      <c r="P1107" s="3" t="s">
        <v>11498</v>
      </c>
      <c r="Q1107" t="s">
        <v>156</v>
      </c>
      <c r="R1107" s="3" t="b">
        <v>1</v>
      </c>
      <c r="S1107" s="3" t="b">
        <v>1</v>
      </c>
      <c r="T1107" t="s">
        <v>64</v>
      </c>
      <c r="U1107" t="b">
        <v>1</v>
      </c>
      <c r="V1107" s="3" t="s">
        <v>11499</v>
      </c>
      <c r="W1107" s="3">
        <v>2086</v>
      </c>
      <c r="X1107" s="1">
        <v>2086</v>
      </c>
      <c r="Y1107" t="s">
        <v>100</v>
      </c>
      <c r="Z1107" s="3" t="s">
        <v>116</v>
      </c>
      <c r="AA1107" s="3" t="s">
        <v>171</v>
      </c>
      <c r="AB1107" s="3" t="s">
        <v>144</v>
      </c>
      <c r="AG1107" s="3" t="s">
        <v>53</v>
      </c>
      <c r="AI1107" s="2" t="s">
        <v>69</v>
      </c>
      <c r="AJ1107" s="2" t="s">
        <v>70</v>
      </c>
      <c r="AK1107" s="2">
        <v>1080</v>
      </c>
      <c r="AL1107">
        <v>0</v>
      </c>
      <c r="AM1107">
        <v>5.0999999999999996</v>
      </c>
      <c r="AN1107" t="s">
        <v>71</v>
      </c>
      <c r="AO1107" t="s">
        <v>72</v>
      </c>
      <c r="AP1107">
        <v>1</v>
      </c>
      <c r="AQ1107">
        <v>8</v>
      </c>
      <c r="AR1107">
        <v>0</v>
      </c>
      <c r="AS1107" t="s">
        <v>73</v>
      </c>
      <c r="AT1107" s="3" t="s">
        <v>322</v>
      </c>
      <c r="AU1107" s="6">
        <v>6.1724537037037036E-2</v>
      </c>
    </row>
    <row r="1108" spans="1:50" hidden="1" x14ac:dyDescent="0.25">
      <c r="A1108" t="s">
        <v>11500</v>
      </c>
      <c r="B1108" t="s">
        <v>11501</v>
      </c>
      <c r="C1108" s="3" t="s">
        <v>11501</v>
      </c>
      <c r="D1108" s="3" t="s">
        <v>53</v>
      </c>
      <c r="E1108" s="3" t="s">
        <v>11502</v>
      </c>
      <c r="F1108" s="3">
        <v>2704981209</v>
      </c>
      <c r="G1108" s="3" t="s">
        <v>55</v>
      </c>
      <c r="H1108" s="3" t="s">
        <v>11503</v>
      </c>
      <c r="I1108" s="3" t="s">
        <v>11504</v>
      </c>
      <c r="J1108" s="3" t="s">
        <v>11505</v>
      </c>
      <c r="K1108" t="s">
        <v>11506</v>
      </c>
      <c r="L1108" t="s">
        <v>60</v>
      </c>
      <c r="M1108" t="s">
        <v>11507</v>
      </c>
      <c r="N1108" s="3" t="s">
        <v>11508</v>
      </c>
      <c r="O1108" s="3">
        <v>2006</v>
      </c>
      <c r="P1108" s="3" t="s">
        <v>11509</v>
      </c>
      <c r="Q1108" t="s">
        <v>6148</v>
      </c>
      <c r="R1108" s="3" t="b">
        <v>1</v>
      </c>
      <c r="S1108" s="3" t="b">
        <v>1</v>
      </c>
      <c r="T1108" t="s">
        <v>64</v>
      </c>
      <c r="U1108" t="b">
        <v>1</v>
      </c>
      <c r="V1108" s="3" t="s">
        <v>11510</v>
      </c>
      <c r="W1108" s="3">
        <v>1593</v>
      </c>
      <c r="X1108" s="1">
        <v>1593</v>
      </c>
      <c r="Y1108" t="s">
        <v>66</v>
      </c>
      <c r="Z1108" s="3" t="s">
        <v>144</v>
      </c>
      <c r="AA1108" s="3" t="s">
        <v>115</v>
      </c>
      <c r="AB1108" s="3" t="s">
        <v>67</v>
      </c>
      <c r="AC1108" s="3" t="s">
        <v>839</v>
      </c>
      <c r="AD1108" s="3" t="s">
        <v>405</v>
      </c>
      <c r="AG1108" s="3" t="s">
        <v>53</v>
      </c>
      <c r="AI1108" s="2" t="s">
        <v>69</v>
      </c>
      <c r="AJ1108" s="2" t="s">
        <v>70</v>
      </c>
      <c r="AK1108" s="2">
        <v>1080</v>
      </c>
      <c r="AL1108">
        <v>0</v>
      </c>
      <c r="AM1108">
        <v>2</v>
      </c>
      <c r="AN1108" t="s">
        <v>71</v>
      </c>
      <c r="AO1108" t="s">
        <v>72</v>
      </c>
      <c r="AP1108">
        <v>1</v>
      </c>
      <c r="AQ1108">
        <v>8</v>
      </c>
      <c r="AR1108">
        <v>0</v>
      </c>
      <c r="AS1108" t="s">
        <v>118</v>
      </c>
      <c r="AT1108" s="3" t="s">
        <v>263</v>
      </c>
      <c r="AU1108" s="6">
        <v>7.5416666666666674E-2</v>
      </c>
      <c r="AW1108" s="3" t="s">
        <v>11511</v>
      </c>
      <c r="AX1108" s="3">
        <v>85943</v>
      </c>
    </row>
    <row r="1109" spans="1:50" hidden="1" x14ac:dyDescent="0.25">
      <c r="A1109" t="s">
        <v>11512</v>
      </c>
      <c r="B1109" t="s">
        <v>11513</v>
      </c>
      <c r="C1109" s="3" t="s">
        <v>11513</v>
      </c>
      <c r="D1109" s="3" t="s">
        <v>53</v>
      </c>
      <c r="E1109" s="3" t="s">
        <v>11514</v>
      </c>
      <c r="F1109" s="3">
        <v>2584153751</v>
      </c>
      <c r="G1109" s="3" t="s">
        <v>55</v>
      </c>
      <c r="H1109" s="3" t="s">
        <v>11515</v>
      </c>
      <c r="I1109" s="3" t="s">
        <v>11516</v>
      </c>
      <c r="J1109" s="3" t="s">
        <v>11517</v>
      </c>
      <c r="K1109" t="s">
        <v>11516</v>
      </c>
      <c r="L1109" t="s">
        <v>60</v>
      </c>
      <c r="M1109" t="s">
        <v>11518</v>
      </c>
      <c r="N1109" s="3" t="s">
        <v>11519</v>
      </c>
      <c r="O1109" s="3">
        <v>2009</v>
      </c>
      <c r="P1109" s="3" t="s">
        <v>11520</v>
      </c>
      <c r="Q1109" t="s">
        <v>10334</v>
      </c>
      <c r="R1109" s="3" t="b">
        <v>1</v>
      </c>
      <c r="S1109" s="3" t="b">
        <v>1</v>
      </c>
      <c r="T1109" t="s">
        <v>64</v>
      </c>
      <c r="U1109" t="b">
        <v>1</v>
      </c>
      <c r="V1109" s="3" t="s">
        <v>11521</v>
      </c>
      <c r="W1109" s="3">
        <v>18360</v>
      </c>
      <c r="X1109" s="1">
        <v>18360</v>
      </c>
      <c r="Y1109" t="s">
        <v>66</v>
      </c>
      <c r="Z1109" s="3" t="s">
        <v>115</v>
      </c>
      <c r="AA1109" s="3" t="s">
        <v>405</v>
      </c>
      <c r="AB1109" s="3" t="s">
        <v>144</v>
      </c>
      <c r="AC1109" s="3" t="s">
        <v>67</v>
      </c>
      <c r="AD1109" s="3" t="s">
        <v>839</v>
      </c>
      <c r="AG1109" s="3" t="s">
        <v>53</v>
      </c>
      <c r="AI1109" s="2" t="s">
        <v>69</v>
      </c>
      <c r="AJ1109" s="2" t="s">
        <v>70</v>
      </c>
      <c r="AK1109" s="2">
        <v>1080</v>
      </c>
      <c r="AL1109">
        <v>0</v>
      </c>
      <c r="AM1109">
        <v>2</v>
      </c>
      <c r="AN1109" t="s">
        <v>71</v>
      </c>
      <c r="AO1109" t="s">
        <v>72</v>
      </c>
      <c r="AP1109">
        <v>1</v>
      </c>
      <c r="AQ1109">
        <v>8</v>
      </c>
      <c r="AR1109">
        <v>0</v>
      </c>
      <c r="AS1109" t="s">
        <v>118</v>
      </c>
      <c r="AT1109" s="3" t="s">
        <v>199</v>
      </c>
      <c r="AU1109" s="6">
        <v>7.2719907407407414E-2</v>
      </c>
      <c r="AW1109" s="3" t="s">
        <v>11511</v>
      </c>
      <c r="AX1109" s="3">
        <v>85943</v>
      </c>
    </row>
    <row r="1110" spans="1:50" hidden="1" x14ac:dyDescent="0.25">
      <c r="A1110" t="s">
        <v>11522</v>
      </c>
      <c r="B1110" t="s">
        <v>11523</v>
      </c>
      <c r="C1110" s="3" t="s">
        <v>11523</v>
      </c>
      <c r="D1110" s="3" t="s">
        <v>53</v>
      </c>
      <c r="E1110" s="3" t="s">
        <v>11524</v>
      </c>
      <c r="F1110" s="3">
        <v>2419536164</v>
      </c>
      <c r="G1110" s="3" t="s">
        <v>55</v>
      </c>
      <c r="H1110" s="3" t="s">
        <v>11525</v>
      </c>
      <c r="I1110" s="3" t="s">
        <v>11526</v>
      </c>
      <c r="J1110" s="3" t="s">
        <v>2742</v>
      </c>
      <c r="K1110" t="s">
        <v>11527</v>
      </c>
      <c r="L1110" t="s">
        <v>60</v>
      </c>
      <c r="M1110" t="s">
        <v>11528</v>
      </c>
      <c r="N1110" s="3" t="s">
        <v>11529</v>
      </c>
      <c r="O1110" s="3">
        <v>2014</v>
      </c>
      <c r="P1110" s="3" t="s">
        <v>11530</v>
      </c>
      <c r="Q1110" t="s">
        <v>11531</v>
      </c>
      <c r="R1110" s="3" t="b">
        <v>1</v>
      </c>
      <c r="S1110" s="3" t="b">
        <v>1</v>
      </c>
      <c r="T1110" t="s">
        <v>64</v>
      </c>
      <c r="U1110" t="b">
        <v>1</v>
      </c>
      <c r="V1110" s="3" t="s">
        <v>11532</v>
      </c>
      <c r="W1110" s="3">
        <v>181533</v>
      </c>
      <c r="X1110" s="1">
        <v>181533</v>
      </c>
      <c r="Y1110" t="s">
        <v>66</v>
      </c>
      <c r="Z1110" s="3" t="s">
        <v>115</v>
      </c>
      <c r="AA1110" s="3" t="s">
        <v>67</v>
      </c>
      <c r="AB1110" s="3" t="s">
        <v>405</v>
      </c>
      <c r="AC1110" s="3" t="s">
        <v>839</v>
      </c>
      <c r="AG1110" s="3" t="s">
        <v>53</v>
      </c>
      <c r="AI1110" s="2" t="s">
        <v>69</v>
      </c>
      <c r="AJ1110" s="2" t="s">
        <v>70</v>
      </c>
      <c r="AK1110" s="2">
        <v>1080</v>
      </c>
      <c r="AL1110">
        <v>0</v>
      </c>
      <c r="AM1110">
        <v>2</v>
      </c>
      <c r="AN1110" t="s">
        <v>71</v>
      </c>
      <c r="AO1110" t="s">
        <v>72</v>
      </c>
      <c r="AP1110">
        <v>1</v>
      </c>
      <c r="AQ1110">
        <v>8</v>
      </c>
      <c r="AR1110">
        <v>0</v>
      </c>
      <c r="AS1110" t="s">
        <v>118</v>
      </c>
      <c r="AT1110" s="3" t="s">
        <v>702</v>
      </c>
      <c r="AU1110" s="6">
        <v>6.7916666666666667E-2</v>
      </c>
      <c r="AW1110" s="3" t="s">
        <v>11511</v>
      </c>
      <c r="AX1110" s="3">
        <v>85943</v>
      </c>
    </row>
    <row r="1111" spans="1:50" hidden="1" x14ac:dyDescent="0.25">
      <c r="A1111" t="s">
        <v>11533</v>
      </c>
      <c r="B1111" t="s">
        <v>11534</v>
      </c>
      <c r="C1111" s="3" t="s">
        <v>11534</v>
      </c>
      <c r="D1111" s="3" t="s">
        <v>53</v>
      </c>
      <c r="E1111" s="3" t="s">
        <v>11535</v>
      </c>
      <c r="F1111" s="3">
        <v>1281686112</v>
      </c>
      <c r="G1111" s="3" t="s">
        <v>55</v>
      </c>
      <c r="H1111" s="3" t="s">
        <v>11536</v>
      </c>
      <c r="I1111" s="3" t="s">
        <v>11537</v>
      </c>
      <c r="J1111" s="3" t="s">
        <v>787</v>
      </c>
      <c r="K1111" t="s">
        <v>11537</v>
      </c>
      <c r="L1111" t="s">
        <v>60</v>
      </c>
      <c r="M1111" t="s">
        <v>11538</v>
      </c>
      <c r="N1111" s="3" t="s">
        <v>11539</v>
      </c>
      <c r="O1111" s="3">
        <v>2018</v>
      </c>
      <c r="P1111" s="3" t="s">
        <v>11540</v>
      </c>
      <c r="Q1111" t="s">
        <v>241</v>
      </c>
      <c r="R1111" s="3" t="b">
        <v>1</v>
      </c>
      <c r="S1111" s="3" t="b">
        <v>1</v>
      </c>
      <c r="T1111" t="s">
        <v>64</v>
      </c>
      <c r="U1111" t="b">
        <v>1</v>
      </c>
      <c r="V1111" s="3" t="s">
        <v>11541</v>
      </c>
      <c r="W1111" s="3">
        <v>454293</v>
      </c>
      <c r="X1111" s="1">
        <v>454293</v>
      </c>
      <c r="Y1111" t="s">
        <v>186</v>
      </c>
      <c r="Z1111" s="3" t="s">
        <v>67</v>
      </c>
      <c r="AG1111" s="3" t="s">
        <v>53</v>
      </c>
      <c r="AI1111" s="2" t="s">
        <v>117</v>
      </c>
      <c r="AJ1111" s="2" t="s">
        <v>70</v>
      </c>
      <c r="AK1111" s="2">
        <v>720</v>
      </c>
      <c r="AL1111">
        <v>0</v>
      </c>
      <c r="AM1111">
        <v>2</v>
      </c>
      <c r="AN1111" t="s">
        <v>71</v>
      </c>
      <c r="AO1111" t="s">
        <v>72</v>
      </c>
      <c r="AP1111">
        <v>1</v>
      </c>
      <c r="AQ1111">
        <v>8</v>
      </c>
      <c r="AR1111">
        <v>0</v>
      </c>
      <c r="AS1111" t="s">
        <v>73</v>
      </c>
      <c r="AT1111" s="3" t="s">
        <v>11542</v>
      </c>
      <c r="AU1111" s="6">
        <v>7.4062500000000003E-2</v>
      </c>
    </row>
    <row r="1112" spans="1:50" hidden="1" x14ac:dyDescent="0.25">
      <c r="A1112" t="s">
        <v>11543</v>
      </c>
      <c r="B1112" t="s">
        <v>11544</v>
      </c>
      <c r="C1112" s="3" t="s">
        <v>11544</v>
      </c>
      <c r="D1112" s="3" t="s">
        <v>53</v>
      </c>
      <c r="E1112" s="3" t="s">
        <v>11545</v>
      </c>
      <c r="F1112" s="3">
        <v>2693395279</v>
      </c>
      <c r="G1112" s="3" t="s">
        <v>55</v>
      </c>
      <c r="H1112" s="3" t="s">
        <v>11546</v>
      </c>
      <c r="I1112" s="3" t="s">
        <v>11547</v>
      </c>
      <c r="K1112" t="s">
        <v>11548</v>
      </c>
      <c r="L1112" t="s">
        <v>60</v>
      </c>
      <c r="M1112" t="s">
        <v>11549</v>
      </c>
      <c r="O1112" s="3">
        <v>2023</v>
      </c>
      <c r="P1112" s="3" t="s">
        <v>11550</v>
      </c>
      <c r="R1112" s="3" t="b">
        <v>1</v>
      </c>
      <c r="S1112" s="3" t="b">
        <v>1</v>
      </c>
      <c r="T1112" t="s">
        <v>64</v>
      </c>
      <c r="U1112" t="b">
        <v>1</v>
      </c>
      <c r="V1112" s="3" t="s">
        <v>11551</v>
      </c>
      <c r="W1112" s="3">
        <v>1007427</v>
      </c>
      <c r="X1112" s="1">
        <v>1007427</v>
      </c>
      <c r="Y1112" t="s">
        <v>186</v>
      </c>
      <c r="Z1112" s="3" t="s">
        <v>144</v>
      </c>
      <c r="AA1112" s="3" t="s">
        <v>116</v>
      </c>
      <c r="AB1112" s="3" t="s">
        <v>171</v>
      </c>
      <c r="AG1112" s="3" t="s">
        <v>53</v>
      </c>
      <c r="AI1112" s="2" t="s">
        <v>69</v>
      </c>
      <c r="AJ1112" s="2" t="s">
        <v>70</v>
      </c>
      <c r="AK1112" s="2">
        <v>1080</v>
      </c>
      <c r="AL1112">
        <v>0</v>
      </c>
      <c r="AM1112">
        <v>2</v>
      </c>
      <c r="AN1112" t="s">
        <v>71</v>
      </c>
      <c r="AO1112" t="s">
        <v>72</v>
      </c>
      <c r="AP1112">
        <v>1</v>
      </c>
      <c r="AQ1112">
        <v>8</v>
      </c>
      <c r="AR1112">
        <v>0</v>
      </c>
      <c r="AS1112" t="s">
        <v>118</v>
      </c>
      <c r="AT1112" s="3" t="s">
        <v>702</v>
      </c>
      <c r="AU1112" s="6">
        <v>6.6307870370370364E-2</v>
      </c>
    </row>
    <row r="1113" spans="1:50" hidden="1" x14ac:dyDescent="0.25">
      <c r="A1113" t="s">
        <v>11552</v>
      </c>
      <c r="B1113" t="s">
        <v>11553</v>
      </c>
      <c r="C1113" s="3" t="s">
        <v>11553</v>
      </c>
      <c r="D1113" s="3" t="s">
        <v>53</v>
      </c>
      <c r="E1113" s="3" t="s">
        <v>11554</v>
      </c>
      <c r="F1113" s="3">
        <v>2039326905</v>
      </c>
      <c r="G1113" s="3" t="s">
        <v>55</v>
      </c>
      <c r="H1113" s="3" t="s">
        <v>11555</v>
      </c>
      <c r="I1113" s="3" t="s">
        <v>11556</v>
      </c>
      <c r="K1113" t="s">
        <v>11556</v>
      </c>
      <c r="L1113" t="s">
        <v>60</v>
      </c>
      <c r="M1113" t="s">
        <v>11557</v>
      </c>
      <c r="N1113" s="3" t="s">
        <v>11558</v>
      </c>
      <c r="O1113" s="3">
        <v>2021</v>
      </c>
      <c r="P1113" s="3" t="s">
        <v>11559</v>
      </c>
      <c r="Q1113" t="s">
        <v>11560</v>
      </c>
      <c r="R1113" s="3" t="b">
        <v>1</v>
      </c>
      <c r="S1113" s="3" t="b">
        <v>1</v>
      </c>
      <c r="T1113" t="s">
        <v>64</v>
      </c>
      <c r="U1113" t="b">
        <v>1</v>
      </c>
      <c r="V1113" s="3" t="s">
        <v>11561</v>
      </c>
      <c r="W1113" s="3">
        <v>739990</v>
      </c>
      <c r="X1113" s="1">
        <v>739990</v>
      </c>
      <c r="Z1113" s="3" t="s">
        <v>405</v>
      </c>
      <c r="AA1113" s="3" t="s">
        <v>839</v>
      </c>
      <c r="AB1113" s="3" t="s">
        <v>2532</v>
      </c>
      <c r="AG1113" s="3" t="s">
        <v>53</v>
      </c>
      <c r="AI1113" s="2" t="s">
        <v>69</v>
      </c>
      <c r="AJ1113" s="2" t="s">
        <v>70</v>
      </c>
      <c r="AK1113" s="2">
        <v>1080</v>
      </c>
      <c r="AL1113">
        <v>0</v>
      </c>
      <c r="AM1113">
        <v>5.0999999999999996</v>
      </c>
      <c r="AN1113" t="s">
        <v>71</v>
      </c>
      <c r="AO1113" t="s">
        <v>72</v>
      </c>
      <c r="AP1113">
        <v>1</v>
      </c>
      <c r="AQ1113">
        <v>8</v>
      </c>
      <c r="AR1113">
        <v>0</v>
      </c>
      <c r="AS1113" t="s">
        <v>73</v>
      </c>
      <c r="AT1113" s="3" t="s">
        <v>103</v>
      </c>
      <c r="AU1113" s="6">
        <v>7.165509259259259E-2</v>
      </c>
    </row>
    <row r="1114" spans="1:50" hidden="1" x14ac:dyDescent="0.25">
      <c r="A1114" t="s">
        <v>11562</v>
      </c>
      <c r="B1114" t="s">
        <v>11563</v>
      </c>
      <c r="C1114" s="3" t="s">
        <v>11563</v>
      </c>
      <c r="D1114" s="3" t="s">
        <v>53</v>
      </c>
      <c r="E1114" s="3" t="s">
        <v>11564</v>
      </c>
      <c r="F1114" s="3">
        <v>2559502605</v>
      </c>
      <c r="G1114" s="3" t="s">
        <v>55</v>
      </c>
      <c r="H1114" s="3" t="s">
        <v>11565</v>
      </c>
      <c r="I1114" s="3" t="s">
        <v>11566</v>
      </c>
      <c r="J1114" s="3" t="s">
        <v>3948</v>
      </c>
      <c r="K1114" t="s">
        <v>11567</v>
      </c>
      <c r="L1114" t="s">
        <v>60</v>
      </c>
      <c r="M1114" t="s">
        <v>11568</v>
      </c>
      <c r="N1114" s="3" t="s">
        <v>11569</v>
      </c>
      <c r="O1114" s="3">
        <v>2009</v>
      </c>
      <c r="P1114" s="3" t="s">
        <v>11570</v>
      </c>
      <c r="Q1114" t="s">
        <v>379</v>
      </c>
      <c r="R1114" s="3" t="b">
        <v>1</v>
      </c>
      <c r="S1114" s="3" t="b">
        <v>1</v>
      </c>
      <c r="T1114" t="s">
        <v>64</v>
      </c>
      <c r="U1114" t="b">
        <v>1</v>
      </c>
      <c r="V1114" s="3" t="s">
        <v>11571</v>
      </c>
      <c r="W1114" s="3">
        <v>22832</v>
      </c>
      <c r="X1114" s="1">
        <v>22832</v>
      </c>
      <c r="Y1114" t="s">
        <v>100</v>
      </c>
      <c r="Z1114" s="3" t="s">
        <v>144</v>
      </c>
      <c r="AA1114" s="3" t="s">
        <v>115</v>
      </c>
      <c r="AB1114" s="3" t="s">
        <v>116</v>
      </c>
      <c r="AG1114" s="3" t="s">
        <v>53</v>
      </c>
      <c r="AI1114" s="2" t="s">
        <v>69</v>
      </c>
      <c r="AJ1114" s="2" t="s">
        <v>70</v>
      </c>
      <c r="AK1114" s="2">
        <v>1080</v>
      </c>
      <c r="AL1114">
        <v>448000</v>
      </c>
      <c r="AM1114">
        <v>5.0999999999999996</v>
      </c>
      <c r="AN1114" t="s">
        <v>172</v>
      </c>
      <c r="AO1114" t="s">
        <v>72</v>
      </c>
      <c r="AP1114">
        <v>1</v>
      </c>
      <c r="AQ1114">
        <v>8</v>
      </c>
      <c r="AR1114">
        <v>0</v>
      </c>
      <c r="AS1114" t="s">
        <v>118</v>
      </c>
      <c r="AT1114" s="3" t="s">
        <v>87</v>
      </c>
      <c r="AU1114" s="6">
        <v>6.851851851851852E-2</v>
      </c>
      <c r="AV1114" s="3" t="s">
        <v>72</v>
      </c>
    </row>
    <row r="1115" spans="1:50" hidden="1" x14ac:dyDescent="0.25">
      <c r="A1115" t="s">
        <v>11572</v>
      </c>
      <c r="B1115" t="s">
        <v>11573</v>
      </c>
      <c r="C1115" s="3" t="s">
        <v>11573</v>
      </c>
      <c r="D1115" s="3" t="s">
        <v>53</v>
      </c>
      <c r="E1115" s="3" t="s">
        <v>11574</v>
      </c>
      <c r="F1115" s="3">
        <v>3012912883</v>
      </c>
      <c r="G1115" s="3" t="s">
        <v>55</v>
      </c>
      <c r="H1115" s="3" t="s">
        <v>11575</v>
      </c>
      <c r="I1115" s="3" t="s">
        <v>6142</v>
      </c>
      <c r="J1115" s="3" t="s">
        <v>11576</v>
      </c>
      <c r="K1115" t="s">
        <v>11577</v>
      </c>
      <c r="L1115" t="s">
        <v>60</v>
      </c>
      <c r="M1115" t="s">
        <v>11578</v>
      </c>
      <c r="O1115" s="3">
        <v>2007</v>
      </c>
      <c r="P1115" s="3" t="s">
        <v>11579</v>
      </c>
      <c r="Q1115" t="s">
        <v>4126</v>
      </c>
      <c r="R1115" s="3" t="b">
        <v>1</v>
      </c>
      <c r="S1115" s="3" t="b">
        <v>1</v>
      </c>
      <c r="T1115" t="s">
        <v>64</v>
      </c>
      <c r="U1115" t="b">
        <v>1</v>
      </c>
      <c r="V1115" s="3" t="s">
        <v>11580</v>
      </c>
      <c r="W1115" s="3">
        <v>6977</v>
      </c>
      <c r="X1115" s="1">
        <v>6977</v>
      </c>
      <c r="Y1115" t="s">
        <v>100</v>
      </c>
      <c r="Z1115" s="3" t="s">
        <v>171</v>
      </c>
      <c r="AA1115" s="3" t="s">
        <v>101</v>
      </c>
      <c r="AB1115" s="3" t="s">
        <v>116</v>
      </c>
      <c r="AG1115" s="3" t="s">
        <v>53</v>
      </c>
      <c r="AI1115" s="2" t="s">
        <v>69</v>
      </c>
      <c r="AJ1115" s="2" t="s">
        <v>70</v>
      </c>
      <c r="AK1115" s="2">
        <v>1080</v>
      </c>
      <c r="AL1115">
        <v>0</v>
      </c>
      <c r="AM1115">
        <v>2</v>
      </c>
      <c r="AN1115" t="s">
        <v>71</v>
      </c>
      <c r="AO1115" t="s">
        <v>72</v>
      </c>
      <c r="AP1115">
        <v>1</v>
      </c>
      <c r="AQ1115">
        <v>8</v>
      </c>
      <c r="AR1115">
        <v>0</v>
      </c>
      <c r="AS1115" t="s">
        <v>118</v>
      </c>
      <c r="AT1115" s="3" t="s">
        <v>199</v>
      </c>
      <c r="AU1115" s="6">
        <v>8.4837962962962962E-2</v>
      </c>
    </row>
    <row r="1116" spans="1:50" hidden="1" x14ac:dyDescent="0.25">
      <c r="A1116" t="s">
        <v>11581</v>
      </c>
      <c r="B1116" t="s">
        <v>11582</v>
      </c>
      <c r="C1116" s="3" t="s">
        <v>11582</v>
      </c>
      <c r="D1116" s="3" t="s">
        <v>53</v>
      </c>
      <c r="E1116" s="3" t="s">
        <v>11583</v>
      </c>
      <c r="F1116" s="3">
        <v>1924338614</v>
      </c>
      <c r="G1116" s="3" t="s">
        <v>55</v>
      </c>
      <c r="H1116" s="3" t="s">
        <v>11584</v>
      </c>
      <c r="I1116" s="3" t="s">
        <v>11585</v>
      </c>
      <c r="J1116" s="3" t="s">
        <v>11586</v>
      </c>
      <c r="K1116" t="s">
        <v>11587</v>
      </c>
      <c r="L1116" t="s">
        <v>60</v>
      </c>
      <c r="M1116" t="s">
        <v>11588</v>
      </c>
      <c r="O1116" s="3">
        <v>2015</v>
      </c>
      <c r="P1116" s="3" t="s">
        <v>11589</v>
      </c>
      <c r="Q1116" t="s">
        <v>11590</v>
      </c>
      <c r="R1116" s="3" t="b">
        <v>1</v>
      </c>
      <c r="S1116" s="3" t="b">
        <v>1</v>
      </c>
      <c r="T1116" t="s">
        <v>64</v>
      </c>
      <c r="U1116" t="b">
        <v>1</v>
      </c>
      <c r="V1116" s="3" t="s">
        <v>11591</v>
      </c>
      <c r="W1116" s="3">
        <v>192141</v>
      </c>
      <c r="X1116" s="1">
        <v>192141</v>
      </c>
      <c r="Y1116" t="s">
        <v>100</v>
      </c>
      <c r="Z1116" s="3" t="s">
        <v>116</v>
      </c>
      <c r="AG1116" s="3" t="s">
        <v>53</v>
      </c>
      <c r="AI1116" s="2" t="s">
        <v>69</v>
      </c>
      <c r="AJ1116" s="2" t="s">
        <v>70</v>
      </c>
      <c r="AK1116" s="2">
        <v>1080</v>
      </c>
      <c r="AL1116">
        <v>0</v>
      </c>
      <c r="AM1116">
        <v>2</v>
      </c>
      <c r="AN1116" t="s">
        <v>71</v>
      </c>
      <c r="AO1116" t="s">
        <v>72</v>
      </c>
      <c r="AP1116">
        <v>1</v>
      </c>
      <c r="AQ1116">
        <v>8</v>
      </c>
      <c r="AR1116">
        <v>0</v>
      </c>
      <c r="AS1116" t="s">
        <v>73</v>
      </c>
      <c r="AT1116" s="3" t="s">
        <v>702</v>
      </c>
      <c r="AU1116" s="6">
        <v>7.1597222222222229E-2</v>
      </c>
      <c r="AV1116" s="3" t="s">
        <v>72</v>
      </c>
    </row>
    <row r="1117" spans="1:50" hidden="1" x14ac:dyDescent="0.25">
      <c r="A1117" t="s">
        <v>11592</v>
      </c>
      <c r="B1117" t="s">
        <v>11593</v>
      </c>
      <c r="C1117" s="3" t="s">
        <v>11593</v>
      </c>
      <c r="D1117" s="3" t="s">
        <v>53</v>
      </c>
      <c r="E1117" s="3" t="s">
        <v>11594</v>
      </c>
      <c r="F1117" s="3">
        <v>1628652288</v>
      </c>
      <c r="G1117" s="3" t="s">
        <v>55</v>
      </c>
      <c r="H1117" s="3" t="s">
        <v>11595</v>
      </c>
      <c r="I1117" s="3" t="s">
        <v>6990</v>
      </c>
      <c r="L1117" t="s">
        <v>60</v>
      </c>
      <c r="M1117" t="s">
        <v>11596</v>
      </c>
      <c r="O1117" s="3">
        <v>2002</v>
      </c>
      <c r="P1117" s="3" t="s">
        <v>11597</v>
      </c>
      <c r="Q1117" t="s">
        <v>11598</v>
      </c>
      <c r="R1117" s="3" t="b">
        <v>1</v>
      </c>
      <c r="S1117" s="3" t="b">
        <v>1</v>
      </c>
      <c r="T1117" t="s">
        <v>64</v>
      </c>
      <c r="U1117" t="b">
        <v>1</v>
      </c>
      <c r="V1117" s="3" t="s">
        <v>11599</v>
      </c>
      <c r="W1117" s="3">
        <v>2017</v>
      </c>
      <c r="X1117" s="1">
        <v>2017</v>
      </c>
      <c r="Y1117" t="s">
        <v>100</v>
      </c>
      <c r="Z1117" s="3" t="s">
        <v>144</v>
      </c>
      <c r="AA1117" s="3" t="s">
        <v>171</v>
      </c>
      <c r="AB1117" s="3" t="s">
        <v>101</v>
      </c>
      <c r="AG1117" s="3" t="s">
        <v>53</v>
      </c>
      <c r="AI1117" s="2" t="s">
        <v>69</v>
      </c>
      <c r="AJ1117" s="2" t="s">
        <v>70</v>
      </c>
      <c r="AK1117" s="2">
        <v>1080</v>
      </c>
      <c r="AL1117">
        <v>0</v>
      </c>
      <c r="AM1117">
        <v>5.0999999999999996</v>
      </c>
      <c r="AN1117" t="s">
        <v>71</v>
      </c>
      <c r="AO1117" t="s">
        <v>72</v>
      </c>
      <c r="AP1117">
        <v>1</v>
      </c>
      <c r="AQ1117">
        <v>10</v>
      </c>
      <c r="AR1117">
        <v>0</v>
      </c>
      <c r="AS1117" t="s">
        <v>406</v>
      </c>
      <c r="AT1117" s="3" t="s">
        <v>11600</v>
      </c>
      <c r="AU1117" s="6">
        <v>6.7696759259259262E-2</v>
      </c>
    </row>
    <row r="1118" spans="1:50" hidden="1" x14ac:dyDescent="0.25">
      <c r="A1118" t="s">
        <v>11601</v>
      </c>
      <c r="B1118" t="s">
        <v>11602</v>
      </c>
      <c r="C1118" s="3" t="s">
        <v>11602</v>
      </c>
      <c r="D1118" s="3" t="s">
        <v>53</v>
      </c>
      <c r="E1118" s="3" t="s">
        <v>11603</v>
      </c>
      <c r="F1118" s="3">
        <v>1963840610</v>
      </c>
      <c r="G1118" s="3" t="s">
        <v>55</v>
      </c>
      <c r="H1118" s="3" t="s">
        <v>11604</v>
      </c>
      <c r="I1118" s="3" t="s">
        <v>5988</v>
      </c>
      <c r="J1118" s="3" t="s">
        <v>8502</v>
      </c>
      <c r="K1118" t="s">
        <v>1906</v>
      </c>
      <c r="L1118" t="s">
        <v>60</v>
      </c>
      <c r="M1118" t="s">
        <v>11605</v>
      </c>
      <c r="N1118" s="3" t="s">
        <v>11606</v>
      </c>
      <c r="O1118" s="3">
        <v>2023</v>
      </c>
      <c r="P1118" s="3" t="s">
        <v>11607</v>
      </c>
      <c r="Q1118" t="s">
        <v>3720</v>
      </c>
      <c r="R1118" s="3" t="b">
        <v>1</v>
      </c>
      <c r="S1118" s="3" t="b">
        <v>1</v>
      </c>
      <c r="T1118" t="s">
        <v>64</v>
      </c>
      <c r="U1118" t="b">
        <v>1</v>
      </c>
      <c r="V1118" s="3" t="s">
        <v>11608</v>
      </c>
      <c r="W1118" s="3">
        <v>884605</v>
      </c>
      <c r="X1118" s="1">
        <v>884605</v>
      </c>
      <c r="Y1118" t="s">
        <v>100</v>
      </c>
      <c r="Z1118" s="3" t="s">
        <v>67</v>
      </c>
      <c r="AA1118" s="3" t="s">
        <v>439</v>
      </c>
      <c r="AG1118" s="3" t="s">
        <v>53</v>
      </c>
      <c r="AI1118" s="2" t="s">
        <v>69</v>
      </c>
      <c r="AJ1118" s="2" t="s">
        <v>70</v>
      </c>
      <c r="AK1118" s="2">
        <v>1080</v>
      </c>
      <c r="AL1118">
        <v>0</v>
      </c>
      <c r="AM1118">
        <v>5.0999999999999996</v>
      </c>
      <c r="AN1118" t="s">
        <v>71</v>
      </c>
      <c r="AO1118" t="s">
        <v>72</v>
      </c>
      <c r="AP1118">
        <v>1</v>
      </c>
      <c r="AQ1118">
        <v>8</v>
      </c>
      <c r="AR1118">
        <v>0</v>
      </c>
      <c r="AS1118" t="s">
        <v>73</v>
      </c>
      <c r="AT1118" s="3" t="s">
        <v>3671</v>
      </c>
      <c r="AU1118" s="6">
        <v>7.1782407407407406E-2</v>
      </c>
      <c r="AV1118" s="3" t="s">
        <v>1198</v>
      </c>
    </row>
    <row r="1119" spans="1:50" hidden="1" x14ac:dyDescent="0.25">
      <c r="A1119" t="s">
        <v>11609</v>
      </c>
      <c r="B1119" t="s">
        <v>11610</v>
      </c>
      <c r="C1119" s="3" t="s">
        <v>11610</v>
      </c>
      <c r="D1119" s="3" t="s">
        <v>53</v>
      </c>
      <c r="E1119" s="3" t="s">
        <v>11611</v>
      </c>
      <c r="F1119" s="3">
        <v>1612770908</v>
      </c>
      <c r="G1119" s="3" t="s">
        <v>55</v>
      </c>
      <c r="H1119" s="3" t="s">
        <v>11612</v>
      </c>
      <c r="I1119" s="3" t="s">
        <v>11613</v>
      </c>
      <c r="J1119" s="3" t="s">
        <v>11614</v>
      </c>
      <c r="K1119" t="s">
        <v>9312</v>
      </c>
      <c r="L1119" t="s">
        <v>60</v>
      </c>
      <c r="M1119" t="s">
        <v>11615</v>
      </c>
      <c r="N1119" s="3" t="s">
        <v>11616</v>
      </c>
      <c r="O1119" s="3">
        <v>2011</v>
      </c>
      <c r="P1119" s="3" t="s">
        <v>11617</v>
      </c>
      <c r="Q1119" t="s">
        <v>9560</v>
      </c>
      <c r="R1119" s="3" t="b">
        <v>1</v>
      </c>
      <c r="S1119" s="3" t="b">
        <v>1</v>
      </c>
      <c r="T1119" t="s">
        <v>64</v>
      </c>
      <c r="U1119" t="b">
        <v>1</v>
      </c>
      <c r="V1119" s="3" t="s">
        <v>11618</v>
      </c>
      <c r="W1119" s="3">
        <v>41630</v>
      </c>
      <c r="X1119" s="1">
        <v>41630</v>
      </c>
      <c r="Y1119" t="s">
        <v>100</v>
      </c>
      <c r="Z1119" s="3" t="s">
        <v>67</v>
      </c>
      <c r="AA1119" s="3" t="s">
        <v>439</v>
      </c>
      <c r="AG1119" s="3" t="s">
        <v>53</v>
      </c>
      <c r="AI1119" s="2" t="s">
        <v>69</v>
      </c>
      <c r="AJ1119" s="2" t="s">
        <v>70</v>
      </c>
      <c r="AK1119" s="2">
        <v>1080</v>
      </c>
      <c r="AL1119">
        <v>0</v>
      </c>
      <c r="AM1119">
        <v>2</v>
      </c>
      <c r="AN1119" t="s">
        <v>71</v>
      </c>
      <c r="AO1119" t="s">
        <v>72</v>
      </c>
      <c r="AP1119">
        <v>1</v>
      </c>
      <c r="AQ1119">
        <v>8</v>
      </c>
      <c r="AR1119">
        <v>0</v>
      </c>
      <c r="AS1119" t="s">
        <v>73</v>
      </c>
      <c r="AT1119" s="3" t="s">
        <v>103</v>
      </c>
      <c r="AU1119" s="6">
        <v>7.497685185185185E-2</v>
      </c>
      <c r="AV1119" s="3" t="s">
        <v>72</v>
      </c>
    </row>
    <row r="1120" spans="1:50" hidden="1" x14ac:dyDescent="0.25">
      <c r="A1120" t="s">
        <v>11619</v>
      </c>
      <c r="B1120" t="s">
        <v>11620</v>
      </c>
      <c r="C1120" s="3" t="s">
        <v>11620</v>
      </c>
      <c r="D1120" s="3" t="s">
        <v>53</v>
      </c>
      <c r="E1120" s="3" t="s">
        <v>11621</v>
      </c>
      <c r="F1120" s="3">
        <v>2275249074</v>
      </c>
      <c r="G1120" s="3" t="s">
        <v>55</v>
      </c>
      <c r="H1120" s="3" t="s">
        <v>11622</v>
      </c>
      <c r="I1120" s="3" t="s">
        <v>11623</v>
      </c>
      <c r="K1120" t="s">
        <v>11623</v>
      </c>
      <c r="L1120" t="s">
        <v>60</v>
      </c>
      <c r="M1120" t="s">
        <v>11624</v>
      </c>
      <c r="N1120" s="3" t="s">
        <v>11625</v>
      </c>
      <c r="O1120" s="3">
        <v>2021</v>
      </c>
      <c r="P1120" s="3" t="s">
        <v>11626</v>
      </c>
      <c r="Q1120" t="s">
        <v>574</v>
      </c>
      <c r="R1120" s="3" t="b">
        <v>1</v>
      </c>
      <c r="S1120" s="3" t="b">
        <v>1</v>
      </c>
      <c r="T1120" t="s">
        <v>64</v>
      </c>
      <c r="U1120" t="b">
        <v>1</v>
      </c>
      <c r="V1120" s="3" t="s">
        <v>11627</v>
      </c>
      <c r="W1120" s="3">
        <v>649409</v>
      </c>
      <c r="X1120" s="1">
        <v>649409</v>
      </c>
      <c r="Y1120" t="s">
        <v>100</v>
      </c>
      <c r="Z1120" s="3" t="s">
        <v>171</v>
      </c>
      <c r="AA1120" s="3" t="s">
        <v>101</v>
      </c>
      <c r="AB1120" s="3" t="s">
        <v>473</v>
      </c>
      <c r="AG1120" s="3" t="s">
        <v>53</v>
      </c>
      <c r="AI1120" s="2" t="s">
        <v>69</v>
      </c>
      <c r="AJ1120" s="2" t="s">
        <v>70</v>
      </c>
      <c r="AK1120" s="2">
        <v>1080</v>
      </c>
      <c r="AL1120">
        <v>0</v>
      </c>
      <c r="AM1120">
        <v>5.0999999999999996</v>
      </c>
      <c r="AN1120" t="s">
        <v>71</v>
      </c>
      <c r="AO1120" t="s">
        <v>72</v>
      </c>
      <c r="AP1120">
        <v>1</v>
      </c>
      <c r="AQ1120">
        <v>8</v>
      </c>
      <c r="AR1120">
        <v>0</v>
      </c>
      <c r="AS1120" t="s">
        <v>73</v>
      </c>
      <c r="AT1120" s="3" t="s">
        <v>11628</v>
      </c>
      <c r="AU1120" s="6">
        <v>7.991898148148148E-2</v>
      </c>
    </row>
    <row r="1121" spans="1:50" hidden="1" x14ac:dyDescent="0.25">
      <c r="A1121" t="s">
        <v>11629</v>
      </c>
      <c r="B1121" t="s">
        <v>11630</v>
      </c>
      <c r="C1121" s="3" t="s">
        <v>11630</v>
      </c>
      <c r="D1121" s="3" t="s">
        <v>53</v>
      </c>
      <c r="E1121" s="3" t="s">
        <v>11631</v>
      </c>
      <c r="F1121" s="3">
        <v>7828839398</v>
      </c>
      <c r="G1121" s="3" t="s">
        <v>55</v>
      </c>
      <c r="H1121" s="3" t="s">
        <v>11632</v>
      </c>
      <c r="I1121" s="3" t="s">
        <v>11633</v>
      </c>
      <c r="J1121" s="3" t="s">
        <v>11634</v>
      </c>
      <c r="K1121" t="s">
        <v>11635</v>
      </c>
      <c r="L1121" t="s">
        <v>60</v>
      </c>
      <c r="M1121" t="s">
        <v>11636</v>
      </c>
      <c r="N1121" s="3" t="s">
        <v>11637</v>
      </c>
      <c r="O1121" s="3">
        <v>2021</v>
      </c>
      <c r="P1121" s="3" t="s">
        <v>11638</v>
      </c>
      <c r="Q1121" t="s">
        <v>825</v>
      </c>
      <c r="R1121" s="3" t="b">
        <v>1</v>
      </c>
      <c r="S1121" s="3" t="b">
        <v>1</v>
      </c>
      <c r="T1121" t="s">
        <v>64</v>
      </c>
      <c r="U1121" t="b">
        <v>1</v>
      </c>
      <c r="V1121" s="3" t="s">
        <v>11639</v>
      </c>
      <c r="W1121" s="3">
        <v>370172</v>
      </c>
      <c r="X1121" s="1">
        <v>370172</v>
      </c>
      <c r="Y1121" t="s">
        <v>186</v>
      </c>
      <c r="Z1121" s="3" t="s">
        <v>144</v>
      </c>
      <c r="AA1121" s="3" t="s">
        <v>116</v>
      </c>
      <c r="AB1121" s="3" t="s">
        <v>115</v>
      </c>
      <c r="AG1121" s="3" t="s">
        <v>53</v>
      </c>
      <c r="AI1121" s="2" t="s">
        <v>2085</v>
      </c>
      <c r="AJ1121" s="2" t="s">
        <v>70</v>
      </c>
      <c r="AK1121" s="2">
        <v>2160</v>
      </c>
      <c r="AL1121">
        <v>0</v>
      </c>
      <c r="AM1121">
        <v>5.0999999999999996</v>
      </c>
      <c r="AN1121" t="s">
        <v>71</v>
      </c>
      <c r="AO1121" t="s">
        <v>72</v>
      </c>
      <c r="AP1121">
        <v>1</v>
      </c>
      <c r="AQ1121">
        <v>10</v>
      </c>
      <c r="AR1121">
        <v>0</v>
      </c>
      <c r="AS1121" t="s">
        <v>276</v>
      </c>
      <c r="AT1121" s="3" t="s">
        <v>11640</v>
      </c>
      <c r="AU1121" s="6">
        <v>0.11346064814814814</v>
      </c>
      <c r="AV1121" s="3" t="s">
        <v>1198</v>
      </c>
      <c r="AW1121" s="3" t="s">
        <v>827</v>
      </c>
      <c r="AX1121" s="3">
        <v>645</v>
      </c>
    </row>
    <row r="1122" spans="1:50" hidden="1" x14ac:dyDescent="0.25">
      <c r="A1122" t="s">
        <v>11641</v>
      </c>
      <c r="B1122" t="s">
        <v>11642</v>
      </c>
      <c r="C1122" s="3" t="s">
        <v>11642</v>
      </c>
      <c r="D1122" s="3" t="s">
        <v>53</v>
      </c>
      <c r="E1122" s="3" t="s">
        <v>11643</v>
      </c>
      <c r="F1122" s="3">
        <v>1910548383</v>
      </c>
      <c r="G1122" s="3" t="s">
        <v>55</v>
      </c>
      <c r="H1122" s="3" t="s">
        <v>11644</v>
      </c>
      <c r="I1122" s="3" t="s">
        <v>11645</v>
      </c>
      <c r="J1122" s="3" t="s">
        <v>11645</v>
      </c>
      <c r="L1122" t="s">
        <v>60</v>
      </c>
      <c r="M1122" t="s">
        <v>11646</v>
      </c>
      <c r="O1122" s="3">
        <v>1987</v>
      </c>
      <c r="P1122" s="3" t="e">
        <f>-NaBMu3pooM</f>
        <v>#NAME?</v>
      </c>
      <c r="Q1122" t="s">
        <v>1787</v>
      </c>
      <c r="R1122" s="3" t="b">
        <v>1</v>
      </c>
      <c r="S1122" s="3" t="b">
        <v>1</v>
      </c>
      <c r="T1122" t="s">
        <v>64</v>
      </c>
      <c r="U1122" t="b">
        <v>1</v>
      </c>
      <c r="V1122" s="3" t="s">
        <v>11647</v>
      </c>
      <c r="W1122" s="3">
        <v>10083</v>
      </c>
      <c r="X1122" s="1">
        <v>10083</v>
      </c>
      <c r="Y1122" t="s">
        <v>100</v>
      </c>
      <c r="Z1122" s="3" t="s">
        <v>116</v>
      </c>
      <c r="AG1122" s="3" t="s">
        <v>53</v>
      </c>
      <c r="AI1122" s="2" t="s">
        <v>69</v>
      </c>
      <c r="AJ1122" s="2" t="s">
        <v>70</v>
      </c>
      <c r="AK1122" s="2">
        <v>1080</v>
      </c>
      <c r="AL1122">
        <v>0</v>
      </c>
      <c r="AM1122">
        <v>5.0999999999999996</v>
      </c>
      <c r="AN1122" t="s">
        <v>71</v>
      </c>
      <c r="AO1122" t="s">
        <v>72</v>
      </c>
      <c r="AP1122">
        <v>1</v>
      </c>
      <c r="AQ1122">
        <v>10</v>
      </c>
      <c r="AR1122">
        <v>0</v>
      </c>
      <c r="AS1122" t="s">
        <v>406</v>
      </c>
      <c r="AT1122" s="3" t="s">
        <v>263</v>
      </c>
      <c r="AU1122" s="6">
        <v>7.9444444444444443E-2</v>
      </c>
    </row>
    <row r="1123" spans="1:50" hidden="1" x14ac:dyDescent="0.25">
      <c r="A1123" t="s">
        <v>11648</v>
      </c>
      <c r="B1123" t="s">
        <v>11649</v>
      </c>
      <c r="C1123" s="3" t="s">
        <v>11649</v>
      </c>
      <c r="D1123" s="3" t="s">
        <v>53</v>
      </c>
      <c r="E1123" s="3" t="s">
        <v>11650</v>
      </c>
      <c r="F1123" s="3">
        <v>2303075192</v>
      </c>
      <c r="G1123" s="3" t="s">
        <v>55</v>
      </c>
      <c r="H1123" s="3" t="s">
        <v>11651</v>
      </c>
      <c r="I1123" s="3" t="s">
        <v>11652</v>
      </c>
      <c r="J1123" s="3" t="s">
        <v>6565</v>
      </c>
      <c r="K1123" t="s">
        <v>11653</v>
      </c>
      <c r="L1123" t="s">
        <v>60</v>
      </c>
      <c r="M1123" t="s">
        <v>11654</v>
      </c>
      <c r="O1123" s="3">
        <v>2014</v>
      </c>
      <c r="P1123" s="3" t="s">
        <v>11655</v>
      </c>
      <c r="Q1123" t="s">
        <v>156</v>
      </c>
      <c r="R1123" s="3" t="b">
        <v>1</v>
      </c>
      <c r="S1123" s="3" t="b">
        <v>1</v>
      </c>
      <c r="T1123" t="s">
        <v>64</v>
      </c>
      <c r="U1123" t="b">
        <v>1</v>
      </c>
      <c r="V1123" s="3" t="s">
        <v>11656</v>
      </c>
      <c r="W1123" s="3">
        <v>86834</v>
      </c>
      <c r="X1123" s="1">
        <v>86834</v>
      </c>
      <c r="Y1123" t="s">
        <v>186</v>
      </c>
      <c r="Z1123" s="3" t="s">
        <v>101</v>
      </c>
      <c r="AA1123" s="3" t="s">
        <v>115</v>
      </c>
      <c r="AG1123" s="3" t="s">
        <v>53</v>
      </c>
      <c r="AI1123" s="2" t="s">
        <v>69</v>
      </c>
      <c r="AJ1123" s="2" t="s">
        <v>70</v>
      </c>
      <c r="AK1123" s="2">
        <v>1080</v>
      </c>
      <c r="AL1123">
        <v>0</v>
      </c>
      <c r="AM1123">
        <v>5.0999999999999996</v>
      </c>
      <c r="AN1123" t="s">
        <v>71</v>
      </c>
      <c r="AO1123" t="s">
        <v>72</v>
      </c>
      <c r="AP1123">
        <v>1</v>
      </c>
      <c r="AQ1123">
        <v>10</v>
      </c>
      <c r="AR1123">
        <v>0</v>
      </c>
      <c r="AS1123" t="s">
        <v>406</v>
      </c>
      <c r="AT1123" s="3" t="s">
        <v>263</v>
      </c>
      <c r="AU1123" s="6">
        <v>9.5752314814814818E-2</v>
      </c>
    </row>
    <row r="1124" spans="1:50" hidden="1" x14ac:dyDescent="0.25">
      <c r="A1124" t="s">
        <v>11657</v>
      </c>
      <c r="B1124" t="s">
        <v>11658</v>
      </c>
      <c r="C1124" s="3" t="s">
        <v>11658</v>
      </c>
      <c r="D1124" s="3" t="s">
        <v>53</v>
      </c>
      <c r="E1124" s="3" t="s">
        <v>11659</v>
      </c>
      <c r="F1124" s="3">
        <v>2081191908</v>
      </c>
      <c r="G1124" s="3" t="s">
        <v>55</v>
      </c>
      <c r="H1124" s="3" t="s">
        <v>11660</v>
      </c>
      <c r="I1124" s="3" t="s">
        <v>11661</v>
      </c>
      <c r="J1124" s="3" t="s">
        <v>7923</v>
      </c>
      <c r="K1124" t="s">
        <v>11662</v>
      </c>
      <c r="L1124" t="s">
        <v>60</v>
      </c>
      <c r="M1124" t="s">
        <v>11663</v>
      </c>
      <c r="N1124" s="3" t="s">
        <v>11664</v>
      </c>
      <c r="O1124" s="3">
        <v>2021</v>
      </c>
      <c r="P1124" s="3" t="s">
        <v>11665</v>
      </c>
      <c r="Q1124" t="s">
        <v>3445</v>
      </c>
      <c r="R1124" s="3" t="b">
        <v>1</v>
      </c>
      <c r="S1124" s="3" t="b">
        <v>1</v>
      </c>
      <c r="T1124" t="s">
        <v>64</v>
      </c>
      <c r="U1124" t="b">
        <v>1</v>
      </c>
      <c r="V1124" s="3" t="s">
        <v>11666</v>
      </c>
      <c r="W1124" s="3">
        <v>615457</v>
      </c>
      <c r="X1124" s="1">
        <v>615457</v>
      </c>
      <c r="Y1124" t="s">
        <v>100</v>
      </c>
      <c r="Z1124" s="3" t="s">
        <v>144</v>
      </c>
      <c r="AA1124" s="3" t="s">
        <v>116</v>
      </c>
      <c r="AG1124" s="3" t="s">
        <v>53</v>
      </c>
      <c r="AI1124" s="2" t="s">
        <v>69</v>
      </c>
      <c r="AJ1124" s="2" t="s">
        <v>70</v>
      </c>
      <c r="AK1124" s="2">
        <v>1080</v>
      </c>
      <c r="AL1124">
        <v>448000</v>
      </c>
      <c r="AM1124">
        <v>5.0999999999999996</v>
      </c>
      <c r="AN1124" t="s">
        <v>172</v>
      </c>
      <c r="AO1124" t="s">
        <v>72</v>
      </c>
      <c r="AP1124">
        <v>1</v>
      </c>
      <c r="AQ1124">
        <v>8</v>
      </c>
      <c r="AR1124">
        <v>0</v>
      </c>
      <c r="AS1124" t="s">
        <v>73</v>
      </c>
      <c r="AT1124" s="3" t="s">
        <v>103</v>
      </c>
      <c r="AU1124" s="6">
        <v>6.3668981481481479E-2</v>
      </c>
      <c r="AV1124" s="3" t="s">
        <v>275</v>
      </c>
      <c r="AW1124" s="3" t="s">
        <v>11667</v>
      </c>
      <c r="AX1124" s="3">
        <v>1129084</v>
      </c>
    </row>
    <row r="1125" spans="1:50" hidden="1" x14ac:dyDescent="0.25">
      <c r="A1125" t="s">
        <v>11668</v>
      </c>
      <c r="B1125" t="s">
        <v>11669</v>
      </c>
      <c r="C1125" s="3" t="s">
        <v>11669</v>
      </c>
      <c r="D1125" s="3" t="s">
        <v>53</v>
      </c>
      <c r="E1125" s="3" t="s">
        <v>11670</v>
      </c>
      <c r="F1125" s="3">
        <v>2660934840</v>
      </c>
      <c r="G1125" s="3" t="s">
        <v>55</v>
      </c>
      <c r="H1125" s="3" t="s">
        <v>11671</v>
      </c>
      <c r="I1125" s="3" t="s">
        <v>11672</v>
      </c>
      <c r="J1125" s="3" t="s">
        <v>8024</v>
      </c>
      <c r="K1125" t="s">
        <v>11673</v>
      </c>
      <c r="L1125" t="s">
        <v>60</v>
      </c>
      <c r="M1125" t="s">
        <v>11674</v>
      </c>
      <c r="N1125" s="3" t="s">
        <v>11675</v>
      </c>
      <c r="O1125" s="3">
        <v>2007</v>
      </c>
      <c r="P1125" s="3" t="s">
        <v>11676</v>
      </c>
      <c r="Q1125" t="s">
        <v>11677</v>
      </c>
      <c r="R1125" s="3" t="b">
        <v>1</v>
      </c>
      <c r="S1125" s="3" t="b">
        <v>1</v>
      </c>
      <c r="T1125" t="s">
        <v>64</v>
      </c>
      <c r="U1125" t="b">
        <v>1</v>
      </c>
      <c r="V1125" s="3" t="s">
        <v>11678</v>
      </c>
      <c r="W1125" s="3">
        <v>9757</v>
      </c>
      <c r="X1125" s="1">
        <v>9757</v>
      </c>
      <c r="Y1125" t="s">
        <v>186</v>
      </c>
      <c r="Z1125" s="3" t="s">
        <v>67</v>
      </c>
      <c r="AG1125" s="3" t="s">
        <v>53</v>
      </c>
      <c r="AI1125" s="2" t="s">
        <v>69</v>
      </c>
      <c r="AJ1125" s="2" t="s">
        <v>70</v>
      </c>
      <c r="AK1125" s="2">
        <v>1080</v>
      </c>
      <c r="AL1125">
        <v>0</v>
      </c>
      <c r="AM1125">
        <v>2</v>
      </c>
      <c r="AN1125" t="s">
        <v>71</v>
      </c>
      <c r="AO1125" t="s">
        <v>72</v>
      </c>
      <c r="AP1125">
        <v>1</v>
      </c>
      <c r="AQ1125">
        <v>8</v>
      </c>
      <c r="AR1125">
        <v>0</v>
      </c>
      <c r="AS1125" t="s">
        <v>118</v>
      </c>
      <c r="AT1125" s="3" t="s">
        <v>322</v>
      </c>
      <c r="AU1125" s="6">
        <v>7.0891203703703706E-2</v>
      </c>
    </row>
    <row r="1126" spans="1:50" hidden="1" x14ac:dyDescent="0.25">
      <c r="A1126" t="s">
        <v>11679</v>
      </c>
      <c r="B1126" t="s">
        <v>11680</v>
      </c>
      <c r="C1126" s="3" t="s">
        <v>11680</v>
      </c>
      <c r="D1126" s="3" t="s">
        <v>53</v>
      </c>
      <c r="E1126" s="3" t="s">
        <v>11681</v>
      </c>
      <c r="F1126" s="3">
        <v>2070880122</v>
      </c>
      <c r="G1126" s="3" t="s">
        <v>55</v>
      </c>
      <c r="H1126" s="3" t="s">
        <v>11682</v>
      </c>
      <c r="I1126" s="3" t="s">
        <v>11683</v>
      </c>
      <c r="J1126" s="3" t="s">
        <v>11684</v>
      </c>
      <c r="K1126" t="s">
        <v>11685</v>
      </c>
      <c r="L1126" t="s">
        <v>60</v>
      </c>
      <c r="M1126" t="s">
        <v>11686</v>
      </c>
      <c r="N1126" s="3" t="s">
        <v>11687</v>
      </c>
      <c r="O1126" s="3">
        <v>1999</v>
      </c>
      <c r="P1126" s="3" t="s">
        <v>11688</v>
      </c>
      <c r="Q1126" t="s">
        <v>4583</v>
      </c>
      <c r="R1126" s="3" t="b">
        <v>1</v>
      </c>
      <c r="S1126" s="3" t="b">
        <v>1</v>
      </c>
      <c r="T1126" t="s">
        <v>64</v>
      </c>
      <c r="U1126" t="b">
        <v>1</v>
      </c>
      <c r="V1126" s="3" t="s">
        <v>11689</v>
      </c>
      <c r="W1126" s="3">
        <v>509</v>
      </c>
      <c r="X1126" s="1">
        <v>509</v>
      </c>
      <c r="Y1126" t="s">
        <v>186</v>
      </c>
      <c r="Z1126" s="3" t="s">
        <v>439</v>
      </c>
      <c r="AA1126" s="3" t="s">
        <v>67</v>
      </c>
      <c r="AG1126" s="3" t="s">
        <v>53</v>
      </c>
      <c r="AI1126" s="2" t="s">
        <v>69</v>
      </c>
      <c r="AJ1126" s="2" t="s">
        <v>70</v>
      </c>
      <c r="AK1126" s="2">
        <v>1080</v>
      </c>
      <c r="AL1126">
        <v>0</v>
      </c>
      <c r="AM1126">
        <v>5.0999999999999996</v>
      </c>
      <c r="AN1126" t="s">
        <v>71</v>
      </c>
      <c r="AO1126" t="s">
        <v>72</v>
      </c>
      <c r="AP1126">
        <v>1</v>
      </c>
      <c r="AQ1126">
        <v>10</v>
      </c>
      <c r="AR1126">
        <v>0</v>
      </c>
      <c r="AS1126" t="s">
        <v>406</v>
      </c>
      <c r="AT1126" s="3" t="s">
        <v>199</v>
      </c>
      <c r="AU1126" s="6">
        <v>8.6076388888888883E-2</v>
      </c>
    </row>
    <row r="1127" spans="1:50" hidden="1" x14ac:dyDescent="0.25">
      <c r="A1127" t="s">
        <v>11690</v>
      </c>
      <c r="B1127" t="s">
        <v>11691</v>
      </c>
      <c r="C1127" s="3" t="s">
        <v>11691</v>
      </c>
      <c r="D1127" s="3" t="s">
        <v>53</v>
      </c>
      <c r="E1127" s="3" t="s">
        <v>11692</v>
      </c>
      <c r="F1127" s="3">
        <v>2551305048</v>
      </c>
      <c r="G1127" s="3" t="s">
        <v>55</v>
      </c>
      <c r="H1127" s="3" t="s">
        <v>11693</v>
      </c>
      <c r="I1127" s="3" t="s">
        <v>11694</v>
      </c>
      <c r="J1127" s="3" t="s">
        <v>11695</v>
      </c>
      <c r="L1127" t="s">
        <v>60</v>
      </c>
      <c r="M1127" t="s">
        <v>11696</v>
      </c>
      <c r="O1127" s="3">
        <v>2013</v>
      </c>
      <c r="P1127" s="3" t="s">
        <v>11697</v>
      </c>
      <c r="Q1127" t="s">
        <v>3875</v>
      </c>
      <c r="R1127" s="3" t="b">
        <v>1</v>
      </c>
      <c r="S1127" s="3" t="b">
        <v>1</v>
      </c>
      <c r="T1127" t="s">
        <v>64</v>
      </c>
      <c r="U1127" t="b">
        <v>1</v>
      </c>
      <c r="V1127" s="3" t="s">
        <v>11698</v>
      </c>
      <c r="W1127" s="3">
        <v>75656</v>
      </c>
      <c r="X1127" s="1">
        <v>75656</v>
      </c>
      <c r="Y1127" t="s">
        <v>186</v>
      </c>
      <c r="Z1127" s="3" t="s">
        <v>116</v>
      </c>
      <c r="AA1127" s="3" t="s">
        <v>171</v>
      </c>
      <c r="AG1127" s="3" t="s">
        <v>53</v>
      </c>
      <c r="AI1127" s="2" t="s">
        <v>69</v>
      </c>
      <c r="AJ1127" s="2" t="s">
        <v>70</v>
      </c>
      <c r="AK1127" s="2">
        <v>1080</v>
      </c>
      <c r="AL1127">
        <v>0</v>
      </c>
      <c r="AM1127">
        <v>5.0999999999999996</v>
      </c>
      <c r="AN1127" t="s">
        <v>71</v>
      </c>
      <c r="AO1127" t="s">
        <v>72</v>
      </c>
      <c r="AP1127">
        <v>1</v>
      </c>
      <c r="AQ1127">
        <v>8</v>
      </c>
      <c r="AR1127">
        <v>0</v>
      </c>
      <c r="AS1127" t="s">
        <v>73</v>
      </c>
      <c r="AT1127" s="3" t="s">
        <v>103</v>
      </c>
      <c r="AU1127" s="6">
        <v>8.666666666666667E-2</v>
      </c>
      <c r="AW1127" s="3" t="s">
        <v>11699</v>
      </c>
      <c r="AX1127" s="3">
        <v>382685</v>
      </c>
    </row>
    <row r="1128" spans="1:50" hidden="1" x14ac:dyDescent="0.25">
      <c r="A1128" t="s">
        <v>11700</v>
      </c>
      <c r="B1128" t="s">
        <v>11701</v>
      </c>
      <c r="C1128" s="3" t="s">
        <v>11701</v>
      </c>
      <c r="D1128" s="3" t="s">
        <v>53</v>
      </c>
      <c r="E1128" s="3" t="s">
        <v>11702</v>
      </c>
      <c r="F1128" s="3">
        <v>2466436407</v>
      </c>
      <c r="G1128" s="3" t="s">
        <v>55</v>
      </c>
      <c r="H1128" s="3" t="s">
        <v>11703</v>
      </c>
      <c r="I1128" s="3" t="s">
        <v>11704</v>
      </c>
      <c r="J1128" s="3" t="s">
        <v>11705</v>
      </c>
      <c r="K1128" t="s">
        <v>7442</v>
      </c>
      <c r="L1128" t="s">
        <v>60</v>
      </c>
      <c r="M1128" t="s">
        <v>11706</v>
      </c>
      <c r="N1128" s="3" t="s">
        <v>11707</v>
      </c>
      <c r="O1128" s="3">
        <v>2016</v>
      </c>
      <c r="P1128" s="3" t="s">
        <v>11708</v>
      </c>
      <c r="Q1128" t="s">
        <v>3875</v>
      </c>
      <c r="R1128" s="3" t="b">
        <v>1</v>
      </c>
      <c r="S1128" s="3" t="b">
        <v>1</v>
      </c>
      <c r="T1128" t="s">
        <v>64</v>
      </c>
      <c r="U1128" t="b">
        <v>1</v>
      </c>
      <c r="V1128" s="3" t="s">
        <v>11709</v>
      </c>
      <c r="W1128" s="3">
        <v>291805</v>
      </c>
      <c r="X1128" s="1">
        <v>291805</v>
      </c>
      <c r="Y1128" t="s">
        <v>186</v>
      </c>
      <c r="Z1128" s="3" t="s">
        <v>171</v>
      </c>
      <c r="AA1128" s="3" t="s">
        <v>116</v>
      </c>
      <c r="AB1128" s="3" t="s">
        <v>144</v>
      </c>
      <c r="AC1128" s="3" t="s">
        <v>473</v>
      </c>
      <c r="AG1128" s="3" t="s">
        <v>53</v>
      </c>
      <c r="AI1128" s="2" t="s">
        <v>69</v>
      </c>
      <c r="AJ1128" s="2" t="s">
        <v>70</v>
      </c>
      <c r="AK1128" s="2">
        <v>1080</v>
      </c>
      <c r="AL1128">
        <v>0</v>
      </c>
      <c r="AM1128">
        <v>5.0999999999999996</v>
      </c>
      <c r="AN1128" t="s">
        <v>71</v>
      </c>
      <c r="AO1128" t="s">
        <v>72</v>
      </c>
      <c r="AP1128">
        <v>1</v>
      </c>
      <c r="AQ1128">
        <v>8</v>
      </c>
      <c r="AR1128">
        <v>0</v>
      </c>
      <c r="AS1128" t="s">
        <v>73</v>
      </c>
      <c r="AT1128" s="3" t="s">
        <v>87</v>
      </c>
      <c r="AU1128" s="6">
        <v>8.9918981481481475E-2</v>
      </c>
      <c r="AW1128" s="3" t="s">
        <v>11699</v>
      </c>
      <c r="AX1128" s="3">
        <v>382685</v>
      </c>
    </row>
    <row r="1129" spans="1:50" hidden="1" x14ac:dyDescent="0.25">
      <c r="A1129" t="s">
        <v>11710</v>
      </c>
      <c r="B1129" t="s">
        <v>11711</v>
      </c>
      <c r="C1129" s="3" t="s">
        <v>11711</v>
      </c>
      <c r="D1129" s="3" t="s">
        <v>53</v>
      </c>
      <c r="E1129" s="3" t="s">
        <v>11712</v>
      </c>
      <c r="F1129" s="3">
        <v>1143659717</v>
      </c>
      <c r="G1129" s="3" t="s">
        <v>55</v>
      </c>
      <c r="H1129" s="3" t="s">
        <v>11713</v>
      </c>
      <c r="I1129" s="3" t="s">
        <v>11714</v>
      </c>
      <c r="K1129" t="s">
        <v>11715</v>
      </c>
      <c r="L1129" t="s">
        <v>60</v>
      </c>
      <c r="M1129" t="s">
        <v>11716</v>
      </c>
      <c r="N1129" s="3" t="s">
        <v>11717</v>
      </c>
      <c r="O1129" s="3">
        <v>2022</v>
      </c>
      <c r="P1129" s="3" t="s">
        <v>11718</v>
      </c>
      <c r="Q1129" t="s">
        <v>4210</v>
      </c>
      <c r="R1129" s="3" t="b">
        <v>1</v>
      </c>
      <c r="S1129" s="3" t="b">
        <v>1</v>
      </c>
      <c r="T1129" t="s">
        <v>64</v>
      </c>
      <c r="U1129" t="b">
        <v>1</v>
      </c>
      <c r="V1129" s="3" t="s">
        <v>11719</v>
      </c>
      <c r="W1129" s="3">
        <v>1004685</v>
      </c>
      <c r="X1129" s="1">
        <v>1004685</v>
      </c>
      <c r="Z1129" s="3" t="s">
        <v>86</v>
      </c>
      <c r="AG1129" s="3" t="s">
        <v>53</v>
      </c>
      <c r="AI1129" s="2" t="s">
        <v>69</v>
      </c>
      <c r="AJ1129" s="2" t="s">
        <v>70</v>
      </c>
      <c r="AK1129" s="2">
        <v>1080</v>
      </c>
      <c r="AL1129">
        <v>0</v>
      </c>
      <c r="AM1129">
        <v>6</v>
      </c>
      <c r="AN1129" t="s">
        <v>71</v>
      </c>
      <c r="AO1129" t="s">
        <v>72</v>
      </c>
      <c r="AP1129">
        <v>1</v>
      </c>
      <c r="AQ1129">
        <v>8</v>
      </c>
      <c r="AR1129">
        <v>0</v>
      </c>
      <c r="AS1129" t="s">
        <v>276</v>
      </c>
      <c r="AT1129" s="3" t="s">
        <v>87</v>
      </c>
      <c r="AU1129" s="6">
        <v>7.3090277777777782E-2</v>
      </c>
    </row>
    <row r="1130" spans="1:50" hidden="1" x14ac:dyDescent="0.25">
      <c r="A1130" t="s">
        <v>11720</v>
      </c>
      <c r="B1130" t="s">
        <v>11721</v>
      </c>
      <c r="C1130" s="3" t="s">
        <v>11721</v>
      </c>
      <c r="D1130" s="3" t="s">
        <v>53</v>
      </c>
      <c r="E1130" s="3" t="s">
        <v>11722</v>
      </c>
      <c r="F1130" s="3">
        <v>2110927480</v>
      </c>
      <c r="G1130" s="3" t="s">
        <v>55</v>
      </c>
      <c r="H1130" s="3" t="s">
        <v>11723</v>
      </c>
      <c r="I1130" s="3" t="s">
        <v>11724</v>
      </c>
      <c r="K1130" t="s">
        <v>11725</v>
      </c>
      <c r="L1130" t="s">
        <v>60</v>
      </c>
      <c r="M1130" t="s">
        <v>11726</v>
      </c>
      <c r="O1130" s="3">
        <v>2000</v>
      </c>
      <c r="P1130" s="3" t="s">
        <v>11727</v>
      </c>
      <c r="Q1130" t="s">
        <v>210</v>
      </c>
      <c r="R1130" s="3" t="b">
        <v>1</v>
      </c>
      <c r="S1130" s="3" t="b">
        <v>1</v>
      </c>
      <c r="T1130" t="s">
        <v>64</v>
      </c>
      <c r="U1130" t="b">
        <v>1</v>
      </c>
      <c r="V1130" s="3" t="s">
        <v>11728</v>
      </c>
      <c r="W1130" s="3">
        <v>12107</v>
      </c>
      <c r="X1130" s="1">
        <v>12107</v>
      </c>
      <c r="Y1130" t="s">
        <v>186</v>
      </c>
      <c r="Z1130" s="3" t="s">
        <v>405</v>
      </c>
      <c r="AA1130" s="3" t="s">
        <v>67</v>
      </c>
      <c r="AB1130" s="3" t="s">
        <v>439</v>
      </c>
      <c r="AC1130" s="3" t="s">
        <v>222</v>
      </c>
      <c r="AG1130" s="3" t="s">
        <v>53</v>
      </c>
      <c r="AI1130" s="2" t="s">
        <v>69</v>
      </c>
      <c r="AJ1130" s="2" t="s">
        <v>70</v>
      </c>
      <c r="AK1130" s="2">
        <v>1080</v>
      </c>
      <c r="AL1130">
        <v>0</v>
      </c>
      <c r="AM1130">
        <v>5.0999999999999996</v>
      </c>
      <c r="AN1130" t="s">
        <v>71</v>
      </c>
      <c r="AO1130" t="s">
        <v>72</v>
      </c>
      <c r="AP1130">
        <v>1</v>
      </c>
      <c r="AQ1130">
        <v>8</v>
      </c>
      <c r="AR1130">
        <v>0</v>
      </c>
      <c r="AS1130" t="s">
        <v>73</v>
      </c>
      <c r="AT1130" s="3" t="s">
        <v>263</v>
      </c>
      <c r="AU1130" s="6">
        <v>7.4155092592592592E-2</v>
      </c>
      <c r="AW1130" s="3" t="s">
        <v>11729</v>
      </c>
      <c r="AX1130" s="3">
        <v>86028</v>
      </c>
    </row>
    <row r="1131" spans="1:50" hidden="1" x14ac:dyDescent="0.25">
      <c r="A1131" t="s">
        <v>11730</v>
      </c>
      <c r="B1131" t="s">
        <v>11731</v>
      </c>
      <c r="C1131" s="3" t="s">
        <v>11731</v>
      </c>
      <c r="D1131" s="3" t="s">
        <v>53</v>
      </c>
      <c r="E1131" s="3" t="s">
        <v>11732</v>
      </c>
      <c r="F1131" s="3">
        <v>2191149242</v>
      </c>
      <c r="G1131" s="3" t="s">
        <v>55</v>
      </c>
      <c r="H1131" s="3" t="s">
        <v>11733</v>
      </c>
      <c r="I1131" s="3" t="s">
        <v>11734</v>
      </c>
      <c r="J1131" s="3" t="s">
        <v>11734</v>
      </c>
      <c r="K1131" t="s">
        <v>11734</v>
      </c>
      <c r="L1131" t="s">
        <v>60</v>
      </c>
      <c r="M1131" t="s">
        <v>11735</v>
      </c>
      <c r="O1131" s="3">
        <v>2000</v>
      </c>
      <c r="P1131" s="3" t="s">
        <v>11736</v>
      </c>
      <c r="Q1131" t="s">
        <v>332</v>
      </c>
      <c r="R1131" s="3" t="b">
        <v>1</v>
      </c>
      <c r="S1131" s="3" t="b">
        <v>1</v>
      </c>
      <c r="T1131" t="s">
        <v>64</v>
      </c>
      <c r="U1131" t="b">
        <v>1</v>
      </c>
      <c r="V1131" s="3" t="s">
        <v>11737</v>
      </c>
      <c r="W1131" s="3">
        <v>134</v>
      </c>
      <c r="X1131" s="1">
        <v>134</v>
      </c>
      <c r="Y1131" t="s">
        <v>186</v>
      </c>
      <c r="Z1131" s="3" t="s">
        <v>115</v>
      </c>
      <c r="AA1131" s="3" t="s">
        <v>67</v>
      </c>
      <c r="AB1131" s="3" t="s">
        <v>171</v>
      </c>
      <c r="AG1131" s="3" t="s">
        <v>53</v>
      </c>
      <c r="AI1131" s="2" t="s">
        <v>69</v>
      </c>
      <c r="AJ1131" s="2" t="s">
        <v>70</v>
      </c>
      <c r="AK1131" s="2">
        <v>1080</v>
      </c>
      <c r="AL1131">
        <v>0</v>
      </c>
      <c r="AM1131">
        <v>5.0999999999999996</v>
      </c>
      <c r="AN1131" t="s">
        <v>71</v>
      </c>
      <c r="AO1131" t="s">
        <v>72</v>
      </c>
      <c r="AP1131">
        <v>1</v>
      </c>
      <c r="AQ1131">
        <v>8</v>
      </c>
      <c r="AR1131">
        <v>0</v>
      </c>
      <c r="AS1131" t="s">
        <v>73</v>
      </c>
      <c r="AT1131" s="3" t="s">
        <v>2357</v>
      </c>
      <c r="AU1131" s="6">
        <v>7.4409722222222224E-2</v>
      </c>
    </row>
    <row r="1132" spans="1:50" hidden="1" x14ac:dyDescent="0.25">
      <c r="A1132" t="s">
        <v>11738</v>
      </c>
      <c r="B1132" t="s">
        <v>11739</v>
      </c>
      <c r="C1132" s="3" t="s">
        <v>11739</v>
      </c>
      <c r="D1132" s="3" t="s">
        <v>53</v>
      </c>
      <c r="E1132" s="3" t="s">
        <v>11740</v>
      </c>
      <c r="F1132" s="3">
        <v>2084133355</v>
      </c>
      <c r="G1132" s="3" t="s">
        <v>55</v>
      </c>
      <c r="H1132" s="3" t="s">
        <v>11741</v>
      </c>
      <c r="I1132" s="3" t="s">
        <v>11742</v>
      </c>
      <c r="J1132" s="3" t="s">
        <v>11277</v>
      </c>
      <c r="K1132" t="s">
        <v>11743</v>
      </c>
      <c r="L1132" t="s">
        <v>60</v>
      </c>
      <c r="M1132" t="s">
        <v>11744</v>
      </c>
      <c r="N1132" s="3" t="s">
        <v>11745</v>
      </c>
      <c r="O1132" s="3">
        <v>2013</v>
      </c>
      <c r="P1132" s="3" t="s">
        <v>11746</v>
      </c>
      <c r="Q1132" t="s">
        <v>210</v>
      </c>
      <c r="R1132" s="3" t="b">
        <v>1</v>
      </c>
      <c r="S1132" s="3" t="b">
        <v>1</v>
      </c>
      <c r="T1132" t="s">
        <v>64</v>
      </c>
      <c r="U1132" t="b">
        <v>1</v>
      </c>
      <c r="V1132" s="3" t="s">
        <v>11747</v>
      </c>
      <c r="W1132" s="3">
        <v>75612</v>
      </c>
      <c r="X1132" s="1">
        <v>75612</v>
      </c>
      <c r="Y1132" t="s">
        <v>186</v>
      </c>
      <c r="Z1132" s="3" t="s">
        <v>144</v>
      </c>
      <c r="AA1132" s="3" t="s">
        <v>222</v>
      </c>
      <c r="AB1132" s="3" t="s">
        <v>115</v>
      </c>
      <c r="AG1132" s="3" t="s">
        <v>53</v>
      </c>
      <c r="AI1132" s="2" t="s">
        <v>69</v>
      </c>
      <c r="AJ1132" s="2" t="s">
        <v>70</v>
      </c>
      <c r="AK1132" s="2">
        <v>1080</v>
      </c>
      <c r="AL1132">
        <v>0</v>
      </c>
      <c r="AM1132">
        <v>5.0999999999999996</v>
      </c>
      <c r="AN1132" t="s">
        <v>71</v>
      </c>
      <c r="AO1132" t="s">
        <v>72</v>
      </c>
      <c r="AP1132">
        <v>1</v>
      </c>
      <c r="AQ1132">
        <v>10</v>
      </c>
      <c r="AR1132">
        <v>0</v>
      </c>
      <c r="AS1132" t="s">
        <v>406</v>
      </c>
      <c r="AT1132" s="3" t="s">
        <v>495</v>
      </c>
      <c r="AU1132" s="6">
        <v>8.6597222222222228E-2</v>
      </c>
    </row>
    <row r="1133" spans="1:50" hidden="1" x14ac:dyDescent="0.25">
      <c r="A1133" t="s">
        <v>11748</v>
      </c>
      <c r="B1133" t="s">
        <v>11749</v>
      </c>
      <c r="C1133" s="3" t="s">
        <v>11749</v>
      </c>
      <c r="D1133" s="3" t="s">
        <v>53</v>
      </c>
      <c r="E1133" s="3" t="s">
        <v>11750</v>
      </c>
      <c r="F1133" s="3">
        <v>1706072731</v>
      </c>
      <c r="G1133" s="3" t="s">
        <v>55</v>
      </c>
      <c r="H1133" s="3" t="s">
        <v>11751</v>
      </c>
      <c r="I1133" s="3" t="s">
        <v>7156</v>
      </c>
      <c r="J1133" s="3" t="s">
        <v>11752</v>
      </c>
      <c r="K1133" t="s">
        <v>7156</v>
      </c>
      <c r="L1133" t="s">
        <v>60</v>
      </c>
      <c r="M1133" t="s">
        <v>11753</v>
      </c>
      <c r="N1133" s="3" t="s">
        <v>11754</v>
      </c>
      <c r="O1133" s="3">
        <v>2009</v>
      </c>
      <c r="P1133" s="3" t="s">
        <v>11755</v>
      </c>
      <c r="Q1133" t="s">
        <v>379</v>
      </c>
      <c r="R1133" s="3" t="b">
        <v>1</v>
      </c>
      <c r="S1133" s="3" t="b">
        <v>1</v>
      </c>
      <c r="T1133" t="s">
        <v>64</v>
      </c>
      <c r="U1133" t="b">
        <v>1</v>
      </c>
      <c r="V1133" s="3" t="s">
        <v>11756</v>
      </c>
      <c r="W1133" s="3">
        <v>16991</v>
      </c>
      <c r="X1133" s="1">
        <v>16991</v>
      </c>
      <c r="Y1133" t="s">
        <v>100</v>
      </c>
      <c r="Z1133" s="3" t="s">
        <v>67</v>
      </c>
      <c r="AA1133" s="3" t="s">
        <v>171</v>
      </c>
      <c r="AB1133" s="3" t="s">
        <v>101</v>
      </c>
      <c r="AG1133" s="3" t="s">
        <v>53</v>
      </c>
      <c r="AI1133" s="2" t="s">
        <v>69</v>
      </c>
      <c r="AJ1133" s="2" t="s">
        <v>70</v>
      </c>
      <c r="AK1133" s="2">
        <v>1080</v>
      </c>
      <c r="AL1133">
        <v>0</v>
      </c>
      <c r="AM1133">
        <v>5.0999999999999996</v>
      </c>
      <c r="AN1133" t="s">
        <v>71</v>
      </c>
      <c r="AO1133" t="s">
        <v>72</v>
      </c>
      <c r="AP1133">
        <v>1</v>
      </c>
      <c r="AQ1133">
        <v>8</v>
      </c>
      <c r="AR1133">
        <v>0</v>
      </c>
      <c r="AS1133" t="s">
        <v>73</v>
      </c>
      <c r="AT1133" s="3" t="s">
        <v>103</v>
      </c>
      <c r="AU1133" s="6">
        <v>5.994212962962963E-2</v>
      </c>
    </row>
    <row r="1134" spans="1:50" hidden="1" x14ac:dyDescent="0.25">
      <c r="A1134" t="s">
        <v>11757</v>
      </c>
      <c r="B1134" t="s">
        <v>11758</v>
      </c>
      <c r="C1134" s="3" t="s">
        <v>11758</v>
      </c>
      <c r="D1134" s="3" t="s">
        <v>53</v>
      </c>
      <c r="E1134" s="3" t="s">
        <v>11759</v>
      </c>
      <c r="F1134" s="3">
        <v>2330120677</v>
      </c>
      <c r="G1134" s="3" t="s">
        <v>55</v>
      </c>
      <c r="H1134" s="3" t="s">
        <v>11760</v>
      </c>
      <c r="I1134" s="3" t="s">
        <v>8131</v>
      </c>
      <c r="J1134" s="3" t="s">
        <v>11761</v>
      </c>
      <c r="K1134" t="s">
        <v>8131</v>
      </c>
      <c r="L1134" t="s">
        <v>60</v>
      </c>
      <c r="M1134" t="s">
        <v>11762</v>
      </c>
      <c r="N1134" s="3" t="s">
        <v>11763</v>
      </c>
      <c r="O1134" s="3">
        <v>2018</v>
      </c>
      <c r="P1134" s="3" t="s">
        <v>11764</v>
      </c>
      <c r="Q1134" t="s">
        <v>3710</v>
      </c>
      <c r="R1134" s="3" t="b">
        <v>1</v>
      </c>
      <c r="S1134" s="3" t="b">
        <v>1</v>
      </c>
      <c r="T1134" t="s">
        <v>64</v>
      </c>
      <c r="U1134" t="b">
        <v>1</v>
      </c>
      <c r="V1134" s="3" t="s">
        <v>11765</v>
      </c>
      <c r="W1134" s="3">
        <v>402900</v>
      </c>
      <c r="X1134" s="1">
        <v>402900</v>
      </c>
      <c r="Y1134" t="s">
        <v>186</v>
      </c>
      <c r="Z1134" s="3" t="s">
        <v>171</v>
      </c>
      <c r="AA1134" s="3" t="s">
        <v>67</v>
      </c>
      <c r="AB1134" s="3" t="s">
        <v>144</v>
      </c>
      <c r="AG1134" s="3" t="s">
        <v>53</v>
      </c>
      <c r="AI1134" s="2" t="s">
        <v>69</v>
      </c>
      <c r="AJ1134" s="2" t="s">
        <v>70</v>
      </c>
      <c r="AK1134" s="2">
        <v>1080</v>
      </c>
      <c r="AL1134">
        <v>0</v>
      </c>
      <c r="AM1134">
        <v>5.0999999999999996</v>
      </c>
      <c r="AN1134" t="s">
        <v>71</v>
      </c>
      <c r="AO1134" t="s">
        <v>72</v>
      </c>
      <c r="AP1134">
        <v>1</v>
      </c>
      <c r="AQ1134">
        <v>8</v>
      </c>
      <c r="AR1134">
        <v>0</v>
      </c>
      <c r="AS1134" t="s">
        <v>73</v>
      </c>
      <c r="AT1134" s="3" t="s">
        <v>103</v>
      </c>
      <c r="AU1134" s="6">
        <v>7.649305555555555E-2</v>
      </c>
      <c r="AV1134" s="3" t="s">
        <v>72</v>
      </c>
    </row>
    <row r="1135" spans="1:50" hidden="1" x14ac:dyDescent="0.25">
      <c r="A1135" t="s">
        <v>11766</v>
      </c>
      <c r="B1135" t="s">
        <v>11767</v>
      </c>
      <c r="C1135" s="3" t="s">
        <v>11767</v>
      </c>
      <c r="D1135" s="3" t="s">
        <v>53</v>
      </c>
      <c r="E1135" s="3" t="s">
        <v>11768</v>
      </c>
      <c r="F1135" s="3">
        <v>3389745430</v>
      </c>
      <c r="G1135" s="3" t="s">
        <v>55</v>
      </c>
      <c r="H1135" s="3" t="s">
        <v>11769</v>
      </c>
      <c r="I1135" s="3" t="s">
        <v>11770</v>
      </c>
      <c r="J1135" s="3" t="s">
        <v>11771</v>
      </c>
      <c r="K1135" t="s">
        <v>6856</v>
      </c>
      <c r="L1135" t="s">
        <v>60</v>
      </c>
      <c r="M1135" t="s">
        <v>11772</v>
      </c>
      <c r="N1135" s="3" t="s">
        <v>11773</v>
      </c>
      <c r="O1135" s="3">
        <v>2001</v>
      </c>
      <c r="P1135" s="3" t="s">
        <v>11774</v>
      </c>
      <c r="Q1135" t="s">
        <v>574</v>
      </c>
      <c r="R1135" s="3" t="b">
        <v>1</v>
      </c>
      <c r="S1135" s="3" t="b">
        <v>1</v>
      </c>
      <c r="T1135" t="s">
        <v>64</v>
      </c>
      <c r="U1135" t="b">
        <v>1</v>
      </c>
      <c r="V1135" s="3" t="s">
        <v>11775</v>
      </c>
      <c r="W1135" s="3">
        <v>161</v>
      </c>
      <c r="X1135" s="1">
        <v>161</v>
      </c>
      <c r="Y1135" t="s">
        <v>186</v>
      </c>
      <c r="Z1135" s="3" t="s">
        <v>116</v>
      </c>
      <c r="AA1135" s="3" t="s">
        <v>171</v>
      </c>
      <c r="AG1135" s="3" t="s">
        <v>53</v>
      </c>
      <c r="AI1135" s="2" t="s">
        <v>69</v>
      </c>
      <c r="AJ1135" s="2" t="s">
        <v>70</v>
      </c>
      <c r="AK1135" s="2">
        <v>1080</v>
      </c>
      <c r="AL1135">
        <v>448000</v>
      </c>
      <c r="AM1135">
        <v>5.0999999999999996</v>
      </c>
      <c r="AN1135" t="s">
        <v>172</v>
      </c>
      <c r="AO1135" t="s">
        <v>72</v>
      </c>
      <c r="AP1135">
        <v>1</v>
      </c>
      <c r="AQ1135">
        <v>10</v>
      </c>
      <c r="AR1135">
        <v>0</v>
      </c>
      <c r="AS1135" t="s">
        <v>276</v>
      </c>
      <c r="AT1135" s="3" t="s">
        <v>103</v>
      </c>
      <c r="AU1135" s="6">
        <v>8.0949074074074076E-2</v>
      </c>
      <c r="AV1135" s="3" t="s">
        <v>275</v>
      </c>
      <c r="AW1135" s="3" t="s">
        <v>11776</v>
      </c>
      <c r="AX1135" s="3">
        <v>304</v>
      </c>
    </row>
    <row r="1136" spans="1:50" hidden="1" x14ac:dyDescent="0.25">
      <c r="A1136" t="s">
        <v>11777</v>
      </c>
      <c r="B1136" t="s">
        <v>11778</v>
      </c>
      <c r="C1136" s="3" t="s">
        <v>11778</v>
      </c>
      <c r="D1136" s="3" t="s">
        <v>53</v>
      </c>
      <c r="E1136" s="3" t="s">
        <v>11779</v>
      </c>
      <c r="F1136" s="3">
        <v>2932744381</v>
      </c>
      <c r="G1136" s="3" t="s">
        <v>55</v>
      </c>
      <c r="H1136" s="3" t="s">
        <v>11780</v>
      </c>
      <c r="I1136" s="3" t="s">
        <v>11781</v>
      </c>
      <c r="J1136" s="3" t="s">
        <v>11782</v>
      </c>
      <c r="K1136" t="s">
        <v>8103</v>
      </c>
      <c r="L1136" t="s">
        <v>60</v>
      </c>
      <c r="M1136" t="s">
        <v>11783</v>
      </c>
      <c r="N1136" s="3" t="s">
        <v>11784</v>
      </c>
      <c r="O1136" s="3">
        <v>2007</v>
      </c>
      <c r="P1136" s="3" t="s">
        <v>11785</v>
      </c>
      <c r="Q1136" t="s">
        <v>574</v>
      </c>
      <c r="R1136" s="3" t="b">
        <v>1</v>
      </c>
      <c r="S1136" s="3" t="b">
        <v>1</v>
      </c>
      <c r="T1136" t="s">
        <v>64</v>
      </c>
      <c r="U1136" t="b">
        <v>1</v>
      </c>
      <c r="V1136" s="3" t="s">
        <v>11786</v>
      </c>
      <c r="W1136" s="3">
        <v>298</v>
      </c>
      <c r="X1136" s="1">
        <v>298</v>
      </c>
      <c r="Y1136" t="s">
        <v>186</v>
      </c>
      <c r="Z1136" s="3" t="s">
        <v>171</v>
      </c>
      <c r="AA1136" s="3" t="s">
        <v>116</v>
      </c>
      <c r="AG1136" s="3" t="s">
        <v>53</v>
      </c>
      <c r="AI1136" s="2" t="s">
        <v>117</v>
      </c>
      <c r="AJ1136" s="2" t="s">
        <v>70</v>
      </c>
      <c r="AK1136" s="2">
        <v>720</v>
      </c>
      <c r="AL1136">
        <v>640000</v>
      </c>
      <c r="AM1136">
        <v>5.0999999999999996</v>
      </c>
      <c r="AN1136" t="s">
        <v>172</v>
      </c>
      <c r="AO1136" t="s">
        <v>72</v>
      </c>
      <c r="AP1136">
        <v>1</v>
      </c>
      <c r="AQ1136">
        <v>8</v>
      </c>
      <c r="AR1136">
        <v>0</v>
      </c>
      <c r="AS1136" t="s">
        <v>73</v>
      </c>
      <c r="AT1136" s="3" t="s">
        <v>461</v>
      </c>
      <c r="AU1136" s="6">
        <v>8.4826388888888896E-2</v>
      </c>
      <c r="AV1136" s="3" t="s">
        <v>72</v>
      </c>
      <c r="AW1136" s="3" t="s">
        <v>11776</v>
      </c>
      <c r="AX1136" s="3">
        <v>304</v>
      </c>
    </row>
    <row r="1137" spans="1:50" hidden="1" x14ac:dyDescent="0.25">
      <c r="A1137" t="s">
        <v>11787</v>
      </c>
      <c r="B1137" t="s">
        <v>11788</v>
      </c>
      <c r="C1137" s="3" t="s">
        <v>11788</v>
      </c>
      <c r="D1137" s="3" t="s">
        <v>53</v>
      </c>
      <c r="E1137" s="3" t="s">
        <v>11789</v>
      </c>
      <c r="F1137" s="3">
        <v>2952687324</v>
      </c>
      <c r="G1137" s="3" t="s">
        <v>55</v>
      </c>
      <c r="H1137" s="3" t="s">
        <v>11790</v>
      </c>
      <c r="I1137" s="3" t="s">
        <v>11791</v>
      </c>
      <c r="J1137" s="3" t="s">
        <v>11792</v>
      </c>
      <c r="K1137" t="s">
        <v>11793</v>
      </c>
      <c r="L1137" t="s">
        <v>60</v>
      </c>
      <c r="M1137" t="s">
        <v>11794</v>
      </c>
      <c r="N1137" s="3" t="s">
        <v>11795</v>
      </c>
      <c r="O1137" s="3">
        <v>2004</v>
      </c>
      <c r="P1137" s="3" t="s">
        <v>11796</v>
      </c>
      <c r="Q1137" t="s">
        <v>574</v>
      </c>
      <c r="R1137" s="3" t="b">
        <v>1</v>
      </c>
      <c r="S1137" s="3" t="b">
        <v>1</v>
      </c>
      <c r="T1137" t="s">
        <v>64</v>
      </c>
      <c r="U1137" t="b">
        <v>1</v>
      </c>
      <c r="V1137" s="3" t="s">
        <v>11797</v>
      </c>
      <c r="W1137" s="3">
        <v>163</v>
      </c>
      <c r="X1137" s="1">
        <v>163</v>
      </c>
      <c r="Y1137" t="s">
        <v>186</v>
      </c>
      <c r="Z1137" s="3" t="s">
        <v>116</v>
      </c>
      <c r="AA1137" s="3" t="s">
        <v>171</v>
      </c>
      <c r="AG1137" s="3" t="s">
        <v>53</v>
      </c>
      <c r="AI1137" s="2" t="s">
        <v>69</v>
      </c>
      <c r="AJ1137" s="2" t="s">
        <v>70</v>
      </c>
      <c r="AK1137" s="2">
        <v>1080</v>
      </c>
      <c r="AL1137">
        <v>640000</v>
      </c>
      <c r="AM1137">
        <v>5.0999999999999996</v>
      </c>
      <c r="AN1137" t="s">
        <v>172</v>
      </c>
      <c r="AO1137" t="s">
        <v>72</v>
      </c>
      <c r="AP1137">
        <v>1</v>
      </c>
      <c r="AQ1137">
        <v>8</v>
      </c>
      <c r="AR1137">
        <v>0</v>
      </c>
      <c r="AS1137" t="s">
        <v>73</v>
      </c>
      <c r="AT1137" s="3" t="s">
        <v>103</v>
      </c>
      <c r="AU1137" s="6">
        <v>8.7013888888888891E-2</v>
      </c>
      <c r="AV1137" s="3" t="s">
        <v>275</v>
      </c>
      <c r="AW1137" s="3" t="s">
        <v>11776</v>
      </c>
      <c r="AX1137" s="3">
        <v>304</v>
      </c>
    </row>
    <row r="1138" spans="1:50" hidden="1" x14ac:dyDescent="0.25">
      <c r="A1138" t="s">
        <v>11798</v>
      </c>
      <c r="B1138" t="s">
        <v>11799</v>
      </c>
      <c r="C1138" s="3" t="s">
        <v>11799</v>
      </c>
      <c r="D1138" s="3" t="s">
        <v>53</v>
      </c>
      <c r="E1138" s="3" t="s">
        <v>11800</v>
      </c>
      <c r="F1138" s="3">
        <v>3256932453</v>
      </c>
      <c r="G1138" s="3" t="s">
        <v>55</v>
      </c>
      <c r="H1138" s="3" t="s">
        <v>11801</v>
      </c>
      <c r="I1138" s="3" t="s">
        <v>11802</v>
      </c>
      <c r="J1138" s="3" t="s">
        <v>4877</v>
      </c>
      <c r="K1138" t="s">
        <v>11803</v>
      </c>
      <c r="L1138" t="s">
        <v>60</v>
      </c>
      <c r="M1138" t="s">
        <v>11804</v>
      </c>
      <c r="N1138" s="3" t="s">
        <v>11805</v>
      </c>
      <c r="O1138" s="3">
        <v>1983</v>
      </c>
      <c r="P1138" s="3" t="s">
        <v>11806</v>
      </c>
      <c r="Q1138" t="s">
        <v>825</v>
      </c>
      <c r="R1138" s="3" t="b">
        <v>1</v>
      </c>
      <c r="S1138" s="3" t="b">
        <v>1</v>
      </c>
      <c r="T1138" t="s">
        <v>64</v>
      </c>
      <c r="U1138" t="b">
        <v>1</v>
      </c>
      <c r="V1138" s="3" t="s">
        <v>11807</v>
      </c>
      <c r="W1138" s="3">
        <v>700</v>
      </c>
      <c r="X1138" s="1">
        <v>700</v>
      </c>
      <c r="Y1138" t="s">
        <v>66</v>
      </c>
      <c r="Z1138" s="3" t="s">
        <v>115</v>
      </c>
      <c r="AA1138" s="3" t="s">
        <v>144</v>
      </c>
      <c r="AB1138" s="3" t="s">
        <v>116</v>
      </c>
      <c r="AG1138" s="3" t="s">
        <v>53</v>
      </c>
      <c r="AI1138" s="2" t="s">
        <v>69</v>
      </c>
      <c r="AJ1138" s="2" t="s">
        <v>70</v>
      </c>
      <c r="AK1138" s="2">
        <v>1080</v>
      </c>
      <c r="AL1138">
        <v>0</v>
      </c>
      <c r="AM1138">
        <v>2</v>
      </c>
      <c r="AN1138" t="s">
        <v>71</v>
      </c>
      <c r="AO1138" t="s">
        <v>72</v>
      </c>
      <c r="AP1138">
        <v>1</v>
      </c>
      <c r="AQ1138">
        <v>8</v>
      </c>
      <c r="AR1138">
        <v>0</v>
      </c>
      <c r="AS1138" t="s">
        <v>118</v>
      </c>
      <c r="AT1138" s="3" t="s">
        <v>199</v>
      </c>
      <c r="AU1138" s="6">
        <v>9.0833333333333335E-2</v>
      </c>
      <c r="AW1138" s="3" t="s">
        <v>827</v>
      </c>
      <c r="AX1138" s="3">
        <v>645</v>
      </c>
    </row>
    <row r="1139" spans="1:50" hidden="1" x14ac:dyDescent="0.25">
      <c r="A1139" t="s">
        <v>11808</v>
      </c>
      <c r="B1139" t="s">
        <v>11809</v>
      </c>
      <c r="C1139" s="3" t="s">
        <v>11809</v>
      </c>
      <c r="D1139" s="3" t="s">
        <v>53</v>
      </c>
      <c r="E1139" s="3" t="s">
        <v>11810</v>
      </c>
      <c r="F1139" s="3">
        <v>1142196319</v>
      </c>
      <c r="G1139" s="3" t="s">
        <v>55</v>
      </c>
      <c r="H1139" s="3" t="s">
        <v>11811</v>
      </c>
      <c r="I1139" s="3" t="s">
        <v>11812</v>
      </c>
      <c r="J1139" s="3" t="s">
        <v>11812</v>
      </c>
      <c r="K1139" t="s">
        <v>11813</v>
      </c>
      <c r="L1139" t="s">
        <v>60</v>
      </c>
      <c r="M1139" t="s">
        <v>11814</v>
      </c>
      <c r="O1139" s="3">
        <v>1999</v>
      </c>
      <c r="P1139" s="3" t="s">
        <v>11815</v>
      </c>
      <c r="Q1139" t="s">
        <v>3204</v>
      </c>
      <c r="R1139" s="3" t="b">
        <v>1</v>
      </c>
      <c r="S1139" s="3" t="b">
        <v>1</v>
      </c>
      <c r="T1139" t="s">
        <v>64</v>
      </c>
      <c r="U1139" t="b">
        <v>1</v>
      </c>
      <c r="V1139" s="3" t="s">
        <v>11816</v>
      </c>
      <c r="W1139" s="3">
        <v>1542</v>
      </c>
      <c r="X1139" s="1">
        <v>1542</v>
      </c>
      <c r="Y1139" t="s">
        <v>100</v>
      </c>
      <c r="Z1139" s="3" t="s">
        <v>67</v>
      </c>
      <c r="AG1139" s="3" t="s">
        <v>53</v>
      </c>
      <c r="AI1139" s="2" t="s">
        <v>117</v>
      </c>
      <c r="AJ1139" s="2" t="s">
        <v>70</v>
      </c>
      <c r="AK1139" s="2">
        <v>720</v>
      </c>
      <c r="AL1139">
        <v>0</v>
      </c>
      <c r="AM1139">
        <v>2</v>
      </c>
      <c r="AN1139" t="s">
        <v>71</v>
      </c>
      <c r="AO1139" t="s">
        <v>72</v>
      </c>
      <c r="AP1139">
        <v>1</v>
      </c>
      <c r="AQ1139">
        <v>8</v>
      </c>
      <c r="AR1139">
        <v>0</v>
      </c>
      <c r="AS1139" t="s">
        <v>118</v>
      </c>
      <c r="AT1139" s="3" t="s">
        <v>1371</v>
      </c>
      <c r="AU1139" s="6">
        <v>6.1979166666666669E-2</v>
      </c>
    </row>
    <row r="1140" spans="1:50" hidden="1" x14ac:dyDescent="0.25">
      <c r="A1140" t="s">
        <v>11817</v>
      </c>
      <c r="B1140" t="s">
        <v>11818</v>
      </c>
      <c r="C1140" s="3" t="s">
        <v>11818</v>
      </c>
      <c r="D1140" s="3" t="s">
        <v>53</v>
      </c>
      <c r="E1140" s="3" t="s">
        <v>11819</v>
      </c>
      <c r="F1140" s="3">
        <v>2357421437</v>
      </c>
      <c r="G1140" s="3" t="s">
        <v>55</v>
      </c>
      <c r="H1140" s="3" t="s">
        <v>11820</v>
      </c>
      <c r="I1140" s="3" t="s">
        <v>11821</v>
      </c>
      <c r="J1140" s="3" t="s">
        <v>11822</v>
      </c>
      <c r="L1140" t="s">
        <v>60</v>
      </c>
      <c r="M1140" t="s">
        <v>11823</v>
      </c>
      <c r="O1140" s="3">
        <v>2013</v>
      </c>
      <c r="P1140" s="3" t="s">
        <v>11824</v>
      </c>
      <c r="Q1140" t="s">
        <v>11825</v>
      </c>
      <c r="R1140" s="3" t="b">
        <v>1</v>
      </c>
      <c r="S1140" s="3" t="b">
        <v>1</v>
      </c>
      <c r="T1140" t="s">
        <v>64</v>
      </c>
      <c r="U1140" t="b">
        <v>1</v>
      </c>
      <c r="V1140" s="3" t="s">
        <v>11826</v>
      </c>
      <c r="W1140" s="3">
        <v>100544</v>
      </c>
      <c r="X1140" s="1">
        <v>100544</v>
      </c>
      <c r="Y1140" t="s">
        <v>100</v>
      </c>
      <c r="Z1140" s="3" t="s">
        <v>171</v>
      </c>
      <c r="AA1140" s="3" t="s">
        <v>101</v>
      </c>
      <c r="AG1140" s="3" t="s">
        <v>53</v>
      </c>
      <c r="AI1140" s="2" t="s">
        <v>69</v>
      </c>
      <c r="AJ1140" s="2" t="s">
        <v>70</v>
      </c>
      <c r="AK1140" s="2">
        <v>1080</v>
      </c>
      <c r="AL1140">
        <v>0</v>
      </c>
      <c r="AM1140">
        <v>2</v>
      </c>
      <c r="AN1140" t="s">
        <v>71</v>
      </c>
      <c r="AO1140" t="s">
        <v>72</v>
      </c>
      <c r="AP1140">
        <v>1</v>
      </c>
      <c r="AQ1140">
        <v>8</v>
      </c>
      <c r="AR1140">
        <v>0</v>
      </c>
      <c r="AS1140" t="s">
        <v>118</v>
      </c>
      <c r="AT1140" s="3" t="s">
        <v>103</v>
      </c>
      <c r="AU1140" s="6">
        <v>6.7662037037037034E-2</v>
      </c>
    </row>
    <row r="1141" spans="1:50" hidden="1" x14ac:dyDescent="0.25">
      <c r="A1141" t="s">
        <v>11827</v>
      </c>
      <c r="B1141" t="s">
        <v>11828</v>
      </c>
      <c r="C1141" s="3" t="s">
        <v>11828</v>
      </c>
      <c r="D1141" s="3" t="s">
        <v>53</v>
      </c>
      <c r="E1141" s="3" t="s">
        <v>11829</v>
      </c>
      <c r="F1141" s="3">
        <v>2619420636</v>
      </c>
      <c r="G1141" s="3" t="s">
        <v>55</v>
      </c>
      <c r="H1141" s="3" t="s">
        <v>11830</v>
      </c>
      <c r="I1141" s="3" t="s">
        <v>11831</v>
      </c>
      <c r="J1141" s="3" t="s">
        <v>11832</v>
      </c>
      <c r="K1141" t="s">
        <v>9084</v>
      </c>
      <c r="L1141" t="s">
        <v>60</v>
      </c>
      <c r="M1141" t="s">
        <v>11833</v>
      </c>
      <c r="N1141" s="3" t="s">
        <v>11834</v>
      </c>
      <c r="O1141" s="3">
        <v>2019</v>
      </c>
      <c r="P1141" s="3" t="s">
        <v>11835</v>
      </c>
      <c r="Q1141" t="s">
        <v>11836</v>
      </c>
      <c r="R1141" s="3" t="b">
        <v>1</v>
      </c>
      <c r="S1141" s="3" t="b">
        <v>1</v>
      </c>
      <c r="T1141" t="s">
        <v>64</v>
      </c>
      <c r="U1141" t="b">
        <v>1</v>
      </c>
      <c r="V1141" s="3" t="s">
        <v>11837</v>
      </c>
      <c r="W1141" s="3">
        <v>393624</v>
      </c>
      <c r="X1141" s="1">
        <v>393624</v>
      </c>
      <c r="Y1141" t="s">
        <v>100</v>
      </c>
      <c r="Z1141" s="3" t="s">
        <v>116</v>
      </c>
      <c r="AA1141" s="3" t="s">
        <v>102</v>
      </c>
      <c r="AB1141" s="3" t="s">
        <v>101</v>
      </c>
      <c r="AG1141" s="3" t="s">
        <v>53</v>
      </c>
      <c r="AI1141" s="2" t="s">
        <v>69</v>
      </c>
      <c r="AJ1141" s="2" t="s">
        <v>70</v>
      </c>
      <c r="AK1141" s="2">
        <v>1080</v>
      </c>
      <c r="AL1141">
        <v>640000</v>
      </c>
      <c r="AM1141">
        <v>5.0999999999999996</v>
      </c>
      <c r="AN1141" t="s">
        <v>172</v>
      </c>
      <c r="AO1141" t="s">
        <v>72</v>
      </c>
      <c r="AP1141">
        <v>1</v>
      </c>
      <c r="AQ1141">
        <v>8</v>
      </c>
      <c r="AR1141">
        <v>0</v>
      </c>
      <c r="AS1141" t="s">
        <v>118</v>
      </c>
      <c r="AT1141" s="3" t="s">
        <v>495</v>
      </c>
      <c r="AU1141" s="6">
        <v>7.7372685185185183E-2</v>
      </c>
      <c r="AV1141" s="3" t="s">
        <v>275</v>
      </c>
    </row>
    <row r="1142" spans="1:50" hidden="1" x14ac:dyDescent="0.25">
      <c r="A1142" t="s">
        <v>11838</v>
      </c>
      <c r="B1142" t="s">
        <v>11839</v>
      </c>
      <c r="C1142" s="3" t="s">
        <v>11839</v>
      </c>
      <c r="D1142" s="3" t="s">
        <v>53</v>
      </c>
      <c r="E1142" s="3" t="s">
        <v>11840</v>
      </c>
      <c r="F1142" s="3">
        <v>1802317508</v>
      </c>
      <c r="G1142" s="3" t="s">
        <v>55</v>
      </c>
      <c r="H1142" s="3" t="s">
        <v>11841</v>
      </c>
      <c r="I1142" s="3" t="s">
        <v>11842</v>
      </c>
      <c r="K1142" t="s">
        <v>11843</v>
      </c>
      <c r="L1142" t="s">
        <v>60</v>
      </c>
      <c r="M1142" t="s">
        <v>11844</v>
      </c>
      <c r="N1142" s="3" t="s">
        <v>11845</v>
      </c>
      <c r="O1142" s="3">
        <v>2009</v>
      </c>
      <c r="Q1142" t="s">
        <v>1111</v>
      </c>
      <c r="R1142" s="3" t="b">
        <v>1</v>
      </c>
      <c r="S1142" s="3" t="b">
        <v>1</v>
      </c>
      <c r="T1142" t="s">
        <v>64</v>
      </c>
      <c r="U1142" t="b">
        <v>1</v>
      </c>
      <c r="V1142" s="3" t="s">
        <v>11846</v>
      </c>
      <c r="W1142" s="3">
        <v>22949</v>
      </c>
      <c r="X1142" s="1">
        <v>22949</v>
      </c>
      <c r="Y1142" t="s">
        <v>66</v>
      </c>
      <c r="Z1142" s="3" t="s">
        <v>67</v>
      </c>
      <c r="AA1142" s="3" t="s">
        <v>839</v>
      </c>
      <c r="AG1142" s="3" t="s">
        <v>53</v>
      </c>
      <c r="AI1142" s="2" t="s">
        <v>69</v>
      </c>
      <c r="AJ1142" s="2" t="s">
        <v>70</v>
      </c>
      <c r="AK1142" s="2">
        <v>1080</v>
      </c>
      <c r="AL1142">
        <v>0</v>
      </c>
      <c r="AM1142">
        <v>5.0999999999999996</v>
      </c>
      <c r="AN1142" t="s">
        <v>71</v>
      </c>
      <c r="AO1142" t="s">
        <v>72</v>
      </c>
      <c r="AP1142">
        <v>1</v>
      </c>
      <c r="AQ1142">
        <v>8</v>
      </c>
      <c r="AR1142">
        <v>0</v>
      </c>
      <c r="AS1142" t="s">
        <v>73</v>
      </c>
      <c r="AT1142" s="3" t="s">
        <v>263</v>
      </c>
      <c r="AU1142" s="6">
        <v>6.1226851851851852E-2</v>
      </c>
    </row>
    <row r="1143" spans="1:50" hidden="1" x14ac:dyDescent="0.25">
      <c r="A1143" t="s">
        <v>11847</v>
      </c>
      <c r="B1143" t="s">
        <v>11848</v>
      </c>
      <c r="C1143" s="3" t="s">
        <v>11848</v>
      </c>
      <c r="D1143" s="3" t="s">
        <v>53</v>
      </c>
      <c r="E1143" s="3" t="s">
        <v>11849</v>
      </c>
      <c r="F1143" s="3">
        <v>1877847806</v>
      </c>
      <c r="G1143" s="3" t="s">
        <v>55</v>
      </c>
      <c r="H1143" s="3" t="s">
        <v>11850</v>
      </c>
      <c r="I1143" s="3" t="s">
        <v>11851</v>
      </c>
      <c r="J1143" s="3" t="s">
        <v>11852</v>
      </c>
      <c r="K1143" t="s">
        <v>11853</v>
      </c>
      <c r="L1143" t="s">
        <v>60</v>
      </c>
      <c r="M1143" t="s">
        <v>11854</v>
      </c>
      <c r="O1143" s="3">
        <v>2003</v>
      </c>
      <c r="P1143" s="3" t="s">
        <v>11855</v>
      </c>
      <c r="Q1143" t="s">
        <v>8304</v>
      </c>
      <c r="R1143" s="3" t="b">
        <v>1</v>
      </c>
      <c r="S1143" s="3" t="b">
        <v>1</v>
      </c>
      <c r="T1143" t="s">
        <v>64</v>
      </c>
      <c r="U1143" t="b">
        <v>1</v>
      </c>
      <c r="V1143" s="3" t="s">
        <v>11856</v>
      </c>
      <c r="W1143" s="3">
        <v>11635</v>
      </c>
      <c r="X1143" s="1">
        <v>11635</v>
      </c>
      <c r="Y1143" t="s">
        <v>100</v>
      </c>
      <c r="Z1143" s="3" t="s">
        <v>67</v>
      </c>
      <c r="AG1143" s="3" t="s">
        <v>53</v>
      </c>
      <c r="AI1143" s="2" t="s">
        <v>69</v>
      </c>
      <c r="AJ1143" s="2" t="s">
        <v>70</v>
      </c>
      <c r="AK1143" s="2">
        <v>1080</v>
      </c>
      <c r="AL1143">
        <v>0</v>
      </c>
      <c r="AM1143">
        <v>5.0999999999999996</v>
      </c>
      <c r="AN1143" t="s">
        <v>71</v>
      </c>
      <c r="AO1143" t="s">
        <v>72</v>
      </c>
      <c r="AP1143">
        <v>1</v>
      </c>
      <c r="AQ1143">
        <v>8</v>
      </c>
      <c r="AR1143">
        <v>0</v>
      </c>
      <c r="AS1143" t="s">
        <v>73</v>
      </c>
      <c r="AT1143" s="3" t="s">
        <v>199</v>
      </c>
      <c r="AU1143" s="6">
        <v>6.3773148148148148E-2</v>
      </c>
    </row>
    <row r="1144" spans="1:50" hidden="1" x14ac:dyDescent="0.25">
      <c r="A1144" t="s">
        <v>11857</v>
      </c>
      <c r="B1144" t="s">
        <v>11858</v>
      </c>
      <c r="C1144" s="3" t="s">
        <v>11858</v>
      </c>
      <c r="D1144" s="3" t="s">
        <v>53</v>
      </c>
      <c r="E1144" s="3" t="s">
        <v>11859</v>
      </c>
      <c r="F1144" s="3">
        <v>2814125418</v>
      </c>
      <c r="G1144" s="3" t="s">
        <v>55</v>
      </c>
      <c r="H1144" s="3" t="s">
        <v>11860</v>
      </c>
      <c r="I1144" s="3" t="s">
        <v>1732</v>
      </c>
      <c r="J1144" s="3" t="s">
        <v>207</v>
      </c>
      <c r="K1144" t="s">
        <v>11861</v>
      </c>
      <c r="L1144" t="s">
        <v>60</v>
      </c>
      <c r="M1144" t="s">
        <v>11862</v>
      </c>
      <c r="O1144" s="3">
        <v>2013</v>
      </c>
      <c r="P1144" s="3" t="s">
        <v>11863</v>
      </c>
      <c r="Q1144" t="s">
        <v>286</v>
      </c>
      <c r="R1144" s="3" t="b">
        <v>1</v>
      </c>
      <c r="S1144" s="3" t="b">
        <v>1</v>
      </c>
      <c r="T1144" t="s">
        <v>64</v>
      </c>
      <c r="U1144" t="b">
        <v>1</v>
      </c>
      <c r="V1144" s="3" t="s">
        <v>11864</v>
      </c>
      <c r="W1144" s="3">
        <v>117263</v>
      </c>
      <c r="X1144" s="1">
        <v>117263</v>
      </c>
      <c r="Y1144" t="s">
        <v>100</v>
      </c>
      <c r="Z1144" s="3" t="s">
        <v>144</v>
      </c>
      <c r="AA1144" s="3" t="s">
        <v>116</v>
      </c>
      <c r="AG1144" s="3" t="s">
        <v>53</v>
      </c>
      <c r="AI1144" s="2" t="s">
        <v>69</v>
      </c>
      <c r="AJ1144" s="2" t="s">
        <v>70</v>
      </c>
      <c r="AK1144" s="2">
        <v>1080</v>
      </c>
      <c r="AL1144">
        <v>0</v>
      </c>
      <c r="AM1144">
        <v>5.0999999999999996</v>
      </c>
      <c r="AN1144" t="s">
        <v>71</v>
      </c>
      <c r="AO1144" t="s">
        <v>72</v>
      </c>
      <c r="AP1144">
        <v>1</v>
      </c>
      <c r="AQ1144">
        <v>10</v>
      </c>
      <c r="AR1144">
        <v>0</v>
      </c>
      <c r="AS1144" t="s">
        <v>276</v>
      </c>
      <c r="AT1144" s="3" t="s">
        <v>299</v>
      </c>
      <c r="AU1144" s="6">
        <v>8.2743055555555556E-2</v>
      </c>
      <c r="AV1144" s="3" t="s">
        <v>72</v>
      </c>
      <c r="AW1144" s="3" t="s">
        <v>1556</v>
      </c>
      <c r="AX1144" s="3">
        <v>386534</v>
      </c>
    </row>
    <row r="1145" spans="1:50" hidden="1" x14ac:dyDescent="0.25">
      <c r="A1145" t="s">
        <v>11865</v>
      </c>
      <c r="B1145" t="s">
        <v>11866</v>
      </c>
      <c r="C1145" s="3" t="s">
        <v>11866</v>
      </c>
      <c r="D1145" s="3" t="s">
        <v>53</v>
      </c>
      <c r="E1145" s="3" t="s">
        <v>11867</v>
      </c>
      <c r="F1145" s="3">
        <v>2087334206</v>
      </c>
      <c r="G1145" s="3" t="s">
        <v>55</v>
      </c>
      <c r="H1145" s="3" t="s">
        <v>11868</v>
      </c>
      <c r="I1145" s="3" t="s">
        <v>2000</v>
      </c>
      <c r="J1145" s="3" t="s">
        <v>855</v>
      </c>
      <c r="K1145" t="s">
        <v>2000</v>
      </c>
      <c r="L1145" t="s">
        <v>60</v>
      </c>
      <c r="M1145" t="s">
        <v>11869</v>
      </c>
      <c r="N1145" s="3" t="s">
        <v>11870</v>
      </c>
      <c r="O1145" s="3">
        <v>2023</v>
      </c>
      <c r="P1145" s="3" t="s">
        <v>11871</v>
      </c>
      <c r="Q1145" t="s">
        <v>1921</v>
      </c>
      <c r="R1145" s="3" t="b">
        <v>1</v>
      </c>
      <c r="S1145" s="3" t="b">
        <v>1</v>
      </c>
      <c r="T1145" t="s">
        <v>64</v>
      </c>
      <c r="U1145" t="b">
        <v>1</v>
      </c>
      <c r="V1145" s="3" t="s">
        <v>11872</v>
      </c>
      <c r="W1145" s="3">
        <v>878375</v>
      </c>
      <c r="X1145" s="1">
        <v>878375</v>
      </c>
      <c r="Y1145" t="s">
        <v>66</v>
      </c>
      <c r="Z1145" s="3" t="s">
        <v>101</v>
      </c>
      <c r="AG1145" s="3" t="s">
        <v>53</v>
      </c>
      <c r="AI1145" s="2" t="s">
        <v>69</v>
      </c>
      <c r="AJ1145" s="2" t="s">
        <v>70</v>
      </c>
      <c r="AK1145" s="2">
        <v>1080</v>
      </c>
      <c r="AL1145">
        <v>0</v>
      </c>
      <c r="AM1145">
        <v>5.0999999999999996</v>
      </c>
      <c r="AN1145" t="s">
        <v>71</v>
      </c>
      <c r="AO1145" t="s">
        <v>72</v>
      </c>
      <c r="AP1145">
        <v>1</v>
      </c>
      <c r="AQ1145">
        <v>8</v>
      </c>
      <c r="AR1145">
        <v>0</v>
      </c>
      <c r="AS1145" t="s">
        <v>73</v>
      </c>
      <c r="AT1145" s="3" t="s">
        <v>103</v>
      </c>
      <c r="AU1145" s="6">
        <v>7.0937500000000001E-2</v>
      </c>
    </row>
    <row r="1146" spans="1:50" hidden="1" x14ac:dyDescent="0.25">
      <c r="A1146" t="s">
        <v>11873</v>
      </c>
      <c r="B1146" t="s">
        <v>11874</v>
      </c>
      <c r="C1146" s="3" t="s">
        <v>11874</v>
      </c>
      <c r="D1146" s="3" t="s">
        <v>53</v>
      </c>
      <c r="E1146" s="3" t="s">
        <v>11875</v>
      </c>
      <c r="F1146" s="3">
        <v>3549737125</v>
      </c>
      <c r="G1146" s="3" t="s">
        <v>55</v>
      </c>
      <c r="H1146" s="3" t="s">
        <v>11876</v>
      </c>
      <c r="I1146" s="3" t="s">
        <v>11877</v>
      </c>
      <c r="J1146" s="3" t="s">
        <v>11878</v>
      </c>
      <c r="K1146" t="s">
        <v>11879</v>
      </c>
      <c r="L1146" t="s">
        <v>60</v>
      </c>
      <c r="M1146" t="s">
        <v>11880</v>
      </c>
      <c r="N1146" s="3" t="s">
        <v>11881</v>
      </c>
      <c r="O1146" s="3">
        <v>1969</v>
      </c>
      <c r="P1146" s="3" t="s">
        <v>11882</v>
      </c>
      <c r="Q1146" t="s">
        <v>825</v>
      </c>
      <c r="R1146" s="3" t="b">
        <v>1</v>
      </c>
      <c r="S1146" s="3" t="b">
        <v>1</v>
      </c>
      <c r="T1146" t="s">
        <v>64</v>
      </c>
      <c r="U1146" t="b">
        <v>1</v>
      </c>
      <c r="V1146" s="3" t="s">
        <v>11883</v>
      </c>
      <c r="W1146" s="3">
        <v>668</v>
      </c>
      <c r="X1146" s="1">
        <v>668</v>
      </c>
      <c r="Y1146" t="s">
        <v>66</v>
      </c>
      <c r="Z1146" s="3" t="s">
        <v>115</v>
      </c>
      <c r="AA1146" s="3" t="s">
        <v>144</v>
      </c>
      <c r="AB1146" s="3" t="s">
        <v>116</v>
      </c>
      <c r="AG1146" s="3" t="s">
        <v>53</v>
      </c>
      <c r="AI1146" s="2" t="s">
        <v>69</v>
      </c>
      <c r="AJ1146" s="2" t="s">
        <v>70</v>
      </c>
      <c r="AK1146" s="2">
        <v>1080</v>
      </c>
      <c r="AL1146">
        <v>0</v>
      </c>
      <c r="AM1146">
        <v>2</v>
      </c>
      <c r="AN1146" t="s">
        <v>71</v>
      </c>
      <c r="AO1146" t="s">
        <v>72</v>
      </c>
      <c r="AP1146">
        <v>1</v>
      </c>
      <c r="AQ1146">
        <v>8</v>
      </c>
      <c r="AR1146">
        <v>0</v>
      </c>
      <c r="AS1146" t="s">
        <v>118</v>
      </c>
      <c r="AT1146" s="3" t="s">
        <v>199</v>
      </c>
      <c r="AU1146" s="6">
        <v>9.8819444444444446E-2</v>
      </c>
      <c r="AW1146" s="3" t="s">
        <v>827</v>
      </c>
      <c r="AX1146" s="3">
        <v>645</v>
      </c>
    </row>
    <row r="1147" spans="1:50" hidden="1" x14ac:dyDescent="0.25">
      <c r="A1147" t="s">
        <v>11884</v>
      </c>
      <c r="B1147" t="s">
        <v>11885</v>
      </c>
      <c r="C1147" s="3" t="s">
        <v>11885</v>
      </c>
      <c r="D1147" s="3" t="s">
        <v>53</v>
      </c>
      <c r="E1147" s="3" t="s">
        <v>11886</v>
      </c>
      <c r="F1147" s="3">
        <v>2065286674</v>
      </c>
      <c r="G1147" s="3" t="s">
        <v>55</v>
      </c>
      <c r="H1147" s="3" t="s">
        <v>11887</v>
      </c>
      <c r="I1147" s="3" t="s">
        <v>11888</v>
      </c>
      <c r="J1147" s="3" t="s">
        <v>11889</v>
      </c>
      <c r="K1147" t="s">
        <v>11888</v>
      </c>
      <c r="L1147" t="s">
        <v>60</v>
      </c>
      <c r="M1147" t="s">
        <v>11890</v>
      </c>
      <c r="O1147" s="3">
        <v>2022</v>
      </c>
      <c r="P1147" s="3" t="s">
        <v>11891</v>
      </c>
      <c r="Q1147" t="s">
        <v>11892</v>
      </c>
      <c r="R1147" s="3" t="b">
        <v>1</v>
      </c>
      <c r="S1147" s="3" t="b">
        <v>1</v>
      </c>
      <c r="T1147" t="s">
        <v>64</v>
      </c>
      <c r="U1147" t="b">
        <v>1</v>
      </c>
      <c r="V1147" s="3" t="s">
        <v>11893</v>
      </c>
      <c r="W1147" s="3">
        <v>979924</v>
      </c>
      <c r="X1147" s="1">
        <v>979924</v>
      </c>
      <c r="Y1147" t="s">
        <v>100</v>
      </c>
      <c r="Z1147" s="3" t="s">
        <v>116</v>
      </c>
      <c r="AG1147" s="3" t="s">
        <v>53</v>
      </c>
      <c r="AI1147" s="2" t="s">
        <v>69</v>
      </c>
      <c r="AJ1147" s="2" t="s">
        <v>70</v>
      </c>
      <c r="AK1147" s="2">
        <v>1080</v>
      </c>
      <c r="AL1147">
        <v>0</v>
      </c>
      <c r="AM1147">
        <v>5.0999999999999996</v>
      </c>
      <c r="AN1147" t="s">
        <v>71</v>
      </c>
      <c r="AO1147" t="s">
        <v>72</v>
      </c>
      <c r="AP1147">
        <v>1</v>
      </c>
      <c r="AQ1147">
        <v>8</v>
      </c>
      <c r="AR1147">
        <v>0</v>
      </c>
      <c r="AS1147" t="s">
        <v>73</v>
      </c>
      <c r="AT1147" s="3" t="s">
        <v>495</v>
      </c>
      <c r="AU1147" s="6">
        <v>7.2511574074074076E-2</v>
      </c>
    </row>
    <row r="1148" spans="1:50" hidden="1" x14ac:dyDescent="0.25">
      <c r="A1148" t="s">
        <v>11894</v>
      </c>
      <c r="B1148" t="s">
        <v>11895</v>
      </c>
      <c r="C1148" s="3" t="s">
        <v>11895</v>
      </c>
      <c r="D1148" s="3" t="s">
        <v>53</v>
      </c>
      <c r="E1148" s="3" t="s">
        <v>11896</v>
      </c>
      <c r="F1148" s="3">
        <v>4235002711</v>
      </c>
      <c r="G1148" s="3" t="s">
        <v>55</v>
      </c>
      <c r="H1148" s="3" t="s">
        <v>11897</v>
      </c>
      <c r="I1148" s="3" t="s">
        <v>8533</v>
      </c>
      <c r="J1148" s="3" t="s">
        <v>11898</v>
      </c>
      <c r="K1148" t="s">
        <v>11899</v>
      </c>
      <c r="L1148" t="s">
        <v>60</v>
      </c>
      <c r="M1148" t="s">
        <v>11900</v>
      </c>
      <c r="O1148" s="3">
        <v>1984</v>
      </c>
      <c r="P1148" s="3" t="s">
        <v>11901</v>
      </c>
      <c r="Q1148" t="s">
        <v>11902</v>
      </c>
      <c r="R1148" s="3" t="b">
        <v>1</v>
      </c>
      <c r="S1148" s="3" t="b">
        <v>1</v>
      </c>
      <c r="T1148" t="s">
        <v>64</v>
      </c>
      <c r="U1148" t="b">
        <v>1</v>
      </c>
      <c r="V1148" s="3" t="s">
        <v>11903</v>
      </c>
      <c r="W1148" s="3">
        <v>311</v>
      </c>
      <c r="X1148" s="1">
        <v>311</v>
      </c>
      <c r="Y1148" t="s">
        <v>100</v>
      </c>
      <c r="Z1148" s="3" t="s">
        <v>101</v>
      </c>
      <c r="AA1148" s="3" t="s">
        <v>171</v>
      </c>
      <c r="AG1148" s="3" t="s">
        <v>53</v>
      </c>
      <c r="AI1148" s="2" t="s">
        <v>69</v>
      </c>
      <c r="AJ1148" s="2" t="s">
        <v>70</v>
      </c>
      <c r="AK1148" s="2">
        <v>1080</v>
      </c>
      <c r="AL1148">
        <v>192000</v>
      </c>
      <c r="AM1148">
        <v>5.0999999999999996</v>
      </c>
      <c r="AN1148" t="s">
        <v>172</v>
      </c>
      <c r="AO1148" t="s">
        <v>72</v>
      </c>
      <c r="AP1148">
        <v>1</v>
      </c>
      <c r="AQ1148">
        <v>8</v>
      </c>
      <c r="AR1148">
        <v>0</v>
      </c>
      <c r="AS1148" t="s">
        <v>118</v>
      </c>
      <c r="AT1148" s="3" t="s">
        <v>87</v>
      </c>
      <c r="AU1148" s="6">
        <v>0.17440972222222223</v>
      </c>
      <c r="AV1148" s="3" t="s">
        <v>72</v>
      </c>
    </row>
    <row r="1149" spans="1:50" hidden="1" x14ac:dyDescent="0.25">
      <c r="A1149" t="s">
        <v>11904</v>
      </c>
      <c r="B1149" t="s">
        <v>11905</v>
      </c>
      <c r="C1149" s="3" t="s">
        <v>11905</v>
      </c>
      <c r="D1149" s="3" t="s">
        <v>53</v>
      </c>
      <c r="E1149" s="3" t="s">
        <v>11906</v>
      </c>
      <c r="F1149" s="3">
        <v>2497386275</v>
      </c>
      <c r="G1149" s="3" t="s">
        <v>55</v>
      </c>
      <c r="H1149" s="3" t="s">
        <v>11907</v>
      </c>
      <c r="I1149" s="3" t="s">
        <v>11908</v>
      </c>
      <c r="J1149" s="3" t="s">
        <v>11909</v>
      </c>
      <c r="K1149" t="s">
        <v>5359</v>
      </c>
      <c r="L1149" t="s">
        <v>60</v>
      </c>
      <c r="M1149" t="s">
        <v>11910</v>
      </c>
      <c r="O1149" s="3">
        <v>2003</v>
      </c>
      <c r="P1149" s="3" t="s">
        <v>11911</v>
      </c>
      <c r="Q1149" t="s">
        <v>220</v>
      </c>
      <c r="R1149" s="3" t="b">
        <v>1</v>
      </c>
      <c r="S1149" s="3" t="b">
        <v>1</v>
      </c>
      <c r="T1149" t="s">
        <v>64</v>
      </c>
      <c r="U1149" t="b">
        <v>1</v>
      </c>
      <c r="V1149" s="3" t="s">
        <v>11912</v>
      </c>
      <c r="W1149" s="3">
        <v>1428</v>
      </c>
      <c r="X1149" s="1">
        <v>1428</v>
      </c>
      <c r="Y1149" t="s">
        <v>100</v>
      </c>
      <c r="Z1149" s="3" t="s">
        <v>144</v>
      </c>
      <c r="AA1149" s="3" t="s">
        <v>101</v>
      </c>
      <c r="AB1149" s="3" t="s">
        <v>473</v>
      </c>
      <c r="AC1149" s="3" t="s">
        <v>171</v>
      </c>
      <c r="AD1149" s="3" t="s">
        <v>116</v>
      </c>
      <c r="AG1149" s="3" t="s">
        <v>53</v>
      </c>
      <c r="AI1149" s="2" t="s">
        <v>69</v>
      </c>
      <c r="AJ1149" s="2" t="s">
        <v>70</v>
      </c>
      <c r="AK1149" s="2">
        <v>1080</v>
      </c>
      <c r="AL1149">
        <v>0</v>
      </c>
      <c r="AM1149">
        <v>2</v>
      </c>
      <c r="AN1149" t="s">
        <v>71</v>
      </c>
      <c r="AO1149" t="s">
        <v>72</v>
      </c>
      <c r="AP1149">
        <v>1</v>
      </c>
      <c r="AQ1149">
        <v>8</v>
      </c>
      <c r="AR1149">
        <v>0</v>
      </c>
      <c r="AS1149" t="s">
        <v>118</v>
      </c>
      <c r="AT1149" s="3" t="s">
        <v>87</v>
      </c>
      <c r="AU1149" s="6">
        <v>7.0624999999999993E-2</v>
      </c>
      <c r="AW1149" s="3" t="s">
        <v>4843</v>
      </c>
      <c r="AX1149" s="3">
        <v>9649</v>
      </c>
    </row>
    <row r="1150" spans="1:50" hidden="1" x14ac:dyDescent="0.25">
      <c r="A1150" t="s">
        <v>11913</v>
      </c>
      <c r="B1150" t="s">
        <v>11914</v>
      </c>
      <c r="C1150" s="3" t="s">
        <v>11914</v>
      </c>
      <c r="D1150" s="3" t="s">
        <v>53</v>
      </c>
      <c r="E1150" s="3" t="s">
        <v>11915</v>
      </c>
      <c r="F1150" s="3">
        <v>2761897994</v>
      </c>
      <c r="G1150" s="3" t="s">
        <v>55</v>
      </c>
      <c r="H1150" s="3" t="s">
        <v>11916</v>
      </c>
      <c r="I1150" s="3" t="s">
        <v>11917</v>
      </c>
      <c r="J1150" s="3" t="s">
        <v>8184</v>
      </c>
      <c r="K1150" t="s">
        <v>11918</v>
      </c>
      <c r="L1150" t="s">
        <v>60</v>
      </c>
      <c r="M1150" t="s">
        <v>11919</v>
      </c>
      <c r="N1150" s="3" t="s">
        <v>11920</v>
      </c>
      <c r="O1150" s="3">
        <v>2019</v>
      </c>
      <c r="P1150" s="3" t="s">
        <v>11921</v>
      </c>
      <c r="Q1150" t="s">
        <v>6093</v>
      </c>
      <c r="R1150" s="3" t="b">
        <v>1</v>
      </c>
      <c r="S1150" s="3" t="b">
        <v>1</v>
      </c>
      <c r="T1150" t="s">
        <v>64</v>
      </c>
      <c r="U1150" t="b">
        <v>1</v>
      </c>
      <c r="V1150" s="3" t="s">
        <v>11922</v>
      </c>
      <c r="W1150" s="3">
        <v>466272</v>
      </c>
      <c r="X1150" s="1">
        <v>466272</v>
      </c>
      <c r="Y1150" t="s">
        <v>100</v>
      </c>
      <c r="Z1150" s="3" t="s">
        <v>67</v>
      </c>
      <c r="AA1150" s="3" t="s">
        <v>101</v>
      </c>
      <c r="AB1150" s="3" t="s">
        <v>116</v>
      </c>
      <c r="AG1150" s="3" t="s">
        <v>53</v>
      </c>
      <c r="AI1150" s="2" t="s">
        <v>69</v>
      </c>
      <c r="AJ1150" s="2" t="s">
        <v>70</v>
      </c>
      <c r="AK1150" s="2">
        <v>1080</v>
      </c>
      <c r="AL1150">
        <v>0</v>
      </c>
      <c r="AM1150">
        <v>2</v>
      </c>
      <c r="AN1150" t="s">
        <v>71</v>
      </c>
      <c r="AO1150" t="s">
        <v>72</v>
      </c>
      <c r="AP1150">
        <v>1</v>
      </c>
      <c r="AQ1150">
        <v>8</v>
      </c>
      <c r="AR1150">
        <v>0</v>
      </c>
      <c r="AS1150" t="s">
        <v>73</v>
      </c>
      <c r="AT1150" s="3" t="s">
        <v>11923</v>
      </c>
      <c r="AU1150" s="6">
        <v>0.10746527777777778</v>
      </c>
      <c r="AV1150" s="3" t="s">
        <v>72</v>
      </c>
    </row>
    <row r="1151" spans="1:50" hidden="1" x14ac:dyDescent="0.25">
      <c r="A1151" t="s">
        <v>11924</v>
      </c>
      <c r="B1151" t="s">
        <v>11925</v>
      </c>
      <c r="C1151" s="3" t="s">
        <v>11925</v>
      </c>
      <c r="D1151" s="3" t="s">
        <v>53</v>
      </c>
      <c r="E1151" s="3" t="s">
        <v>11926</v>
      </c>
      <c r="F1151" s="3">
        <v>3302548039</v>
      </c>
      <c r="G1151" s="3" t="s">
        <v>55</v>
      </c>
      <c r="H1151" s="3" t="s">
        <v>11927</v>
      </c>
      <c r="I1151" s="3" t="s">
        <v>11928</v>
      </c>
      <c r="J1151" s="3" t="s">
        <v>11928</v>
      </c>
      <c r="K1151" t="s">
        <v>11929</v>
      </c>
      <c r="L1151" t="s">
        <v>60</v>
      </c>
      <c r="M1151" t="s">
        <v>11930</v>
      </c>
      <c r="O1151" s="3">
        <v>1975</v>
      </c>
      <c r="P1151" s="3" t="s">
        <v>11931</v>
      </c>
      <c r="Q1151" t="s">
        <v>11932</v>
      </c>
      <c r="R1151" s="3" t="b">
        <v>1</v>
      </c>
      <c r="S1151" s="3" t="b">
        <v>1</v>
      </c>
      <c r="T1151" t="s">
        <v>64</v>
      </c>
      <c r="U1151" t="b">
        <v>1</v>
      </c>
      <c r="V1151" s="3" t="s">
        <v>11933</v>
      </c>
      <c r="W1151" s="3">
        <v>510</v>
      </c>
      <c r="X1151" s="1">
        <v>510</v>
      </c>
      <c r="Y1151" t="s">
        <v>100</v>
      </c>
      <c r="Z1151" s="3" t="s">
        <v>101</v>
      </c>
      <c r="AG1151" s="3" t="s">
        <v>53</v>
      </c>
      <c r="AI1151" s="2" t="s">
        <v>69</v>
      </c>
      <c r="AJ1151" s="2" t="s">
        <v>70</v>
      </c>
      <c r="AK1151" s="2">
        <v>1080</v>
      </c>
      <c r="AL1151">
        <v>0</v>
      </c>
      <c r="AM1151">
        <v>2</v>
      </c>
      <c r="AN1151" t="s">
        <v>71</v>
      </c>
      <c r="AO1151" t="s">
        <v>72</v>
      </c>
      <c r="AP1151">
        <v>1</v>
      </c>
      <c r="AQ1151">
        <v>8</v>
      </c>
      <c r="AR1151">
        <v>0</v>
      </c>
      <c r="AS1151" t="s">
        <v>118</v>
      </c>
      <c r="AT1151" s="3" t="s">
        <v>87</v>
      </c>
      <c r="AU1151" s="6">
        <v>9.284722222222222E-2</v>
      </c>
    </row>
    <row r="1152" spans="1:50" hidden="1" x14ac:dyDescent="0.25">
      <c r="A1152" t="s">
        <v>11934</v>
      </c>
      <c r="B1152" t="s">
        <v>8839</v>
      </c>
      <c r="C1152" s="3" t="s">
        <v>8839</v>
      </c>
      <c r="D1152" s="3" t="s">
        <v>53</v>
      </c>
      <c r="E1152" s="3" t="s">
        <v>11935</v>
      </c>
      <c r="F1152" s="3">
        <v>2652607290</v>
      </c>
      <c r="G1152" s="3" t="s">
        <v>55</v>
      </c>
      <c r="H1152" s="3" t="s">
        <v>11936</v>
      </c>
      <c r="I1152" s="3" t="s">
        <v>1397</v>
      </c>
      <c r="J1152" s="3" t="s">
        <v>11937</v>
      </c>
      <c r="K1152" t="s">
        <v>4522</v>
      </c>
      <c r="L1152" t="s">
        <v>60</v>
      </c>
      <c r="M1152" t="s">
        <v>11938</v>
      </c>
      <c r="O1152" s="3">
        <v>2021</v>
      </c>
      <c r="P1152" s="3" t="s">
        <v>11939</v>
      </c>
      <c r="Q1152" t="s">
        <v>11940</v>
      </c>
      <c r="R1152" s="3" t="b">
        <v>1</v>
      </c>
      <c r="S1152" s="3" t="b">
        <v>1</v>
      </c>
      <c r="T1152" t="s">
        <v>64</v>
      </c>
      <c r="U1152" t="b">
        <v>1</v>
      </c>
      <c r="V1152" s="3" t="s">
        <v>11941</v>
      </c>
      <c r="W1152" s="3">
        <v>811592</v>
      </c>
      <c r="X1152" s="1">
        <v>811592</v>
      </c>
      <c r="Y1152" t="s">
        <v>771</v>
      </c>
      <c r="Z1152" s="3" t="s">
        <v>144</v>
      </c>
      <c r="AA1152" s="3" t="s">
        <v>116</v>
      </c>
      <c r="AG1152" s="3" t="s">
        <v>53</v>
      </c>
      <c r="AI1152" s="2" t="s">
        <v>69</v>
      </c>
      <c r="AJ1152" s="2" t="s">
        <v>70</v>
      </c>
      <c r="AK1152" s="2">
        <v>1080</v>
      </c>
      <c r="AL1152">
        <v>0</v>
      </c>
      <c r="AM1152">
        <v>2</v>
      </c>
      <c r="AN1152" t="s">
        <v>71</v>
      </c>
      <c r="AO1152" t="s">
        <v>72</v>
      </c>
      <c r="AP1152">
        <v>1</v>
      </c>
      <c r="AQ1152">
        <v>8</v>
      </c>
      <c r="AR1152">
        <v>0</v>
      </c>
      <c r="AS1152" t="s">
        <v>118</v>
      </c>
      <c r="AT1152" s="3" t="s">
        <v>11942</v>
      </c>
      <c r="AU1152" s="6">
        <v>6.7175925925925931E-2</v>
      </c>
      <c r="AW1152" s="3" t="s">
        <v>11943</v>
      </c>
      <c r="AX1152" s="3">
        <v>1214316</v>
      </c>
    </row>
    <row r="1153" spans="1:51" hidden="1" x14ac:dyDescent="0.25">
      <c r="A1153" t="s">
        <v>11944</v>
      </c>
      <c r="B1153" t="s">
        <v>11945</v>
      </c>
      <c r="C1153" s="3" t="s">
        <v>11945</v>
      </c>
      <c r="D1153" s="3" t="s">
        <v>53</v>
      </c>
      <c r="E1153" s="3" t="s">
        <v>11946</v>
      </c>
      <c r="F1153" s="3">
        <v>1831688910</v>
      </c>
      <c r="G1153" s="3" t="s">
        <v>55</v>
      </c>
      <c r="H1153" s="3" t="s">
        <v>11947</v>
      </c>
      <c r="I1153" s="3" t="s">
        <v>11948</v>
      </c>
      <c r="J1153" s="3" t="s">
        <v>11949</v>
      </c>
      <c r="K1153" t="s">
        <v>205</v>
      </c>
      <c r="L1153" t="s">
        <v>60</v>
      </c>
      <c r="M1153" t="s">
        <v>11950</v>
      </c>
      <c r="O1153" s="3">
        <v>2013</v>
      </c>
      <c r="P1153" s="3" t="s">
        <v>11951</v>
      </c>
      <c r="Q1153" t="s">
        <v>3099</v>
      </c>
      <c r="R1153" s="3" t="b">
        <v>1</v>
      </c>
      <c r="S1153" s="3" t="b">
        <v>1</v>
      </c>
      <c r="T1153" t="s">
        <v>64</v>
      </c>
      <c r="U1153" t="b">
        <v>1</v>
      </c>
      <c r="V1153" s="3" t="s">
        <v>11952</v>
      </c>
      <c r="W1153" s="3">
        <v>77987</v>
      </c>
      <c r="X1153" s="1">
        <v>77987</v>
      </c>
      <c r="Y1153" t="s">
        <v>100</v>
      </c>
      <c r="Z1153" s="3" t="s">
        <v>101</v>
      </c>
      <c r="AA1153" s="3" t="s">
        <v>116</v>
      </c>
      <c r="AB1153" s="3" t="s">
        <v>171</v>
      </c>
      <c r="AG1153" s="3" t="s">
        <v>53</v>
      </c>
      <c r="AI1153" s="2" t="s">
        <v>69</v>
      </c>
      <c r="AJ1153" s="2" t="s">
        <v>70</v>
      </c>
      <c r="AK1153" s="2">
        <v>1080</v>
      </c>
      <c r="AL1153">
        <v>0</v>
      </c>
      <c r="AM1153">
        <v>5.0999999999999996</v>
      </c>
      <c r="AN1153" t="s">
        <v>71</v>
      </c>
      <c r="AO1153" t="s">
        <v>72</v>
      </c>
      <c r="AP1153">
        <v>1</v>
      </c>
      <c r="AQ1153">
        <v>8</v>
      </c>
      <c r="AR1153">
        <v>0</v>
      </c>
      <c r="AS1153" t="s">
        <v>73</v>
      </c>
      <c r="AT1153" s="3" t="s">
        <v>263</v>
      </c>
      <c r="AU1153" s="6">
        <v>6.222222222222222E-2</v>
      </c>
    </row>
    <row r="1154" spans="1:51" hidden="1" x14ac:dyDescent="0.25">
      <c r="A1154" t="s">
        <v>11953</v>
      </c>
      <c r="B1154" t="s">
        <v>11954</v>
      </c>
      <c r="C1154" s="3" t="s">
        <v>11954</v>
      </c>
      <c r="D1154" s="3" t="s">
        <v>53</v>
      </c>
      <c r="E1154" s="3" t="s">
        <v>11955</v>
      </c>
      <c r="F1154" s="3">
        <v>2201975233</v>
      </c>
      <c r="G1154" s="3" t="s">
        <v>55</v>
      </c>
      <c r="H1154" s="3" t="s">
        <v>11956</v>
      </c>
      <c r="I1154" s="3" t="s">
        <v>11957</v>
      </c>
      <c r="J1154" s="3" t="s">
        <v>11958</v>
      </c>
      <c r="K1154" t="s">
        <v>11959</v>
      </c>
      <c r="L1154" t="s">
        <v>60</v>
      </c>
      <c r="M1154" t="s">
        <v>11960</v>
      </c>
      <c r="O1154" s="3">
        <v>2003</v>
      </c>
      <c r="P1154" s="3" t="s">
        <v>11961</v>
      </c>
      <c r="Q1154" t="s">
        <v>11962</v>
      </c>
      <c r="R1154" s="3" t="b">
        <v>1</v>
      </c>
      <c r="S1154" s="3" t="b">
        <v>1</v>
      </c>
      <c r="T1154" t="s">
        <v>64</v>
      </c>
      <c r="U1154" t="b">
        <v>1</v>
      </c>
      <c r="V1154" s="3" t="s">
        <v>11963</v>
      </c>
      <c r="W1154" s="3">
        <v>2055</v>
      </c>
      <c r="X1154" s="1">
        <v>2055</v>
      </c>
      <c r="Y1154" t="s">
        <v>100</v>
      </c>
      <c r="Z1154" s="3" t="s">
        <v>68</v>
      </c>
      <c r="AA1154" s="3" t="s">
        <v>144</v>
      </c>
      <c r="AB1154" s="3" t="s">
        <v>101</v>
      </c>
      <c r="AG1154" s="3" t="s">
        <v>53</v>
      </c>
      <c r="AI1154" s="2" t="s">
        <v>69</v>
      </c>
      <c r="AJ1154" s="2" t="s">
        <v>70</v>
      </c>
      <c r="AK1154" s="2">
        <v>1080</v>
      </c>
      <c r="AL1154">
        <v>0</v>
      </c>
      <c r="AM1154">
        <v>2</v>
      </c>
      <c r="AN1154" t="s">
        <v>71</v>
      </c>
      <c r="AO1154" t="s">
        <v>72</v>
      </c>
      <c r="AP1154">
        <v>1</v>
      </c>
      <c r="AQ1154">
        <v>8</v>
      </c>
      <c r="AR1154">
        <v>0</v>
      </c>
      <c r="AS1154" t="s">
        <v>73</v>
      </c>
      <c r="AT1154" s="3" t="s">
        <v>199</v>
      </c>
      <c r="AU1154" s="6">
        <v>9.6458333333333326E-2</v>
      </c>
    </row>
    <row r="1155" spans="1:51" hidden="1" x14ac:dyDescent="0.25">
      <c r="A1155" t="s">
        <v>11964</v>
      </c>
      <c r="B1155" t="s">
        <v>11965</v>
      </c>
      <c r="C1155" s="3" t="s">
        <v>11965</v>
      </c>
      <c r="D1155" s="3" t="s">
        <v>53</v>
      </c>
      <c r="E1155" s="3" t="s">
        <v>11966</v>
      </c>
      <c r="F1155" s="3">
        <v>1678256593</v>
      </c>
      <c r="G1155" s="3" t="s">
        <v>55</v>
      </c>
      <c r="H1155" s="3" t="s">
        <v>11967</v>
      </c>
      <c r="I1155" s="3" t="s">
        <v>9424</v>
      </c>
      <c r="J1155" s="3" t="s">
        <v>9424</v>
      </c>
      <c r="L1155" t="s">
        <v>60</v>
      </c>
      <c r="M1155" t="s">
        <v>11968</v>
      </c>
      <c r="O1155" s="3">
        <v>2010</v>
      </c>
      <c r="P1155" s="3" t="s">
        <v>11969</v>
      </c>
      <c r="Q1155" t="s">
        <v>127</v>
      </c>
      <c r="R1155" s="3" t="b">
        <v>1</v>
      </c>
      <c r="S1155" s="3" t="b">
        <v>1</v>
      </c>
      <c r="T1155" t="s">
        <v>64</v>
      </c>
      <c r="U1155" t="b">
        <v>1</v>
      </c>
      <c r="V1155" s="3" t="s">
        <v>11970</v>
      </c>
      <c r="W1155" s="3">
        <v>41135</v>
      </c>
      <c r="X1155" s="1">
        <v>41135</v>
      </c>
      <c r="Y1155" t="s">
        <v>100</v>
      </c>
      <c r="Z1155" s="3" t="s">
        <v>115</v>
      </c>
      <c r="AA1155" s="3" t="s">
        <v>144</v>
      </c>
      <c r="AB1155" s="3" t="s">
        <v>67</v>
      </c>
      <c r="AG1155" s="3" t="s">
        <v>53</v>
      </c>
      <c r="AI1155" s="2" t="s">
        <v>69</v>
      </c>
      <c r="AJ1155" s="2" t="s">
        <v>70</v>
      </c>
      <c r="AK1155" s="2">
        <v>1080</v>
      </c>
      <c r="AL1155">
        <v>0</v>
      </c>
      <c r="AM1155">
        <v>5.0999999999999996</v>
      </c>
      <c r="AN1155" t="s">
        <v>71</v>
      </c>
      <c r="AO1155" t="s">
        <v>72</v>
      </c>
      <c r="AP1155">
        <v>1</v>
      </c>
      <c r="AQ1155">
        <v>8</v>
      </c>
      <c r="AR1155">
        <v>0</v>
      </c>
      <c r="AS1155" t="s">
        <v>73</v>
      </c>
      <c r="AT1155" s="3" t="s">
        <v>103</v>
      </c>
      <c r="AU1155" s="6">
        <v>5.7037037037037039E-2</v>
      </c>
    </row>
    <row r="1156" spans="1:51" hidden="1" x14ac:dyDescent="0.25">
      <c r="A1156" t="s">
        <v>11971</v>
      </c>
      <c r="B1156" t="s">
        <v>11972</v>
      </c>
      <c r="C1156" s="3" t="s">
        <v>11972</v>
      </c>
      <c r="D1156" s="3" t="s">
        <v>53</v>
      </c>
      <c r="E1156" s="3" t="s">
        <v>11973</v>
      </c>
      <c r="F1156" s="3">
        <v>2108648748</v>
      </c>
      <c r="G1156" s="3" t="s">
        <v>55</v>
      </c>
      <c r="H1156" s="3" t="s">
        <v>11974</v>
      </c>
      <c r="I1156" s="3" t="s">
        <v>11975</v>
      </c>
      <c r="K1156" t="s">
        <v>786</v>
      </c>
      <c r="L1156" t="s">
        <v>60</v>
      </c>
      <c r="M1156" t="s">
        <v>11976</v>
      </c>
      <c r="N1156" s="3" t="s">
        <v>11977</v>
      </c>
      <c r="O1156" s="3">
        <v>2018</v>
      </c>
      <c r="P1156" s="3" t="s">
        <v>11978</v>
      </c>
      <c r="Q1156" t="s">
        <v>11979</v>
      </c>
      <c r="R1156" s="3" t="b">
        <v>1</v>
      </c>
      <c r="S1156" s="3" t="b">
        <v>1</v>
      </c>
      <c r="T1156" t="s">
        <v>64</v>
      </c>
      <c r="U1156" t="b">
        <v>1</v>
      </c>
      <c r="V1156" s="3" t="s">
        <v>11980</v>
      </c>
      <c r="W1156" s="3">
        <v>493551</v>
      </c>
      <c r="X1156" s="1">
        <v>493551</v>
      </c>
      <c r="Y1156" t="s">
        <v>186</v>
      </c>
      <c r="Z1156" s="3" t="s">
        <v>101</v>
      </c>
      <c r="AA1156" s="3" t="s">
        <v>102</v>
      </c>
      <c r="AB1156" s="3" t="s">
        <v>116</v>
      </c>
      <c r="AG1156" s="3" t="s">
        <v>53</v>
      </c>
      <c r="AI1156" s="2" t="s">
        <v>69</v>
      </c>
      <c r="AJ1156" s="2" t="s">
        <v>70</v>
      </c>
      <c r="AK1156" s="2">
        <v>1080</v>
      </c>
      <c r="AL1156">
        <v>0</v>
      </c>
      <c r="AM1156">
        <v>2</v>
      </c>
      <c r="AN1156" t="s">
        <v>71</v>
      </c>
      <c r="AO1156" t="s">
        <v>72</v>
      </c>
      <c r="AP1156">
        <v>1</v>
      </c>
      <c r="AQ1156">
        <v>8</v>
      </c>
      <c r="AR1156">
        <v>0</v>
      </c>
      <c r="AS1156" t="s">
        <v>73</v>
      </c>
      <c r="AT1156" s="3" t="s">
        <v>74</v>
      </c>
      <c r="AU1156" s="6">
        <v>8.5162037037037036E-2</v>
      </c>
    </row>
    <row r="1157" spans="1:51" hidden="1" x14ac:dyDescent="0.25">
      <c r="A1157" t="s">
        <v>11981</v>
      </c>
      <c r="B1157" t="s">
        <v>11982</v>
      </c>
      <c r="C1157" s="3" t="s">
        <v>11982</v>
      </c>
      <c r="D1157" s="3" t="s">
        <v>53</v>
      </c>
      <c r="E1157" s="3" t="s">
        <v>11983</v>
      </c>
      <c r="F1157" s="3">
        <v>3148091905</v>
      </c>
      <c r="G1157" s="3" t="s">
        <v>55</v>
      </c>
      <c r="H1157" s="3" t="s">
        <v>11984</v>
      </c>
      <c r="I1157" s="3" t="s">
        <v>11985</v>
      </c>
      <c r="J1157" s="3" t="s">
        <v>11986</v>
      </c>
      <c r="K1157" t="s">
        <v>11985</v>
      </c>
      <c r="L1157" t="s">
        <v>60</v>
      </c>
      <c r="M1157" t="s">
        <v>11987</v>
      </c>
      <c r="N1157" s="3" t="s">
        <v>11988</v>
      </c>
      <c r="O1157" s="3">
        <v>2023</v>
      </c>
      <c r="P1157" s="3" t="s">
        <v>11989</v>
      </c>
      <c r="Q1157" t="s">
        <v>4126</v>
      </c>
      <c r="R1157" s="3" t="b">
        <v>1</v>
      </c>
      <c r="S1157" s="3" t="b">
        <v>1</v>
      </c>
      <c r="T1157" t="s">
        <v>64</v>
      </c>
      <c r="U1157" t="b">
        <v>1</v>
      </c>
      <c r="V1157" s="3" t="s">
        <v>11990</v>
      </c>
      <c r="W1157" s="3">
        <v>739405</v>
      </c>
      <c r="X1157" s="1">
        <v>739405</v>
      </c>
      <c r="Y1157" t="s">
        <v>100</v>
      </c>
      <c r="Z1157" s="3" t="s">
        <v>144</v>
      </c>
      <c r="AA1157" s="3" t="s">
        <v>116</v>
      </c>
      <c r="AB1157" s="3" t="s">
        <v>67</v>
      </c>
      <c r="AG1157" s="3" t="s">
        <v>53</v>
      </c>
      <c r="AI1157" s="2" t="s">
        <v>69</v>
      </c>
      <c r="AJ1157" s="2" t="s">
        <v>70</v>
      </c>
      <c r="AK1157" s="2">
        <v>1080</v>
      </c>
      <c r="AL1157">
        <v>0</v>
      </c>
      <c r="AM1157">
        <v>2</v>
      </c>
      <c r="AN1157" t="s">
        <v>71</v>
      </c>
      <c r="AO1157" t="s">
        <v>72</v>
      </c>
      <c r="AP1157">
        <v>1</v>
      </c>
      <c r="AQ1157">
        <v>8</v>
      </c>
      <c r="AR1157">
        <v>0</v>
      </c>
      <c r="AS1157" t="s">
        <v>118</v>
      </c>
      <c r="AT1157" s="3" t="s">
        <v>495</v>
      </c>
      <c r="AU1157" s="6">
        <v>7.8865740740740736E-2</v>
      </c>
    </row>
    <row r="1158" spans="1:51" hidden="1" x14ac:dyDescent="0.25">
      <c r="A1158" t="s">
        <v>11991</v>
      </c>
      <c r="B1158" t="s">
        <v>11992</v>
      </c>
      <c r="C1158" s="3" t="s">
        <v>11992</v>
      </c>
      <c r="D1158" s="3" t="s">
        <v>53</v>
      </c>
      <c r="E1158" s="3" t="s">
        <v>11993</v>
      </c>
      <c r="F1158" s="3">
        <v>1724957547</v>
      </c>
      <c r="G1158" s="3" t="s">
        <v>55</v>
      </c>
      <c r="H1158" s="3" t="s">
        <v>11994</v>
      </c>
      <c r="I1158" s="3" t="s">
        <v>3716</v>
      </c>
      <c r="J1158" s="3" t="s">
        <v>11995</v>
      </c>
      <c r="K1158" t="s">
        <v>11995</v>
      </c>
      <c r="L1158" t="s">
        <v>60</v>
      </c>
      <c r="M1158" t="s">
        <v>11996</v>
      </c>
      <c r="O1158" s="3">
        <v>2022</v>
      </c>
      <c r="P1158" s="3" t="s">
        <v>11997</v>
      </c>
      <c r="Q1158" t="s">
        <v>11998</v>
      </c>
      <c r="R1158" s="3" t="b">
        <v>1</v>
      </c>
      <c r="S1158" s="3" t="b">
        <v>1</v>
      </c>
      <c r="T1158" t="s">
        <v>64</v>
      </c>
      <c r="U1158" t="b">
        <v>1</v>
      </c>
      <c r="V1158" s="3" t="s">
        <v>11999</v>
      </c>
      <c r="W1158" s="3">
        <v>1018494</v>
      </c>
      <c r="X1158" s="1">
        <v>1018494</v>
      </c>
      <c r="Y1158" t="s">
        <v>771</v>
      </c>
      <c r="Z1158" s="3" t="s">
        <v>158</v>
      </c>
      <c r="AA1158" s="3" t="s">
        <v>116</v>
      </c>
      <c r="AB1158" s="3" t="s">
        <v>144</v>
      </c>
      <c r="AG1158" s="3" t="s">
        <v>53</v>
      </c>
      <c r="AI1158" s="2" t="s">
        <v>69</v>
      </c>
      <c r="AJ1158" s="2" t="s">
        <v>70</v>
      </c>
      <c r="AK1158" s="2">
        <v>1080</v>
      </c>
      <c r="AL1158">
        <v>0</v>
      </c>
      <c r="AM1158">
        <v>5.0999999999999996</v>
      </c>
      <c r="AN1158" t="s">
        <v>71</v>
      </c>
      <c r="AO1158" t="s">
        <v>72</v>
      </c>
      <c r="AP1158">
        <v>1</v>
      </c>
      <c r="AQ1158">
        <v>8</v>
      </c>
      <c r="AR1158">
        <v>0</v>
      </c>
      <c r="AS1158" t="s">
        <v>73</v>
      </c>
      <c r="AT1158" s="3" t="s">
        <v>87</v>
      </c>
      <c r="AU1158" s="6">
        <v>6.0578703703703704E-2</v>
      </c>
    </row>
    <row r="1159" spans="1:51" hidden="1" x14ac:dyDescent="0.25">
      <c r="A1159" t="s">
        <v>12000</v>
      </c>
      <c r="B1159" t="s">
        <v>12001</v>
      </c>
      <c r="C1159" s="3" t="s">
        <v>12001</v>
      </c>
      <c r="D1159" s="3" t="s">
        <v>53</v>
      </c>
      <c r="E1159" s="3" t="s">
        <v>12002</v>
      </c>
      <c r="F1159" s="3">
        <v>3634424305</v>
      </c>
      <c r="G1159" s="3" t="s">
        <v>55</v>
      </c>
      <c r="H1159" s="3" t="s">
        <v>12003</v>
      </c>
      <c r="I1159" s="3" t="s">
        <v>2373</v>
      </c>
      <c r="J1159" s="3" t="s">
        <v>12004</v>
      </c>
      <c r="K1159" t="s">
        <v>12005</v>
      </c>
      <c r="L1159" t="s">
        <v>60</v>
      </c>
      <c r="M1159" t="s">
        <v>12006</v>
      </c>
      <c r="N1159" s="3" t="s">
        <v>12007</v>
      </c>
      <c r="O1159" s="3">
        <v>2023</v>
      </c>
      <c r="P1159" s="3" t="s">
        <v>12008</v>
      </c>
      <c r="Q1159" t="s">
        <v>12009</v>
      </c>
      <c r="R1159" s="3" t="b">
        <v>1</v>
      </c>
      <c r="S1159" s="3" t="b">
        <v>1</v>
      </c>
      <c r="T1159" t="s">
        <v>64</v>
      </c>
      <c r="U1159" t="b">
        <v>1</v>
      </c>
      <c r="V1159" s="3" t="s">
        <v>12010</v>
      </c>
      <c r="W1159" s="3">
        <v>872585</v>
      </c>
      <c r="X1159" s="1">
        <v>872585</v>
      </c>
      <c r="Y1159" t="s">
        <v>100</v>
      </c>
      <c r="Z1159" s="3" t="s">
        <v>101</v>
      </c>
      <c r="AA1159" s="3" t="s">
        <v>102</v>
      </c>
      <c r="AG1159" s="3" t="s">
        <v>53</v>
      </c>
      <c r="AI1159" s="2" t="s">
        <v>69</v>
      </c>
      <c r="AJ1159" s="2" t="s">
        <v>70</v>
      </c>
      <c r="AK1159" s="2">
        <v>1080</v>
      </c>
      <c r="AL1159">
        <v>384000</v>
      </c>
      <c r="AM1159">
        <v>5.0999999999999996</v>
      </c>
      <c r="AN1159" t="s">
        <v>950</v>
      </c>
      <c r="AO1159" t="s">
        <v>72</v>
      </c>
      <c r="AP1159">
        <v>1</v>
      </c>
      <c r="AQ1159">
        <v>10</v>
      </c>
      <c r="AR1159">
        <v>0</v>
      </c>
      <c r="AS1159" t="s">
        <v>276</v>
      </c>
      <c r="AT1159" s="3" t="s">
        <v>87</v>
      </c>
      <c r="AU1159" s="6">
        <v>0.12525462962962963</v>
      </c>
      <c r="AV1159" s="3" t="s">
        <v>72</v>
      </c>
    </row>
    <row r="1160" spans="1:51" hidden="1" x14ac:dyDescent="0.25">
      <c r="A1160" t="s">
        <v>12011</v>
      </c>
      <c r="B1160" t="s">
        <v>12012</v>
      </c>
      <c r="C1160" s="3" t="s">
        <v>12012</v>
      </c>
      <c r="D1160" s="3" t="s">
        <v>53</v>
      </c>
      <c r="E1160" s="3" t="s">
        <v>12013</v>
      </c>
      <c r="F1160" s="3">
        <v>1682151075</v>
      </c>
      <c r="G1160" s="3" t="s">
        <v>55</v>
      </c>
      <c r="H1160" s="3" t="s">
        <v>12014</v>
      </c>
      <c r="I1160" s="3" t="s">
        <v>3979</v>
      </c>
      <c r="J1160" s="3" t="s">
        <v>12015</v>
      </c>
      <c r="L1160" t="s">
        <v>60</v>
      </c>
      <c r="M1160" t="s">
        <v>12016</v>
      </c>
      <c r="O1160" s="3">
        <v>2002</v>
      </c>
      <c r="P1160" s="3" t="s">
        <v>12017</v>
      </c>
      <c r="Q1160" t="s">
        <v>12018</v>
      </c>
      <c r="R1160" s="3" t="b">
        <v>1</v>
      </c>
      <c r="S1160" s="3" t="b">
        <v>1</v>
      </c>
      <c r="T1160" t="s">
        <v>64</v>
      </c>
      <c r="U1160" t="b">
        <v>1</v>
      </c>
      <c r="V1160" s="3" t="s">
        <v>12019</v>
      </c>
      <c r="W1160" s="3">
        <v>11857</v>
      </c>
      <c r="X1160" s="1">
        <v>11857</v>
      </c>
      <c r="Y1160" t="s">
        <v>186</v>
      </c>
      <c r="Z1160" s="3" t="s">
        <v>67</v>
      </c>
      <c r="AA1160" s="3" t="s">
        <v>101</v>
      </c>
      <c r="AG1160" s="3" t="s">
        <v>53</v>
      </c>
      <c r="AI1160" s="2" t="s">
        <v>69</v>
      </c>
      <c r="AJ1160" s="2" t="s">
        <v>70</v>
      </c>
      <c r="AK1160" s="2">
        <v>1080</v>
      </c>
      <c r="AL1160">
        <v>0</v>
      </c>
      <c r="AM1160">
        <v>5.0999999999999996</v>
      </c>
      <c r="AN1160" t="s">
        <v>71</v>
      </c>
      <c r="AO1160" t="s">
        <v>72</v>
      </c>
      <c r="AP1160">
        <v>1</v>
      </c>
      <c r="AQ1160">
        <v>8</v>
      </c>
      <c r="AR1160">
        <v>0</v>
      </c>
      <c r="AS1160" t="s">
        <v>73</v>
      </c>
      <c r="AT1160" s="3" t="s">
        <v>87</v>
      </c>
      <c r="AU1160" s="6">
        <v>5.7175925925925929E-2</v>
      </c>
    </row>
    <row r="1161" spans="1:51" hidden="1" x14ac:dyDescent="0.25">
      <c r="A1161" t="s">
        <v>12020</v>
      </c>
      <c r="B1161" t="s">
        <v>12021</v>
      </c>
      <c r="C1161" s="3" t="s">
        <v>12021</v>
      </c>
      <c r="D1161" s="3" t="s">
        <v>53</v>
      </c>
      <c r="E1161" s="3" t="s">
        <v>12022</v>
      </c>
      <c r="F1161" s="3">
        <v>1977457594</v>
      </c>
      <c r="G1161" s="3" t="s">
        <v>55</v>
      </c>
      <c r="H1161" s="3" t="s">
        <v>12023</v>
      </c>
      <c r="I1161" s="3" t="s">
        <v>12024</v>
      </c>
      <c r="J1161" s="3" t="s">
        <v>12025</v>
      </c>
      <c r="K1161" t="s">
        <v>12024</v>
      </c>
      <c r="L1161" t="s">
        <v>60</v>
      </c>
      <c r="M1161" t="s">
        <v>12026</v>
      </c>
      <c r="O1161" s="3">
        <v>2001</v>
      </c>
      <c r="P1161" s="3" t="s">
        <v>12027</v>
      </c>
      <c r="Q1161" t="s">
        <v>2355</v>
      </c>
      <c r="R1161" s="3" t="b">
        <v>1</v>
      </c>
      <c r="S1161" s="3" t="b">
        <v>1</v>
      </c>
      <c r="T1161" t="s">
        <v>64</v>
      </c>
      <c r="U1161" t="b">
        <v>1</v>
      </c>
      <c r="V1161" s="3" t="s">
        <v>12028</v>
      </c>
      <c r="W1161" s="3">
        <v>2057</v>
      </c>
      <c r="X1161" s="1">
        <v>2057</v>
      </c>
      <c r="Y1161" t="s">
        <v>100</v>
      </c>
      <c r="Z1161" s="3" t="s">
        <v>116</v>
      </c>
      <c r="AA1161" s="3" t="s">
        <v>101</v>
      </c>
      <c r="AB1161" s="3" t="s">
        <v>473</v>
      </c>
      <c r="AG1161" s="3" t="s">
        <v>53</v>
      </c>
      <c r="AI1161" s="2" t="s">
        <v>69</v>
      </c>
      <c r="AJ1161" s="2" t="s">
        <v>70</v>
      </c>
      <c r="AK1161" s="2">
        <v>1080</v>
      </c>
      <c r="AL1161">
        <v>0</v>
      </c>
      <c r="AM1161">
        <v>5.0999999999999996</v>
      </c>
      <c r="AN1161" t="s">
        <v>71</v>
      </c>
      <c r="AO1161" t="s">
        <v>72</v>
      </c>
      <c r="AP1161">
        <v>1</v>
      </c>
      <c r="AQ1161">
        <v>10</v>
      </c>
      <c r="AR1161">
        <v>0</v>
      </c>
      <c r="AS1161" t="s">
        <v>406</v>
      </c>
      <c r="AT1161" s="3" t="s">
        <v>199</v>
      </c>
      <c r="AU1161" s="6">
        <v>8.2233796296296291E-2</v>
      </c>
    </row>
    <row r="1162" spans="1:51" hidden="1" x14ac:dyDescent="0.25">
      <c r="A1162" t="s">
        <v>12029</v>
      </c>
      <c r="B1162" t="s">
        <v>12030</v>
      </c>
      <c r="C1162" s="3" t="s">
        <v>12030</v>
      </c>
      <c r="D1162" s="3" t="s">
        <v>53</v>
      </c>
      <c r="E1162" s="3" t="s">
        <v>12031</v>
      </c>
      <c r="F1162" s="3">
        <v>1233825976</v>
      </c>
      <c r="G1162" s="3" t="s">
        <v>55</v>
      </c>
      <c r="H1162" s="3" t="s">
        <v>12032</v>
      </c>
      <c r="I1162" s="3" t="s">
        <v>1377</v>
      </c>
      <c r="J1162" s="3" t="s">
        <v>9876</v>
      </c>
      <c r="K1162" t="s">
        <v>12033</v>
      </c>
      <c r="L1162" t="s">
        <v>60</v>
      </c>
      <c r="M1162" t="s">
        <v>12034</v>
      </c>
      <c r="N1162" s="3" t="s">
        <v>12035</v>
      </c>
      <c r="O1162" s="3">
        <v>2001</v>
      </c>
      <c r="P1162" s="3" t="s">
        <v>12036</v>
      </c>
      <c r="Q1162" t="s">
        <v>10701</v>
      </c>
      <c r="R1162" s="3" t="b">
        <v>1</v>
      </c>
      <c r="S1162" s="3" t="b">
        <v>1</v>
      </c>
      <c r="T1162" t="s">
        <v>64</v>
      </c>
      <c r="U1162" t="b">
        <v>1</v>
      </c>
      <c r="V1162" s="3" t="s">
        <v>12037</v>
      </c>
      <c r="W1162" s="3">
        <v>12610</v>
      </c>
      <c r="X1162" s="1">
        <v>12610</v>
      </c>
      <c r="Y1162" t="s">
        <v>66</v>
      </c>
      <c r="Z1162" s="3" t="s">
        <v>115</v>
      </c>
      <c r="AA1162" s="3" t="s">
        <v>1114</v>
      </c>
      <c r="AB1162" s="3" t="s">
        <v>144</v>
      </c>
      <c r="AG1162" s="3" t="s">
        <v>53</v>
      </c>
      <c r="AI1162" s="2" t="s">
        <v>117</v>
      </c>
      <c r="AJ1162" s="2" t="s">
        <v>70</v>
      </c>
      <c r="AK1162" s="2">
        <v>720</v>
      </c>
      <c r="AL1162">
        <v>0</v>
      </c>
      <c r="AM1162">
        <v>2</v>
      </c>
      <c r="AN1162" t="s">
        <v>71</v>
      </c>
      <c r="AO1162" t="s">
        <v>72</v>
      </c>
      <c r="AP1162">
        <v>1</v>
      </c>
      <c r="AQ1162">
        <v>8</v>
      </c>
      <c r="AR1162">
        <v>0</v>
      </c>
      <c r="AS1162" t="s">
        <v>118</v>
      </c>
      <c r="AT1162" s="3" t="s">
        <v>4956</v>
      </c>
      <c r="AU1162" s="6">
        <v>6.6238425925925923E-2</v>
      </c>
    </row>
    <row r="1163" spans="1:51" hidden="1" x14ac:dyDescent="0.25">
      <c r="A1163" t="s">
        <v>12038</v>
      </c>
      <c r="B1163" t="s">
        <v>12039</v>
      </c>
      <c r="C1163" s="3" t="s">
        <v>12039</v>
      </c>
      <c r="D1163" s="3" t="s">
        <v>53</v>
      </c>
      <c r="E1163" s="3" t="s">
        <v>12040</v>
      </c>
      <c r="F1163" s="3">
        <v>2199719119</v>
      </c>
      <c r="G1163" s="3" t="s">
        <v>55</v>
      </c>
      <c r="H1163" s="3" t="s">
        <v>12041</v>
      </c>
      <c r="I1163" s="3" t="s">
        <v>12042</v>
      </c>
      <c r="J1163" s="3" t="s">
        <v>12043</v>
      </c>
      <c r="K1163" t="s">
        <v>9370</v>
      </c>
      <c r="L1163" t="s">
        <v>60</v>
      </c>
      <c r="M1163" t="s">
        <v>12044</v>
      </c>
      <c r="O1163" s="3">
        <v>2016</v>
      </c>
      <c r="P1163" s="3" t="s">
        <v>12045</v>
      </c>
      <c r="Q1163" t="s">
        <v>12046</v>
      </c>
      <c r="R1163" s="3" t="b">
        <v>1</v>
      </c>
      <c r="S1163" s="3" t="b">
        <v>1</v>
      </c>
      <c r="T1163" t="s">
        <v>64</v>
      </c>
      <c r="U1163" t="b">
        <v>1</v>
      </c>
      <c r="V1163" s="3" t="s">
        <v>12047</v>
      </c>
      <c r="W1163" s="3">
        <v>205588</v>
      </c>
      <c r="X1163" s="1">
        <v>205588</v>
      </c>
      <c r="Y1163" t="s">
        <v>100</v>
      </c>
      <c r="Z1163" s="3" t="s">
        <v>116</v>
      </c>
      <c r="AG1163" s="3" t="s">
        <v>53</v>
      </c>
      <c r="AI1163" s="2" t="s">
        <v>69</v>
      </c>
      <c r="AJ1163" s="2" t="s">
        <v>70</v>
      </c>
      <c r="AK1163" s="2">
        <v>1080</v>
      </c>
      <c r="AL1163">
        <v>0</v>
      </c>
      <c r="AM1163">
        <v>5.0999999999999996</v>
      </c>
      <c r="AN1163" t="s">
        <v>71</v>
      </c>
      <c r="AO1163" t="s">
        <v>72</v>
      </c>
      <c r="AP1163">
        <v>1</v>
      </c>
      <c r="AQ1163">
        <v>8</v>
      </c>
      <c r="AR1163">
        <v>0</v>
      </c>
      <c r="AS1163" t="s">
        <v>73</v>
      </c>
      <c r="AT1163" s="3" t="s">
        <v>299</v>
      </c>
      <c r="AU1163" s="6">
        <v>7.4722222222222218E-2</v>
      </c>
      <c r="AY1163">
        <v>2017</v>
      </c>
    </row>
    <row r="1164" spans="1:51" hidden="1" x14ac:dyDescent="0.25">
      <c r="A1164" t="s">
        <v>12048</v>
      </c>
      <c r="B1164" t="s">
        <v>12049</v>
      </c>
      <c r="C1164" s="3" t="s">
        <v>12049</v>
      </c>
      <c r="D1164" s="3" t="s">
        <v>53</v>
      </c>
      <c r="E1164" s="3" t="s">
        <v>12050</v>
      </c>
      <c r="F1164" s="3">
        <v>3026356895</v>
      </c>
      <c r="G1164" s="3" t="s">
        <v>55</v>
      </c>
      <c r="H1164" s="3" t="s">
        <v>12051</v>
      </c>
      <c r="I1164" s="3" t="s">
        <v>12052</v>
      </c>
      <c r="J1164" s="3" t="s">
        <v>1520</v>
      </c>
      <c r="K1164" t="s">
        <v>12053</v>
      </c>
      <c r="L1164" t="s">
        <v>60</v>
      </c>
      <c r="M1164" t="s">
        <v>12054</v>
      </c>
      <c r="N1164" s="3" t="s">
        <v>12055</v>
      </c>
      <c r="O1164" s="3">
        <v>1998</v>
      </c>
      <c r="P1164" s="3" t="s">
        <v>12056</v>
      </c>
      <c r="Q1164" t="s">
        <v>210</v>
      </c>
      <c r="R1164" s="3" t="b">
        <v>1</v>
      </c>
      <c r="S1164" s="3" t="b">
        <v>1</v>
      </c>
      <c r="T1164" t="s">
        <v>64</v>
      </c>
      <c r="U1164" t="b">
        <v>1</v>
      </c>
      <c r="V1164" s="3" t="s">
        <v>12057</v>
      </c>
      <c r="W1164" s="3">
        <v>1389</v>
      </c>
      <c r="X1164" s="1">
        <v>1389</v>
      </c>
      <c r="Y1164" t="s">
        <v>100</v>
      </c>
      <c r="Z1164" s="3" t="s">
        <v>439</v>
      </c>
      <c r="AA1164" s="3" t="s">
        <v>67</v>
      </c>
      <c r="AB1164" s="3" t="s">
        <v>171</v>
      </c>
      <c r="AG1164" s="3" t="s">
        <v>53</v>
      </c>
      <c r="AI1164" s="2" t="s">
        <v>69</v>
      </c>
      <c r="AJ1164" s="2" t="s">
        <v>70</v>
      </c>
      <c r="AK1164" s="2">
        <v>1080</v>
      </c>
      <c r="AL1164">
        <v>0</v>
      </c>
      <c r="AM1164">
        <v>2</v>
      </c>
      <c r="AN1164" t="s">
        <v>71</v>
      </c>
      <c r="AO1164" t="s">
        <v>72</v>
      </c>
      <c r="AP1164">
        <v>1</v>
      </c>
      <c r="AQ1164">
        <v>8</v>
      </c>
      <c r="AR1164">
        <v>0</v>
      </c>
      <c r="AS1164" t="s">
        <v>118</v>
      </c>
      <c r="AT1164" s="3" t="s">
        <v>263</v>
      </c>
      <c r="AU1164" s="6">
        <v>8.5289351851851852E-2</v>
      </c>
    </row>
    <row r="1165" spans="1:51" hidden="1" x14ac:dyDescent="0.25">
      <c r="A1165" t="s">
        <v>12058</v>
      </c>
      <c r="B1165" t="s">
        <v>12059</v>
      </c>
      <c r="C1165" s="3" t="s">
        <v>12059</v>
      </c>
      <c r="D1165" s="3" t="s">
        <v>53</v>
      </c>
      <c r="E1165" s="3" t="s">
        <v>12060</v>
      </c>
      <c r="F1165" s="3">
        <v>1933368307</v>
      </c>
      <c r="G1165" s="3" t="s">
        <v>55</v>
      </c>
      <c r="H1165" s="3" t="s">
        <v>12061</v>
      </c>
      <c r="I1165" s="3" t="s">
        <v>12062</v>
      </c>
      <c r="J1165" s="3" t="s">
        <v>12063</v>
      </c>
      <c r="K1165" t="s">
        <v>8114</v>
      </c>
      <c r="L1165" t="s">
        <v>60</v>
      </c>
      <c r="M1165" t="s">
        <v>12064</v>
      </c>
      <c r="O1165" s="3">
        <v>2013</v>
      </c>
      <c r="P1165" s="3" t="s">
        <v>12065</v>
      </c>
      <c r="Q1165" t="s">
        <v>12066</v>
      </c>
      <c r="R1165" s="3" t="b">
        <v>1</v>
      </c>
      <c r="S1165" s="3" t="b">
        <v>1</v>
      </c>
      <c r="T1165" t="s">
        <v>64</v>
      </c>
      <c r="U1165" t="b">
        <v>1</v>
      </c>
      <c r="V1165" s="3" t="s">
        <v>12067</v>
      </c>
      <c r="W1165" s="3">
        <v>164457</v>
      </c>
      <c r="X1165" s="1">
        <v>164457</v>
      </c>
      <c r="Y1165" t="s">
        <v>100</v>
      </c>
      <c r="Z1165" s="3" t="s">
        <v>116</v>
      </c>
      <c r="AA1165" s="3" t="s">
        <v>101</v>
      </c>
      <c r="AB1165" s="3" t="s">
        <v>171</v>
      </c>
      <c r="AG1165" s="3" t="s">
        <v>53</v>
      </c>
      <c r="AI1165" s="2" t="s">
        <v>69</v>
      </c>
      <c r="AJ1165" s="2" t="s">
        <v>70</v>
      </c>
      <c r="AK1165" s="2">
        <v>1080</v>
      </c>
      <c r="AL1165">
        <v>0</v>
      </c>
      <c r="AM1165">
        <v>5.0999999999999996</v>
      </c>
      <c r="AN1165" t="s">
        <v>71</v>
      </c>
      <c r="AO1165" t="s">
        <v>72</v>
      </c>
      <c r="AP1165">
        <v>1</v>
      </c>
      <c r="AQ1165">
        <v>10</v>
      </c>
      <c r="AR1165">
        <v>0</v>
      </c>
      <c r="AS1165" t="s">
        <v>406</v>
      </c>
      <c r="AT1165" s="3" t="s">
        <v>103</v>
      </c>
      <c r="AU1165" s="6">
        <v>8.0648148148148149E-2</v>
      </c>
    </row>
    <row r="1166" spans="1:51" hidden="1" x14ac:dyDescent="0.25">
      <c r="A1166" t="s">
        <v>12068</v>
      </c>
      <c r="B1166" t="s">
        <v>12069</v>
      </c>
      <c r="C1166" s="3" t="s">
        <v>12069</v>
      </c>
      <c r="D1166" s="3" t="s">
        <v>53</v>
      </c>
      <c r="E1166" s="3" t="s">
        <v>12070</v>
      </c>
      <c r="F1166" s="3">
        <v>2084671948</v>
      </c>
      <c r="G1166" s="3" t="s">
        <v>55</v>
      </c>
      <c r="H1166" s="3" t="s">
        <v>12071</v>
      </c>
      <c r="I1166" s="3" t="s">
        <v>5359</v>
      </c>
      <c r="J1166" s="3" t="s">
        <v>12072</v>
      </c>
      <c r="K1166" t="s">
        <v>9486</v>
      </c>
      <c r="L1166" t="s">
        <v>60</v>
      </c>
      <c r="M1166" t="s">
        <v>12073</v>
      </c>
      <c r="O1166" s="3">
        <v>2003</v>
      </c>
      <c r="P1166" s="3" t="s">
        <v>12074</v>
      </c>
      <c r="Q1166" t="s">
        <v>12075</v>
      </c>
      <c r="R1166" s="3" t="b">
        <v>1</v>
      </c>
      <c r="S1166" s="3" t="b">
        <v>1</v>
      </c>
      <c r="T1166" t="s">
        <v>64</v>
      </c>
      <c r="U1166" t="b">
        <v>1</v>
      </c>
      <c r="V1166" s="3" t="s">
        <v>12076</v>
      </c>
      <c r="W1166" s="3">
        <v>2116</v>
      </c>
      <c r="X1166" s="1">
        <v>2116</v>
      </c>
      <c r="Y1166" t="s">
        <v>100</v>
      </c>
      <c r="Z1166" s="3" t="s">
        <v>116</v>
      </c>
      <c r="AA1166" s="3" t="s">
        <v>171</v>
      </c>
      <c r="AB1166" s="3" t="s">
        <v>101</v>
      </c>
      <c r="AG1166" s="3" t="s">
        <v>53</v>
      </c>
      <c r="AI1166" s="2" t="s">
        <v>69</v>
      </c>
      <c r="AJ1166" s="2" t="s">
        <v>70</v>
      </c>
      <c r="AK1166" s="2">
        <v>1080</v>
      </c>
      <c r="AL1166">
        <v>0</v>
      </c>
      <c r="AM1166">
        <v>5.0999999999999996</v>
      </c>
      <c r="AN1166" t="s">
        <v>71</v>
      </c>
      <c r="AO1166" t="s">
        <v>72</v>
      </c>
      <c r="AP1166">
        <v>1</v>
      </c>
      <c r="AQ1166">
        <v>8</v>
      </c>
      <c r="AR1166">
        <v>0</v>
      </c>
      <c r="AS1166" t="s">
        <v>73</v>
      </c>
      <c r="AT1166" s="3" t="s">
        <v>1503</v>
      </c>
      <c r="AU1166" s="6">
        <v>7.3206018518518517E-2</v>
      </c>
    </row>
    <row r="1167" spans="1:51" hidden="1" x14ac:dyDescent="0.25">
      <c r="A1167" t="s">
        <v>12077</v>
      </c>
      <c r="B1167" t="s">
        <v>12078</v>
      </c>
      <c r="C1167" s="3" t="s">
        <v>12078</v>
      </c>
      <c r="D1167" s="3" t="s">
        <v>53</v>
      </c>
      <c r="E1167" s="3" t="s">
        <v>12079</v>
      </c>
      <c r="F1167" s="3">
        <v>3127698594</v>
      </c>
      <c r="G1167" s="3" t="s">
        <v>55</v>
      </c>
      <c r="H1167" s="3" t="s">
        <v>12080</v>
      </c>
      <c r="I1167" s="3" t="s">
        <v>12081</v>
      </c>
      <c r="J1167" s="3" t="s">
        <v>12082</v>
      </c>
      <c r="K1167" t="s">
        <v>12083</v>
      </c>
      <c r="L1167" t="s">
        <v>60</v>
      </c>
      <c r="M1167" t="s">
        <v>12084</v>
      </c>
      <c r="O1167" s="3">
        <v>1995</v>
      </c>
      <c r="P1167" s="3" t="s">
        <v>12085</v>
      </c>
      <c r="Q1167" t="s">
        <v>5827</v>
      </c>
      <c r="R1167" s="3" t="b">
        <v>1</v>
      </c>
      <c r="S1167" s="3" t="b">
        <v>1</v>
      </c>
      <c r="T1167" t="s">
        <v>64</v>
      </c>
      <c r="U1167" t="b">
        <v>1</v>
      </c>
      <c r="V1167" s="3" t="s">
        <v>12086</v>
      </c>
      <c r="W1167" s="3">
        <v>6950</v>
      </c>
      <c r="X1167" s="1">
        <v>6950</v>
      </c>
      <c r="Y1167" t="s">
        <v>100</v>
      </c>
      <c r="Z1167" s="3" t="s">
        <v>144</v>
      </c>
      <c r="AA1167" s="3" t="s">
        <v>101</v>
      </c>
      <c r="AB1167" s="3" t="s">
        <v>222</v>
      </c>
      <c r="AG1167" s="3" t="s">
        <v>53</v>
      </c>
      <c r="AI1167" s="2" t="s">
        <v>69</v>
      </c>
      <c r="AJ1167" s="2" t="s">
        <v>70</v>
      </c>
      <c r="AK1167" s="2">
        <v>1080</v>
      </c>
      <c r="AL1167">
        <v>0</v>
      </c>
      <c r="AM1167">
        <v>2</v>
      </c>
      <c r="AN1167" t="s">
        <v>71</v>
      </c>
      <c r="AO1167" t="s">
        <v>72</v>
      </c>
      <c r="AP1167">
        <v>1</v>
      </c>
      <c r="AQ1167">
        <v>8</v>
      </c>
      <c r="AR1167">
        <v>0</v>
      </c>
      <c r="AS1167" t="s">
        <v>118</v>
      </c>
      <c r="AT1167" s="3" t="s">
        <v>87</v>
      </c>
      <c r="AU1167" s="6">
        <v>8.9027777777777775E-2</v>
      </c>
    </row>
    <row r="1168" spans="1:51" hidden="1" x14ac:dyDescent="0.25">
      <c r="A1168" t="s">
        <v>12087</v>
      </c>
      <c r="B1168" t="s">
        <v>12088</v>
      </c>
      <c r="C1168" s="3" t="s">
        <v>12088</v>
      </c>
      <c r="D1168" s="3" t="s">
        <v>53</v>
      </c>
      <c r="E1168" s="3" t="s">
        <v>12089</v>
      </c>
      <c r="F1168" s="3">
        <v>2672773464</v>
      </c>
      <c r="G1168" s="3" t="s">
        <v>55</v>
      </c>
      <c r="H1168" s="3" t="s">
        <v>12090</v>
      </c>
      <c r="I1168" s="3" t="s">
        <v>12091</v>
      </c>
      <c r="J1168" s="3" t="s">
        <v>12091</v>
      </c>
      <c r="K1168" t="s">
        <v>5769</v>
      </c>
      <c r="L1168" t="s">
        <v>60</v>
      </c>
      <c r="M1168" t="s">
        <v>12092</v>
      </c>
      <c r="O1168" s="3">
        <v>2014</v>
      </c>
      <c r="P1168" s="3" t="s">
        <v>12093</v>
      </c>
      <c r="Q1168" t="s">
        <v>12094</v>
      </c>
      <c r="R1168" s="3" t="b">
        <v>1</v>
      </c>
      <c r="S1168" s="3" t="b">
        <v>1</v>
      </c>
      <c r="T1168" t="s">
        <v>64</v>
      </c>
      <c r="U1168" t="b">
        <v>1</v>
      </c>
      <c r="V1168" s="3" t="s">
        <v>12095</v>
      </c>
      <c r="W1168" s="3">
        <v>289720</v>
      </c>
      <c r="X1168" s="1">
        <v>289720</v>
      </c>
      <c r="Z1168" s="3" t="s">
        <v>144</v>
      </c>
      <c r="AG1168" s="3" t="s">
        <v>53</v>
      </c>
      <c r="AI1168" s="2" t="s">
        <v>69</v>
      </c>
      <c r="AJ1168" s="2" t="s">
        <v>70</v>
      </c>
      <c r="AK1168" s="2">
        <v>1080</v>
      </c>
      <c r="AL1168">
        <v>768000</v>
      </c>
      <c r="AM1168">
        <v>5.0999999999999996</v>
      </c>
      <c r="AN1168" t="s">
        <v>159</v>
      </c>
      <c r="AO1168" t="s">
        <v>72</v>
      </c>
      <c r="AP1168">
        <v>1</v>
      </c>
      <c r="AQ1168">
        <v>8</v>
      </c>
      <c r="AR1168">
        <v>0</v>
      </c>
      <c r="AS1168" t="s">
        <v>73</v>
      </c>
      <c r="AT1168" s="3" t="s">
        <v>199</v>
      </c>
      <c r="AU1168" s="6">
        <v>6.8587962962962962E-2</v>
      </c>
    </row>
    <row r="1169" spans="1:51" hidden="1" x14ac:dyDescent="0.25">
      <c r="A1169" t="s">
        <v>12096</v>
      </c>
      <c r="B1169" t="s">
        <v>12097</v>
      </c>
      <c r="C1169" s="3" t="s">
        <v>12097</v>
      </c>
      <c r="D1169" s="3" t="s">
        <v>53</v>
      </c>
      <c r="E1169" s="3" t="s">
        <v>12098</v>
      </c>
      <c r="F1169" s="3">
        <v>2538544412</v>
      </c>
      <c r="G1169" s="3" t="s">
        <v>55</v>
      </c>
      <c r="H1169" s="3" t="s">
        <v>12099</v>
      </c>
      <c r="K1169" t="s">
        <v>12100</v>
      </c>
      <c r="L1169" t="s">
        <v>60</v>
      </c>
      <c r="M1169" t="s">
        <v>12101</v>
      </c>
      <c r="N1169" s="3" t="s">
        <v>12102</v>
      </c>
      <c r="O1169" s="3">
        <v>2018</v>
      </c>
      <c r="P1169" s="3" t="s">
        <v>12103</v>
      </c>
      <c r="Q1169" t="s">
        <v>2071</v>
      </c>
      <c r="R1169" s="3" t="b">
        <v>1</v>
      </c>
      <c r="S1169" s="3" t="b">
        <v>1</v>
      </c>
      <c r="T1169" t="s">
        <v>64</v>
      </c>
      <c r="U1169" t="b">
        <v>1</v>
      </c>
      <c r="V1169" s="3" t="s">
        <v>12104</v>
      </c>
      <c r="W1169" s="3">
        <v>454227</v>
      </c>
      <c r="X1169" s="1">
        <v>454227</v>
      </c>
      <c r="Y1169" t="s">
        <v>100</v>
      </c>
      <c r="Z1169" s="3" t="s">
        <v>144</v>
      </c>
      <c r="AA1169" s="3" t="s">
        <v>102</v>
      </c>
      <c r="AB1169" s="3" t="s">
        <v>158</v>
      </c>
      <c r="AG1169" s="3" t="s">
        <v>53</v>
      </c>
      <c r="AI1169" s="2" t="s">
        <v>69</v>
      </c>
      <c r="AJ1169" s="2" t="s">
        <v>70</v>
      </c>
      <c r="AK1169" s="2">
        <v>1080</v>
      </c>
      <c r="AL1169">
        <v>0</v>
      </c>
      <c r="AM1169">
        <v>5.0999999999999996</v>
      </c>
      <c r="AN1169" t="s">
        <v>71</v>
      </c>
      <c r="AO1169" t="s">
        <v>72</v>
      </c>
      <c r="AP1169">
        <v>1</v>
      </c>
      <c r="AQ1169">
        <v>10</v>
      </c>
      <c r="AR1169">
        <v>0</v>
      </c>
      <c r="AS1169" t="s">
        <v>406</v>
      </c>
      <c r="AT1169" s="3" t="s">
        <v>103</v>
      </c>
      <c r="AU1169" s="6">
        <v>8.4050925925925932E-2</v>
      </c>
      <c r="AV1169" s="3" t="s">
        <v>275</v>
      </c>
    </row>
    <row r="1170" spans="1:51" hidden="1" x14ac:dyDescent="0.25">
      <c r="A1170" t="s">
        <v>12105</v>
      </c>
      <c r="B1170" t="s">
        <v>12106</v>
      </c>
      <c r="C1170" s="3" t="s">
        <v>12106</v>
      </c>
      <c r="D1170" s="3" t="s">
        <v>53</v>
      </c>
      <c r="E1170" s="3" t="s">
        <v>12107</v>
      </c>
      <c r="F1170" s="3">
        <v>2293642844</v>
      </c>
      <c r="G1170" s="3" t="s">
        <v>55</v>
      </c>
      <c r="H1170" s="3" t="s">
        <v>12108</v>
      </c>
      <c r="I1170" s="3" t="s">
        <v>12109</v>
      </c>
      <c r="J1170" s="3" t="s">
        <v>12110</v>
      </c>
      <c r="L1170" t="s">
        <v>60</v>
      </c>
      <c r="M1170" t="s">
        <v>12111</v>
      </c>
      <c r="O1170" s="3">
        <v>1987</v>
      </c>
      <c r="P1170" s="3" t="s">
        <v>12112</v>
      </c>
      <c r="Q1170" t="s">
        <v>12113</v>
      </c>
      <c r="R1170" s="3" t="b">
        <v>1</v>
      </c>
      <c r="S1170" s="3" t="b">
        <v>1</v>
      </c>
      <c r="T1170" t="s">
        <v>64</v>
      </c>
      <c r="U1170" t="b">
        <v>1</v>
      </c>
      <c r="V1170" s="3" t="s">
        <v>12114</v>
      </c>
      <c r="W1170" s="3">
        <v>10780</v>
      </c>
      <c r="X1170" s="1">
        <v>10780</v>
      </c>
      <c r="Y1170" t="s">
        <v>66</v>
      </c>
      <c r="Z1170" s="3" t="s">
        <v>67</v>
      </c>
      <c r="AA1170" s="3" t="s">
        <v>439</v>
      </c>
      <c r="AG1170" s="3" t="s">
        <v>53</v>
      </c>
      <c r="AI1170" s="2" t="s">
        <v>69</v>
      </c>
      <c r="AJ1170" s="2" t="s">
        <v>70</v>
      </c>
      <c r="AK1170" s="2">
        <v>1080</v>
      </c>
      <c r="AL1170">
        <v>0</v>
      </c>
      <c r="AM1170">
        <v>2</v>
      </c>
      <c r="AN1170" t="s">
        <v>71</v>
      </c>
      <c r="AO1170" t="s">
        <v>72</v>
      </c>
      <c r="AP1170">
        <v>1</v>
      </c>
      <c r="AQ1170">
        <v>8</v>
      </c>
      <c r="AR1170">
        <v>0</v>
      </c>
      <c r="AS1170" t="s">
        <v>73</v>
      </c>
      <c r="AT1170" s="3" t="s">
        <v>263</v>
      </c>
      <c r="AU1170" s="6">
        <v>7.7893518518518515E-2</v>
      </c>
    </row>
    <row r="1171" spans="1:51" hidden="1" x14ac:dyDescent="0.25">
      <c r="A1171" t="s">
        <v>12115</v>
      </c>
      <c r="B1171" t="s">
        <v>12106</v>
      </c>
      <c r="C1171" s="3" t="s">
        <v>12106</v>
      </c>
      <c r="D1171" s="3" t="s">
        <v>53</v>
      </c>
      <c r="E1171" s="3" t="s">
        <v>12107</v>
      </c>
      <c r="F1171" s="3">
        <v>1988813863</v>
      </c>
      <c r="G1171" s="3" t="s">
        <v>55</v>
      </c>
      <c r="H1171" s="3" t="s">
        <v>12116</v>
      </c>
      <c r="I1171" s="3" t="s">
        <v>4758</v>
      </c>
      <c r="J1171" s="3" t="s">
        <v>2056</v>
      </c>
      <c r="K1171" t="s">
        <v>12117</v>
      </c>
      <c r="L1171" t="s">
        <v>60</v>
      </c>
      <c r="M1171" t="s">
        <v>12118</v>
      </c>
      <c r="O1171" s="3">
        <v>2018</v>
      </c>
      <c r="P1171" s="3" t="s">
        <v>12119</v>
      </c>
      <c r="Q1171" t="s">
        <v>1921</v>
      </c>
      <c r="R1171" s="3" t="b">
        <v>1</v>
      </c>
      <c r="S1171" s="3" t="b">
        <v>1</v>
      </c>
      <c r="T1171" t="s">
        <v>64</v>
      </c>
      <c r="U1171" t="b">
        <v>1</v>
      </c>
      <c r="V1171" s="3" t="s">
        <v>12120</v>
      </c>
      <c r="W1171" s="3">
        <v>454619</v>
      </c>
      <c r="X1171" s="1">
        <v>454619</v>
      </c>
      <c r="Y1171" t="s">
        <v>186</v>
      </c>
      <c r="Z1171" s="3" t="s">
        <v>439</v>
      </c>
      <c r="AA1171" s="3" t="s">
        <v>67</v>
      </c>
      <c r="AG1171" s="3" t="s">
        <v>53</v>
      </c>
      <c r="AI1171" s="2" t="s">
        <v>69</v>
      </c>
      <c r="AJ1171" s="2" t="s">
        <v>70</v>
      </c>
      <c r="AK1171" s="2">
        <v>1080</v>
      </c>
      <c r="AL1171">
        <v>384000</v>
      </c>
      <c r="AM1171">
        <v>5.0999999999999996</v>
      </c>
      <c r="AN1171" t="s">
        <v>172</v>
      </c>
      <c r="AO1171" t="s">
        <v>72</v>
      </c>
      <c r="AP1171">
        <v>1</v>
      </c>
      <c r="AQ1171">
        <v>8</v>
      </c>
      <c r="AR1171">
        <v>0</v>
      </c>
      <c r="AS1171" t="s">
        <v>73</v>
      </c>
      <c r="AT1171" s="3" t="s">
        <v>12121</v>
      </c>
      <c r="AU1171" s="6">
        <v>7.7974537037037037E-2</v>
      </c>
    </row>
    <row r="1172" spans="1:51" hidden="1" x14ac:dyDescent="0.25">
      <c r="A1172" t="s">
        <v>12122</v>
      </c>
      <c r="B1172" t="s">
        <v>12123</v>
      </c>
      <c r="C1172" s="3" t="s">
        <v>12123</v>
      </c>
      <c r="D1172" s="3" t="s">
        <v>53</v>
      </c>
      <c r="E1172" s="3" t="s">
        <v>12124</v>
      </c>
      <c r="F1172" s="3">
        <v>2153290221</v>
      </c>
      <c r="G1172" s="3" t="s">
        <v>55</v>
      </c>
      <c r="H1172" s="3" t="s">
        <v>12125</v>
      </c>
      <c r="I1172" s="3" t="s">
        <v>12126</v>
      </c>
      <c r="J1172" s="3" t="s">
        <v>12127</v>
      </c>
      <c r="K1172" t="s">
        <v>12128</v>
      </c>
      <c r="L1172" t="s">
        <v>60</v>
      </c>
      <c r="M1172" t="s">
        <v>12129</v>
      </c>
      <c r="O1172" s="3">
        <v>2003</v>
      </c>
      <c r="P1172" s="3" t="s">
        <v>12130</v>
      </c>
      <c r="Q1172" t="s">
        <v>12131</v>
      </c>
      <c r="R1172" s="3" t="b">
        <v>1</v>
      </c>
      <c r="S1172" s="3" t="b">
        <v>1</v>
      </c>
      <c r="T1172" t="s">
        <v>64</v>
      </c>
      <c r="U1172" t="b">
        <v>1</v>
      </c>
      <c r="V1172" s="3" t="s">
        <v>12132</v>
      </c>
      <c r="W1172" s="3">
        <v>15394</v>
      </c>
      <c r="X1172" s="1">
        <v>15394</v>
      </c>
      <c r="Y1172" t="s">
        <v>100</v>
      </c>
      <c r="Z1172" s="3" t="s">
        <v>171</v>
      </c>
      <c r="AA1172" s="3" t="s">
        <v>101</v>
      </c>
      <c r="AB1172" s="3" t="s">
        <v>116</v>
      </c>
      <c r="AG1172" s="3" t="s">
        <v>53</v>
      </c>
      <c r="AI1172" s="2" t="s">
        <v>69</v>
      </c>
      <c r="AJ1172" s="2" t="s">
        <v>70</v>
      </c>
      <c r="AK1172" s="2">
        <v>1080</v>
      </c>
      <c r="AL1172">
        <v>0</v>
      </c>
      <c r="AM1172">
        <v>5.0999999999999996</v>
      </c>
      <c r="AN1172" t="s">
        <v>71</v>
      </c>
      <c r="AO1172" t="s">
        <v>72</v>
      </c>
      <c r="AP1172">
        <v>1</v>
      </c>
      <c r="AQ1172">
        <v>8</v>
      </c>
      <c r="AR1172">
        <v>0</v>
      </c>
      <c r="AS1172" t="s">
        <v>73</v>
      </c>
      <c r="AT1172" s="3" t="s">
        <v>87</v>
      </c>
      <c r="AU1172" s="6">
        <v>7.3124999999999996E-2</v>
      </c>
    </row>
    <row r="1173" spans="1:51" hidden="1" x14ac:dyDescent="0.25">
      <c r="A1173" t="s">
        <v>12133</v>
      </c>
      <c r="B1173" t="s">
        <v>12134</v>
      </c>
      <c r="C1173" s="3" t="s">
        <v>12134</v>
      </c>
      <c r="D1173" s="3" t="s">
        <v>53</v>
      </c>
      <c r="E1173" s="3" t="s">
        <v>12135</v>
      </c>
      <c r="F1173" s="3">
        <v>2179748035</v>
      </c>
      <c r="G1173" s="3" t="s">
        <v>55</v>
      </c>
      <c r="H1173" s="3" t="s">
        <v>12136</v>
      </c>
      <c r="I1173" s="3" t="s">
        <v>2639</v>
      </c>
      <c r="J1173" s="3" t="s">
        <v>12137</v>
      </c>
      <c r="K1173" t="s">
        <v>12138</v>
      </c>
      <c r="L1173" t="s">
        <v>60</v>
      </c>
      <c r="M1173" t="s">
        <v>12139</v>
      </c>
      <c r="O1173" s="3">
        <v>2013</v>
      </c>
      <c r="P1173" s="3" t="s">
        <v>12140</v>
      </c>
      <c r="Q1173" t="s">
        <v>12141</v>
      </c>
      <c r="R1173" s="3" t="b">
        <v>1</v>
      </c>
      <c r="S1173" s="3" t="b">
        <v>1</v>
      </c>
      <c r="T1173" t="s">
        <v>64</v>
      </c>
      <c r="U1173" t="b">
        <v>1</v>
      </c>
      <c r="V1173" s="3" t="s">
        <v>12142</v>
      </c>
      <c r="W1173" s="3">
        <v>68728</v>
      </c>
      <c r="X1173" s="1">
        <v>68728</v>
      </c>
      <c r="Y1173" t="s">
        <v>66</v>
      </c>
      <c r="Z1173" s="3" t="s">
        <v>405</v>
      </c>
      <c r="AA1173" s="3" t="s">
        <v>115</v>
      </c>
      <c r="AB1173" s="3" t="s">
        <v>839</v>
      </c>
      <c r="AG1173" s="3" t="s">
        <v>53</v>
      </c>
      <c r="AI1173" s="2" t="s">
        <v>69</v>
      </c>
      <c r="AJ1173" s="2" t="s">
        <v>70</v>
      </c>
      <c r="AK1173" s="2">
        <v>1080</v>
      </c>
      <c r="AL1173">
        <v>0</v>
      </c>
      <c r="AM1173">
        <v>5.0999999999999996</v>
      </c>
      <c r="AN1173" t="s">
        <v>71</v>
      </c>
      <c r="AO1173" t="s">
        <v>72</v>
      </c>
      <c r="AP1173">
        <v>1</v>
      </c>
      <c r="AQ1173">
        <v>10</v>
      </c>
      <c r="AR1173">
        <v>0</v>
      </c>
      <c r="AS1173" t="s">
        <v>406</v>
      </c>
      <c r="AT1173" s="3" t="s">
        <v>103</v>
      </c>
      <c r="AU1173" s="6">
        <v>9.0624999999999997E-2</v>
      </c>
    </row>
    <row r="1174" spans="1:51" hidden="1" x14ac:dyDescent="0.25">
      <c r="A1174" t="s">
        <v>12143</v>
      </c>
      <c r="B1174" t="s">
        <v>12144</v>
      </c>
      <c r="C1174" s="3" t="s">
        <v>12144</v>
      </c>
      <c r="D1174" s="3" t="s">
        <v>53</v>
      </c>
      <c r="E1174" s="3" t="s">
        <v>12145</v>
      </c>
      <c r="F1174" s="3">
        <v>2570393933</v>
      </c>
      <c r="G1174" s="3" t="s">
        <v>55</v>
      </c>
      <c r="H1174" s="3" t="s">
        <v>12146</v>
      </c>
      <c r="I1174" s="3" t="s">
        <v>12147</v>
      </c>
      <c r="K1174" t="s">
        <v>11420</v>
      </c>
      <c r="L1174" t="s">
        <v>60</v>
      </c>
      <c r="M1174" t="s">
        <v>12148</v>
      </c>
      <c r="N1174" s="3" t="s">
        <v>12149</v>
      </c>
      <c r="O1174" s="3">
        <v>2007</v>
      </c>
      <c r="P1174" s="3" t="s">
        <v>12150</v>
      </c>
      <c r="Q1174" t="s">
        <v>12151</v>
      </c>
      <c r="R1174" s="3" t="b">
        <v>1</v>
      </c>
      <c r="S1174" s="3" t="b">
        <v>1</v>
      </c>
      <c r="T1174" t="s">
        <v>64</v>
      </c>
      <c r="U1174" t="b">
        <v>1</v>
      </c>
      <c r="V1174" s="3" t="s">
        <v>12152</v>
      </c>
      <c r="W1174" s="3">
        <v>6023</v>
      </c>
      <c r="X1174" s="1">
        <v>6023</v>
      </c>
      <c r="Y1174" t="s">
        <v>186</v>
      </c>
      <c r="Z1174" s="3" t="s">
        <v>101</v>
      </c>
      <c r="AA1174" s="3" t="s">
        <v>439</v>
      </c>
      <c r="AG1174" s="3" t="s">
        <v>53</v>
      </c>
      <c r="AI1174" s="2" t="s">
        <v>69</v>
      </c>
      <c r="AJ1174" s="2" t="s">
        <v>70</v>
      </c>
      <c r="AK1174" s="2">
        <v>1080</v>
      </c>
      <c r="AL1174">
        <v>0</v>
      </c>
      <c r="AM1174">
        <v>5.0999999999999996</v>
      </c>
      <c r="AN1174" t="s">
        <v>71</v>
      </c>
      <c r="AO1174" t="s">
        <v>72</v>
      </c>
      <c r="AP1174">
        <v>1</v>
      </c>
      <c r="AQ1174">
        <v>8</v>
      </c>
      <c r="AR1174">
        <v>0</v>
      </c>
      <c r="AS1174" t="s">
        <v>73</v>
      </c>
      <c r="AT1174" s="3" t="s">
        <v>263</v>
      </c>
      <c r="AU1174" s="6">
        <v>8.7337962962962964E-2</v>
      </c>
    </row>
    <row r="1175" spans="1:51" hidden="1" x14ac:dyDescent="0.25">
      <c r="A1175" t="s">
        <v>12153</v>
      </c>
      <c r="B1175" t="s">
        <v>12154</v>
      </c>
      <c r="C1175" s="3" t="s">
        <v>12154</v>
      </c>
      <c r="D1175" s="3" t="s">
        <v>53</v>
      </c>
      <c r="E1175" s="3" t="s">
        <v>12155</v>
      </c>
      <c r="F1175" s="3">
        <v>2164343440</v>
      </c>
      <c r="G1175" s="3" t="s">
        <v>55</v>
      </c>
      <c r="H1175" s="3" t="s">
        <v>12156</v>
      </c>
      <c r="I1175" s="3" t="s">
        <v>2256</v>
      </c>
      <c r="J1175" s="3" t="s">
        <v>12157</v>
      </c>
      <c r="K1175" t="s">
        <v>5660</v>
      </c>
      <c r="L1175" t="s">
        <v>60</v>
      </c>
      <c r="M1175" t="s">
        <v>12158</v>
      </c>
      <c r="N1175" s="3" t="s">
        <v>12159</v>
      </c>
      <c r="O1175" s="3">
        <v>2013</v>
      </c>
      <c r="P1175" s="3" t="s">
        <v>12160</v>
      </c>
      <c r="Q1175" t="s">
        <v>156</v>
      </c>
      <c r="R1175" s="3" t="b">
        <v>1</v>
      </c>
      <c r="S1175" s="3" t="b">
        <v>1</v>
      </c>
      <c r="T1175" t="s">
        <v>64</v>
      </c>
      <c r="U1175" t="b">
        <v>1</v>
      </c>
      <c r="V1175" s="3" t="s">
        <v>12161</v>
      </c>
      <c r="W1175" s="3">
        <v>134374</v>
      </c>
      <c r="X1175" s="1">
        <v>134374</v>
      </c>
      <c r="Y1175" t="s">
        <v>100</v>
      </c>
      <c r="Z1175" s="3" t="s">
        <v>144</v>
      </c>
      <c r="AA1175" s="3" t="s">
        <v>171</v>
      </c>
      <c r="AB1175" s="3" t="s">
        <v>67</v>
      </c>
      <c r="AG1175" s="3" t="s">
        <v>53</v>
      </c>
      <c r="AI1175" s="2" t="s">
        <v>69</v>
      </c>
      <c r="AJ1175" s="2" t="s">
        <v>70</v>
      </c>
      <c r="AK1175" s="2">
        <v>1080</v>
      </c>
      <c r="AL1175">
        <v>0</v>
      </c>
      <c r="AM1175">
        <v>5.0999999999999996</v>
      </c>
      <c r="AN1175" t="s">
        <v>71</v>
      </c>
      <c r="AO1175" t="s">
        <v>72</v>
      </c>
      <c r="AP1175">
        <v>1</v>
      </c>
      <c r="AQ1175">
        <v>10</v>
      </c>
      <c r="AR1175">
        <v>0</v>
      </c>
      <c r="AS1175" t="s">
        <v>406</v>
      </c>
      <c r="AT1175" s="3" t="s">
        <v>103</v>
      </c>
      <c r="AU1175" s="6">
        <v>0.09</v>
      </c>
    </row>
    <row r="1176" spans="1:51" hidden="1" x14ac:dyDescent="0.25">
      <c r="A1176" t="s">
        <v>12162</v>
      </c>
      <c r="B1176" t="s">
        <v>12163</v>
      </c>
      <c r="C1176" s="3" t="s">
        <v>12163</v>
      </c>
      <c r="D1176" s="3" t="s">
        <v>53</v>
      </c>
      <c r="E1176" s="3" t="s">
        <v>12164</v>
      </c>
      <c r="F1176" s="3">
        <v>1933183701</v>
      </c>
      <c r="G1176" s="3" t="s">
        <v>55</v>
      </c>
      <c r="H1176" s="3" t="s">
        <v>12165</v>
      </c>
      <c r="I1176" s="3" t="s">
        <v>12166</v>
      </c>
      <c r="J1176" s="3" t="s">
        <v>12167</v>
      </c>
      <c r="K1176" t="s">
        <v>1271</v>
      </c>
      <c r="L1176" t="s">
        <v>60</v>
      </c>
      <c r="M1176" t="s">
        <v>12168</v>
      </c>
      <c r="O1176" s="3">
        <v>2022</v>
      </c>
      <c r="P1176" s="3" t="s">
        <v>12169</v>
      </c>
      <c r="Q1176" t="s">
        <v>2530</v>
      </c>
      <c r="R1176" s="3" t="b">
        <v>1</v>
      </c>
      <c r="S1176" s="3" t="b">
        <v>1</v>
      </c>
      <c r="T1176" t="s">
        <v>64</v>
      </c>
      <c r="U1176" t="b">
        <v>1</v>
      </c>
      <c r="V1176" s="3" t="s">
        <v>12170</v>
      </c>
      <c r="W1176" s="3">
        <v>628878</v>
      </c>
      <c r="X1176" s="1">
        <v>628878</v>
      </c>
      <c r="Y1176" t="s">
        <v>100</v>
      </c>
      <c r="Z1176" s="3" t="s">
        <v>116</v>
      </c>
      <c r="AA1176" s="3" t="s">
        <v>144</v>
      </c>
      <c r="AG1176" s="3" t="s">
        <v>53</v>
      </c>
      <c r="AI1176" s="2" t="s">
        <v>69</v>
      </c>
      <c r="AJ1176" s="2" t="s">
        <v>70</v>
      </c>
      <c r="AK1176" s="2">
        <v>1080</v>
      </c>
      <c r="AL1176">
        <v>0</v>
      </c>
      <c r="AM1176">
        <v>5.0999999999999996</v>
      </c>
      <c r="AN1176" t="s">
        <v>71</v>
      </c>
      <c r="AO1176" t="s">
        <v>72</v>
      </c>
      <c r="AP1176">
        <v>1</v>
      </c>
      <c r="AQ1176">
        <v>8</v>
      </c>
      <c r="AR1176">
        <v>0</v>
      </c>
      <c r="AS1176" t="s">
        <v>73</v>
      </c>
      <c r="AT1176" s="3" t="s">
        <v>12171</v>
      </c>
      <c r="AU1176" s="6">
        <v>6.5636574074074069E-2</v>
      </c>
    </row>
    <row r="1177" spans="1:51" hidden="1" x14ac:dyDescent="0.25">
      <c r="A1177" t="s">
        <v>12172</v>
      </c>
      <c r="B1177" t="s">
        <v>12173</v>
      </c>
      <c r="C1177" s="3" t="s">
        <v>12173</v>
      </c>
      <c r="D1177" s="3" t="s">
        <v>53</v>
      </c>
      <c r="E1177" s="3" t="s">
        <v>12174</v>
      </c>
      <c r="F1177" s="3">
        <v>2723833355</v>
      </c>
      <c r="G1177" s="3" t="s">
        <v>55</v>
      </c>
      <c r="H1177" s="3" t="s">
        <v>12175</v>
      </c>
      <c r="I1177" s="3" t="s">
        <v>12176</v>
      </c>
      <c r="J1177" s="3" t="s">
        <v>12177</v>
      </c>
      <c r="K1177" t="s">
        <v>12178</v>
      </c>
      <c r="L1177" t="s">
        <v>60</v>
      </c>
      <c r="M1177" t="s">
        <v>12179</v>
      </c>
      <c r="N1177" s="3" t="s">
        <v>12180</v>
      </c>
      <c r="O1177" s="3">
        <v>2017</v>
      </c>
      <c r="P1177" s="3" t="s">
        <v>12181</v>
      </c>
      <c r="Q1177" t="s">
        <v>4503</v>
      </c>
      <c r="R1177" s="3" t="b">
        <v>1</v>
      </c>
      <c r="S1177" s="3" t="b">
        <v>1</v>
      </c>
      <c r="T1177" t="s">
        <v>64</v>
      </c>
      <c r="U1177" t="b">
        <v>1</v>
      </c>
      <c r="V1177" s="3" t="s">
        <v>12182</v>
      </c>
      <c r="W1177" s="3">
        <v>433498</v>
      </c>
      <c r="X1177" s="1">
        <v>433498</v>
      </c>
      <c r="Y1177" t="s">
        <v>100</v>
      </c>
      <c r="Z1177" s="3" t="s">
        <v>101</v>
      </c>
      <c r="AG1177" s="3" t="s">
        <v>53</v>
      </c>
      <c r="AI1177" s="2" t="s">
        <v>69</v>
      </c>
      <c r="AJ1177" s="2" t="s">
        <v>70</v>
      </c>
      <c r="AK1177" s="2">
        <v>1080</v>
      </c>
      <c r="AL1177">
        <v>0</v>
      </c>
      <c r="AM1177">
        <v>5.0999999999999996</v>
      </c>
      <c r="AN1177" t="s">
        <v>71</v>
      </c>
      <c r="AO1177" t="s">
        <v>72</v>
      </c>
      <c r="AP1177">
        <v>1</v>
      </c>
      <c r="AQ1177">
        <v>8</v>
      </c>
      <c r="AR1177">
        <v>0</v>
      </c>
      <c r="AS1177" t="s">
        <v>73</v>
      </c>
      <c r="AT1177" s="3" t="s">
        <v>299</v>
      </c>
      <c r="AU1177" s="6">
        <v>9.2523148148148146E-2</v>
      </c>
    </row>
    <row r="1178" spans="1:51" hidden="1" x14ac:dyDescent="0.25">
      <c r="A1178" t="s">
        <v>12183</v>
      </c>
      <c r="B1178" t="s">
        <v>3158</v>
      </c>
      <c r="C1178" s="3" t="s">
        <v>3158</v>
      </c>
      <c r="D1178" s="3" t="s">
        <v>53</v>
      </c>
      <c r="E1178" s="3" t="s">
        <v>12184</v>
      </c>
      <c r="F1178" s="3">
        <v>2487783539</v>
      </c>
      <c r="G1178" s="3" t="s">
        <v>55</v>
      </c>
      <c r="H1178" s="3" t="s">
        <v>12185</v>
      </c>
      <c r="I1178" s="3" t="s">
        <v>1468</v>
      </c>
      <c r="J1178" s="3" t="s">
        <v>1468</v>
      </c>
      <c r="K1178" t="s">
        <v>1468</v>
      </c>
      <c r="L1178" t="s">
        <v>60</v>
      </c>
      <c r="M1178" t="s">
        <v>12186</v>
      </c>
      <c r="O1178" s="3">
        <v>2022</v>
      </c>
      <c r="P1178" s="3" t="s">
        <v>12187</v>
      </c>
      <c r="Q1178" t="s">
        <v>12188</v>
      </c>
      <c r="R1178" s="3" t="b">
        <v>1</v>
      </c>
      <c r="S1178" s="3" t="b">
        <v>1</v>
      </c>
      <c r="T1178" t="s">
        <v>64</v>
      </c>
      <c r="U1178" t="b">
        <v>1</v>
      </c>
      <c r="V1178" s="3" t="s">
        <v>12189</v>
      </c>
      <c r="W1178" s="3">
        <v>829799</v>
      </c>
      <c r="X1178" s="1">
        <v>829799</v>
      </c>
      <c r="Y1178" t="s">
        <v>100</v>
      </c>
      <c r="Z1178" s="3" t="s">
        <v>144</v>
      </c>
      <c r="AA1178" s="3" t="s">
        <v>171</v>
      </c>
      <c r="AB1178" s="3" t="s">
        <v>116</v>
      </c>
      <c r="AG1178" s="3" t="s">
        <v>53</v>
      </c>
      <c r="AI1178" s="2" t="s">
        <v>69</v>
      </c>
      <c r="AJ1178" s="2" t="s">
        <v>70</v>
      </c>
      <c r="AK1178" s="2">
        <v>1080</v>
      </c>
      <c r="AL1178">
        <v>0</v>
      </c>
      <c r="AM1178">
        <v>2</v>
      </c>
      <c r="AN1178" t="s">
        <v>71</v>
      </c>
      <c r="AO1178" t="s">
        <v>72</v>
      </c>
      <c r="AP1178">
        <v>1</v>
      </c>
      <c r="AQ1178">
        <v>8</v>
      </c>
      <c r="AR1178">
        <v>0</v>
      </c>
      <c r="AS1178" t="s">
        <v>118</v>
      </c>
      <c r="AT1178" s="3" t="s">
        <v>1825</v>
      </c>
      <c r="AU1178" s="6">
        <v>6.4571759259259259E-2</v>
      </c>
    </row>
    <row r="1179" spans="1:51" hidden="1" x14ac:dyDescent="0.25">
      <c r="A1179" t="s">
        <v>12190</v>
      </c>
      <c r="B1179" t="s">
        <v>12191</v>
      </c>
      <c r="C1179" s="3" t="s">
        <v>12191</v>
      </c>
      <c r="D1179" s="3" t="s">
        <v>53</v>
      </c>
      <c r="E1179" s="3" t="s">
        <v>12192</v>
      </c>
      <c r="F1179" s="3">
        <v>2469262411</v>
      </c>
      <c r="G1179" s="3" t="s">
        <v>55</v>
      </c>
      <c r="H1179" s="3" t="s">
        <v>12193</v>
      </c>
      <c r="I1179" s="3" t="s">
        <v>12194</v>
      </c>
      <c r="J1179" s="3" t="s">
        <v>6177</v>
      </c>
      <c r="K1179" t="s">
        <v>12195</v>
      </c>
      <c r="L1179" t="s">
        <v>60</v>
      </c>
      <c r="M1179" t="s">
        <v>12196</v>
      </c>
      <c r="O1179" s="3">
        <v>2013</v>
      </c>
      <c r="P1179" s="3" t="s">
        <v>12197</v>
      </c>
      <c r="Q1179" t="s">
        <v>12198</v>
      </c>
      <c r="R1179" s="3" t="b">
        <v>1</v>
      </c>
      <c r="S1179" s="3" t="b">
        <v>1</v>
      </c>
      <c r="T1179" t="s">
        <v>64</v>
      </c>
      <c r="U1179" t="b">
        <v>1</v>
      </c>
      <c r="V1179" s="3" t="s">
        <v>12199</v>
      </c>
      <c r="W1179" s="3">
        <v>119283</v>
      </c>
      <c r="X1179" s="1">
        <v>119283</v>
      </c>
      <c r="Y1179" t="s">
        <v>100</v>
      </c>
      <c r="Z1179" s="3" t="s">
        <v>144</v>
      </c>
      <c r="AA1179" s="3" t="s">
        <v>171</v>
      </c>
      <c r="AG1179" s="3" t="s">
        <v>53</v>
      </c>
      <c r="AI1179" s="2" t="s">
        <v>69</v>
      </c>
      <c r="AJ1179" s="2" t="s">
        <v>70</v>
      </c>
      <c r="AK1179" s="2">
        <v>1080</v>
      </c>
      <c r="AL1179">
        <v>640000</v>
      </c>
      <c r="AM1179">
        <v>5.0999999999999996</v>
      </c>
      <c r="AN1179" t="s">
        <v>172</v>
      </c>
      <c r="AO1179" t="s">
        <v>72</v>
      </c>
      <c r="AP1179">
        <v>1</v>
      </c>
      <c r="AQ1179">
        <v>8</v>
      </c>
      <c r="AR1179">
        <v>0</v>
      </c>
      <c r="AS1179" t="s">
        <v>73</v>
      </c>
      <c r="AT1179" s="3" t="s">
        <v>3828</v>
      </c>
      <c r="AU1179" s="6">
        <v>8.2407407407407401E-2</v>
      </c>
    </row>
    <row r="1180" spans="1:51" hidden="1" x14ac:dyDescent="0.25">
      <c r="A1180" t="s">
        <v>12200</v>
      </c>
      <c r="B1180" t="s">
        <v>12201</v>
      </c>
      <c r="C1180" s="3" t="s">
        <v>12201</v>
      </c>
      <c r="D1180" s="3" t="s">
        <v>53</v>
      </c>
      <c r="E1180" s="3" t="s">
        <v>12202</v>
      </c>
      <c r="F1180" s="3">
        <v>2872215710</v>
      </c>
      <c r="G1180" s="3" t="s">
        <v>55</v>
      </c>
      <c r="H1180" s="3" t="s">
        <v>12203</v>
      </c>
      <c r="I1180" s="3" t="s">
        <v>12204</v>
      </c>
      <c r="J1180" s="3" t="s">
        <v>12205</v>
      </c>
      <c r="K1180" t="s">
        <v>12206</v>
      </c>
      <c r="L1180" t="s">
        <v>60</v>
      </c>
      <c r="M1180" t="s">
        <v>12207</v>
      </c>
      <c r="N1180" s="3" t="s">
        <v>12208</v>
      </c>
      <c r="O1180" s="3">
        <v>2016</v>
      </c>
      <c r="P1180" s="3" t="s">
        <v>12209</v>
      </c>
      <c r="Q1180" t="s">
        <v>220</v>
      </c>
      <c r="R1180" s="3" t="b">
        <v>1</v>
      </c>
      <c r="S1180" s="3" t="b">
        <v>1</v>
      </c>
      <c r="T1180" t="s">
        <v>64</v>
      </c>
      <c r="U1180" t="b">
        <v>1</v>
      </c>
      <c r="V1180" s="3" t="s">
        <v>12210</v>
      </c>
      <c r="W1180" s="3">
        <v>274870</v>
      </c>
      <c r="X1180" s="1">
        <v>274870</v>
      </c>
      <c r="Y1180" t="s">
        <v>186</v>
      </c>
      <c r="Z1180" s="3" t="s">
        <v>101</v>
      </c>
      <c r="AA1180" s="3" t="s">
        <v>439</v>
      </c>
      <c r="AB1180" s="3" t="s">
        <v>222</v>
      </c>
      <c r="AG1180" s="3" t="s">
        <v>53</v>
      </c>
      <c r="AI1180" s="2" t="s">
        <v>69</v>
      </c>
      <c r="AJ1180" s="2" t="s">
        <v>70</v>
      </c>
      <c r="AK1180" s="2">
        <v>1080</v>
      </c>
      <c r="AL1180">
        <v>0</v>
      </c>
      <c r="AM1180">
        <v>2</v>
      </c>
      <c r="AN1180" t="s">
        <v>71</v>
      </c>
      <c r="AO1180" t="s">
        <v>72</v>
      </c>
      <c r="AP1180">
        <v>1</v>
      </c>
      <c r="AQ1180">
        <v>8</v>
      </c>
      <c r="AR1180">
        <v>0</v>
      </c>
      <c r="AS1180" t="s">
        <v>118</v>
      </c>
      <c r="AT1180" s="3" t="s">
        <v>495</v>
      </c>
      <c r="AU1180" s="6">
        <v>8.0682870370370377E-2</v>
      </c>
    </row>
    <row r="1181" spans="1:51" hidden="1" x14ac:dyDescent="0.25">
      <c r="A1181" t="s">
        <v>12211</v>
      </c>
      <c r="B1181" t="s">
        <v>12212</v>
      </c>
      <c r="C1181" s="3" t="s">
        <v>12212</v>
      </c>
      <c r="D1181" s="3" t="s">
        <v>53</v>
      </c>
      <c r="E1181" s="3" t="s">
        <v>12213</v>
      </c>
      <c r="F1181" s="3">
        <v>2871153706</v>
      </c>
      <c r="G1181" s="3" t="s">
        <v>55</v>
      </c>
      <c r="H1181" s="3" t="s">
        <v>12214</v>
      </c>
      <c r="I1181" s="3" t="s">
        <v>12215</v>
      </c>
      <c r="J1181" s="3" t="s">
        <v>12216</v>
      </c>
      <c r="K1181" t="s">
        <v>12217</v>
      </c>
      <c r="L1181" t="s">
        <v>60</v>
      </c>
      <c r="M1181" t="s">
        <v>12218</v>
      </c>
      <c r="O1181" s="3">
        <v>1992</v>
      </c>
      <c r="P1181" s="3" t="s">
        <v>12219</v>
      </c>
      <c r="Q1181" t="s">
        <v>156</v>
      </c>
      <c r="R1181" s="3" t="b">
        <v>1</v>
      </c>
      <c r="S1181" s="3" t="b">
        <v>1</v>
      </c>
      <c r="T1181" t="s">
        <v>64</v>
      </c>
      <c r="U1181" t="b">
        <v>1</v>
      </c>
      <c r="V1181" s="3" t="s">
        <v>12220</v>
      </c>
      <c r="W1181" s="3">
        <v>9869</v>
      </c>
      <c r="X1181" s="1">
        <v>9869</v>
      </c>
      <c r="Y1181" t="s">
        <v>100</v>
      </c>
      <c r="Z1181" s="3" t="s">
        <v>101</v>
      </c>
      <c r="AA1181" s="3" t="s">
        <v>144</v>
      </c>
      <c r="AB1181" s="3" t="s">
        <v>116</v>
      </c>
      <c r="AC1181" s="3" t="s">
        <v>171</v>
      </c>
      <c r="AG1181" s="3" t="s">
        <v>53</v>
      </c>
      <c r="AI1181" s="2" t="s">
        <v>69</v>
      </c>
      <c r="AJ1181" s="2" t="s">
        <v>70</v>
      </c>
      <c r="AK1181" s="2">
        <v>1080</v>
      </c>
      <c r="AL1181">
        <v>0</v>
      </c>
      <c r="AM1181">
        <v>2</v>
      </c>
      <c r="AN1181" t="s">
        <v>71</v>
      </c>
      <c r="AO1181" t="s">
        <v>72</v>
      </c>
      <c r="AP1181">
        <v>1</v>
      </c>
      <c r="AQ1181">
        <v>8</v>
      </c>
      <c r="AR1181">
        <v>0</v>
      </c>
      <c r="AS1181" t="s">
        <v>118</v>
      </c>
      <c r="AT1181" s="3" t="s">
        <v>495</v>
      </c>
      <c r="AU1181" s="6">
        <v>8.1053240740740745E-2</v>
      </c>
      <c r="AW1181" s="3" t="s">
        <v>3983</v>
      </c>
      <c r="AX1181" s="3">
        <v>192492</v>
      </c>
    </row>
    <row r="1182" spans="1:51" hidden="1" x14ac:dyDescent="0.25">
      <c r="A1182" t="s">
        <v>12221</v>
      </c>
      <c r="B1182" t="s">
        <v>12222</v>
      </c>
      <c r="C1182" s="3" t="s">
        <v>12222</v>
      </c>
      <c r="D1182" s="3" t="s">
        <v>53</v>
      </c>
      <c r="E1182" s="3" t="s">
        <v>12223</v>
      </c>
      <c r="F1182" s="3">
        <v>2235448675</v>
      </c>
      <c r="G1182" s="3" t="s">
        <v>55</v>
      </c>
      <c r="H1182" s="3" t="s">
        <v>12224</v>
      </c>
      <c r="I1182" s="3" t="s">
        <v>4268</v>
      </c>
      <c r="J1182" s="3" t="s">
        <v>5298</v>
      </c>
      <c r="K1182" t="s">
        <v>9992</v>
      </c>
      <c r="L1182" t="s">
        <v>60</v>
      </c>
      <c r="M1182" t="s">
        <v>12225</v>
      </c>
      <c r="O1182" s="3">
        <v>2011</v>
      </c>
      <c r="P1182" s="3" t="s">
        <v>12226</v>
      </c>
      <c r="Q1182" t="s">
        <v>210</v>
      </c>
      <c r="R1182" s="3" t="b">
        <v>1</v>
      </c>
      <c r="S1182" s="3" t="b">
        <v>1</v>
      </c>
      <c r="T1182" t="s">
        <v>64</v>
      </c>
      <c r="U1182" t="b">
        <v>1</v>
      </c>
      <c r="V1182" s="3" t="s">
        <v>12227</v>
      </c>
      <c r="W1182" s="3">
        <v>39513</v>
      </c>
      <c r="X1182" s="1">
        <v>39513</v>
      </c>
      <c r="Y1182" t="s">
        <v>100</v>
      </c>
      <c r="Z1182" s="3" t="s">
        <v>115</v>
      </c>
      <c r="AA1182" s="3" t="s">
        <v>67</v>
      </c>
      <c r="AB1182" s="3" t="s">
        <v>222</v>
      </c>
      <c r="AG1182" s="3" t="s">
        <v>53</v>
      </c>
      <c r="AI1182" s="2" t="s">
        <v>69</v>
      </c>
      <c r="AJ1182" s="2" t="s">
        <v>70</v>
      </c>
      <c r="AK1182" s="2">
        <v>1080</v>
      </c>
      <c r="AL1182">
        <v>0</v>
      </c>
      <c r="AM1182">
        <v>5.0999999999999996</v>
      </c>
      <c r="AN1182" t="s">
        <v>71</v>
      </c>
      <c r="AO1182" t="s">
        <v>72</v>
      </c>
      <c r="AP1182">
        <v>1</v>
      </c>
      <c r="AQ1182">
        <v>8</v>
      </c>
      <c r="AR1182">
        <v>0</v>
      </c>
      <c r="AS1182" t="s">
        <v>73</v>
      </c>
      <c r="AT1182" s="3" t="s">
        <v>199</v>
      </c>
      <c r="AU1182" s="6">
        <v>7.5902777777777777E-2</v>
      </c>
    </row>
    <row r="1183" spans="1:51" hidden="1" x14ac:dyDescent="0.25">
      <c r="A1183" t="s">
        <v>12228</v>
      </c>
      <c r="B1183" t="s">
        <v>12229</v>
      </c>
      <c r="C1183" s="3" t="s">
        <v>12229</v>
      </c>
      <c r="D1183" s="3" t="s">
        <v>53</v>
      </c>
      <c r="E1183" s="3" t="s">
        <v>12230</v>
      </c>
      <c r="F1183" s="3">
        <v>1502247013</v>
      </c>
      <c r="G1183" s="3" t="s">
        <v>55</v>
      </c>
      <c r="H1183" s="3" t="s">
        <v>12231</v>
      </c>
      <c r="I1183" s="3" t="s">
        <v>12232</v>
      </c>
      <c r="J1183" s="3" t="s">
        <v>5690</v>
      </c>
      <c r="K1183" t="s">
        <v>12233</v>
      </c>
      <c r="L1183" t="s">
        <v>60</v>
      </c>
      <c r="M1183" t="s">
        <v>12234</v>
      </c>
      <c r="O1183" s="3">
        <v>2013</v>
      </c>
      <c r="P1183" s="3" t="s">
        <v>12235</v>
      </c>
      <c r="Q1183" t="s">
        <v>12236</v>
      </c>
      <c r="R1183" s="3" t="b">
        <v>1</v>
      </c>
      <c r="S1183" s="3" t="b">
        <v>1</v>
      </c>
      <c r="T1183" t="s">
        <v>64</v>
      </c>
      <c r="U1183" t="b">
        <v>1</v>
      </c>
      <c r="V1183" s="3" t="s">
        <v>12237</v>
      </c>
      <c r="W1183" s="3">
        <v>165739</v>
      </c>
      <c r="X1183" s="1">
        <v>165739</v>
      </c>
      <c r="Y1183" t="s">
        <v>100</v>
      </c>
      <c r="Z1183" s="3" t="s">
        <v>171</v>
      </c>
      <c r="AA1183" s="3" t="s">
        <v>116</v>
      </c>
      <c r="AG1183" s="3" t="s">
        <v>53</v>
      </c>
      <c r="AI1183" s="2" t="s">
        <v>69</v>
      </c>
      <c r="AJ1183" s="2" t="s">
        <v>70</v>
      </c>
      <c r="AK1183" s="2">
        <v>1080</v>
      </c>
      <c r="AL1183">
        <v>0</v>
      </c>
      <c r="AM1183">
        <v>2</v>
      </c>
      <c r="AN1183" t="s">
        <v>71</v>
      </c>
      <c r="AO1183" t="s">
        <v>72</v>
      </c>
      <c r="AP1183">
        <v>1</v>
      </c>
      <c r="AQ1183">
        <v>8</v>
      </c>
      <c r="AR1183">
        <v>0</v>
      </c>
      <c r="AS1183" t="s">
        <v>73</v>
      </c>
      <c r="AT1183" s="3" t="s">
        <v>1825</v>
      </c>
      <c r="AU1183" s="6">
        <v>6.1400462962962962E-2</v>
      </c>
    </row>
    <row r="1184" spans="1:51" hidden="1" x14ac:dyDescent="0.25">
      <c r="A1184" t="s">
        <v>12238</v>
      </c>
      <c r="B1184" t="s">
        <v>12239</v>
      </c>
      <c r="C1184" s="3" t="s">
        <v>12239</v>
      </c>
      <c r="D1184" s="3" t="s">
        <v>53</v>
      </c>
      <c r="E1184" s="3" t="s">
        <v>12240</v>
      </c>
      <c r="F1184" s="3">
        <v>3131211118</v>
      </c>
      <c r="G1184" s="3" t="s">
        <v>55</v>
      </c>
      <c r="H1184" s="3" t="s">
        <v>12241</v>
      </c>
      <c r="I1184" s="3" t="s">
        <v>12242</v>
      </c>
      <c r="J1184" s="3" t="s">
        <v>12243</v>
      </c>
      <c r="K1184" t="s">
        <v>12244</v>
      </c>
      <c r="L1184" t="s">
        <v>60</v>
      </c>
      <c r="M1184" t="s">
        <v>12245</v>
      </c>
      <c r="O1184" s="3">
        <v>2015</v>
      </c>
      <c r="P1184" s="3" t="s">
        <v>12246</v>
      </c>
      <c r="Q1184" t="s">
        <v>12247</v>
      </c>
      <c r="R1184" s="3" t="b">
        <v>1</v>
      </c>
      <c r="S1184" s="3" t="b">
        <v>1</v>
      </c>
      <c r="T1184" t="s">
        <v>64</v>
      </c>
      <c r="U1184" t="b">
        <v>1</v>
      </c>
      <c r="V1184" s="3" t="s">
        <v>12248</v>
      </c>
      <c r="W1184" s="3">
        <v>245698</v>
      </c>
      <c r="X1184" s="1">
        <v>245698</v>
      </c>
      <c r="Y1184" t="s">
        <v>186</v>
      </c>
      <c r="Z1184" s="3" t="s">
        <v>116</v>
      </c>
      <c r="AA1184" s="3" t="s">
        <v>101</v>
      </c>
      <c r="AG1184" s="3" t="s">
        <v>53</v>
      </c>
      <c r="AI1184" s="2" t="s">
        <v>69</v>
      </c>
      <c r="AJ1184" s="2" t="s">
        <v>70</v>
      </c>
      <c r="AK1184" s="2">
        <v>1080</v>
      </c>
      <c r="AL1184">
        <v>768000</v>
      </c>
      <c r="AM1184">
        <v>5.0999999999999996</v>
      </c>
      <c r="AN1184" t="s">
        <v>159</v>
      </c>
      <c r="AO1184" t="s">
        <v>72</v>
      </c>
      <c r="AP1184">
        <v>1</v>
      </c>
      <c r="AQ1184">
        <v>8</v>
      </c>
      <c r="AR1184">
        <v>0</v>
      </c>
      <c r="AS1184" t="s">
        <v>73</v>
      </c>
      <c r="AT1184" s="3" t="s">
        <v>495</v>
      </c>
      <c r="AU1184" s="6">
        <v>8.0358796296296303E-2</v>
      </c>
      <c r="AY1184">
        <v>2014</v>
      </c>
    </row>
    <row r="1185" spans="1:51" hidden="1" x14ac:dyDescent="0.25">
      <c r="A1185" t="s">
        <v>12249</v>
      </c>
      <c r="B1185" t="s">
        <v>12250</v>
      </c>
      <c r="C1185" s="3" t="s">
        <v>12250</v>
      </c>
      <c r="D1185" s="3" t="s">
        <v>53</v>
      </c>
      <c r="E1185" s="3" t="s">
        <v>12251</v>
      </c>
      <c r="F1185" s="3">
        <v>2970039452</v>
      </c>
      <c r="G1185" s="3" t="s">
        <v>55</v>
      </c>
      <c r="H1185" s="3" t="s">
        <v>12252</v>
      </c>
      <c r="I1185" s="3" t="s">
        <v>12253</v>
      </c>
      <c r="K1185" t="s">
        <v>12254</v>
      </c>
      <c r="L1185" t="s">
        <v>60</v>
      </c>
      <c r="M1185" t="s">
        <v>12255</v>
      </c>
      <c r="O1185" s="3">
        <v>1999</v>
      </c>
      <c r="P1185" s="3" t="s">
        <v>12256</v>
      </c>
      <c r="Q1185" t="s">
        <v>5521</v>
      </c>
      <c r="R1185" s="3" t="b">
        <v>1</v>
      </c>
      <c r="S1185" s="3" t="b">
        <v>1</v>
      </c>
      <c r="T1185" t="s">
        <v>64</v>
      </c>
      <c r="U1185" t="b">
        <v>1</v>
      </c>
      <c r="V1185" s="3" t="s">
        <v>12257</v>
      </c>
      <c r="W1185" s="3">
        <v>2112</v>
      </c>
      <c r="X1185" s="1">
        <v>2112</v>
      </c>
      <c r="Y1185" t="s">
        <v>100</v>
      </c>
      <c r="Z1185" s="3" t="s">
        <v>171</v>
      </c>
      <c r="AA1185" s="3" t="s">
        <v>144</v>
      </c>
      <c r="AB1185" s="3" t="s">
        <v>101</v>
      </c>
      <c r="AG1185" s="3" t="s">
        <v>53</v>
      </c>
      <c r="AI1185" s="2" t="s">
        <v>69</v>
      </c>
      <c r="AJ1185" s="2" t="s">
        <v>70</v>
      </c>
      <c r="AK1185" s="2">
        <v>1080</v>
      </c>
      <c r="AL1185">
        <v>0</v>
      </c>
      <c r="AM1185">
        <v>5.0999999999999996</v>
      </c>
      <c r="AN1185" t="s">
        <v>71</v>
      </c>
      <c r="AO1185" t="s">
        <v>72</v>
      </c>
      <c r="AP1185">
        <v>1</v>
      </c>
      <c r="AQ1185">
        <v>10</v>
      </c>
      <c r="AR1185">
        <v>0</v>
      </c>
      <c r="AS1185" t="s">
        <v>276</v>
      </c>
      <c r="AT1185" s="3" t="s">
        <v>12258</v>
      </c>
      <c r="AU1185" s="6">
        <v>7.0381944444444441E-2</v>
      </c>
      <c r="AV1185" s="3" t="s">
        <v>72</v>
      </c>
    </row>
    <row r="1186" spans="1:51" hidden="1" x14ac:dyDescent="0.25">
      <c r="A1186" t="s">
        <v>12259</v>
      </c>
      <c r="B1186" t="s">
        <v>12260</v>
      </c>
      <c r="C1186" s="3" t="s">
        <v>12260</v>
      </c>
      <c r="D1186" s="3" t="s">
        <v>53</v>
      </c>
      <c r="E1186" s="3" t="s">
        <v>12261</v>
      </c>
      <c r="F1186" s="3">
        <v>2935568777</v>
      </c>
      <c r="G1186" s="3" t="s">
        <v>55</v>
      </c>
      <c r="H1186" s="3" t="s">
        <v>12262</v>
      </c>
      <c r="I1186" s="3" t="s">
        <v>12263</v>
      </c>
      <c r="J1186" s="3" t="s">
        <v>12264</v>
      </c>
      <c r="K1186" t="s">
        <v>12265</v>
      </c>
      <c r="L1186" t="s">
        <v>60</v>
      </c>
      <c r="M1186" t="s">
        <v>12266</v>
      </c>
      <c r="O1186" s="3">
        <v>2003</v>
      </c>
      <c r="P1186" s="3" t="s">
        <v>12267</v>
      </c>
      <c r="Q1186" t="s">
        <v>156</v>
      </c>
      <c r="R1186" s="3" t="b">
        <v>1</v>
      </c>
      <c r="S1186" s="3" t="b">
        <v>1</v>
      </c>
      <c r="T1186" t="s">
        <v>64</v>
      </c>
      <c r="U1186" t="b">
        <v>1</v>
      </c>
      <c r="V1186" s="3" t="s">
        <v>12268</v>
      </c>
      <c r="W1186" s="3">
        <v>9620</v>
      </c>
      <c r="X1186" s="1">
        <v>9620</v>
      </c>
      <c r="Y1186" t="s">
        <v>186</v>
      </c>
      <c r="Z1186" s="3" t="s">
        <v>144</v>
      </c>
      <c r="AA1186" s="3" t="s">
        <v>115</v>
      </c>
      <c r="AB1186" s="3" t="s">
        <v>473</v>
      </c>
      <c r="AG1186" s="3" t="s">
        <v>53</v>
      </c>
      <c r="AI1186" s="2" t="s">
        <v>69</v>
      </c>
      <c r="AJ1186" s="2" t="s">
        <v>70</v>
      </c>
      <c r="AK1186" s="2">
        <v>1080</v>
      </c>
      <c r="AL1186">
        <v>0</v>
      </c>
      <c r="AM1186">
        <v>2</v>
      </c>
      <c r="AN1186" t="s">
        <v>71</v>
      </c>
      <c r="AO1186" t="s">
        <v>72</v>
      </c>
      <c r="AP1186">
        <v>1</v>
      </c>
      <c r="AQ1186">
        <v>8</v>
      </c>
      <c r="AR1186">
        <v>0</v>
      </c>
      <c r="AS1186" t="s">
        <v>118</v>
      </c>
      <c r="AT1186" s="3" t="s">
        <v>2357</v>
      </c>
      <c r="AU1186" s="6">
        <v>8.2476851851851857E-2</v>
      </c>
    </row>
    <row r="1187" spans="1:51" hidden="1" x14ac:dyDescent="0.25">
      <c r="A1187" t="s">
        <v>12269</v>
      </c>
      <c r="B1187" t="s">
        <v>12270</v>
      </c>
      <c r="C1187" s="3" t="s">
        <v>12270</v>
      </c>
      <c r="D1187" s="3" t="s">
        <v>53</v>
      </c>
      <c r="E1187" s="3" t="s">
        <v>12271</v>
      </c>
      <c r="F1187" s="3">
        <v>2188199203</v>
      </c>
      <c r="G1187" s="3" t="s">
        <v>55</v>
      </c>
      <c r="H1187" s="3" t="s">
        <v>12272</v>
      </c>
      <c r="J1187" s="3" t="s">
        <v>12273</v>
      </c>
      <c r="K1187" t="s">
        <v>12274</v>
      </c>
      <c r="L1187" t="s">
        <v>60</v>
      </c>
      <c r="M1187" t="s">
        <v>12275</v>
      </c>
      <c r="O1187" s="3">
        <v>2020</v>
      </c>
      <c r="P1187" s="3" t="s">
        <v>12276</v>
      </c>
      <c r="Q1187" t="s">
        <v>12277</v>
      </c>
      <c r="R1187" s="3" t="b">
        <v>1</v>
      </c>
      <c r="S1187" s="3" t="b">
        <v>1</v>
      </c>
      <c r="T1187" t="s">
        <v>64</v>
      </c>
      <c r="U1187" t="b">
        <v>1</v>
      </c>
      <c r="V1187" s="3" t="s">
        <v>12278</v>
      </c>
      <c r="W1187" s="3">
        <v>696002</v>
      </c>
      <c r="X1187" s="1">
        <v>696002</v>
      </c>
      <c r="Y1187" t="s">
        <v>771</v>
      </c>
      <c r="Z1187" s="3" t="s">
        <v>144</v>
      </c>
      <c r="AA1187" s="3" t="s">
        <v>171</v>
      </c>
      <c r="AB1187" s="3" t="s">
        <v>116</v>
      </c>
      <c r="AG1187" s="3" t="s">
        <v>53</v>
      </c>
      <c r="AI1187" s="2" t="s">
        <v>69</v>
      </c>
      <c r="AJ1187" s="2" t="s">
        <v>70</v>
      </c>
      <c r="AK1187" s="2">
        <v>1080</v>
      </c>
      <c r="AL1187">
        <v>0</v>
      </c>
      <c r="AM1187">
        <v>2</v>
      </c>
      <c r="AN1187" t="s">
        <v>71</v>
      </c>
      <c r="AO1187" t="s">
        <v>72</v>
      </c>
      <c r="AP1187">
        <v>1</v>
      </c>
      <c r="AQ1187">
        <v>8</v>
      </c>
      <c r="AR1187">
        <v>0</v>
      </c>
      <c r="AS1187" t="s">
        <v>118</v>
      </c>
      <c r="AT1187" s="3" t="s">
        <v>1825</v>
      </c>
      <c r="AU1187" s="6">
        <v>5.9259259259259262E-2</v>
      </c>
    </row>
    <row r="1188" spans="1:51" hidden="1" x14ac:dyDescent="0.25">
      <c r="A1188" t="s">
        <v>12279</v>
      </c>
      <c r="B1188" t="s">
        <v>12280</v>
      </c>
      <c r="C1188" s="3" t="s">
        <v>12280</v>
      </c>
      <c r="D1188" s="3" t="s">
        <v>53</v>
      </c>
      <c r="E1188" s="3" t="s">
        <v>12281</v>
      </c>
      <c r="F1188" s="3">
        <v>3083829935</v>
      </c>
      <c r="G1188" s="3" t="s">
        <v>55</v>
      </c>
      <c r="H1188" s="3" t="s">
        <v>12282</v>
      </c>
      <c r="I1188" s="3" t="s">
        <v>12283</v>
      </c>
      <c r="J1188" s="3" t="s">
        <v>12284</v>
      </c>
      <c r="K1188" t="s">
        <v>12285</v>
      </c>
      <c r="L1188" t="s">
        <v>60</v>
      </c>
      <c r="M1188" t="s">
        <v>12286</v>
      </c>
      <c r="O1188" s="3">
        <v>2001</v>
      </c>
      <c r="P1188" s="3" t="s">
        <v>12287</v>
      </c>
      <c r="Q1188" t="s">
        <v>332</v>
      </c>
      <c r="R1188" s="3" t="b">
        <v>1</v>
      </c>
      <c r="S1188" s="3" t="b">
        <v>1</v>
      </c>
      <c r="T1188" t="s">
        <v>64</v>
      </c>
      <c r="U1188" t="b">
        <v>1</v>
      </c>
      <c r="V1188" s="3" t="s">
        <v>12288</v>
      </c>
      <c r="W1188" s="3">
        <v>676</v>
      </c>
      <c r="X1188" s="1">
        <v>676</v>
      </c>
      <c r="Y1188" t="s">
        <v>186</v>
      </c>
      <c r="Z1188" s="3" t="s">
        <v>158</v>
      </c>
      <c r="AA1188" s="3" t="s">
        <v>102</v>
      </c>
      <c r="AB1188" s="3" t="s">
        <v>439</v>
      </c>
      <c r="AG1188" s="3" t="s">
        <v>53</v>
      </c>
      <c r="AI1188" s="2" t="s">
        <v>69</v>
      </c>
      <c r="AJ1188" s="2" t="s">
        <v>70</v>
      </c>
      <c r="AK1188" s="2">
        <v>1080</v>
      </c>
      <c r="AL1188">
        <v>0</v>
      </c>
      <c r="AM1188">
        <v>5.0999999999999996</v>
      </c>
      <c r="AN1188" t="s">
        <v>71</v>
      </c>
      <c r="AO1188" t="s">
        <v>72</v>
      </c>
      <c r="AP1188">
        <v>1</v>
      </c>
      <c r="AQ1188">
        <v>10</v>
      </c>
      <c r="AR1188">
        <v>0</v>
      </c>
      <c r="AS1188" t="s">
        <v>406</v>
      </c>
      <c r="AT1188" s="3" t="s">
        <v>495</v>
      </c>
      <c r="AU1188" s="6">
        <v>0.12819444444444444</v>
      </c>
    </row>
    <row r="1189" spans="1:51" hidden="1" x14ac:dyDescent="0.25">
      <c r="A1189" t="s">
        <v>12289</v>
      </c>
      <c r="B1189" t="s">
        <v>12290</v>
      </c>
      <c r="C1189" s="3" t="s">
        <v>12290</v>
      </c>
      <c r="D1189" s="3" t="s">
        <v>53</v>
      </c>
      <c r="E1189" s="3" t="s">
        <v>12291</v>
      </c>
      <c r="F1189" s="3">
        <v>1981425009</v>
      </c>
      <c r="G1189" s="3" t="s">
        <v>55</v>
      </c>
      <c r="H1189" s="3" t="s">
        <v>12292</v>
      </c>
      <c r="I1189" s="3" t="s">
        <v>12293</v>
      </c>
      <c r="J1189" s="3" t="s">
        <v>1162</v>
      </c>
      <c r="K1189" t="s">
        <v>12294</v>
      </c>
      <c r="L1189" t="s">
        <v>60</v>
      </c>
      <c r="M1189" t="s">
        <v>12295</v>
      </c>
      <c r="O1189" s="3">
        <v>2010</v>
      </c>
      <c r="P1189" s="3" t="s">
        <v>12296</v>
      </c>
      <c r="Q1189" t="s">
        <v>6148</v>
      </c>
      <c r="R1189" s="3" t="b">
        <v>1</v>
      </c>
      <c r="S1189" s="3" t="b">
        <v>1</v>
      </c>
      <c r="T1189" t="s">
        <v>64</v>
      </c>
      <c r="U1189" t="b">
        <v>1</v>
      </c>
      <c r="V1189" s="3" t="s">
        <v>12297</v>
      </c>
      <c r="W1189" s="3">
        <v>32657</v>
      </c>
      <c r="X1189" s="1">
        <v>32657</v>
      </c>
      <c r="Y1189" t="s">
        <v>66</v>
      </c>
      <c r="Z1189" s="3" t="s">
        <v>115</v>
      </c>
      <c r="AA1189" s="3" t="s">
        <v>405</v>
      </c>
      <c r="AB1189" s="3" t="s">
        <v>839</v>
      </c>
      <c r="AG1189" s="3" t="s">
        <v>53</v>
      </c>
      <c r="AI1189" s="2" t="s">
        <v>69</v>
      </c>
      <c r="AJ1189" s="2" t="s">
        <v>70</v>
      </c>
      <c r="AK1189" s="2">
        <v>1080</v>
      </c>
      <c r="AL1189">
        <v>0</v>
      </c>
      <c r="AM1189">
        <v>5.0999999999999996</v>
      </c>
      <c r="AN1189" t="s">
        <v>71</v>
      </c>
      <c r="AO1189" t="s">
        <v>72</v>
      </c>
      <c r="AP1189">
        <v>1</v>
      </c>
      <c r="AQ1189">
        <v>10</v>
      </c>
      <c r="AR1189">
        <v>0</v>
      </c>
      <c r="AS1189" t="s">
        <v>406</v>
      </c>
      <c r="AT1189" s="3" t="s">
        <v>199</v>
      </c>
      <c r="AU1189" s="6">
        <v>8.2372685185185188E-2</v>
      </c>
      <c r="AW1189" s="3" t="s">
        <v>12298</v>
      </c>
      <c r="AX1189" s="3">
        <v>179919</v>
      </c>
    </row>
    <row r="1190" spans="1:51" hidden="1" x14ac:dyDescent="0.25">
      <c r="A1190" t="s">
        <v>12299</v>
      </c>
      <c r="B1190" t="s">
        <v>12300</v>
      </c>
      <c r="C1190" s="3" t="s">
        <v>12300</v>
      </c>
      <c r="D1190" s="3" t="s">
        <v>53</v>
      </c>
      <c r="E1190" s="3" t="s">
        <v>12301</v>
      </c>
      <c r="F1190" s="3">
        <v>2621170821</v>
      </c>
      <c r="G1190" s="3" t="s">
        <v>55</v>
      </c>
      <c r="H1190" s="3" t="s">
        <v>12302</v>
      </c>
      <c r="I1190" s="3" t="s">
        <v>207</v>
      </c>
      <c r="J1190" s="3" t="s">
        <v>9469</v>
      </c>
      <c r="K1190" t="s">
        <v>12303</v>
      </c>
      <c r="L1190" t="s">
        <v>60</v>
      </c>
      <c r="M1190" t="s">
        <v>12304</v>
      </c>
      <c r="N1190" s="3" t="s">
        <v>12305</v>
      </c>
      <c r="O1190" s="3">
        <v>2013</v>
      </c>
      <c r="P1190" s="3" t="s">
        <v>12306</v>
      </c>
      <c r="Q1190" t="s">
        <v>6373</v>
      </c>
      <c r="R1190" s="3" t="b">
        <v>1</v>
      </c>
      <c r="S1190" s="3" t="b">
        <v>1</v>
      </c>
      <c r="T1190" t="s">
        <v>64</v>
      </c>
      <c r="U1190" t="b">
        <v>1</v>
      </c>
      <c r="V1190" s="3" t="s">
        <v>12307</v>
      </c>
      <c r="W1190" s="3">
        <v>76285</v>
      </c>
      <c r="X1190" s="1">
        <v>76285</v>
      </c>
      <c r="Y1190" t="s">
        <v>66</v>
      </c>
      <c r="Z1190" s="3" t="s">
        <v>115</v>
      </c>
      <c r="AA1190" s="3" t="s">
        <v>839</v>
      </c>
      <c r="AB1190" s="3" t="s">
        <v>405</v>
      </c>
      <c r="AG1190" s="3" t="s">
        <v>53</v>
      </c>
      <c r="AI1190" s="2" t="s">
        <v>69</v>
      </c>
      <c r="AJ1190" s="2" t="s">
        <v>70</v>
      </c>
      <c r="AK1190" s="2">
        <v>1080</v>
      </c>
      <c r="AL1190">
        <v>0</v>
      </c>
      <c r="AM1190">
        <v>2</v>
      </c>
      <c r="AN1190" t="s">
        <v>71</v>
      </c>
      <c r="AO1190" t="s">
        <v>72</v>
      </c>
      <c r="AP1190">
        <v>1</v>
      </c>
      <c r="AQ1190">
        <v>8</v>
      </c>
      <c r="AR1190">
        <v>0</v>
      </c>
      <c r="AS1190" t="s">
        <v>118</v>
      </c>
      <c r="AT1190" s="3" t="s">
        <v>199</v>
      </c>
      <c r="AU1190" s="6">
        <v>7.3692129629629635E-2</v>
      </c>
      <c r="AW1190" s="3" t="s">
        <v>12298</v>
      </c>
      <c r="AX1190" s="3">
        <v>179919</v>
      </c>
    </row>
    <row r="1191" spans="1:51" hidden="1" x14ac:dyDescent="0.25">
      <c r="A1191" t="s">
        <v>12308</v>
      </c>
      <c r="B1191" t="s">
        <v>12309</v>
      </c>
      <c r="C1191" s="3" t="s">
        <v>12309</v>
      </c>
      <c r="D1191" s="3" t="s">
        <v>53</v>
      </c>
      <c r="E1191" s="3" t="s">
        <v>12310</v>
      </c>
      <c r="F1191" s="3">
        <v>2226944086</v>
      </c>
      <c r="G1191" s="3" t="s">
        <v>55</v>
      </c>
      <c r="H1191" s="3" t="s">
        <v>12311</v>
      </c>
      <c r="I1191" s="3" t="s">
        <v>12312</v>
      </c>
      <c r="J1191" s="3" t="s">
        <v>12313</v>
      </c>
      <c r="K1191" t="s">
        <v>12314</v>
      </c>
      <c r="L1191" t="s">
        <v>60</v>
      </c>
      <c r="M1191" t="s">
        <v>12315</v>
      </c>
      <c r="O1191" s="3">
        <v>2007</v>
      </c>
      <c r="P1191" s="3" t="s">
        <v>12316</v>
      </c>
      <c r="Q1191" t="s">
        <v>220</v>
      </c>
      <c r="R1191" s="3" t="b">
        <v>1</v>
      </c>
      <c r="S1191" s="3" t="b">
        <v>1</v>
      </c>
      <c r="T1191" t="s">
        <v>64</v>
      </c>
      <c r="U1191" t="b">
        <v>1</v>
      </c>
      <c r="V1191" s="3" t="s">
        <v>12317</v>
      </c>
      <c r="W1191" s="3">
        <v>7183</v>
      </c>
      <c r="X1191" s="1">
        <v>7183</v>
      </c>
      <c r="Y1191" t="s">
        <v>100</v>
      </c>
      <c r="Z1191" s="3" t="s">
        <v>116</v>
      </c>
      <c r="AA1191" s="3" t="s">
        <v>171</v>
      </c>
      <c r="AB1191" s="3" t="s">
        <v>473</v>
      </c>
      <c r="AG1191" s="3" t="s">
        <v>53</v>
      </c>
      <c r="AI1191" s="2" t="s">
        <v>69</v>
      </c>
      <c r="AJ1191" s="2" t="s">
        <v>70</v>
      </c>
      <c r="AK1191" s="2">
        <v>1080</v>
      </c>
      <c r="AL1191">
        <v>0</v>
      </c>
      <c r="AM1191">
        <v>5.0999999999999996</v>
      </c>
      <c r="AN1191" t="s">
        <v>71</v>
      </c>
      <c r="AO1191" t="s">
        <v>72</v>
      </c>
      <c r="AP1191">
        <v>1</v>
      </c>
      <c r="AQ1191">
        <v>8</v>
      </c>
      <c r="AR1191">
        <v>0</v>
      </c>
      <c r="AS1191" t="s">
        <v>73</v>
      </c>
      <c r="AT1191" s="3" t="s">
        <v>103</v>
      </c>
      <c r="AU1191" s="6">
        <v>7.5671296296296292E-2</v>
      </c>
    </row>
    <row r="1192" spans="1:51" hidden="1" x14ac:dyDescent="0.25">
      <c r="A1192" t="s">
        <v>12318</v>
      </c>
      <c r="B1192" t="s">
        <v>12319</v>
      </c>
      <c r="C1192" s="3" t="s">
        <v>12319</v>
      </c>
      <c r="D1192" s="3" t="s">
        <v>53</v>
      </c>
      <c r="E1192" s="3" t="s">
        <v>12320</v>
      </c>
      <c r="F1192" s="3">
        <v>1839522048</v>
      </c>
      <c r="G1192" s="3" t="s">
        <v>55</v>
      </c>
      <c r="H1192" s="3" t="s">
        <v>12321</v>
      </c>
      <c r="I1192" s="3" t="s">
        <v>12322</v>
      </c>
      <c r="J1192" s="3" t="s">
        <v>12322</v>
      </c>
      <c r="K1192" t="s">
        <v>12323</v>
      </c>
      <c r="L1192" t="s">
        <v>60</v>
      </c>
      <c r="M1192" t="s">
        <v>12324</v>
      </c>
      <c r="N1192" s="3" t="s">
        <v>12325</v>
      </c>
      <c r="O1192" s="3">
        <v>2009</v>
      </c>
      <c r="P1192" s="3" t="s">
        <v>12326</v>
      </c>
      <c r="Q1192" t="s">
        <v>12327</v>
      </c>
      <c r="R1192" s="3" t="b">
        <v>1</v>
      </c>
      <c r="S1192" s="3" t="b">
        <v>1</v>
      </c>
      <c r="T1192" t="s">
        <v>64</v>
      </c>
      <c r="U1192" t="b">
        <v>1</v>
      </c>
      <c r="V1192" s="3" t="s">
        <v>12328</v>
      </c>
      <c r="W1192" s="3">
        <v>14857</v>
      </c>
      <c r="X1192" s="1">
        <v>14857</v>
      </c>
      <c r="Y1192" t="s">
        <v>100</v>
      </c>
      <c r="Z1192" s="3" t="s">
        <v>101</v>
      </c>
      <c r="AG1192" s="3" t="s">
        <v>53</v>
      </c>
      <c r="AI1192" s="2" t="s">
        <v>69</v>
      </c>
      <c r="AJ1192" s="2" t="s">
        <v>70</v>
      </c>
      <c r="AK1192" s="2">
        <v>1080</v>
      </c>
      <c r="AL1192">
        <v>0</v>
      </c>
      <c r="AM1192">
        <v>5.0999999999999996</v>
      </c>
      <c r="AN1192" t="s">
        <v>71</v>
      </c>
      <c r="AO1192" t="s">
        <v>72</v>
      </c>
      <c r="AP1192">
        <v>1</v>
      </c>
      <c r="AQ1192">
        <v>10</v>
      </c>
      <c r="AR1192">
        <v>0</v>
      </c>
      <c r="AS1192" t="s">
        <v>406</v>
      </c>
      <c r="AT1192" s="3" t="s">
        <v>1338</v>
      </c>
      <c r="AU1192" s="6">
        <v>7.6516203703703697E-2</v>
      </c>
      <c r="AY1192">
        <v>2008</v>
      </c>
    </row>
    <row r="1193" spans="1:51" hidden="1" x14ac:dyDescent="0.25">
      <c r="A1193" t="s">
        <v>12329</v>
      </c>
      <c r="B1193" t="s">
        <v>12330</v>
      </c>
      <c r="C1193" s="3" t="s">
        <v>12330</v>
      </c>
      <c r="D1193" s="3" t="s">
        <v>53</v>
      </c>
      <c r="E1193" s="3" t="s">
        <v>12331</v>
      </c>
      <c r="F1193" s="3">
        <v>2101684308</v>
      </c>
      <c r="G1193" s="3" t="s">
        <v>55</v>
      </c>
      <c r="H1193" s="3" t="s">
        <v>12332</v>
      </c>
      <c r="I1193" s="3" t="s">
        <v>12333</v>
      </c>
      <c r="J1193" s="3" t="s">
        <v>2311</v>
      </c>
      <c r="K1193" t="s">
        <v>12334</v>
      </c>
      <c r="L1193" t="s">
        <v>60</v>
      </c>
      <c r="M1193" t="s">
        <v>12335</v>
      </c>
      <c r="N1193" s="3" t="s">
        <v>12336</v>
      </c>
      <c r="O1193" s="3">
        <v>2016</v>
      </c>
      <c r="Q1193" t="s">
        <v>837</v>
      </c>
      <c r="R1193" s="3" t="b">
        <v>1</v>
      </c>
      <c r="S1193" s="3" t="b">
        <v>1</v>
      </c>
      <c r="T1193" t="s">
        <v>64</v>
      </c>
      <c r="U1193" t="b">
        <v>1</v>
      </c>
      <c r="V1193" s="3" t="s">
        <v>12337</v>
      </c>
      <c r="W1193" s="3">
        <v>294272</v>
      </c>
      <c r="X1193" s="1">
        <v>294272</v>
      </c>
      <c r="Y1193" t="s">
        <v>66</v>
      </c>
      <c r="Z1193" s="3" t="s">
        <v>115</v>
      </c>
      <c r="AA1193" s="3" t="s">
        <v>839</v>
      </c>
      <c r="AB1193" s="3" t="s">
        <v>405</v>
      </c>
      <c r="AG1193" s="3" t="s">
        <v>53</v>
      </c>
      <c r="AI1193" s="2" t="s">
        <v>69</v>
      </c>
      <c r="AJ1193" s="2" t="s">
        <v>70</v>
      </c>
      <c r="AK1193" s="2">
        <v>1080</v>
      </c>
      <c r="AL1193">
        <v>0</v>
      </c>
      <c r="AM1193">
        <v>5.0999999999999996</v>
      </c>
      <c r="AN1193" t="s">
        <v>71</v>
      </c>
      <c r="AO1193" t="s">
        <v>72</v>
      </c>
      <c r="AP1193">
        <v>1</v>
      </c>
      <c r="AQ1193">
        <v>8</v>
      </c>
      <c r="AR1193">
        <v>0</v>
      </c>
      <c r="AS1193" t="s">
        <v>73</v>
      </c>
      <c r="AT1193" s="3" t="s">
        <v>103</v>
      </c>
      <c r="AU1193" s="6">
        <v>7.1354166666666663E-2</v>
      </c>
    </row>
    <row r="1194" spans="1:51" hidden="1" x14ac:dyDescent="0.25">
      <c r="A1194" t="s">
        <v>12338</v>
      </c>
      <c r="B1194" t="s">
        <v>12339</v>
      </c>
      <c r="C1194" s="3" t="s">
        <v>12339</v>
      </c>
      <c r="D1194" s="3" t="s">
        <v>53</v>
      </c>
      <c r="E1194" s="3" t="s">
        <v>12340</v>
      </c>
      <c r="F1194" s="3">
        <v>1833136408</v>
      </c>
      <c r="G1194" s="3" t="s">
        <v>55</v>
      </c>
      <c r="H1194" s="3" t="s">
        <v>12341</v>
      </c>
      <c r="I1194" s="3" t="s">
        <v>12342</v>
      </c>
      <c r="K1194" t="s">
        <v>6336</v>
      </c>
      <c r="L1194" t="s">
        <v>60</v>
      </c>
      <c r="M1194" t="s">
        <v>12343</v>
      </c>
      <c r="O1194" s="3">
        <v>2015</v>
      </c>
      <c r="R1194" s="3" t="b">
        <v>1</v>
      </c>
      <c r="S1194" s="3" t="b">
        <v>1</v>
      </c>
      <c r="T1194" t="s">
        <v>64</v>
      </c>
      <c r="U1194" t="b">
        <v>1</v>
      </c>
      <c r="V1194" s="3" t="s">
        <v>12344</v>
      </c>
      <c r="W1194" s="3">
        <v>371828</v>
      </c>
      <c r="X1194" s="1">
        <v>371828</v>
      </c>
      <c r="Z1194" s="3" t="s">
        <v>405</v>
      </c>
      <c r="AA1194" s="3" t="s">
        <v>839</v>
      </c>
      <c r="AG1194" s="3" t="s">
        <v>53</v>
      </c>
      <c r="AI1194" s="2" t="s">
        <v>117</v>
      </c>
      <c r="AJ1194" s="2" t="s">
        <v>70</v>
      </c>
      <c r="AK1194" s="2">
        <v>720</v>
      </c>
      <c r="AL1194">
        <v>0</v>
      </c>
      <c r="AM1194">
        <v>2</v>
      </c>
      <c r="AN1194" t="s">
        <v>71</v>
      </c>
      <c r="AO1194" t="s">
        <v>72</v>
      </c>
      <c r="AP1194">
        <v>1</v>
      </c>
      <c r="AQ1194">
        <v>8</v>
      </c>
      <c r="AR1194">
        <v>0</v>
      </c>
      <c r="AS1194" t="s">
        <v>73</v>
      </c>
      <c r="AT1194" s="3" t="s">
        <v>461</v>
      </c>
      <c r="AU1194" s="6">
        <v>6.7627314814814821E-2</v>
      </c>
    </row>
    <row r="1195" spans="1:51" hidden="1" x14ac:dyDescent="0.25">
      <c r="A1195" t="s">
        <v>12345</v>
      </c>
      <c r="B1195" t="s">
        <v>12346</v>
      </c>
      <c r="C1195" s="3" t="s">
        <v>12346</v>
      </c>
      <c r="D1195" s="3" t="s">
        <v>53</v>
      </c>
      <c r="E1195" s="3" t="s">
        <v>12347</v>
      </c>
      <c r="F1195" s="3">
        <v>2501127000</v>
      </c>
      <c r="G1195" s="3" t="s">
        <v>55</v>
      </c>
      <c r="H1195" s="3" t="s">
        <v>12348</v>
      </c>
      <c r="I1195" s="3" t="s">
        <v>12349</v>
      </c>
      <c r="J1195" s="3" t="s">
        <v>1876</v>
      </c>
      <c r="K1195" t="s">
        <v>12350</v>
      </c>
      <c r="L1195" t="s">
        <v>60</v>
      </c>
      <c r="M1195" t="s">
        <v>12351</v>
      </c>
      <c r="O1195" s="3">
        <v>2003</v>
      </c>
      <c r="P1195" s="3" t="s">
        <v>12352</v>
      </c>
      <c r="Q1195" t="s">
        <v>210</v>
      </c>
      <c r="R1195" s="3" t="b">
        <v>1</v>
      </c>
      <c r="S1195" s="3" t="b">
        <v>1</v>
      </c>
      <c r="T1195" t="s">
        <v>64</v>
      </c>
      <c r="U1195" t="b">
        <v>1</v>
      </c>
      <c r="V1195" s="3" t="s">
        <v>12353</v>
      </c>
      <c r="W1195" s="3">
        <v>10601</v>
      </c>
      <c r="X1195" s="1">
        <v>10601</v>
      </c>
      <c r="Y1195" t="s">
        <v>66</v>
      </c>
      <c r="Z1195" s="3" t="s">
        <v>115</v>
      </c>
      <c r="AA1195" s="3" t="s">
        <v>405</v>
      </c>
      <c r="AB1195" s="3" t="s">
        <v>839</v>
      </c>
      <c r="AG1195" s="3" t="s">
        <v>53</v>
      </c>
      <c r="AI1195" s="2" t="s">
        <v>69</v>
      </c>
      <c r="AJ1195" s="2" t="s">
        <v>70</v>
      </c>
      <c r="AK1195" s="2">
        <v>1080</v>
      </c>
      <c r="AL1195">
        <v>448000</v>
      </c>
      <c r="AM1195">
        <v>5.0999999999999996</v>
      </c>
      <c r="AN1195" t="s">
        <v>172</v>
      </c>
      <c r="AO1195" t="s">
        <v>72</v>
      </c>
      <c r="AP1195">
        <v>1</v>
      </c>
      <c r="AQ1195">
        <v>10</v>
      </c>
      <c r="AR1195">
        <v>0</v>
      </c>
      <c r="AS1195" t="s">
        <v>406</v>
      </c>
      <c r="AT1195" s="3" t="s">
        <v>1825</v>
      </c>
      <c r="AU1195" s="6">
        <v>7.8715277777777773E-2</v>
      </c>
      <c r="AV1195" s="3" t="s">
        <v>72</v>
      </c>
    </row>
    <row r="1196" spans="1:51" hidden="1" x14ac:dyDescent="0.25">
      <c r="A1196" t="s">
        <v>12354</v>
      </c>
      <c r="B1196" t="s">
        <v>12355</v>
      </c>
      <c r="C1196" s="3" t="s">
        <v>12355</v>
      </c>
      <c r="D1196" s="3" t="s">
        <v>53</v>
      </c>
      <c r="E1196" s="3" t="s">
        <v>12356</v>
      </c>
      <c r="F1196" s="3">
        <v>2113924849</v>
      </c>
      <c r="G1196" s="3" t="s">
        <v>55</v>
      </c>
      <c r="H1196" s="3" t="s">
        <v>12357</v>
      </c>
      <c r="K1196" t="s">
        <v>2703</v>
      </c>
      <c r="L1196" t="s">
        <v>60</v>
      </c>
      <c r="M1196" t="s">
        <v>12358</v>
      </c>
      <c r="N1196" s="3" t="s">
        <v>12359</v>
      </c>
      <c r="O1196" s="3">
        <v>2023</v>
      </c>
      <c r="P1196" s="3" t="s">
        <v>12360</v>
      </c>
      <c r="Q1196" t="s">
        <v>1111</v>
      </c>
      <c r="R1196" s="3" t="b">
        <v>1</v>
      </c>
      <c r="S1196" s="3" t="b">
        <v>1</v>
      </c>
      <c r="T1196" t="s">
        <v>64</v>
      </c>
      <c r="U1196" t="b">
        <v>1</v>
      </c>
      <c r="V1196" s="3" t="s">
        <v>12361</v>
      </c>
      <c r="W1196" s="3">
        <v>420808</v>
      </c>
      <c r="X1196" s="1">
        <v>420808</v>
      </c>
      <c r="Y1196" t="s">
        <v>66</v>
      </c>
      <c r="Z1196" s="3" t="s">
        <v>839</v>
      </c>
      <c r="AA1196" s="3" t="s">
        <v>405</v>
      </c>
      <c r="AB1196" s="3" t="s">
        <v>144</v>
      </c>
      <c r="AG1196" s="3" t="s">
        <v>53</v>
      </c>
      <c r="AI1196" s="2" t="s">
        <v>69</v>
      </c>
      <c r="AJ1196" s="2" t="s">
        <v>70</v>
      </c>
      <c r="AK1196" s="2">
        <v>1080</v>
      </c>
      <c r="AL1196">
        <v>0</v>
      </c>
      <c r="AM1196">
        <v>5.0999999999999996</v>
      </c>
      <c r="AN1196" t="s">
        <v>71</v>
      </c>
      <c r="AO1196" t="s">
        <v>72</v>
      </c>
      <c r="AP1196">
        <v>1</v>
      </c>
      <c r="AQ1196">
        <v>8</v>
      </c>
      <c r="AR1196">
        <v>0</v>
      </c>
      <c r="AS1196" t="s">
        <v>73</v>
      </c>
      <c r="AT1196" s="3" t="s">
        <v>12362</v>
      </c>
      <c r="AU1196" s="6">
        <v>7.1770833333333339E-2</v>
      </c>
    </row>
    <row r="1197" spans="1:51" hidden="1" x14ac:dyDescent="0.25">
      <c r="A1197" t="s">
        <v>12363</v>
      </c>
      <c r="B1197" t="s">
        <v>12364</v>
      </c>
      <c r="C1197" s="3" t="s">
        <v>12364</v>
      </c>
      <c r="D1197" s="3" t="s">
        <v>53</v>
      </c>
      <c r="E1197" s="3" t="s">
        <v>12365</v>
      </c>
      <c r="F1197" s="3">
        <v>2112104251</v>
      </c>
      <c r="G1197" s="3" t="s">
        <v>55</v>
      </c>
      <c r="H1197" s="3" t="s">
        <v>12366</v>
      </c>
      <c r="I1197" s="3" t="s">
        <v>9967</v>
      </c>
      <c r="J1197" s="3" t="s">
        <v>12367</v>
      </c>
      <c r="L1197" t="s">
        <v>60</v>
      </c>
      <c r="M1197" t="s">
        <v>12368</v>
      </c>
      <c r="O1197" s="3">
        <v>1996</v>
      </c>
      <c r="P1197" s="3" t="s">
        <v>12369</v>
      </c>
      <c r="Q1197" t="s">
        <v>332</v>
      </c>
      <c r="R1197" s="3" t="b">
        <v>1</v>
      </c>
      <c r="S1197" s="3" t="b">
        <v>1</v>
      </c>
      <c r="T1197" t="s">
        <v>64</v>
      </c>
      <c r="U1197" t="b">
        <v>1</v>
      </c>
      <c r="V1197" s="3" t="s">
        <v>12370</v>
      </c>
      <c r="W1197" s="3">
        <v>9294</v>
      </c>
      <c r="X1197" s="1">
        <v>9294</v>
      </c>
      <c r="Y1197" t="s">
        <v>66</v>
      </c>
      <c r="Z1197" s="3" t="s">
        <v>101</v>
      </c>
      <c r="AA1197" s="3" t="s">
        <v>439</v>
      </c>
      <c r="AB1197" s="3" t="s">
        <v>222</v>
      </c>
      <c r="AG1197" s="3" t="s">
        <v>53</v>
      </c>
      <c r="AI1197" s="2" t="s">
        <v>69</v>
      </c>
      <c r="AJ1197" s="2" t="s">
        <v>70</v>
      </c>
      <c r="AK1197" s="2">
        <v>1080</v>
      </c>
      <c r="AL1197">
        <v>0</v>
      </c>
      <c r="AM1197">
        <v>2</v>
      </c>
      <c r="AN1197" t="s">
        <v>71</v>
      </c>
      <c r="AO1197" t="s">
        <v>72</v>
      </c>
      <c r="AP1197">
        <v>1</v>
      </c>
      <c r="AQ1197">
        <v>8</v>
      </c>
      <c r="AR1197">
        <v>0</v>
      </c>
      <c r="AS1197" t="s">
        <v>73</v>
      </c>
      <c r="AT1197" s="3" t="s">
        <v>103</v>
      </c>
      <c r="AU1197" s="6">
        <v>8.5717592592592595E-2</v>
      </c>
    </row>
    <row r="1198" spans="1:51" hidden="1" x14ac:dyDescent="0.25">
      <c r="A1198" t="s">
        <v>12371</v>
      </c>
      <c r="B1198" t="s">
        <v>12372</v>
      </c>
      <c r="C1198" s="3" t="s">
        <v>12372</v>
      </c>
      <c r="D1198" s="3" t="s">
        <v>53</v>
      </c>
      <c r="E1198" s="3" t="s">
        <v>12373</v>
      </c>
      <c r="F1198" s="3">
        <v>2095701599</v>
      </c>
      <c r="G1198" s="3" t="s">
        <v>55</v>
      </c>
      <c r="H1198" s="3" t="s">
        <v>12374</v>
      </c>
      <c r="I1198" s="3" t="s">
        <v>12375</v>
      </c>
      <c r="J1198" s="3" t="s">
        <v>12376</v>
      </c>
      <c r="K1198" t="s">
        <v>12377</v>
      </c>
      <c r="L1198" t="s">
        <v>60</v>
      </c>
      <c r="M1198" t="s">
        <v>12378</v>
      </c>
      <c r="O1198" s="3">
        <v>1993</v>
      </c>
      <c r="P1198" s="3" t="s">
        <v>12379</v>
      </c>
      <c r="Q1198" t="s">
        <v>519</v>
      </c>
      <c r="R1198" s="3" t="b">
        <v>1</v>
      </c>
      <c r="S1198" s="3" t="b">
        <v>1</v>
      </c>
      <c r="T1198" t="s">
        <v>64</v>
      </c>
      <c r="U1198" t="b">
        <v>1</v>
      </c>
      <c r="V1198" s="3" t="s">
        <v>12380</v>
      </c>
      <c r="W1198" s="3">
        <v>9800</v>
      </c>
      <c r="X1198" s="1">
        <v>9800</v>
      </c>
      <c r="Y1198" t="s">
        <v>186</v>
      </c>
      <c r="Z1198" s="3" t="s">
        <v>101</v>
      </c>
      <c r="AG1198" s="3" t="s">
        <v>53</v>
      </c>
      <c r="AI1198" s="2" t="s">
        <v>69</v>
      </c>
      <c r="AJ1198" s="2" t="s">
        <v>70</v>
      </c>
      <c r="AK1198" s="2">
        <v>1080</v>
      </c>
      <c r="AL1198">
        <v>0</v>
      </c>
      <c r="AM1198">
        <v>5.0999999999999996</v>
      </c>
      <c r="AN1198" t="s">
        <v>71</v>
      </c>
      <c r="AO1198" t="s">
        <v>72</v>
      </c>
      <c r="AP1198">
        <v>1</v>
      </c>
      <c r="AQ1198">
        <v>10</v>
      </c>
      <c r="AR1198">
        <v>0</v>
      </c>
      <c r="AS1198" t="s">
        <v>406</v>
      </c>
      <c r="AT1198" s="3" t="s">
        <v>2273</v>
      </c>
      <c r="AU1198" s="6">
        <v>8.7129629629629626E-2</v>
      </c>
    </row>
    <row r="1199" spans="1:51" hidden="1" x14ac:dyDescent="0.25">
      <c r="A1199" t="s">
        <v>12381</v>
      </c>
      <c r="B1199" t="s">
        <v>12382</v>
      </c>
      <c r="C1199" s="3" t="s">
        <v>12382</v>
      </c>
      <c r="D1199" s="3" t="s">
        <v>53</v>
      </c>
      <c r="E1199" s="3" t="s">
        <v>12383</v>
      </c>
      <c r="F1199" s="3">
        <v>1656213508</v>
      </c>
      <c r="G1199" s="3" t="s">
        <v>55</v>
      </c>
      <c r="H1199" s="3" t="s">
        <v>12384</v>
      </c>
      <c r="I1199" s="3" t="s">
        <v>683</v>
      </c>
      <c r="J1199" s="3" t="s">
        <v>6857</v>
      </c>
      <c r="K1199" t="s">
        <v>12385</v>
      </c>
      <c r="L1199" t="s">
        <v>60</v>
      </c>
      <c r="M1199" t="s">
        <v>12386</v>
      </c>
      <c r="O1199" s="3">
        <v>2003</v>
      </c>
      <c r="P1199" s="3" t="s">
        <v>12387</v>
      </c>
      <c r="Q1199" t="s">
        <v>6373</v>
      </c>
      <c r="R1199" s="3" t="b">
        <v>1</v>
      </c>
      <c r="S1199" s="3" t="b">
        <v>1</v>
      </c>
      <c r="T1199" t="s">
        <v>64</v>
      </c>
      <c r="U1199" t="b">
        <v>1</v>
      </c>
      <c r="V1199" s="3" t="s">
        <v>12388</v>
      </c>
      <c r="W1199" s="3">
        <v>1817</v>
      </c>
      <c r="X1199" s="1">
        <v>1817</v>
      </c>
      <c r="Y1199" t="s">
        <v>100</v>
      </c>
      <c r="Z1199" s="3" t="s">
        <v>116</v>
      </c>
      <c r="AG1199" s="3" t="s">
        <v>53</v>
      </c>
      <c r="AI1199" s="2" t="s">
        <v>69</v>
      </c>
      <c r="AJ1199" s="2" t="s">
        <v>70</v>
      </c>
      <c r="AK1199" s="2">
        <v>1080</v>
      </c>
      <c r="AL1199">
        <v>0</v>
      </c>
      <c r="AM1199">
        <v>5.0999999999999996</v>
      </c>
      <c r="AN1199" t="s">
        <v>71</v>
      </c>
      <c r="AO1199" t="s">
        <v>72</v>
      </c>
      <c r="AP1199">
        <v>1</v>
      </c>
      <c r="AQ1199">
        <v>8</v>
      </c>
      <c r="AR1199">
        <v>0</v>
      </c>
      <c r="AS1199" t="s">
        <v>73</v>
      </c>
      <c r="AT1199" s="3" t="s">
        <v>1046</v>
      </c>
      <c r="AU1199" s="6">
        <v>5.6250000000000001E-2</v>
      </c>
      <c r="AY1199">
        <v>2002</v>
      </c>
    </row>
    <row r="1200" spans="1:51" hidden="1" x14ac:dyDescent="0.25">
      <c r="A1200" t="s">
        <v>12389</v>
      </c>
      <c r="B1200" t="s">
        <v>12390</v>
      </c>
      <c r="C1200" s="3" t="s">
        <v>12390</v>
      </c>
      <c r="D1200" s="3" t="s">
        <v>53</v>
      </c>
      <c r="E1200" s="3" t="s">
        <v>12391</v>
      </c>
      <c r="F1200" s="3">
        <v>2541231291</v>
      </c>
      <c r="G1200" s="3" t="s">
        <v>55</v>
      </c>
      <c r="H1200" s="3" t="s">
        <v>12392</v>
      </c>
      <c r="I1200" s="3" t="s">
        <v>12393</v>
      </c>
      <c r="J1200" s="3" t="s">
        <v>12393</v>
      </c>
      <c r="K1200" t="s">
        <v>12393</v>
      </c>
      <c r="L1200" t="s">
        <v>60</v>
      </c>
      <c r="M1200" t="s">
        <v>12394</v>
      </c>
      <c r="N1200" s="3" t="s">
        <v>12395</v>
      </c>
      <c r="O1200" s="3">
        <v>2008</v>
      </c>
      <c r="P1200" s="3" t="s">
        <v>12396</v>
      </c>
      <c r="Q1200" t="s">
        <v>220</v>
      </c>
      <c r="R1200" s="3" t="b">
        <v>1</v>
      </c>
      <c r="S1200" s="3" t="b">
        <v>1</v>
      </c>
      <c r="T1200" t="s">
        <v>64</v>
      </c>
      <c r="U1200" t="b">
        <v>1</v>
      </c>
      <c r="V1200" s="3" t="s">
        <v>12397</v>
      </c>
      <c r="W1200" s="3">
        <v>10189</v>
      </c>
      <c r="X1200" s="1">
        <v>10189</v>
      </c>
      <c r="Y1200" t="s">
        <v>100</v>
      </c>
      <c r="Z1200" s="3" t="s">
        <v>144</v>
      </c>
      <c r="AA1200" s="3" t="s">
        <v>67</v>
      </c>
      <c r="AB1200" s="3" t="s">
        <v>171</v>
      </c>
      <c r="AG1200" s="3" t="s">
        <v>53</v>
      </c>
      <c r="AI1200" s="2" t="s">
        <v>69</v>
      </c>
      <c r="AJ1200" s="2" t="s">
        <v>70</v>
      </c>
      <c r="AK1200" s="2">
        <v>1080</v>
      </c>
      <c r="AL1200">
        <v>384000</v>
      </c>
      <c r="AM1200">
        <v>5.0999999999999996</v>
      </c>
      <c r="AN1200" t="s">
        <v>172</v>
      </c>
      <c r="AO1200" t="s">
        <v>72</v>
      </c>
      <c r="AP1200">
        <v>1</v>
      </c>
      <c r="AQ1200">
        <v>8</v>
      </c>
      <c r="AR1200">
        <v>0</v>
      </c>
      <c r="AS1200" t="s">
        <v>73</v>
      </c>
      <c r="AT1200" s="3" t="s">
        <v>103</v>
      </c>
      <c r="AU1200" s="6">
        <v>8.1550925925925929E-2</v>
      </c>
      <c r="AV1200" s="3" t="s">
        <v>72</v>
      </c>
    </row>
    <row r="1201" spans="1:51" hidden="1" x14ac:dyDescent="0.25">
      <c r="A1201" t="s">
        <v>12398</v>
      </c>
      <c r="B1201" t="s">
        <v>12399</v>
      </c>
      <c r="C1201" s="3" t="s">
        <v>12399</v>
      </c>
      <c r="D1201" s="3" t="s">
        <v>53</v>
      </c>
      <c r="E1201" s="3" t="s">
        <v>12400</v>
      </c>
      <c r="F1201" s="3">
        <v>9788542600</v>
      </c>
      <c r="G1201" s="3" t="s">
        <v>55</v>
      </c>
      <c r="H1201" s="3" t="s">
        <v>12401</v>
      </c>
      <c r="I1201" s="3" t="s">
        <v>3032</v>
      </c>
      <c r="J1201" s="3" t="s">
        <v>2617</v>
      </c>
      <c r="K1201" t="s">
        <v>3882</v>
      </c>
      <c r="L1201" t="s">
        <v>60</v>
      </c>
      <c r="M1201" t="s">
        <v>12402</v>
      </c>
      <c r="N1201" s="3" t="s">
        <v>12403</v>
      </c>
      <c r="O1201" s="3">
        <v>2007</v>
      </c>
      <c r="P1201" s="3" t="s">
        <v>12404</v>
      </c>
      <c r="Q1201" t="s">
        <v>2850</v>
      </c>
      <c r="R1201" s="3" t="b">
        <v>1</v>
      </c>
      <c r="S1201" s="3" t="b">
        <v>1</v>
      </c>
      <c r="T1201" t="s">
        <v>64</v>
      </c>
      <c r="U1201" t="b">
        <v>1</v>
      </c>
      <c r="V1201" s="3" t="s">
        <v>12405</v>
      </c>
      <c r="W1201" s="3">
        <v>285</v>
      </c>
      <c r="X1201" s="1">
        <v>285</v>
      </c>
      <c r="Y1201" t="s">
        <v>186</v>
      </c>
      <c r="Z1201" s="3" t="s">
        <v>115</v>
      </c>
      <c r="AA1201" s="3" t="s">
        <v>405</v>
      </c>
      <c r="AB1201" s="3" t="s">
        <v>144</v>
      </c>
      <c r="AG1201" s="3" t="s">
        <v>53</v>
      </c>
      <c r="AI1201" s="2" t="s">
        <v>69</v>
      </c>
      <c r="AJ1201" s="2" t="s">
        <v>70</v>
      </c>
      <c r="AK1201" s="2">
        <v>1080</v>
      </c>
      <c r="AL1201">
        <v>768000</v>
      </c>
      <c r="AM1201">
        <v>5.0999999999999996</v>
      </c>
      <c r="AN1201" t="s">
        <v>159</v>
      </c>
      <c r="AO1201" t="s">
        <v>72</v>
      </c>
      <c r="AP1201">
        <v>1</v>
      </c>
      <c r="AQ1201">
        <v>10</v>
      </c>
      <c r="AR1201">
        <v>0</v>
      </c>
      <c r="AS1201" t="s">
        <v>406</v>
      </c>
      <c r="AT1201" s="3" t="s">
        <v>103</v>
      </c>
      <c r="AU1201" s="6">
        <v>0.11701388888888889</v>
      </c>
      <c r="AV1201" s="3" t="s">
        <v>275</v>
      </c>
      <c r="AW1201" s="3" t="s">
        <v>12406</v>
      </c>
      <c r="AX1201" s="3">
        <v>295</v>
      </c>
      <c r="AY1201">
        <v>2017</v>
      </c>
    </row>
    <row r="1202" spans="1:51" hidden="1" x14ac:dyDescent="0.25">
      <c r="A1202" t="s">
        <v>12407</v>
      </c>
      <c r="B1202" t="s">
        <v>12408</v>
      </c>
      <c r="C1202" s="3" t="s">
        <v>12408</v>
      </c>
      <c r="D1202" s="3" t="s">
        <v>53</v>
      </c>
      <c r="E1202" s="3" t="s">
        <v>12409</v>
      </c>
      <c r="F1202" s="3">
        <v>10665811779</v>
      </c>
      <c r="G1202" s="3" t="s">
        <v>55</v>
      </c>
      <c r="H1202" s="3" t="s">
        <v>12410</v>
      </c>
      <c r="I1202" s="3" t="s">
        <v>12411</v>
      </c>
      <c r="J1202" s="3" t="s">
        <v>12412</v>
      </c>
      <c r="K1202" t="s">
        <v>12413</v>
      </c>
      <c r="L1202" t="s">
        <v>60</v>
      </c>
      <c r="M1202" t="s">
        <v>12414</v>
      </c>
      <c r="N1202" s="3" t="s">
        <v>12415</v>
      </c>
      <c r="O1202" s="3">
        <v>2006</v>
      </c>
      <c r="P1202" s="3" t="s">
        <v>12416</v>
      </c>
      <c r="Q1202" t="s">
        <v>1111</v>
      </c>
      <c r="R1202" s="3" t="b">
        <v>1</v>
      </c>
      <c r="S1202" s="3" t="b">
        <v>1</v>
      </c>
      <c r="T1202" t="s">
        <v>64</v>
      </c>
      <c r="U1202" t="b">
        <v>1</v>
      </c>
      <c r="V1202" s="3" t="s">
        <v>12417</v>
      </c>
      <c r="W1202" s="3">
        <v>58</v>
      </c>
      <c r="X1202" s="1">
        <v>58</v>
      </c>
      <c r="Y1202" t="s">
        <v>186</v>
      </c>
      <c r="Z1202" s="3" t="s">
        <v>115</v>
      </c>
      <c r="AA1202" s="3" t="s">
        <v>405</v>
      </c>
      <c r="AB1202" s="3" t="s">
        <v>144</v>
      </c>
      <c r="AG1202" s="3" t="s">
        <v>53</v>
      </c>
      <c r="AI1202" s="2" t="s">
        <v>2085</v>
      </c>
      <c r="AJ1202" s="2" t="s">
        <v>70</v>
      </c>
      <c r="AK1202" s="2">
        <v>2160</v>
      </c>
      <c r="AL1202">
        <v>640000</v>
      </c>
      <c r="AM1202">
        <v>5.0999999999999996</v>
      </c>
      <c r="AN1202" t="s">
        <v>172</v>
      </c>
      <c r="AO1202" t="s">
        <v>72</v>
      </c>
      <c r="AP1202">
        <v>1</v>
      </c>
      <c r="AQ1202">
        <v>10</v>
      </c>
      <c r="AR1202">
        <v>0</v>
      </c>
      <c r="AS1202" t="s">
        <v>406</v>
      </c>
      <c r="AT1202" s="3" t="s">
        <v>5982</v>
      </c>
      <c r="AU1202" s="6">
        <v>0.10461805555555556</v>
      </c>
      <c r="AV1202" s="3" t="s">
        <v>72</v>
      </c>
      <c r="AW1202" s="3" t="s">
        <v>12406</v>
      </c>
      <c r="AX1202" s="3">
        <v>295</v>
      </c>
    </row>
    <row r="1203" spans="1:51" hidden="1" x14ac:dyDescent="0.25">
      <c r="A1203" t="s">
        <v>12418</v>
      </c>
      <c r="B1203" t="s">
        <v>12419</v>
      </c>
      <c r="C1203" s="3" t="s">
        <v>12419</v>
      </c>
      <c r="D1203" s="3" t="s">
        <v>53</v>
      </c>
      <c r="E1203" s="3" t="s">
        <v>12420</v>
      </c>
      <c r="F1203" s="3">
        <v>7808447118</v>
      </c>
      <c r="G1203" s="3" t="s">
        <v>55</v>
      </c>
      <c r="H1203" s="3" t="s">
        <v>12421</v>
      </c>
      <c r="I1203" s="3" t="s">
        <v>10235</v>
      </c>
      <c r="J1203" s="3" t="s">
        <v>12422</v>
      </c>
      <c r="K1203" t="s">
        <v>5911</v>
      </c>
      <c r="L1203" t="s">
        <v>60</v>
      </c>
      <c r="M1203" t="s">
        <v>12423</v>
      </c>
      <c r="N1203" s="3" t="s">
        <v>12424</v>
      </c>
      <c r="O1203" s="3">
        <v>2017</v>
      </c>
      <c r="P1203" s="3" t="s">
        <v>12425</v>
      </c>
      <c r="Q1203" t="s">
        <v>1111</v>
      </c>
      <c r="R1203" s="3" t="b">
        <v>1</v>
      </c>
      <c r="S1203" s="3" t="b">
        <v>1</v>
      </c>
      <c r="T1203" t="s">
        <v>64</v>
      </c>
      <c r="U1203" t="b">
        <v>1</v>
      </c>
      <c r="V1203" s="3" t="s">
        <v>12426</v>
      </c>
      <c r="W1203" s="3">
        <v>166426</v>
      </c>
      <c r="X1203" s="1">
        <v>166426</v>
      </c>
      <c r="Y1203" t="s">
        <v>186</v>
      </c>
      <c r="Z1203" s="3" t="s">
        <v>115</v>
      </c>
      <c r="AA1203" s="3" t="s">
        <v>144</v>
      </c>
      <c r="AB1203" s="3" t="s">
        <v>405</v>
      </c>
      <c r="AG1203" s="3" t="s">
        <v>53</v>
      </c>
      <c r="AI1203" s="2" t="s">
        <v>69</v>
      </c>
      <c r="AJ1203" s="2" t="s">
        <v>70</v>
      </c>
      <c r="AK1203" s="2">
        <v>1080</v>
      </c>
      <c r="AL1203">
        <v>768000</v>
      </c>
      <c r="AM1203">
        <v>5.0999999999999996</v>
      </c>
      <c r="AN1203" t="s">
        <v>159</v>
      </c>
      <c r="AO1203" t="s">
        <v>72</v>
      </c>
      <c r="AP1203">
        <v>1</v>
      </c>
      <c r="AQ1203">
        <v>10</v>
      </c>
      <c r="AR1203">
        <v>0</v>
      </c>
      <c r="AS1203" t="s">
        <v>406</v>
      </c>
      <c r="AT1203" s="3" t="s">
        <v>103</v>
      </c>
      <c r="AU1203" s="6">
        <v>8.9664351851851856E-2</v>
      </c>
      <c r="AV1203" s="3" t="s">
        <v>275</v>
      </c>
      <c r="AW1203" s="3" t="s">
        <v>12406</v>
      </c>
      <c r="AX1203" s="3">
        <v>295</v>
      </c>
    </row>
    <row r="1204" spans="1:51" hidden="1" x14ac:dyDescent="0.25">
      <c r="A1204" t="s">
        <v>12427</v>
      </c>
      <c r="B1204" t="s">
        <v>12428</v>
      </c>
      <c r="C1204" s="3" t="s">
        <v>12428</v>
      </c>
      <c r="D1204" s="3" t="s">
        <v>53</v>
      </c>
      <c r="E1204" s="3" t="s">
        <v>12429</v>
      </c>
      <c r="F1204" s="3">
        <v>7952992851</v>
      </c>
      <c r="G1204" s="3" t="s">
        <v>55</v>
      </c>
      <c r="H1204" s="3" t="s">
        <v>12430</v>
      </c>
      <c r="I1204" s="3" t="s">
        <v>12431</v>
      </c>
      <c r="J1204" s="3" t="s">
        <v>12432</v>
      </c>
      <c r="K1204" t="s">
        <v>3065</v>
      </c>
      <c r="L1204" t="s">
        <v>60</v>
      </c>
      <c r="M1204" t="s">
        <v>12433</v>
      </c>
      <c r="N1204" s="3" t="s">
        <v>12434</v>
      </c>
      <c r="O1204" s="3">
        <v>2011</v>
      </c>
      <c r="P1204" s="3" t="s">
        <v>12435</v>
      </c>
      <c r="Q1204" t="s">
        <v>1111</v>
      </c>
      <c r="R1204" s="3" t="b">
        <v>1</v>
      </c>
      <c r="S1204" s="3" t="b">
        <v>1</v>
      </c>
      <c r="T1204" t="s">
        <v>64</v>
      </c>
      <c r="U1204" t="b">
        <v>1</v>
      </c>
      <c r="V1204" s="3" t="s">
        <v>12436</v>
      </c>
      <c r="W1204" s="3">
        <v>1865</v>
      </c>
      <c r="X1204" s="1">
        <v>1865</v>
      </c>
      <c r="Y1204" t="s">
        <v>186</v>
      </c>
      <c r="Z1204" s="3" t="s">
        <v>115</v>
      </c>
      <c r="AA1204" s="3" t="s">
        <v>144</v>
      </c>
      <c r="AB1204" s="3" t="s">
        <v>405</v>
      </c>
      <c r="AG1204" s="3" t="s">
        <v>53</v>
      </c>
      <c r="AI1204" s="2" t="s">
        <v>69</v>
      </c>
      <c r="AJ1204" s="2" t="s">
        <v>70</v>
      </c>
      <c r="AK1204" s="2">
        <v>1080</v>
      </c>
      <c r="AL1204">
        <v>768000</v>
      </c>
      <c r="AM1204">
        <v>5.0999999999999996</v>
      </c>
      <c r="AN1204" t="s">
        <v>159</v>
      </c>
      <c r="AO1204" t="s">
        <v>72</v>
      </c>
      <c r="AP1204">
        <v>1</v>
      </c>
      <c r="AQ1204">
        <v>10</v>
      </c>
      <c r="AR1204">
        <v>0</v>
      </c>
      <c r="AS1204" t="s">
        <v>406</v>
      </c>
      <c r="AT1204" s="3" t="s">
        <v>103</v>
      </c>
      <c r="AU1204" s="6">
        <v>9.4710648148148155E-2</v>
      </c>
      <c r="AV1204" s="3" t="s">
        <v>275</v>
      </c>
      <c r="AW1204" s="3" t="s">
        <v>12406</v>
      </c>
      <c r="AX1204" s="3">
        <v>295</v>
      </c>
    </row>
    <row r="1205" spans="1:51" hidden="1" x14ac:dyDescent="0.25">
      <c r="A1205" t="s">
        <v>12437</v>
      </c>
      <c r="B1205" t="s">
        <v>12438</v>
      </c>
      <c r="C1205" s="3" t="s">
        <v>12438</v>
      </c>
      <c r="D1205" s="3" t="s">
        <v>53</v>
      </c>
      <c r="E1205" s="3" t="s">
        <v>12439</v>
      </c>
      <c r="F1205" s="3">
        <v>565193474</v>
      </c>
      <c r="G1205" s="3" t="s">
        <v>55</v>
      </c>
      <c r="H1205" s="3" t="s">
        <v>12440</v>
      </c>
      <c r="I1205" s="3" t="s">
        <v>8704</v>
      </c>
      <c r="L1205" t="s">
        <v>60</v>
      </c>
      <c r="M1205" t="s">
        <v>12441</v>
      </c>
      <c r="O1205" s="3">
        <v>2011</v>
      </c>
      <c r="P1205" s="3" t="s">
        <v>12442</v>
      </c>
      <c r="Q1205" t="s">
        <v>1111</v>
      </c>
      <c r="R1205" s="3" t="b">
        <v>1</v>
      </c>
      <c r="S1205" s="3" t="b">
        <v>1</v>
      </c>
      <c r="T1205" t="s">
        <v>64</v>
      </c>
      <c r="U1205" t="b">
        <v>1</v>
      </c>
      <c r="V1205" s="3" t="s">
        <v>12443</v>
      </c>
      <c r="W1205" s="3">
        <v>230652</v>
      </c>
      <c r="X1205" s="1">
        <v>230652</v>
      </c>
      <c r="Y1205" t="s">
        <v>186</v>
      </c>
      <c r="Z1205" s="3" t="s">
        <v>115</v>
      </c>
      <c r="AA1205" s="3" t="s">
        <v>144</v>
      </c>
      <c r="AB1205" s="3" t="s">
        <v>405</v>
      </c>
      <c r="AG1205" s="3" t="s">
        <v>53</v>
      </c>
      <c r="AI1205" s="2" t="s">
        <v>69</v>
      </c>
      <c r="AJ1205" s="2" t="s">
        <v>70</v>
      </c>
      <c r="AK1205" s="2">
        <v>1080</v>
      </c>
      <c r="AL1205">
        <v>0</v>
      </c>
      <c r="AM1205">
        <v>5.0999999999999996</v>
      </c>
      <c r="AN1205" t="s">
        <v>71</v>
      </c>
      <c r="AO1205" t="s">
        <v>72</v>
      </c>
      <c r="AP1205">
        <v>1</v>
      </c>
      <c r="AQ1205">
        <v>10</v>
      </c>
      <c r="AR1205">
        <v>0</v>
      </c>
      <c r="AS1205" t="s">
        <v>276</v>
      </c>
      <c r="AT1205" s="3" t="s">
        <v>4862</v>
      </c>
      <c r="AU1205" s="7">
        <v>0.42291666666666666</v>
      </c>
    </row>
    <row r="1206" spans="1:51" hidden="1" x14ac:dyDescent="0.25">
      <c r="A1206" t="s">
        <v>12444</v>
      </c>
      <c r="B1206" t="s">
        <v>12445</v>
      </c>
      <c r="C1206" s="3" t="s">
        <v>12445</v>
      </c>
      <c r="D1206" s="3" t="s">
        <v>53</v>
      </c>
      <c r="E1206" s="3" t="s">
        <v>12446</v>
      </c>
      <c r="F1206" s="3">
        <v>8444164003</v>
      </c>
      <c r="G1206" s="3" t="s">
        <v>55</v>
      </c>
      <c r="H1206" s="3" t="s">
        <v>12447</v>
      </c>
      <c r="I1206" s="3" t="s">
        <v>12448</v>
      </c>
      <c r="J1206" s="3" t="s">
        <v>12449</v>
      </c>
      <c r="K1206" t="s">
        <v>12450</v>
      </c>
      <c r="L1206" t="s">
        <v>60</v>
      </c>
      <c r="M1206" t="s">
        <v>12451</v>
      </c>
      <c r="N1206" s="3" t="s">
        <v>12452</v>
      </c>
      <c r="O1206" s="3">
        <v>2003</v>
      </c>
      <c r="P1206" s="3" t="s">
        <v>12453</v>
      </c>
      <c r="Q1206" t="s">
        <v>1111</v>
      </c>
      <c r="R1206" s="3" t="b">
        <v>1</v>
      </c>
      <c r="S1206" s="3" t="b">
        <v>1</v>
      </c>
      <c r="T1206" t="s">
        <v>64</v>
      </c>
      <c r="U1206" t="b">
        <v>1</v>
      </c>
      <c r="V1206" s="3" t="s">
        <v>12454</v>
      </c>
      <c r="W1206" s="3">
        <v>22</v>
      </c>
      <c r="X1206" s="1">
        <v>22</v>
      </c>
      <c r="Y1206" t="s">
        <v>186</v>
      </c>
      <c r="Z1206" s="3" t="s">
        <v>115</v>
      </c>
      <c r="AA1206" s="3" t="s">
        <v>405</v>
      </c>
      <c r="AB1206" s="3" t="s">
        <v>144</v>
      </c>
      <c r="AG1206" s="3" t="s">
        <v>53</v>
      </c>
      <c r="AI1206" s="2" t="s">
        <v>69</v>
      </c>
      <c r="AJ1206" s="2" t="s">
        <v>70</v>
      </c>
      <c r="AK1206" s="2">
        <v>1080</v>
      </c>
      <c r="AL1206">
        <v>768000</v>
      </c>
      <c r="AM1206">
        <v>5.0999999999999996</v>
      </c>
      <c r="AN1206" t="s">
        <v>159</v>
      </c>
      <c r="AO1206" t="s">
        <v>72</v>
      </c>
      <c r="AP1206">
        <v>1</v>
      </c>
      <c r="AQ1206">
        <v>10</v>
      </c>
      <c r="AR1206">
        <v>0</v>
      </c>
      <c r="AS1206" t="s">
        <v>406</v>
      </c>
      <c r="AT1206" s="3" t="s">
        <v>103</v>
      </c>
      <c r="AU1206" s="6">
        <v>9.9421296296296299E-2</v>
      </c>
      <c r="AV1206" s="3" t="s">
        <v>1198</v>
      </c>
      <c r="AW1206" s="3" t="s">
        <v>12406</v>
      </c>
      <c r="AX1206" s="3">
        <v>295</v>
      </c>
    </row>
    <row r="1207" spans="1:51" hidden="1" x14ac:dyDescent="0.25">
      <c r="A1207" t="s">
        <v>12455</v>
      </c>
      <c r="B1207" t="s">
        <v>12456</v>
      </c>
      <c r="C1207" s="3" t="s">
        <v>12456</v>
      </c>
      <c r="D1207" s="3" t="s">
        <v>53</v>
      </c>
      <c r="E1207" s="3" t="s">
        <v>12457</v>
      </c>
      <c r="F1207" s="3">
        <v>2481144271</v>
      </c>
      <c r="G1207" s="3" t="s">
        <v>55</v>
      </c>
      <c r="H1207" s="3" t="s">
        <v>12458</v>
      </c>
      <c r="I1207" s="3" t="s">
        <v>12459</v>
      </c>
      <c r="J1207" s="3" t="s">
        <v>2000</v>
      </c>
      <c r="K1207" t="s">
        <v>12460</v>
      </c>
      <c r="L1207" t="s">
        <v>60</v>
      </c>
      <c r="M1207" t="s">
        <v>12461</v>
      </c>
      <c r="N1207" s="3" t="s">
        <v>12462</v>
      </c>
      <c r="O1207" s="3">
        <v>2023</v>
      </c>
      <c r="P1207" s="3" t="s">
        <v>12463</v>
      </c>
      <c r="Q1207" t="s">
        <v>12464</v>
      </c>
      <c r="R1207" s="3" t="b">
        <v>1</v>
      </c>
      <c r="S1207" s="3" t="b">
        <v>1</v>
      </c>
      <c r="T1207" t="s">
        <v>64</v>
      </c>
      <c r="U1207" t="b">
        <v>1</v>
      </c>
      <c r="V1207" s="3" t="s">
        <v>12465</v>
      </c>
      <c r="W1207" s="3">
        <v>646389</v>
      </c>
      <c r="X1207" s="1">
        <v>646389</v>
      </c>
      <c r="Y1207" t="s">
        <v>100</v>
      </c>
      <c r="Z1207" s="3" t="s">
        <v>144</v>
      </c>
      <c r="AA1207" s="3" t="s">
        <v>115</v>
      </c>
      <c r="AB1207" s="3" t="s">
        <v>116</v>
      </c>
      <c r="AG1207" s="3" t="s">
        <v>53</v>
      </c>
      <c r="AI1207" s="2" t="s">
        <v>2085</v>
      </c>
      <c r="AJ1207" s="2" t="s">
        <v>70</v>
      </c>
      <c r="AK1207" s="2">
        <v>2160</v>
      </c>
      <c r="AL1207">
        <v>0</v>
      </c>
      <c r="AM1207">
        <v>5.0999999999999996</v>
      </c>
      <c r="AN1207" t="s">
        <v>71</v>
      </c>
      <c r="AO1207" t="s">
        <v>72</v>
      </c>
      <c r="AP1207">
        <v>1</v>
      </c>
      <c r="AQ1207">
        <v>10</v>
      </c>
      <c r="AR1207">
        <v>0</v>
      </c>
      <c r="AS1207" t="s">
        <v>406</v>
      </c>
      <c r="AT1207" s="3" t="s">
        <v>3025</v>
      </c>
      <c r="AU1207" s="6">
        <v>7.4629629629629629E-2</v>
      </c>
      <c r="AV1207" s="3" t="s">
        <v>275</v>
      </c>
      <c r="AW1207" s="3" t="s">
        <v>12466</v>
      </c>
      <c r="AX1207" s="3">
        <v>1099094</v>
      </c>
    </row>
    <row r="1208" spans="1:51" hidden="1" x14ac:dyDescent="0.25">
      <c r="A1208" t="s">
        <v>12467</v>
      </c>
      <c r="B1208" t="s">
        <v>12468</v>
      </c>
      <c r="C1208" s="3" t="s">
        <v>12468</v>
      </c>
      <c r="D1208" s="3" t="s">
        <v>53</v>
      </c>
      <c r="E1208" s="3" t="s">
        <v>12469</v>
      </c>
      <c r="F1208" s="3">
        <v>2213434721</v>
      </c>
      <c r="G1208" s="3" t="s">
        <v>55</v>
      </c>
      <c r="H1208" s="3" t="s">
        <v>12470</v>
      </c>
      <c r="I1208" s="3" t="s">
        <v>12471</v>
      </c>
      <c r="J1208" s="3" t="s">
        <v>12472</v>
      </c>
      <c r="K1208" t="s">
        <v>12473</v>
      </c>
      <c r="L1208" t="s">
        <v>60</v>
      </c>
      <c r="M1208" t="s">
        <v>12474</v>
      </c>
      <c r="O1208" s="3">
        <v>1987</v>
      </c>
      <c r="P1208" s="3" t="s">
        <v>12475</v>
      </c>
      <c r="Q1208" t="s">
        <v>156</v>
      </c>
      <c r="R1208" s="3" t="b">
        <v>1</v>
      </c>
      <c r="S1208" s="3" t="b">
        <v>1</v>
      </c>
      <c r="T1208" t="s">
        <v>64</v>
      </c>
      <c r="U1208" t="b">
        <v>1</v>
      </c>
      <c r="V1208" s="3" t="s">
        <v>12476</v>
      </c>
      <c r="W1208" s="3">
        <v>2609</v>
      </c>
      <c r="X1208" s="1">
        <v>2609</v>
      </c>
      <c r="Y1208" t="s">
        <v>100</v>
      </c>
      <c r="Z1208" s="3" t="s">
        <v>67</v>
      </c>
      <c r="AG1208" s="3" t="s">
        <v>53</v>
      </c>
      <c r="AI1208" s="2" t="s">
        <v>69</v>
      </c>
      <c r="AJ1208" s="2" t="s">
        <v>70</v>
      </c>
      <c r="AK1208" s="2">
        <v>1080</v>
      </c>
      <c r="AL1208">
        <v>0</v>
      </c>
      <c r="AM1208">
        <v>5.0999999999999996</v>
      </c>
      <c r="AN1208" t="s">
        <v>71</v>
      </c>
      <c r="AO1208" t="s">
        <v>72</v>
      </c>
      <c r="AP1208">
        <v>1</v>
      </c>
      <c r="AQ1208">
        <v>10</v>
      </c>
      <c r="AR1208">
        <v>0</v>
      </c>
      <c r="AS1208" t="s">
        <v>276</v>
      </c>
      <c r="AT1208" s="3" t="s">
        <v>87</v>
      </c>
      <c r="AU1208" s="6">
        <v>6.4212962962962958E-2</v>
      </c>
      <c r="AV1208" s="3" t="s">
        <v>275</v>
      </c>
    </row>
    <row r="1209" spans="1:51" hidden="1" x14ac:dyDescent="0.25">
      <c r="A1209" t="s">
        <v>12477</v>
      </c>
      <c r="B1209" t="s">
        <v>12478</v>
      </c>
      <c r="C1209" s="3" t="s">
        <v>12478</v>
      </c>
      <c r="D1209" s="3" t="s">
        <v>53</v>
      </c>
      <c r="E1209" s="3" t="s">
        <v>12479</v>
      </c>
      <c r="F1209" s="3">
        <v>2943702177</v>
      </c>
      <c r="G1209" s="3" t="s">
        <v>55</v>
      </c>
      <c r="H1209" s="3" t="s">
        <v>12480</v>
      </c>
      <c r="I1209" s="3" t="s">
        <v>12481</v>
      </c>
      <c r="J1209" s="3" t="s">
        <v>12482</v>
      </c>
      <c r="K1209" t="s">
        <v>12483</v>
      </c>
      <c r="L1209" t="s">
        <v>60</v>
      </c>
      <c r="M1209" t="s">
        <v>12484</v>
      </c>
      <c r="O1209" s="3">
        <v>1986</v>
      </c>
      <c r="P1209" s="3" t="s">
        <v>12485</v>
      </c>
      <c r="Q1209" t="s">
        <v>12486</v>
      </c>
      <c r="R1209" s="3" t="b">
        <v>1</v>
      </c>
      <c r="S1209" s="3" t="b">
        <v>1</v>
      </c>
      <c r="T1209" t="s">
        <v>64</v>
      </c>
      <c r="U1209" t="b">
        <v>1</v>
      </c>
      <c r="V1209" s="3" t="s">
        <v>12487</v>
      </c>
      <c r="W1209" s="3">
        <v>792</v>
      </c>
      <c r="X1209" s="1">
        <v>792</v>
      </c>
      <c r="Y1209" t="s">
        <v>100</v>
      </c>
      <c r="Z1209" s="3" t="s">
        <v>101</v>
      </c>
      <c r="AA1209" s="3" t="s">
        <v>158</v>
      </c>
      <c r="AB1209" s="3" t="s">
        <v>144</v>
      </c>
      <c r="AG1209" s="3" t="s">
        <v>53</v>
      </c>
      <c r="AI1209" s="2" t="s">
        <v>69</v>
      </c>
      <c r="AJ1209" s="2" t="s">
        <v>70</v>
      </c>
      <c r="AK1209" s="2">
        <v>1080</v>
      </c>
      <c r="AL1209">
        <v>0</v>
      </c>
      <c r="AM1209">
        <v>2</v>
      </c>
      <c r="AN1209" t="s">
        <v>71</v>
      </c>
      <c r="AO1209" t="s">
        <v>72</v>
      </c>
      <c r="AP1209">
        <v>1</v>
      </c>
      <c r="AQ1209">
        <v>8</v>
      </c>
      <c r="AR1209">
        <v>0</v>
      </c>
      <c r="AS1209" t="s">
        <v>118</v>
      </c>
      <c r="AT1209" s="3" t="s">
        <v>263</v>
      </c>
      <c r="AU1209" s="6">
        <v>8.3217592592592593E-2</v>
      </c>
    </row>
    <row r="1210" spans="1:51" hidden="1" x14ac:dyDescent="0.25">
      <c r="A1210" t="s">
        <v>12488</v>
      </c>
      <c r="B1210" t="s">
        <v>12489</v>
      </c>
      <c r="C1210" s="3" t="s">
        <v>12489</v>
      </c>
      <c r="D1210" s="3" t="s">
        <v>53</v>
      </c>
      <c r="E1210" s="3" t="s">
        <v>12490</v>
      </c>
      <c r="F1210" s="3">
        <v>2039116646</v>
      </c>
      <c r="G1210" s="3" t="s">
        <v>55</v>
      </c>
      <c r="H1210" s="3" t="s">
        <v>12491</v>
      </c>
      <c r="I1210" s="3" t="s">
        <v>12492</v>
      </c>
      <c r="J1210" s="3" t="s">
        <v>12492</v>
      </c>
      <c r="K1210" t="s">
        <v>12493</v>
      </c>
      <c r="L1210" t="s">
        <v>60</v>
      </c>
      <c r="M1210" t="s">
        <v>12494</v>
      </c>
      <c r="O1210" s="3">
        <v>1991</v>
      </c>
      <c r="P1210" s="3" t="s">
        <v>12495</v>
      </c>
      <c r="Q1210" t="s">
        <v>12496</v>
      </c>
      <c r="R1210" s="3" t="b">
        <v>1</v>
      </c>
      <c r="S1210" s="3" t="b">
        <v>1</v>
      </c>
      <c r="T1210" t="s">
        <v>64</v>
      </c>
      <c r="U1210" t="b">
        <v>1</v>
      </c>
      <c r="V1210" s="3" t="s">
        <v>12497</v>
      </c>
      <c r="W1210" s="3">
        <v>1089</v>
      </c>
      <c r="X1210" s="1">
        <v>1089</v>
      </c>
      <c r="Y1210" t="s">
        <v>100</v>
      </c>
      <c r="Z1210" s="3" t="s">
        <v>144</v>
      </c>
      <c r="AA1210" s="3" t="s">
        <v>116</v>
      </c>
      <c r="AB1210" s="3" t="s">
        <v>171</v>
      </c>
      <c r="AG1210" s="3" t="s">
        <v>53</v>
      </c>
      <c r="AI1210" s="2" t="s">
        <v>69</v>
      </c>
      <c r="AJ1210" s="2" t="s">
        <v>70</v>
      </c>
      <c r="AK1210" s="2">
        <v>1080</v>
      </c>
      <c r="AL1210">
        <v>0</v>
      </c>
      <c r="AM1210">
        <v>5.0999999999999996</v>
      </c>
      <c r="AN1210" t="s">
        <v>71</v>
      </c>
      <c r="AO1210" t="s">
        <v>72</v>
      </c>
      <c r="AP1210">
        <v>1</v>
      </c>
      <c r="AQ1210">
        <v>10</v>
      </c>
      <c r="AR1210">
        <v>0</v>
      </c>
      <c r="AS1210" t="s">
        <v>406</v>
      </c>
      <c r="AT1210" s="3" t="s">
        <v>3387</v>
      </c>
      <c r="AU1210" s="6">
        <v>8.4780092592592587E-2</v>
      </c>
    </row>
    <row r="1211" spans="1:51" hidden="1" x14ac:dyDescent="0.25">
      <c r="A1211" t="s">
        <v>12498</v>
      </c>
      <c r="B1211" t="s">
        <v>12489</v>
      </c>
      <c r="C1211" s="3" t="s">
        <v>12489</v>
      </c>
      <c r="D1211" s="3" t="s">
        <v>53</v>
      </c>
      <c r="E1211" s="3" t="s">
        <v>12490</v>
      </c>
      <c r="F1211" s="3">
        <v>2802789439</v>
      </c>
      <c r="G1211" s="3" t="s">
        <v>55</v>
      </c>
      <c r="H1211" s="3" t="s">
        <v>12499</v>
      </c>
      <c r="I1211" s="3" t="s">
        <v>8958</v>
      </c>
      <c r="J1211" s="3" t="s">
        <v>12500</v>
      </c>
      <c r="K1211" t="s">
        <v>8958</v>
      </c>
      <c r="L1211" t="s">
        <v>60</v>
      </c>
      <c r="M1211" t="s">
        <v>12501</v>
      </c>
      <c r="N1211" s="3" t="s">
        <v>12502</v>
      </c>
      <c r="O1211" s="3">
        <v>2015</v>
      </c>
      <c r="P1211" s="3" t="s">
        <v>12503</v>
      </c>
      <c r="Q1211" t="s">
        <v>12504</v>
      </c>
      <c r="R1211" s="3" t="b">
        <v>1</v>
      </c>
      <c r="S1211" s="3" t="b">
        <v>1</v>
      </c>
      <c r="T1211" t="s">
        <v>64</v>
      </c>
      <c r="U1211" t="b">
        <v>1</v>
      </c>
      <c r="V1211" s="3" t="s">
        <v>12505</v>
      </c>
      <c r="W1211" s="3">
        <v>257088</v>
      </c>
      <c r="X1211" s="1">
        <v>257088</v>
      </c>
      <c r="Y1211" t="s">
        <v>186</v>
      </c>
      <c r="Z1211" s="3" t="s">
        <v>144</v>
      </c>
      <c r="AA1211" s="3" t="s">
        <v>115</v>
      </c>
      <c r="AB1211" s="3" t="s">
        <v>171</v>
      </c>
      <c r="AG1211" s="3" t="s">
        <v>53</v>
      </c>
      <c r="AI1211" s="2" t="s">
        <v>69</v>
      </c>
      <c r="AJ1211" s="2" t="s">
        <v>70</v>
      </c>
      <c r="AK1211" s="2">
        <v>1080</v>
      </c>
      <c r="AL1211">
        <v>0</v>
      </c>
      <c r="AM1211">
        <v>2</v>
      </c>
      <c r="AN1211" t="s">
        <v>71</v>
      </c>
      <c r="AO1211" t="s">
        <v>72</v>
      </c>
      <c r="AP1211">
        <v>1</v>
      </c>
      <c r="AQ1211">
        <v>8</v>
      </c>
      <c r="AR1211">
        <v>0</v>
      </c>
      <c r="AS1211" t="s">
        <v>118</v>
      </c>
      <c r="AT1211" s="3" t="s">
        <v>103</v>
      </c>
      <c r="AU1211" s="6">
        <v>7.9062499999999994E-2</v>
      </c>
    </row>
    <row r="1212" spans="1:51" hidden="1" x14ac:dyDescent="0.25">
      <c r="A1212" t="s">
        <v>12506</v>
      </c>
      <c r="B1212" t="s">
        <v>12507</v>
      </c>
      <c r="C1212" s="3" t="s">
        <v>12507</v>
      </c>
      <c r="D1212" s="3" t="s">
        <v>53</v>
      </c>
      <c r="E1212" s="3" t="s">
        <v>12508</v>
      </c>
      <c r="F1212" s="3">
        <v>1505867637</v>
      </c>
      <c r="G1212" s="3" t="s">
        <v>55</v>
      </c>
      <c r="H1212" s="3" t="s">
        <v>12509</v>
      </c>
      <c r="I1212" s="3" t="s">
        <v>12510</v>
      </c>
      <c r="L1212" t="s">
        <v>60</v>
      </c>
      <c r="M1212" t="s">
        <v>12511</v>
      </c>
      <c r="O1212" s="3">
        <v>1993</v>
      </c>
      <c r="P1212" s="3" t="s">
        <v>12512</v>
      </c>
      <c r="Q1212" t="s">
        <v>574</v>
      </c>
      <c r="R1212" s="3" t="b">
        <v>1</v>
      </c>
      <c r="S1212" s="3" t="b">
        <v>1</v>
      </c>
      <c r="T1212" t="s">
        <v>64</v>
      </c>
      <c r="U1212" t="b">
        <v>1</v>
      </c>
      <c r="V1212" s="3" t="s">
        <v>12513</v>
      </c>
      <c r="W1212" s="3">
        <v>10498</v>
      </c>
      <c r="X1212" s="1">
        <v>10498</v>
      </c>
      <c r="Y1212" t="s">
        <v>100</v>
      </c>
      <c r="Z1212" s="3" t="s">
        <v>144</v>
      </c>
      <c r="AA1212" s="3" t="s">
        <v>171</v>
      </c>
      <c r="AB1212" s="3" t="s">
        <v>116</v>
      </c>
      <c r="AG1212" s="3" t="s">
        <v>53</v>
      </c>
      <c r="AI1212" s="2" t="s">
        <v>117</v>
      </c>
      <c r="AJ1212" s="2" t="s">
        <v>70</v>
      </c>
      <c r="AK1212" s="2">
        <v>720</v>
      </c>
      <c r="AL1212">
        <v>640000</v>
      </c>
      <c r="AM1212">
        <v>5.0999999999999996</v>
      </c>
      <c r="AN1212" t="s">
        <v>172</v>
      </c>
      <c r="AO1212" t="s">
        <v>72</v>
      </c>
      <c r="AP1212">
        <v>1</v>
      </c>
      <c r="AQ1212">
        <v>8</v>
      </c>
      <c r="AR1212">
        <v>0</v>
      </c>
      <c r="AS1212" t="s">
        <v>73</v>
      </c>
      <c r="AT1212" s="3" t="s">
        <v>2610</v>
      </c>
      <c r="AU1212" s="6">
        <v>7.5231481481481483E-2</v>
      </c>
      <c r="AV1212" s="3" t="s">
        <v>72</v>
      </c>
    </row>
    <row r="1213" spans="1:51" hidden="1" x14ac:dyDescent="0.25">
      <c r="A1213" t="s">
        <v>12514</v>
      </c>
      <c r="B1213" t="s">
        <v>12515</v>
      </c>
      <c r="C1213" s="3" t="s">
        <v>12515</v>
      </c>
      <c r="D1213" s="3" t="s">
        <v>53</v>
      </c>
      <c r="E1213" s="3" t="s">
        <v>12516</v>
      </c>
      <c r="F1213" s="3">
        <v>1853527385</v>
      </c>
      <c r="G1213" s="3" t="s">
        <v>55</v>
      </c>
      <c r="H1213" s="3" t="s">
        <v>12517</v>
      </c>
      <c r="I1213" s="3" t="s">
        <v>3131</v>
      </c>
      <c r="J1213" s="3" t="s">
        <v>11548</v>
      </c>
      <c r="K1213" t="s">
        <v>12518</v>
      </c>
      <c r="L1213" t="s">
        <v>60</v>
      </c>
      <c r="M1213" t="s">
        <v>12519</v>
      </c>
      <c r="O1213" s="3">
        <v>2022</v>
      </c>
      <c r="P1213" s="3" t="s">
        <v>12520</v>
      </c>
      <c r="Q1213" t="s">
        <v>12521</v>
      </c>
      <c r="R1213" s="3" t="b">
        <v>1</v>
      </c>
      <c r="S1213" s="3" t="b">
        <v>1</v>
      </c>
      <c r="T1213" t="s">
        <v>64</v>
      </c>
      <c r="U1213" t="b">
        <v>1</v>
      </c>
      <c r="V1213" s="3" t="s">
        <v>12522</v>
      </c>
      <c r="W1213" s="3">
        <v>842934</v>
      </c>
      <c r="X1213" s="1">
        <v>842934</v>
      </c>
      <c r="Y1213" t="s">
        <v>186</v>
      </c>
      <c r="Z1213" s="3" t="s">
        <v>116</v>
      </c>
      <c r="AG1213" s="3" t="s">
        <v>53</v>
      </c>
      <c r="AI1213" s="2" t="s">
        <v>69</v>
      </c>
      <c r="AJ1213" s="2" t="s">
        <v>70</v>
      </c>
      <c r="AK1213" s="2">
        <v>1080</v>
      </c>
      <c r="AL1213">
        <v>0</v>
      </c>
      <c r="AM1213">
        <v>5.0999999999999996</v>
      </c>
      <c r="AN1213" t="s">
        <v>71</v>
      </c>
      <c r="AO1213" t="s">
        <v>72</v>
      </c>
      <c r="AP1213">
        <v>1</v>
      </c>
      <c r="AQ1213">
        <v>8</v>
      </c>
      <c r="AR1213">
        <v>0</v>
      </c>
      <c r="AS1213" t="s">
        <v>73</v>
      </c>
      <c r="AT1213" s="3" t="s">
        <v>103</v>
      </c>
      <c r="AU1213" s="6">
        <v>6.293981481481481E-2</v>
      </c>
    </row>
    <row r="1214" spans="1:51" hidden="1" x14ac:dyDescent="0.25">
      <c r="A1214" t="s">
        <v>12523</v>
      </c>
      <c r="B1214" t="s">
        <v>12524</v>
      </c>
      <c r="C1214" s="3" t="s">
        <v>12524</v>
      </c>
      <c r="D1214" s="3" t="s">
        <v>53</v>
      </c>
      <c r="E1214" s="3" t="s">
        <v>12525</v>
      </c>
      <c r="F1214" s="3">
        <v>2152394559</v>
      </c>
      <c r="G1214" s="3" t="s">
        <v>55</v>
      </c>
      <c r="H1214" s="3" t="s">
        <v>12526</v>
      </c>
      <c r="I1214" s="3" t="s">
        <v>12527</v>
      </c>
      <c r="J1214" s="3" t="s">
        <v>12528</v>
      </c>
      <c r="K1214" t="s">
        <v>10647</v>
      </c>
      <c r="L1214" t="s">
        <v>60</v>
      </c>
      <c r="M1214" t="s">
        <v>12529</v>
      </c>
      <c r="N1214" s="3" t="s">
        <v>12530</v>
      </c>
      <c r="O1214" s="3">
        <v>1984</v>
      </c>
      <c r="P1214" s="3" t="s">
        <v>12531</v>
      </c>
      <c r="Q1214" t="s">
        <v>12532</v>
      </c>
      <c r="R1214" s="3" t="b">
        <v>1</v>
      </c>
      <c r="S1214" s="3" t="b">
        <v>1</v>
      </c>
      <c r="T1214" t="s">
        <v>64</v>
      </c>
      <c r="U1214" t="b">
        <v>1</v>
      </c>
      <c r="V1214" s="3" t="s">
        <v>12533</v>
      </c>
      <c r="W1214" s="3">
        <v>9336</v>
      </c>
      <c r="X1214" s="1">
        <v>9336</v>
      </c>
      <c r="Y1214" t="s">
        <v>100</v>
      </c>
      <c r="Z1214" s="3" t="s">
        <v>67</v>
      </c>
      <c r="AA1214" s="3" t="s">
        <v>171</v>
      </c>
      <c r="AG1214" s="3" t="s">
        <v>53</v>
      </c>
      <c r="AI1214" s="2" t="s">
        <v>69</v>
      </c>
      <c r="AJ1214" s="2" t="s">
        <v>70</v>
      </c>
      <c r="AK1214" s="2">
        <v>1080</v>
      </c>
      <c r="AL1214">
        <v>0</v>
      </c>
      <c r="AM1214">
        <v>2</v>
      </c>
      <c r="AN1214" t="s">
        <v>71</v>
      </c>
      <c r="AO1214" t="s">
        <v>72</v>
      </c>
      <c r="AP1214">
        <v>1</v>
      </c>
      <c r="AQ1214">
        <v>10</v>
      </c>
      <c r="AR1214">
        <v>0</v>
      </c>
      <c r="AS1214" t="s">
        <v>276</v>
      </c>
      <c r="AT1214" s="3" t="s">
        <v>87</v>
      </c>
      <c r="AU1214" s="6">
        <v>6.6956018518518512E-2</v>
      </c>
      <c r="AW1214" s="3" t="s">
        <v>12534</v>
      </c>
      <c r="AX1214" s="3">
        <v>9338</v>
      </c>
    </row>
    <row r="1215" spans="1:51" hidden="1" x14ac:dyDescent="0.25">
      <c r="A1215" t="s">
        <v>12535</v>
      </c>
      <c r="B1215" t="s">
        <v>12536</v>
      </c>
      <c r="C1215" s="3" t="s">
        <v>12536</v>
      </c>
      <c r="D1215" s="3" t="s">
        <v>53</v>
      </c>
      <c r="E1215" s="3" t="s">
        <v>12537</v>
      </c>
      <c r="F1215" s="3">
        <v>2152264285</v>
      </c>
      <c r="G1215" s="3" t="s">
        <v>55</v>
      </c>
      <c r="H1215" s="3" t="s">
        <v>12538</v>
      </c>
      <c r="I1215" s="3" t="s">
        <v>12539</v>
      </c>
      <c r="J1215" s="3" t="s">
        <v>12540</v>
      </c>
      <c r="K1215" t="s">
        <v>12539</v>
      </c>
      <c r="L1215" t="s">
        <v>60</v>
      </c>
      <c r="M1215" t="s">
        <v>12541</v>
      </c>
      <c r="N1215" s="3" t="s">
        <v>12542</v>
      </c>
      <c r="O1215" s="3">
        <v>1985</v>
      </c>
      <c r="P1215" s="3" t="s">
        <v>12543</v>
      </c>
      <c r="Q1215" t="s">
        <v>12532</v>
      </c>
      <c r="R1215" s="3" t="b">
        <v>1</v>
      </c>
      <c r="S1215" s="3" t="b">
        <v>1</v>
      </c>
      <c r="T1215" t="s">
        <v>64</v>
      </c>
      <c r="U1215" t="b">
        <v>1</v>
      </c>
      <c r="V1215" s="3" t="s">
        <v>12544</v>
      </c>
      <c r="W1215" s="3">
        <v>10157</v>
      </c>
      <c r="X1215" s="1">
        <v>10157</v>
      </c>
      <c r="Y1215" t="s">
        <v>186</v>
      </c>
      <c r="Z1215" s="3" t="s">
        <v>67</v>
      </c>
      <c r="AA1215" s="3" t="s">
        <v>171</v>
      </c>
      <c r="AG1215" s="3" t="s">
        <v>53</v>
      </c>
      <c r="AI1215" s="2" t="s">
        <v>69</v>
      </c>
      <c r="AJ1215" s="2" t="s">
        <v>70</v>
      </c>
      <c r="AK1215" s="2">
        <v>1080</v>
      </c>
      <c r="AL1215">
        <v>0</v>
      </c>
      <c r="AM1215">
        <v>2</v>
      </c>
      <c r="AN1215" t="s">
        <v>71</v>
      </c>
      <c r="AO1215" t="s">
        <v>72</v>
      </c>
      <c r="AP1215">
        <v>1</v>
      </c>
      <c r="AQ1215">
        <v>10</v>
      </c>
      <c r="AR1215">
        <v>0</v>
      </c>
      <c r="AS1215" t="s">
        <v>276</v>
      </c>
      <c r="AT1215" s="3" t="s">
        <v>87</v>
      </c>
      <c r="AU1215" s="6">
        <v>6.053240740740741E-2</v>
      </c>
      <c r="AW1215" s="3" t="s">
        <v>12534</v>
      </c>
      <c r="AX1215" s="3">
        <v>9338</v>
      </c>
    </row>
    <row r="1216" spans="1:51" hidden="1" x14ac:dyDescent="0.25">
      <c r="A1216" t="s">
        <v>12545</v>
      </c>
      <c r="B1216" t="s">
        <v>12546</v>
      </c>
      <c r="C1216" s="3" t="s">
        <v>12546</v>
      </c>
      <c r="D1216" s="3" t="s">
        <v>53</v>
      </c>
      <c r="E1216" s="3" t="s">
        <v>12547</v>
      </c>
      <c r="F1216" s="3">
        <v>2152797529</v>
      </c>
      <c r="G1216" s="3" t="s">
        <v>55</v>
      </c>
      <c r="H1216" s="3" t="s">
        <v>12548</v>
      </c>
      <c r="I1216" s="3" t="s">
        <v>12549</v>
      </c>
      <c r="J1216" s="3" t="s">
        <v>12550</v>
      </c>
      <c r="K1216" t="s">
        <v>12448</v>
      </c>
      <c r="L1216" t="s">
        <v>60</v>
      </c>
      <c r="M1216" t="s">
        <v>12551</v>
      </c>
      <c r="N1216" s="3" t="s">
        <v>12552</v>
      </c>
      <c r="O1216" s="3">
        <v>1986</v>
      </c>
      <c r="P1216" s="3" t="s">
        <v>12553</v>
      </c>
      <c r="Q1216" t="s">
        <v>12554</v>
      </c>
      <c r="R1216" s="3" t="b">
        <v>1</v>
      </c>
      <c r="S1216" s="3" t="b">
        <v>1</v>
      </c>
      <c r="T1216" t="s">
        <v>64</v>
      </c>
      <c r="U1216" t="b">
        <v>1</v>
      </c>
      <c r="V1216" s="3" t="s">
        <v>12555</v>
      </c>
      <c r="W1216" s="3">
        <v>12118</v>
      </c>
      <c r="X1216" s="1">
        <v>12118</v>
      </c>
      <c r="Y1216" t="s">
        <v>66</v>
      </c>
      <c r="Z1216" s="3" t="s">
        <v>67</v>
      </c>
      <c r="AA1216" s="3" t="s">
        <v>171</v>
      </c>
      <c r="AG1216" s="3" t="s">
        <v>53</v>
      </c>
      <c r="AI1216" s="2" t="s">
        <v>69</v>
      </c>
      <c r="AJ1216" s="2" t="s">
        <v>70</v>
      </c>
      <c r="AK1216" s="2">
        <v>1080</v>
      </c>
      <c r="AL1216">
        <v>0</v>
      </c>
      <c r="AM1216">
        <v>2</v>
      </c>
      <c r="AN1216" t="s">
        <v>71</v>
      </c>
      <c r="AO1216" t="s">
        <v>72</v>
      </c>
      <c r="AP1216">
        <v>1</v>
      </c>
      <c r="AQ1216">
        <v>10</v>
      </c>
      <c r="AR1216">
        <v>0</v>
      </c>
      <c r="AS1216" t="s">
        <v>276</v>
      </c>
      <c r="AT1216" s="3" t="s">
        <v>87</v>
      </c>
      <c r="AU1216" s="6">
        <v>5.814814814814815E-2</v>
      </c>
      <c r="AW1216" s="3" t="s">
        <v>12534</v>
      </c>
      <c r="AX1216" s="3">
        <v>9338</v>
      </c>
    </row>
    <row r="1217" spans="1:50" hidden="1" x14ac:dyDescent="0.25">
      <c r="A1217" t="s">
        <v>12556</v>
      </c>
      <c r="B1217" t="s">
        <v>12557</v>
      </c>
      <c r="C1217" s="3" t="s">
        <v>12557</v>
      </c>
      <c r="D1217" s="3" t="s">
        <v>53</v>
      </c>
      <c r="E1217" s="3" t="s">
        <v>12558</v>
      </c>
      <c r="F1217" s="3">
        <v>2152751951</v>
      </c>
      <c r="G1217" s="3" t="s">
        <v>55</v>
      </c>
      <c r="H1217" s="3" t="s">
        <v>12559</v>
      </c>
      <c r="I1217" s="3" t="s">
        <v>12560</v>
      </c>
      <c r="J1217" s="3" t="s">
        <v>12561</v>
      </c>
      <c r="K1217" t="s">
        <v>12562</v>
      </c>
      <c r="L1217" t="s">
        <v>60</v>
      </c>
      <c r="M1217" t="s">
        <v>12563</v>
      </c>
      <c r="N1217" s="3" t="s">
        <v>12564</v>
      </c>
      <c r="O1217" s="3">
        <v>1987</v>
      </c>
      <c r="P1217" s="3" t="s">
        <v>12565</v>
      </c>
      <c r="Q1217" t="s">
        <v>574</v>
      </c>
      <c r="R1217" s="3" t="b">
        <v>1</v>
      </c>
      <c r="S1217" s="3" t="b">
        <v>1</v>
      </c>
      <c r="T1217" t="s">
        <v>64</v>
      </c>
      <c r="U1217" t="b">
        <v>1</v>
      </c>
      <c r="V1217" s="3" t="s">
        <v>12566</v>
      </c>
      <c r="W1217" s="3">
        <v>10587</v>
      </c>
      <c r="X1217" s="1">
        <v>10587</v>
      </c>
      <c r="Y1217" t="s">
        <v>66</v>
      </c>
      <c r="Z1217" s="3" t="s">
        <v>67</v>
      </c>
      <c r="AA1217" s="3" t="s">
        <v>171</v>
      </c>
      <c r="AG1217" s="3" t="s">
        <v>53</v>
      </c>
      <c r="AI1217" s="2" t="s">
        <v>69</v>
      </c>
      <c r="AJ1217" s="2" t="s">
        <v>70</v>
      </c>
      <c r="AK1217" s="2">
        <v>1080</v>
      </c>
      <c r="AL1217">
        <v>0</v>
      </c>
      <c r="AM1217">
        <v>2</v>
      </c>
      <c r="AN1217" t="s">
        <v>71</v>
      </c>
      <c r="AO1217" t="s">
        <v>72</v>
      </c>
      <c r="AP1217">
        <v>1</v>
      </c>
      <c r="AQ1217">
        <v>10</v>
      </c>
      <c r="AR1217">
        <v>0</v>
      </c>
      <c r="AS1217" t="s">
        <v>276</v>
      </c>
      <c r="AT1217" s="3" t="s">
        <v>87</v>
      </c>
      <c r="AU1217" s="6">
        <v>6.0613425925925925E-2</v>
      </c>
      <c r="AW1217" s="3" t="s">
        <v>12534</v>
      </c>
      <c r="AX1217" s="3">
        <v>9338</v>
      </c>
    </row>
    <row r="1218" spans="1:50" hidden="1" x14ac:dyDescent="0.25">
      <c r="A1218" t="s">
        <v>12567</v>
      </c>
      <c r="B1218" t="s">
        <v>12568</v>
      </c>
      <c r="C1218" s="3" t="s">
        <v>12568</v>
      </c>
      <c r="D1218" s="3" t="s">
        <v>53</v>
      </c>
      <c r="E1218" s="3" t="s">
        <v>12569</v>
      </c>
      <c r="F1218" s="3">
        <v>2152637022</v>
      </c>
      <c r="G1218" s="3" t="s">
        <v>55</v>
      </c>
      <c r="H1218" s="3" t="s">
        <v>12570</v>
      </c>
      <c r="I1218" s="3" t="s">
        <v>10176</v>
      </c>
      <c r="J1218" s="3" t="s">
        <v>12571</v>
      </c>
      <c r="K1218" t="s">
        <v>12572</v>
      </c>
      <c r="L1218" t="s">
        <v>60</v>
      </c>
      <c r="M1218" t="s">
        <v>12573</v>
      </c>
      <c r="N1218" s="3" t="s">
        <v>12574</v>
      </c>
      <c r="O1218" s="3">
        <v>1988</v>
      </c>
      <c r="P1218" s="3" t="s">
        <v>12575</v>
      </c>
      <c r="Q1218" t="s">
        <v>574</v>
      </c>
      <c r="R1218" s="3" t="b">
        <v>1</v>
      </c>
      <c r="S1218" s="3" t="b">
        <v>1</v>
      </c>
      <c r="T1218" t="s">
        <v>64</v>
      </c>
      <c r="U1218" t="b">
        <v>1</v>
      </c>
      <c r="V1218" s="3" t="s">
        <v>12576</v>
      </c>
      <c r="W1218" s="3">
        <v>11825</v>
      </c>
      <c r="X1218" s="1">
        <v>11825</v>
      </c>
      <c r="Y1218" t="s">
        <v>66</v>
      </c>
      <c r="Z1218" s="3" t="s">
        <v>67</v>
      </c>
      <c r="AA1218" s="3" t="s">
        <v>171</v>
      </c>
      <c r="AG1218" s="3" t="s">
        <v>53</v>
      </c>
      <c r="AI1218" s="2" t="s">
        <v>69</v>
      </c>
      <c r="AJ1218" s="2" t="s">
        <v>70</v>
      </c>
      <c r="AK1218" s="2">
        <v>1080</v>
      </c>
      <c r="AL1218">
        <v>0</v>
      </c>
      <c r="AM1218">
        <v>2</v>
      </c>
      <c r="AN1218" t="s">
        <v>71</v>
      </c>
      <c r="AO1218" t="s">
        <v>72</v>
      </c>
      <c r="AP1218">
        <v>1</v>
      </c>
      <c r="AQ1218">
        <v>10</v>
      </c>
      <c r="AR1218">
        <v>0</v>
      </c>
      <c r="AS1218" t="s">
        <v>276</v>
      </c>
      <c r="AT1218" s="3" t="s">
        <v>87</v>
      </c>
      <c r="AU1218" s="6">
        <v>6.2395833333333331E-2</v>
      </c>
      <c r="AW1218" s="3" t="s">
        <v>12534</v>
      </c>
      <c r="AX1218" s="3">
        <v>9338</v>
      </c>
    </row>
    <row r="1219" spans="1:50" hidden="1" x14ac:dyDescent="0.25">
      <c r="A1219" t="s">
        <v>12577</v>
      </c>
      <c r="B1219" t="s">
        <v>12578</v>
      </c>
      <c r="C1219" s="3" t="s">
        <v>12578</v>
      </c>
      <c r="D1219" s="3" t="s">
        <v>53</v>
      </c>
      <c r="E1219" s="3" t="s">
        <v>12579</v>
      </c>
      <c r="F1219" s="3">
        <v>2152321124</v>
      </c>
      <c r="G1219" s="3" t="s">
        <v>55</v>
      </c>
      <c r="H1219" s="3" t="s">
        <v>12580</v>
      </c>
      <c r="I1219" s="3" t="s">
        <v>12581</v>
      </c>
      <c r="J1219" s="3" t="s">
        <v>12582</v>
      </c>
      <c r="K1219" t="s">
        <v>12583</v>
      </c>
      <c r="L1219" t="s">
        <v>60</v>
      </c>
      <c r="M1219" t="s">
        <v>12584</v>
      </c>
      <c r="N1219" s="3" t="s">
        <v>12585</v>
      </c>
      <c r="O1219" s="3">
        <v>1989</v>
      </c>
      <c r="P1219" s="3" t="s">
        <v>12586</v>
      </c>
      <c r="Q1219" t="s">
        <v>574</v>
      </c>
      <c r="R1219" s="3" t="b">
        <v>1</v>
      </c>
      <c r="S1219" s="3" t="b">
        <v>1</v>
      </c>
      <c r="T1219" t="s">
        <v>64</v>
      </c>
      <c r="U1219" t="b">
        <v>1</v>
      </c>
      <c r="V1219" s="3" t="s">
        <v>12587</v>
      </c>
      <c r="W1219" s="3">
        <v>11895</v>
      </c>
      <c r="X1219" s="1">
        <v>11895</v>
      </c>
      <c r="Y1219" t="s">
        <v>66</v>
      </c>
      <c r="Z1219" s="3" t="s">
        <v>67</v>
      </c>
      <c r="AA1219" s="3" t="s">
        <v>171</v>
      </c>
      <c r="AG1219" s="3" t="s">
        <v>53</v>
      </c>
      <c r="AI1219" s="2" t="s">
        <v>69</v>
      </c>
      <c r="AJ1219" s="2" t="s">
        <v>70</v>
      </c>
      <c r="AK1219" s="2">
        <v>1080</v>
      </c>
      <c r="AL1219">
        <v>0</v>
      </c>
      <c r="AM1219">
        <v>2</v>
      </c>
      <c r="AN1219" t="s">
        <v>71</v>
      </c>
      <c r="AO1219" t="s">
        <v>72</v>
      </c>
      <c r="AP1219">
        <v>1</v>
      </c>
      <c r="AQ1219">
        <v>10</v>
      </c>
      <c r="AR1219">
        <v>0</v>
      </c>
      <c r="AS1219" t="s">
        <v>276</v>
      </c>
      <c r="AT1219" s="3" t="s">
        <v>87</v>
      </c>
      <c r="AU1219" s="6">
        <v>5.828703703703704E-2</v>
      </c>
      <c r="AW1219" s="3" t="s">
        <v>12534</v>
      </c>
      <c r="AX1219" s="3">
        <v>9338</v>
      </c>
    </row>
    <row r="1220" spans="1:50" hidden="1" x14ac:dyDescent="0.25">
      <c r="A1220" t="s">
        <v>12588</v>
      </c>
      <c r="B1220" t="s">
        <v>12589</v>
      </c>
      <c r="C1220" s="3" t="s">
        <v>12589</v>
      </c>
      <c r="D1220" s="3" t="s">
        <v>53</v>
      </c>
      <c r="E1220" s="3" t="s">
        <v>12590</v>
      </c>
      <c r="F1220" s="3">
        <v>2152298462</v>
      </c>
      <c r="G1220" s="3" t="s">
        <v>55</v>
      </c>
      <c r="H1220" s="3" t="s">
        <v>12591</v>
      </c>
      <c r="I1220" s="3" t="s">
        <v>12592</v>
      </c>
      <c r="J1220" s="3" t="s">
        <v>12593</v>
      </c>
      <c r="K1220" t="s">
        <v>12594</v>
      </c>
      <c r="L1220" t="s">
        <v>60</v>
      </c>
      <c r="M1220" t="s">
        <v>12595</v>
      </c>
      <c r="N1220" s="3" t="s">
        <v>12596</v>
      </c>
      <c r="O1220" s="3">
        <v>1994</v>
      </c>
      <c r="P1220" s="3" t="s">
        <v>12597</v>
      </c>
      <c r="Q1220" t="s">
        <v>574</v>
      </c>
      <c r="R1220" s="3" t="b">
        <v>1</v>
      </c>
      <c r="S1220" s="3" t="b">
        <v>1</v>
      </c>
      <c r="T1220" t="s">
        <v>64</v>
      </c>
      <c r="U1220" t="b">
        <v>1</v>
      </c>
      <c r="V1220" s="3" t="s">
        <v>12598</v>
      </c>
      <c r="W1220" s="3">
        <v>11546</v>
      </c>
      <c r="X1220" s="1">
        <v>11546</v>
      </c>
      <c r="Y1220" t="s">
        <v>66</v>
      </c>
      <c r="Z1220" s="3" t="s">
        <v>67</v>
      </c>
      <c r="AA1220" s="3" t="s">
        <v>171</v>
      </c>
      <c r="AG1220" s="3" t="s">
        <v>53</v>
      </c>
      <c r="AI1220" s="2" t="s">
        <v>69</v>
      </c>
      <c r="AJ1220" s="2" t="s">
        <v>70</v>
      </c>
      <c r="AK1220" s="2">
        <v>1080</v>
      </c>
      <c r="AL1220">
        <v>0</v>
      </c>
      <c r="AM1220">
        <v>2</v>
      </c>
      <c r="AN1220" t="s">
        <v>71</v>
      </c>
      <c r="AO1220" t="s">
        <v>72</v>
      </c>
      <c r="AP1220">
        <v>1</v>
      </c>
      <c r="AQ1220">
        <v>10</v>
      </c>
      <c r="AR1220">
        <v>0</v>
      </c>
      <c r="AS1220" t="s">
        <v>276</v>
      </c>
      <c r="AT1220" s="3" t="s">
        <v>87</v>
      </c>
      <c r="AU1220" s="6">
        <v>5.7430555555555554E-2</v>
      </c>
      <c r="AW1220" s="3" t="s">
        <v>12534</v>
      </c>
      <c r="AX1220" s="3">
        <v>9338</v>
      </c>
    </row>
    <row r="1221" spans="1:50" hidden="1" x14ac:dyDescent="0.25">
      <c r="A1221" t="s">
        <v>12599</v>
      </c>
      <c r="B1221" t="s">
        <v>12600</v>
      </c>
      <c r="C1221" s="3" t="s">
        <v>12600</v>
      </c>
      <c r="D1221" s="3" t="s">
        <v>53</v>
      </c>
      <c r="E1221" s="3" t="s">
        <v>12601</v>
      </c>
      <c r="F1221" s="3">
        <v>2253739947</v>
      </c>
      <c r="G1221" s="3" t="s">
        <v>55</v>
      </c>
      <c r="H1221" s="3" t="s">
        <v>12602</v>
      </c>
      <c r="I1221" s="3" t="s">
        <v>12603</v>
      </c>
      <c r="J1221" s="3" t="s">
        <v>945</v>
      </c>
      <c r="K1221" t="s">
        <v>12604</v>
      </c>
      <c r="L1221" t="s">
        <v>60</v>
      </c>
      <c r="M1221" t="s">
        <v>12605</v>
      </c>
      <c r="O1221" s="3">
        <v>1980</v>
      </c>
      <c r="P1221" s="3" t="s">
        <v>12606</v>
      </c>
      <c r="Q1221" t="s">
        <v>156</v>
      </c>
      <c r="R1221" s="3" t="b">
        <v>1</v>
      </c>
      <c r="S1221" s="3" t="b">
        <v>1</v>
      </c>
      <c r="T1221" t="s">
        <v>64</v>
      </c>
      <c r="U1221" t="b">
        <v>1</v>
      </c>
      <c r="V1221" s="3" t="s">
        <v>12607</v>
      </c>
      <c r="W1221" s="3">
        <v>11335</v>
      </c>
      <c r="X1221" s="1">
        <v>11335</v>
      </c>
      <c r="Y1221" t="s">
        <v>66</v>
      </c>
      <c r="Z1221" s="3" t="s">
        <v>144</v>
      </c>
      <c r="AA1221" s="3" t="s">
        <v>115</v>
      </c>
      <c r="AB1221" s="3" t="s">
        <v>67</v>
      </c>
      <c r="AG1221" s="3" t="s">
        <v>53</v>
      </c>
      <c r="AI1221" s="2" t="s">
        <v>69</v>
      </c>
      <c r="AJ1221" s="2" t="s">
        <v>70</v>
      </c>
      <c r="AK1221" s="2">
        <v>1080</v>
      </c>
      <c r="AL1221">
        <v>0</v>
      </c>
      <c r="AM1221">
        <v>5.0999999999999996</v>
      </c>
      <c r="AN1221" t="s">
        <v>71</v>
      </c>
      <c r="AO1221" t="s">
        <v>72</v>
      </c>
      <c r="AP1221">
        <v>1</v>
      </c>
      <c r="AQ1221">
        <v>8</v>
      </c>
      <c r="AR1221">
        <v>0</v>
      </c>
      <c r="AS1221" t="s">
        <v>73</v>
      </c>
      <c r="AT1221" s="3" t="s">
        <v>103</v>
      </c>
      <c r="AU1221" s="6">
        <v>7.9120370370370369E-2</v>
      </c>
    </row>
    <row r="1222" spans="1:50" hidden="1" x14ac:dyDescent="0.25">
      <c r="A1222" t="s">
        <v>12608</v>
      </c>
      <c r="B1222" t="s">
        <v>12609</v>
      </c>
      <c r="C1222" s="3" t="s">
        <v>12609</v>
      </c>
      <c r="D1222" s="3" t="s">
        <v>53</v>
      </c>
      <c r="E1222" s="3" t="s">
        <v>12610</v>
      </c>
      <c r="F1222" s="3">
        <v>1769820306</v>
      </c>
      <c r="G1222" s="3" t="s">
        <v>55</v>
      </c>
      <c r="H1222" s="3" t="s">
        <v>12611</v>
      </c>
      <c r="I1222" s="3" t="s">
        <v>10121</v>
      </c>
      <c r="J1222" s="3" t="s">
        <v>12612</v>
      </c>
      <c r="K1222" t="s">
        <v>5235</v>
      </c>
      <c r="L1222" t="s">
        <v>60</v>
      </c>
      <c r="M1222" t="s">
        <v>12613</v>
      </c>
      <c r="N1222" s="3" t="s">
        <v>12614</v>
      </c>
      <c r="O1222" s="3">
        <v>2016</v>
      </c>
      <c r="P1222" s="3" t="s">
        <v>12615</v>
      </c>
      <c r="Q1222" t="s">
        <v>210</v>
      </c>
      <c r="R1222" s="3" t="b">
        <v>1</v>
      </c>
      <c r="S1222" s="3" t="b">
        <v>1</v>
      </c>
      <c r="T1222" t="s">
        <v>64</v>
      </c>
      <c r="U1222" t="b">
        <v>1</v>
      </c>
      <c r="V1222" s="3" t="s">
        <v>12616</v>
      </c>
      <c r="W1222" s="3">
        <v>341012</v>
      </c>
      <c r="X1222" s="1">
        <v>341012</v>
      </c>
      <c r="Y1222" t="s">
        <v>100</v>
      </c>
      <c r="Z1222" s="3" t="s">
        <v>67</v>
      </c>
      <c r="AA1222" s="3" t="s">
        <v>793</v>
      </c>
      <c r="AG1222" s="3" t="s">
        <v>53</v>
      </c>
      <c r="AI1222" s="2" t="s">
        <v>69</v>
      </c>
      <c r="AJ1222" s="2" t="s">
        <v>70</v>
      </c>
      <c r="AK1222" s="2">
        <v>1080</v>
      </c>
      <c r="AL1222">
        <v>0</v>
      </c>
      <c r="AM1222">
        <v>5.0999999999999996</v>
      </c>
      <c r="AN1222" t="s">
        <v>71</v>
      </c>
      <c r="AO1222" t="s">
        <v>72</v>
      </c>
      <c r="AP1222">
        <v>1</v>
      </c>
      <c r="AQ1222">
        <v>8</v>
      </c>
      <c r="AR1222">
        <v>0</v>
      </c>
      <c r="AS1222" t="s">
        <v>73</v>
      </c>
      <c r="AT1222" s="3" t="s">
        <v>103</v>
      </c>
      <c r="AU1222" s="6">
        <v>6.0069444444444446E-2</v>
      </c>
    </row>
    <row r="1223" spans="1:50" hidden="1" x14ac:dyDescent="0.25">
      <c r="A1223" t="s">
        <v>12617</v>
      </c>
      <c r="B1223" t="s">
        <v>12618</v>
      </c>
      <c r="C1223" s="3" t="s">
        <v>12618</v>
      </c>
      <c r="D1223" s="3" t="s">
        <v>53</v>
      </c>
      <c r="E1223" s="3" t="s">
        <v>12619</v>
      </c>
      <c r="F1223" s="3">
        <v>1945890518</v>
      </c>
      <c r="G1223" s="3" t="s">
        <v>55</v>
      </c>
      <c r="H1223" s="3" t="s">
        <v>12620</v>
      </c>
      <c r="I1223" s="3" t="s">
        <v>12621</v>
      </c>
      <c r="L1223" t="s">
        <v>60</v>
      </c>
      <c r="M1223" t="s">
        <v>12622</v>
      </c>
      <c r="O1223" s="3">
        <v>1981</v>
      </c>
      <c r="P1223" s="3" t="s">
        <v>12623</v>
      </c>
      <c r="Q1223" t="s">
        <v>12624</v>
      </c>
      <c r="R1223" s="3" t="b">
        <v>1</v>
      </c>
      <c r="S1223" s="3" t="b">
        <v>1</v>
      </c>
      <c r="T1223" t="s">
        <v>64</v>
      </c>
      <c r="U1223" t="b">
        <v>1</v>
      </c>
      <c r="V1223" s="3" t="s">
        <v>12625</v>
      </c>
      <c r="W1223" s="3">
        <v>10246</v>
      </c>
      <c r="X1223" s="1">
        <v>10246</v>
      </c>
      <c r="Y1223" t="s">
        <v>100</v>
      </c>
      <c r="Z1223" s="3" t="s">
        <v>67</v>
      </c>
      <c r="AG1223" s="3" t="s">
        <v>53</v>
      </c>
      <c r="AI1223" s="2" t="s">
        <v>69</v>
      </c>
      <c r="AJ1223" s="2" t="s">
        <v>70</v>
      </c>
      <c r="AK1223" s="2">
        <v>1080</v>
      </c>
      <c r="AL1223">
        <v>0</v>
      </c>
      <c r="AM1223">
        <v>5.0999999999999996</v>
      </c>
      <c r="AN1223" t="s">
        <v>71</v>
      </c>
      <c r="AO1223" t="s">
        <v>72</v>
      </c>
      <c r="AP1223">
        <v>1</v>
      </c>
      <c r="AQ1223">
        <v>8</v>
      </c>
      <c r="AR1223">
        <v>0</v>
      </c>
      <c r="AS1223" t="s">
        <v>73</v>
      </c>
      <c r="AT1223" s="3" t="s">
        <v>74</v>
      </c>
      <c r="AU1223" s="6">
        <v>6.8356481481481476E-2</v>
      </c>
      <c r="AW1223" s="3" t="s">
        <v>12626</v>
      </c>
      <c r="AX1223" s="3">
        <v>109592</v>
      </c>
    </row>
    <row r="1224" spans="1:50" hidden="1" x14ac:dyDescent="0.25">
      <c r="A1224" t="s">
        <v>12627</v>
      </c>
      <c r="B1224" t="s">
        <v>12628</v>
      </c>
      <c r="C1224" s="3" t="s">
        <v>12628</v>
      </c>
      <c r="D1224" s="3" t="s">
        <v>53</v>
      </c>
      <c r="E1224" s="3" t="s">
        <v>12629</v>
      </c>
      <c r="F1224" s="3">
        <v>1922894438</v>
      </c>
      <c r="G1224" s="3" t="s">
        <v>55</v>
      </c>
      <c r="H1224" s="3" t="s">
        <v>12630</v>
      </c>
      <c r="I1224" s="3" t="s">
        <v>12631</v>
      </c>
      <c r="L1224" t="s">
        <v>60</v>
      </c>
      <c r="M1224" t="s">
        <v>12632</v>
      </c>
      <c r="O1224" s="3">
        <v>1983</v>
      </c>
      <c r="P1224" s="3" t="s">
        <v>12633</v>
      </c>
      <c r="Q1224" t="s">
        <v>12634</v>
      </c>
      <c r="R1224" s="3" t="b">
        <v>1</v>
      </c>
      <c r="S1224" s="3" t="b">
        <v>1</v>
      </c>
      <c r="T1224" t="s">
        <v>64</v>
      </c>
      <c r="U1224" t="b">
        <v>1</v>
      </c>
      <c r="V1224" s="3" t="s">
        <v>12635</v>
      </c>
      <c r="W1224" s="3">
        <v>19698</v>
      </c>
      <c r="X1224" s="1">
        <v>19698</v>
      </c>
      <c r="Y1224" t="s">
        <v>100</v>
      </c>
      <c r="Z1224" s="3" t="s">
        <v>67</v>
      </c>
      <c r="AG1224" s="3" t="s">
        <v>53</v>
      </c>
      <c r="AI1224" s="2" t="s">
        <v>69</v>
      </c>
      <c r="AJ1224" s="2" t="s">
        <v>70</v>
      </c>
      <c r="AK1224" s="2">
        <v>1080</v>
      </c>
      <c r="AL1224">
        <v>0</v>
      </c>
      <c r="AM1224">
        <v>2</v>
      </c>
      <c r="AN1224" t="s">
        <v>71</v>
      </c>
      <c r="AO1224" t="s">
        <v>72</v>
      </c>
      <c r="AP1224">
        <v>1</v>
      </c>
      <c r="AQ1224">
        <v>8</v>
      </c>
      <c r="AR1224">
        <v>0</v>
      </c>
      <c r="AS1224" t="s">
        <v>406</v>
      </c>
      <c r="AT1224" s="3" t="s">
        <v>263</v>
      </c>
      <c r="AU1224" s="6">
        <v>6.7789351851851851E-2</v>
      </c>
      <c r="AW1224" s="3" t="s">
        <v>12626</v>
      </c>
      <c r="AX1224" s="3">
        <v>109592</v>
      </c>
    </row>
    <row r="1225" spans="1:50" hidden="1" x14ac:dyDescent="0.25">
      <c r="A1225" t="s">
        <v>12636</v>
      </c>
      <c r="B1225" t="s">
        <v>12637</v>
      </c>
      <c r="C1225" s="3" t="s">
        <v>12637</v>
      </c>
      <c r="D1225" s="3" t="s">
        <v>53</v>
      </c>
      <c r="E1225" s="3" t="s">
        <v>12638</v>
      </c>
      <c r="F1225" s="3">
        <v>1475647500</v>
      </c>
      <c r="G1225" s="3" t="s">
        <v>55</v>
      </c>
      <c r="H1225" s="3" t="s">
        <v>12639</v>
      </c>
      <c r="I1225" s="3" t="s">
        <v>4787</v>
      </c>
      <c r="L1225" t="s">
        <v>60</v>
      </c>
      <c r="M1225" t="s">
        <v>12640</v>
      </c>
      <c r="O1225" s="3">
        <v>2009</v>
      </c>
      <c r="Q1225" t="s">
        <v>12641</v>
      </c>
      <c r="R1225" s="3" t="b">
        <v>1</v>
      </c>
      <c r="S1225" s="3" t="b">
        <v>1</v>
      </c>
      <c r="T1225" t="s">
        <v>64</v>
      </c>
      <c r="U1225" t="b">
        <v>1</v>
      </c>
      <c r="V1225" s="3" t="s">
        <v>12642</v>
      </c>
      <c r="W1225" s="3">
        <v>84598</v>
      </c>
      <c r="X1225" s="1">
        <v>84598</v>
      </c>
      <c r="Z1225" s="3" t="s">
        <v>67</v>
      </c>
      <c r="AG1225" s="3" t="s">
        <v>53</v>
      </c>
      <c r="AI1225" s="2" t="s">
        <v>117</v>
      </c>
      <c r="AJ1225" s="2" t="s">
        <v>70</v>
      </c>
      <c r="AK1225" s="2">
        <v>720</v>
      </c>
      <c r="AL1225">
        <v>0</v>
      </c>
      <c r="AM1225">
        <v>2</v>
      </c>
      <c r="AN1225" t="s">
        <v>71</v>
      </c>
      <c r="AO1225" t="s">
        <v>72</v>
      </c>
      <c r="AP1225">
        <v>1</v>
      </c>
      <c r="AQ1225">
        <v>8</v>
      </c>
      <c r="AR1225">
        <v>0</v>
      </c>
      <c r="AS1225" t="s">
        <v>73</v>
      </c>
      <c r="AT1225" s="3" t="s">
        <v>461</v>
      </c>
      <c r="AU1225" s="6">
        <v>5.4328703703703705E-2</v>
      </c>
      <c r="AV1225" s="3" t="s">
        <v>72</v>
      </c>
      <c r="AW1225" s="3" t="s">
        <v>12626</v>
      </c>
      <c r="AX1225" s="3">
        <v>109592</v>
      </c>
    </row>
    <row r="1226" spans="1:50" hidden="1" x14ac:dyDescent="0.25">
      <c r="A1226" t="s">
        <v>12643</v>
      </c>
      <c r="B1226" t="s">
        <v>12644</v>
      </c>
      <c r="C1226" s="3" t="s">
        <v>12644</v>
      </c>
      <c r="D1226" s="3" t="s">
        <v>53</v>
      </c>
      <c r="E1226" s="3" t="s">
        <v>12645</v>
      </c>
      <c r="F1226" s="3">
        <v>1894038704</v>
      </c>
      <c r="G1226" s="3" t="s">
        <v>55</v>
      </c>
      <c r="H1226" s="3" t="s">
        <v>12646</v>
      </c>
      <c r="I1226" s="3" t="s">
        <v>12647</v>
      </c>
      <c r="J1226" s="3" t="s">
        <v>9017</v>
      </c>
      <c r="K1226" t="s">
        <v>12648</v>
      </c>
      <c r="L1226" t="s">
        <v>60</v>
      </c>
      <c r="M1226" t="s">
        <v>12649</v>
      </c>
      <c r="O1226" s="3">
        <v>1985</v>
      </c>
      <c r="P1226" s="3" t="s">
        <v>12650</v>
      </c>
      <c r="Q1226" t="s">
        <v>12624</v>
      </c>
      <c r="R1226" s="3" t="b">
        <v>1</v>
      </c>
      <c r="S1226" s="3" t="b">
        <v>1</v>
      </c>
      <c r="T1226" t="s">
        <v>64</v>
      </c>
      <c r="U1226" t="b">
        <v>1</v>
      </c>
      <c r="V1226" s="3" t="s">
        <v>12651</v>
      </c>
      <c r="W1226" s="3">
        <v>23919</v>
      </c>
      <c r="X1226" s="1">
        <v>23919</v>
      </c>
      <c r="Y1226" t="s">
        <v>100</v>
      </c>
      <c r="Z1226" s="3" t="s">
        <v>67</v>
      </c>
      <c r="AG1226" s="3" t="s">
        <v>53</v>
      </c>
      <c r="AI1226" s="2" t="s">
        <v>69</v>
      </c>
      <c r="AJ1226" s="2" t="s">
        <v>70</v>
      </c>
      <c r="AK1226" s="2">
        <v>1080</v>
      </c>
      <c r="AL1226">
        <v>0</v>
      </c>
      <c r="AM1226">
        <v>2</v>
      </c>
      <c r="AN1226" t="s">
        <v>71</v>
      </c>
      <c r="AO1226" t="s">
        <v>72</v>
      </c>
      <c r="AP1226">
        <v>1</v>
      </c>
      <c r="AQ1226">
        <v>8</v>
      </c>
      <c r="AR1226">
        <v>0</v>
      </c>
      <c r="AS1226" t="s">
        <v>73</v>
      </c>
      <c r="AT1226" s="3" t="s">
        <v>263</v>
      </c>
      <c r="AU1226" s="6">
        <v>6.4317129629629627E-2</v>
      </c>
      <c r="AW1226" s="3" t="s">
        <v>12626</v>
      </c>
      <c r="AX1226" s="3">
        <v>109592</v>
      </c>
    </row>
    <row r="1227" spans="1:50" hidden="1" x14ac:dyDescent="0.25">
      <c r="A1227" t="s">
        <v>12652</v>
      </c>
      <c r="B1227" t="s">
        <v>12653</v>
      </c>
      <c r="C1227" s="3" t="s">
        <v>12653</v>
      </c>
      <c r="D1227" s="3" t="s">
        <v>53</v>
      </c>
      <c r="E1227" s="3" t="s">
        <v>12654</v>
      </c>
      <c r="F1227" s="3">
        <v>1353345749</v>
      </c>
      <c r="G1227" s="3" t="s">
        <v>55</v>
      </c>
      <c r="H1227" s="3" t="s">
        <v>12655</v>
      </c>
      <c r="I1227" s="3" t="s">
        <v>12656</v>
      </c>
      <c r="J1227" s="3" t="s">
        <v>10399</v>
      </c>
      <c r="K1227" t="s">
        <v>6336</v>
      </c>
      <c r="L1227" t="s">
        <v>60</v>
      </c>
      <c r="M1227" t="s">
        <v>12657</v>
      </c>
      <c r="N1227" s="3" t="s">
        <v>12658</v>
      </c>
      <c r="O1227" s="3">
        <v>2009</v>
      </c>
      <c r="P1227" s="3" t="s">
        <v>12659</v>
      </c>
      <c r="Q1227" t="s">
        <v>12660</v>
      </c>
      <c r="R1227" s="3" t="b">
        <v>1</v>
      </c>
      <c r="S1227" s="3" t="b">
        <v>1</v>
      </c>
      <c r="T1227" t="s">
        <v>64</v>
      </c>
      <c r="U1227" t="b">
        <v>1</v>
      </c>
      <c r="V1227" s="3" t="s">
        <v>12661</v>
      </c>
      <c r="W1227" s="3">
        <v>17740</v>
      </c>
      <c r="X1227" s="1">
        <v>17740</v>
      </c>
      <c r="Y1227" t="s">
        <v>100</v>
      </c>
      <c r="Z1227" s="3" t="s">
        <v>101</v>
      </c>
      <c r="AG1227" s="3" t="s">
        <v>53</v>
      </c>
      <c r="AI1227" s="2" t="s">
        <v>117</v>
      </c>
      <c r="AJ1227" s="2" t="s">
        <v>70</v>
      </c>
      <c r="AK1227" s="2">
        <v>720</v>
      </c>
      <c r="AL1227">
        <v>0</v>
      </c>
      <c r="AM1227">
        <v>2</v>
      </c>
      <c r="AN1227" t="s">
        <v>71</v>
      </c>
      <c r="AO1227" t="s">
        <v>72</v>
      </c>
      <c r="AP1227">
        <v>1</v>
      </c>
      <c r="AQ1227">
        <v>8</v>
      </c>
      <c r="AR1227">
        <v>0</v>
      </c>
      <c r="AS1227" t="s">
        <v>118</v>
      </c>
      <c r="AT1227" s="3" t="s">
        <v>656</v>
      </c>
      <c r="AU1227" s="6">
        <v>7.3738425925925929E-2</v>
      </c>
    </row>
    <row r="1228" spans="1:50" hidden="1" x14ac:dyDescent="0.25">
      <c r="A1228" t="s">
        <v>12662</v>
      </c>
      <c r="B1228" t="s">
        <v>12663</v>
      </c>
      <c r="C1228" s="3" t="s">
        <v>12663</v>
      </c>
      <c r="D1228" s="3" t="s">
        <v>53</v>
      </c>
      <c r="E1228" s="3" t="s">
        <v>12664</v>
      </c>
      <c r="F1228" s="3">
        <v>2432932577</v>
      </c>
      <c r="G1228" s="3" t="s">
        <v>55</v>
      </c>
      <c r="H1228" s="3" t="s">
        <v>12665</v>
      </c>
      <c r="I1228" s="3" t="s">
        <v>12666</v>
      </c>
      <c r="J1228" s="3" t="s">
        <v>12667</v>
      </c>
      <c r="K1228" t="s">
        <v>12668</v>
      </c>
      <c r="L1228" t="s">
        <v>60</v>
      </c>
      <c r="M1228" t="s">
        <v>12669</v>
      </c>
      <c r="O1228" s="3">
        <v>2016</v>
      </c>
      <c r="P1228" s="3" t="s">
        <v>12670</v>
      </c>
      <c r="Q1228" t="s">
        <v>12671</v>
      </c>
      <c r="R1228" s="3" t="b">
        <v>1</v>
      </c>
      <c r="S1228" s="3" t="b">
        <v>1</v>
      </c>
      <c r="T1228" t="s">
        <v>64</v>
      </c>
      <c r="U1228" t="b">
        <v>1</v>
      </c>
      <c r="V1228" s="3" t="s">
        <v>12672</v>
      </c>
      <c r="W1228" s="3">
        <v>384737</v>
      </c>
      <c r="X1228" s="1">
        <v>384737</v>
      </c>
      <c r="Y1228" t="s">
        <v>100</v>
      </c>
      <c r="Z1228" s="3" t="s">
        <v>144</v>
      </c>
      <c r="AA1228" s="3" t="s">
        <v>171</v>
      </c>
      <c r="AB1228" s="3" t="s">
        <v>116</v>
      </c>
      <c r="AG1228" s="3" t="s">
        <v>53</v>
      </c>
      <c r="AI1228" s="2" t="s">
        <v>69</v>
      </c>
      <c r="AJ1228" s="2" t="s">
        <v>70</v>
      </c>
      <c r="AK1228" s="2">
        <v>1080</v>
      </c>
      <c r="AL1228">
        <v>768000</v>
      </c>
      <c r="AM1228">
        <v>5.0999999999999996</v>
      </c>
      <c r="AN1228" t="s">
        <v>159</v>
      </c>
      <c r="AO1228" t="s">
        <v>72</v>
      </c>
      <c r="AP1228">
        <v>1</v>
      </c>
      <c r="AQ1228">
        <v>8</v>
      </c>
      <c r="AR1228">
        <v>0</v>
      </c>
      <c r="AS1228" t="s">
        <v>73</v>
      </c>
      <c r="AT1228" s="3" t="s">
        <v>495</v>
      </c>
      <c r="AU1228" s="6">
        <v>6.2453703703703706E-2</v>
      </c>
    </row>
    <row r="1229" spans="1:50" hidden="1" x14ac:dyDescent="0.25">
      <c r="A1229" t="s">
        <v>12673</v>
      </c>
      <c r="B1229" t="s">
        <v>12674</v>
      </c>
      <c r="C1229" s="3" t="s">
        <v>12674</v>
      </c>
      <c r="D1229" s="3" t="s">
        <v>53</v>
      </c>
      <c r="E1229" s="3" t="s">
        <v>12675</v>
      </c>
      <c r="F1229" s="3">
        <v>2333980266</v>
      </c>
      <c r="G1229" s="3" t="s">
        <v>55</v>
      </c>
      <c r="H1229" s="3" t="s">
        <v>12676</v>
      </c>
      <c r="I1229" s="3" t="s">
        <v>12677</v>
      </c>
      <c r="J1229" s="3" t="s">
        <v>12678</v>
      </c>
      <c r="K1229" t="s">
        <v>12677</v>
      </c>
      <c r="L1229" t="s">
        <v>60</v>
      </c>
      <c r="M1229" t="s">
        <v>12679</v>
      </c>
      <c r="N1229" s="3" t="s">
        <v>12680</v>
      </c>
      <c r="O1229" s="3">
        <v>2014</v>
      </c>
      <c r="P1229" s="3" t="s">
        <v>12681</v>
      </c>
      <c r="Q1229" t="s">
        <v>12682</v>
      </c>
      <c r="R1229" s="3" t="b">
        <v>1</v>
      </c>
      <c r="S1229" s="3" t="b">
        <v>1</v>
      </c>
      <c r="T1229" t="s">
        <v>64</v>
      </c>
      <c r="U1229" t="b">
        <v>1</v>
      </c>
      <c r="V1229" s="3" t="s">
        <v>12683</v>
      </c>
      <c r="W1229" s="3">
        <v>206487</v>
      </c>
      <c r="X1229" s="1">
        <v>206487</v>
      </c>
      <c r="Y1229" t="s">
        <v>100</v>
      </c>
      <c r="Z1229" s="3" t="s">
        <v>222</v>
      </c>
      <c r="AA1229" s="3" t="s">
        <v>116</v>
      </c>
      <c r="AG1229" s="3" t="s">
        <v>53</v>
      </c>
      <c r="AI1229" s="2" t="s">
        <v>69</v>
      </c>
      <c r="AJ1229" s="2" t="s">
        <v>70</v>
      </c>
      <c r="AK1229" s="2">
        <v>1080</v>
      </c>
      <c r="AL1229">
        <v>0</v>
      </c>
      <c r="AM1229">
        <v>2</v>
      </c>
      <c r="AN1229" t="s">
        <v>71</v>
      </c>
      <c r="AO1229" t="s">
        <v>72</v>
      </c>
      <c r="AP1229">
        <v>1</v>
      </c>
      <c r="AQ1229">
        <v>8</v>
      </c>
      <c r="AR1229">
        <v>0</v>
      </c>
      <c r="AS1229" t="s">
        <v>118</v>
      </c>
      <c r="AT1229" s="3" t="s">
        <v>103</v>
      </c>
      <c r="AU1229" s="6">
        <v>6.7916666666666667E-2</v>
      </c>
    </row>
    <row r="1230" spans="1:50" hidden="1" x14ac:dyDescent="0.25">
      <c r="A1230" t="s">
        <v>12684</v>
      </c>
      <c r="B1230" t="s">
        <v>12685</v>
      </c>
      <c r="C1230" s="3" t="s">
        <v>12685</v>
      </c>
      <c r="D1230" s="3" t="s">
        <v>53</v>
      </c>
      <c r="E1230" s="3" t="s">
        <v>12686</v>
      </c>
      <c r="F1230" s="3">
        <v>1912212032</v>
      </c>
      <c r="G1230" s="3" t="s">
        <v>55</v>
      </c>
      <c r="H1230" s="3" t="s">
        <v>12687</v>
      </c>
      <c r="I1230" s="3" t="s">
        <v>12688</v>
      </c>
      <c r="J1230" s="3" t="s">
        <v>12689</v>
      </c>
      <c r="K1230" t="s">
        <v>12690</v>
      </c>
      <c r="L1230" t="s">
        <v>60</v>
      </c>
      <c r="M1230" t="s">
        <v>12691</v>
      </c>
      <c r="O1230" s="3">
        <v>1986</v>
      </c>
      <c r="P1230" s="3" t="s">
        <v>12692</v>
      </c>
      <c r="Q1230" t="s">
        <v>156</v>
      </c>
      <c r="R1230" s="3" t="b">
        <v>1</v>
      </c>
      <c r="S1230" s="3" t="b">
        <v>1</v>
      </c>
      <c r="T1230" t="s">
        <v>64</v>
      </c>
      <c r="U1230" t="b">
        <v>1</v>
      </c>
      <c r="V1230" s="3" t="s">
        <v>12693</v>
      </c>
      <c r="W1230" s="3">
        <v>11522</v>
      </c>
      <c r="X1230" s="1">
        <v>11522</v>
      </c>
      <c r="Y1230" t="s">
        <v>186</v>
      </c>
      <c r="Z1230" s="3" t="s">
        <v>67</v>
      </c>
      <c r="AA1230" s="3" t="s">
        <v>439</v>
      </c>
      <c r="AB1230" s="3" t="s">
        <v>101</v>
      </c>
      <c r="AG1230" s="3" t="s">
        <v>53</v>
      </c>
      <c r="AI1230" s="2" t="s">
        <v>69</v>
      </c>
      <c r="AJ1230" s="2" t="s">
        <v>70</v>
      </c>
      <c r="AK1230" s="2">
        <v>1080</v>
      </c>
      <c r="AL1230">
        <v>0</v>
      </c>
      <c r="AM1230">
        <v>5.0999999999999996</v>
      </c>
      <c r="AN1230" t="s">
        <v>71</v>
      </c>
      <c r="AO1230" t="s">
        <v>72</v>
      </c>
      <c r="AP1230">
        <v>1</v>
      </c>
      <c r="AQ1230">
        <v>8</v>
      </c>
      <c r="AR1230">
        <v>0</v>
      </c>
      <c r="AS1230" t="s">
        <v>73</v>
      </c>
      <c r="AT1230" s="3" t="s">
        <v>322</v>
      </c>
      <c r="AU1230" s="6">
        <v>6.7152777777777783E-2</v>
      </c>
    </row>
    <row r="1231" spans="1:50" hidden="1" x14ac:dyDescent="0.25">
      <c r="A1231" t="s">
        <v>12694</v>
      </c>
      <c r="B1231" t="s">
        <v>12695</v>
      </c>
      <c r="C1231" s="3" t="s">
        <v>12695</v>
      </c>
      <c r="D1231" s="3" t="s">
        <v>53</v>
      </c>
      <c r="E1231" s="3" t="s">
        <v>12696</v>
      </c>
      <c r="F1231" s="3">
        <v>2445431625</v>
      </c>
      <c r="G1231" s="3" t="s">
        <v>55</v>
      </c>
      <c r="H1231" s="3" t="s">
        <v>12697</v>
      </c>
      <c r="I1231" s="3" t="s">
        <v>12698</v>
      </c>
      <c r="J1231" s="3" t="s">
        <v>1887</v>
      </c>
      <c r="K1231" t="s">
        <v>12699</v>
      </c>
      <c r="L1231" t="s">
        <v>60</v>
      </c>
      <c r="M1231" t="s">
        <v>12700</v>
      </c>
      <c r="O1231" s="3">
        <v>1990</v>
      </c>
      <c r="P1231" s="3" t="s">
        <v>12701</v>
      </c>
      <c r="Q1231" t="s">
        <v>332</v>
      </c>
      <c r="R1231" s="3" t="b">
        <v>1</v>
      </c>
      <c r="S1231" s="3" t="b">
        <v>1</v>
      </c>
      <c r="T1231" t="s">
        <v>64</v>
      </c>
      <c r="U1231" t="b">
        <v>1</v>
      </c>
      <c r="V1231" s="3" t="s">
        <v>12702</v>
      </c>
      <c r="W1231" s="3">
        <v>114</v>
      </c>
      <c r="X1231" s="1">
        <v>114</v>
      </c>
      <c r="Y1231" t="s">
        <v>100</v>
      </c>
      <c r="Z1231" s="3" t="s">
        <v>67</v>
      </c>
      <c r="AA1231" s="3" t="s">
        <v>439</v>
      </c>
      <c r="AG1231" s="3" t="s">
        <v>53</v>
      </c>
      <c r="AI1231" s="2" t="s">
        <v>69</v>
      </c>
      <c r="AJ1231" s="2" t="s">
        <v>70</v>
      </c>
      <c r="AK1231" s="2">
        <v>1080</v>
      </c>
      <c r="AL1231">
        <v>0</v>
      </c>
      <c r="AM1231">
        <v>5.0999999999999996</v>
      </c>
      <c r="AN1231" t="s">
        <v>71</v>
      </c>
      <c r="AO1231" t="s">
        <v>72</v>
      </c>
      <c r="AP1231">
        <v>1</v>
      </c>
      <c r="AQ1231">
        <v>8</v>
      </c>
      <c r="AR1231">
        <v>0</v>
      </c>
      <c r="AS1231" t="s">
        <v>73</v>
      </c>
      <c r="AT1231" s="3" t="s">
        <v>263</v>
      </c>
      <c r="AU1231" s="6">
        <v>8.306712962962963E-2</v>
      </c>
    </row>
    <row r="1232" spans="1:50" hidden="1" x14ac:dyDescent="0.25">
      <c r="A1232" t="s">
        <v>12703</v>
      </c>
      <c r="B1232" t="s">
        <v>12704</v>
      </c>
      <c r="C1232" s="3" t="s">
        <v>12704</v>
      </c>
      <c r="D1232" s="3" t="s">
        <v>53</v>
      </c>
      <c r="E1232" s="3" t="s">
        <v>12705</v>
      </c>
      <c r="F1232" s="3">
        <v>2659058613</v>
      </c>
      <c r="G1232" s="3" t="s">
        <v>55</v>
      </c>
      <c r="H1232" s="3" t="s">
        <v>12706</v>
      </c>
      <c r="I1232" s="3" t="s">
        <v>946</v>
      </c>
      <c r="J1232" s="3" t="s">
        <v>3854</v>
      </c>
      <c r="K1232" t="s">
        <v>7490</v>
      </c>
      <c r="L1232" t="s">
        <v>60</v>
      </c>
      <c r="M1232" t="s">
        <v>12707</v>
      </c>
      <c r="N1232" s="3" t="s">
        <v>12708</v>
      </c>
      <c r="O1232" s="3">
        <v>2008</v>
      </c>
      <c r="P1232" s="3" t="s">
        <v>12709</v>
      </c>
      <c r="Q1232" t="s">
        <v>646</v>
      </c>
      <c r="R1232" s="3" t="b">
        <v>1</v>
      </c>
      <c r="S1232" s="3" t="b">
        <v>1</v>
      </c>
      <c r="T1232" t="s">
        <v>64</v>
      </c>
      <c r="U1232" t="b">
        <v>1</v>
      </c>
      <c r="V1232" s="3" t="s">
        <v>12710</v>
      </c>
      <c r="W1232" s="3">
        <v>13150</v>
      </c>
      <c r="X1232" s="1">
        <v>13150</v>
      </c>
      <c r="Y1232" t="s">
        <v>100</v>
      </c>
      <c r="Z1232" s="3" t="s">
        <v>171</v>
      </c>
      <c r="AA1232" s="3" t="s">
        <v>101</v>
      </c>
      <c r="AB1232" s="3" t="s">
        <v>473</v>
      </c>
      <c r="AG1232" s="3" t="s">
        <v>53</v>
      </c>
      <c r="AI1232" s="2" t="s">
        <v>69</v>
      </c>
      <c r="AJ1232" s="2" t="s">
        <v>70</v>
      </c>
      <c r="AK1232" s="2">
        <v>1080</v>
      </c>
      <c r="AL1232">
        <v>0</v>
      </c>
      <c r="AM1232">
        <v>5.0999999999999996</v>
      </c>
      <c r="AN1232" t="s">
        <v>71</v>
      </c>
      <c r="AO1232" t="s">
        <v>72</v>
      </c>
      <c r="AP1232">
        <v>1</v>
      </c>
      <c r="AQ1232">
        <v>8</v>
      </c>
      <c r="AR1232">
        <v>0</v>
      </c>
      <c r="AS1232" t="s">
        <v>73</v>
      </c>
      <c r="AT1232" s="3" t="s">
        <v>87</v>
      </c>
      <c r="AU1232" s="6">
        <v>9.0393518518518512E-2</v>
      </c>
    </row>
    <row r="1233" spans="1:50" hidden="1" x14ac:dyDescent="0.25">
      <c r="A1233" t="s">
        <v>12711</v>
      </c>
      <c r="B1233" t="s">
        <v>12712</v>
      </c>
      <c r="C1233" s="3" t="s">
        <v>12712</v>
      </c>
      <c r="D1233" s="3" t="s">
        <v>53</v>
      </c>
      <c r="E1233" s="3" t="s">
        <v>12713</v>
      </c>
      <c r="F1233" s="3">
        <v>3213987266</v>
      </c>
      <c r="G1233" s="3" t="s">
        <v>55</v>
      </c>
      <c r="H1233" s="3" t="s">
        <v>12714</v>
      </c>
      <c r="I1233" s="3" t="s">
        <v>12715</v>
      </c>
      <c r="J1233" s="3" t="s">
        <v>12716</v>
      </c>
      <c r="K1233" t="s">
        <v>12717</v>
      </c>
      <c r="L1233" t="s">
        <v>60</v>
      </c>
      <c r="M1233" t="s">
        <v>12718</v>
      </c>
      <c r="O1233" s="3">
        <v>1996</v>
      </c>
      <c r="P1233" s="3" t="s">
        <v>12719</v>
      </c>
      <c r="Q1233" t="s">
        <v>156</v>
      </c>
      <c r="R1233" s="3" t="b">
        <v>1</v>
      </c>
      <c r="S1233" s="3" t="b">
        <v>1</v>
      </c>
      <c r="T1233" t="s">
        <v>64</v>
      </c>
      <c r="U1233" t="b">
        <v>1</v>
      </c>
      <c r="V1233" s="3" t="s">
        <v>12720</v>
      </c>
      <c r="W1233" s="3">
        <v>1592</v>
      </c>
      <c r="X1233" s="1">
        <v>1592</v>
      </c>
      <c r="Y1233" t="s">
        <v>100</v>
      </c>
      <c r="Z1233" s="3" t="s">
        <v>171</v>
      </c>
      <c r="AA1233" s="3" t="s">
        <v>101</v>
      </c>
      <c r="AB1233" s="3" t="s">
        <v>473</v>
      </c>
      <c r="AG1233" s="3" t="s">
        <v>53</v>
      </c>
      <c r="AI1233" s="2" t="s">
        <v>69</v>
      </c>
      <c r="AJ1233" s="2" t="s">
        <v>70</v>
      </c>
      <c r="AK1233" s="2">
        <v>1080</v>
      </c>
      <c r="AL1233">
        <v>0</v>
      </c>
      <c r="AM1233">
        <v>2</v>
      </c>
      <c r="AN1233" t="s">
        <v>71</v>
      </c>
      <c r="AO1233" t="s">
        <v>72</v>
      </c>
      <c r="AP1233">
        <v>1</v>
      </c>
      <c r="AQ1233">
        <v>8</v>
      </c>
      <c r="AR1233">
        <v>0</v>
      </c>
      <c r="AS1233" t="s">
        <v>118</v>
      </c>
      <c r="AT1233" s="3" t="s">
        <v>87</v>
      </c>
      <c r="AU1233" s="6">
        <v>9.0590277777777783E-2</v>
      </c>
    </row>
    <row r="1234" spans="1:50" hidden="1" x14ac:dyDescent="0.25">
      <c r="A1234" t="s">
        <v>12721</v>
      </c>
      <c r="B1234" t="s">
        <v>12722</v>
      </c>
      <c r="C1234" s="3" t="s">
        <v>12722</v>
      </c>
      <c r="D1234" s="3" t="s">
        <v>53</v>
      </c>
      <c r="E1234" s="3" t="s">
        <v>12723</v>
      </c>
      <c r="F1234" s="3">
        <v>2402813870</v>
      </c>
      <c r="G1234" s="3" t="s">
        <v>55</v>
      </c>
      <c r="H1234" s="3" t="s">
        <v>12724</v>
      </c>
      <c r="I1234" s="3" t="s">
        <v>12725</v>
      </c>
      <c r="J1234" s="3" t="s">
        <v>12726</v>
      </c>
      <c r="L1234" t="s">
        <v>60</v>
      </c>
      <c r="M1234" t="s">
        <v>12727</v>
      </c>
      <c r="O1234" s="3">
        <v>1998</v>
      </c>
      <c r="P1234" s="3" t="s">
        <v>12728</v>
      </c>
      <c r="Q1234" t="s">
        <v>210</v>
      </c>
      <c r="R1234" s="3" t="b">
        <v>1</v>
      </c>
      <c r="S1234" s="3" t="b">
        <v>1</v>
      </c>
      <c r="T1234" t="s">
        <v>64</v>
      </c>
      <c r="U1234" t="b">
        <v>1</v>
      </c>
      <c r="V1234" s="3" t="s">
        <v>12729</v>
      </c>
      <c r="W1234" s="3">
        <v>9440</v>
      </c>
      <c r="X1234" s="1">
        <v>9440</v>
      </c>
      <c r="Y1234" t="s">
        <v>100</v>
      </c>
      <c r="Z1234" s="3" t="s">
        <v>101</v>
      </c>
      <c r="AG1234" s="3" t="s">
        <v>53</v>
      </c>
      <c r="AI1234" s="2" t="s">
        <v>69</v>
      </c>
      <c r="AJ1234" s="2" t="s">
        <v>70</v>
      </c>
      <c r="AK1234" s="2">
        <v>1080</v>
      </c>
      <c r="AL1234">
        <v>0</v>
      </c>
      <c r="AM1234">
        <v>2</v>
      </c>
      <c r="AN1234" t="s">
        <v>71</v>
      </c>
      <c r="AO1234" t="s">
        <v>72</v>
      </c>
      <c r="AP1234">
        <v>1</v>
      </c>
      <c r="AQ1234">
        <v>8</v>
      </c>
      <c r="AR1234">
        <v>0</v>
      </c>
      <c r="AS1234" t="s">
        <v>73</v>
      </c>
      <c r="AT1234" s="3" t="s">
        <v>199</v>
      </c>
      <c r="AU1234" s="6">
        <v>9.9456018518518513E-2</v>
      </c>
    </row>
    <row r="1235" spans="1:50" hidden="1" x14ac:dyDescent="0.25">
      <c r="A1235" t="s">
        <v>12730</v>
      </c>
      <c r="B1235" t="s">
        <v>12731</v>
      </c>
      <c r="C1235" s="3" t="s">
        <v>12731</v>
      </c>
      <c r="D1235" s="3" t="s">
        <v>53</v>
      </c>
      <c r="E1235" s="3" t="s">
        <v>12732</v>
      </c>
      <c r="F1235" s="3">
        <v>1935667320</v>
      </c>
      <c r="G1235" s="3" t="s">
        <v>55</v>
      </c>
      <c r="H1235" s="3" t="s">
        <v>12733</v>
      </c>
      <c r="I1235" s="3" t="s">
        <v>12734</v>
      </c>
      <c r="J1235" s="3" t="s">
        <v>12735</v>
      </c>
      <c r="K1235" t="s">
        <v>12734</v>
      </c>
      <c r="L1235" t="s">
        <v>60</v>
      </c>
      <c r="M1235" t="s">
        <v>12736</v>
      </c>
      <c r="N1235" s="3" t="s">
        <v>12737</v>
      </c>
      <c r="O1235" s="3">
        <v>2010</v>
      </c>
      <c r="P1235" s="3" t="s">
        <v>12738</v>
      </c>
      <c r="Q1235" t="s">
        <v>1111</v>
      </c>
      <c r="R1235" s="3" t="b">
        <v>1</v>
      </c>
      <c r="S1235" s="3" t="b">
        <v>1</v>
      </c>
      <c r="T1235" t="s">
        <v>64</v>
      </c>
      <c r="U1235" t="b">
        <v>1</v>
      </c>
      <c r="V1235" s="3" t="s">
        <v>12739</v>
      </c>
      <c r="W1235" s="3">
        <v>9543</v>
      </c>
      <c r="X1235" s="1">
        <v>9543</v>
      </c>
      <c r="Y1235" t="s">
        <v>186</v>
      </c>
      <c r="Z1235" s="3" t="s">
        <v>115</v>
      </c>
      <c r="AA1235" s="3" t="s">
        <v>405</v>
      </c>
      <c r="AB1235" s="3" t="s">
        <v>144</v>
      </c>
      <c r="AG1235" s="3" t="s">
        <v>53</v>
      </c>
      <c r="AI1235" s="2" t="s">
        <v>69</v>
      </c>
      <c r="AJ1235" s="2" t="s">
        <v>70</v>
      </c>
      <c r="AK1235" s="2">
        <v>1080</v>
      </c>
      <c r="AL1235">
        <v>0</v>
      </c>
      <c r="AM1235">
        <v>5.0999999999999996</v>
      </c>
      <c r="AN1235" t="s">
        <v>71</v>
      </c>
      <c r="AO1235" t="s">
        <v>72</v>
      </c>
      <c r="AP1235">
        <v>1</v>
      </c>
      <c r="AQ1235">
        <v>10</v>
      </c>
      <c r="AR1235">
        <v>0</v>
      </c>
      <c r="AS1235" t="s">
        <v>406</v>
      </c>
      <c r="AT1235" s="3" t="s">
        <v>103</v>
      </c>
      <c r="AU1235" s="6">
        <v>8.0474537037037039E-2</v>
      </c>
    </row>
    <row r="1236" spans="1:50" hidden="1" x14ac:dyDescent="0.25">
      <c r="A1236" t="s">
        <v>12740</v>
      </c>
      <c r="B1236" t="s">
        <v>12741</v>
      </c>
      <c r="C1236" s="3" t="s">
        <v>12741</v>
      </c>
      <c r="D1236" s="3" t="s">
        <v>53</v>
      </c>
      <c r="E1236" s="3" t="s">
        <v>12742</v>
      </c>
      <c r="F1236" s="3">
        <v>1794339530</v>
      </c>
      <c r="G1236" s="3" t="s">
        <v>55</v>
      </c>
      <c r="H1236" s="3" t="s">
        <v>12743</v>
      </c>
      <c r="I1236" s="3" t="s">
        <v>12744</v>
      </c>
      <c r="K1236" t="s">
        <v>12744</v>
      </c>
      <c r="L1236" t="s">
        <v>60</v>
      </c>
      <c r="M1236" t="s">
        <v>12745</v>
      </c>
      <c r="O1236" s="3">
        <v>2001</v>
      </c>
      <c r="Q1236" t="s">
        <v>12746</v>
      </c>
      <c r="R1236" s="3" t="b">
        <v>1</v>
      </c>
      <c r="S1236" s="3" t="b">
        <v>1</v>
      </c>
      <c r="T1236" t="s">
        <v>64</v>
      </c>
      <c r="U1236" t="b">
        <v>1</v>
      </c>
      <c r="V1236" s="3" t="s">
        <v>12747</v>
      </c>
      <c r="W1236" s="3">
        <v>5764</v>
      </c>
      <c r="X1236" s="1">
        <v>5764</v>
      </c>
      <c r="Y1236" t="s">
        <v>66</v>
      </c>
      <c r="Z1236" s="3" t="s">
        <v>115</v>
      </c>
      <c r="AA1236" s="3" t="s">
        <v>3431</v>
      </c>
      <c r="AB1236" s="3" t="s">
        <v>144</v>
      </c>
      <c r="AG1236" s="3" t="s">
        <v>53</v>
      </c>
      <c r="AI1236" s="2" t="s">
        <v>69</v>
      </c>
      <c r="AJ1236" s="2" t="s">
        <v>70</v>
      </c>
      <c r="AK1236" s="2">
        <v>1080</v>
      </c>
      <c r="AL1236">
        <v>0</v>
      </c>
      <c r="AM1236">
        <v>5.0999999999999996</v>
      </c>
      <c r="AN1236" t="s">
        <v>71</v>
      </c>
      <c r="AO1236" t="s">
        <v>72</v>
      </c>
      <c r="AP1236">
        <v>1</v>
      </c>
      <c r="AQ1236">
        <v>8</v>
      </c>
      <c r="AR1236">
        <v>0</v>
      </c>
      <c r="AS1236" t="s">
        <v>73</v>
      </c>
      <c r="AT1236" s="3" t="s">
        <v>12748</v>
      </c>
      <c r="AU1236" s="6">
        <v>6.0960648148148146E-2</v>
      </c>
    </row>
    <row r="1237" spans="1:50" hidden="1" x14ac:dyDescent="0.25">
      <c r="A1237" t="s">
        <v>12749</v>
      </c>
      <c r="B1237" t="s">
        <v>12750</v>
      </c>
      <c r="C1237" s="3" t="s">
        <v>12750</v>
      </c>
      <c r="D1237" s="3" t="s">
        <v>53</v>
      </c>
      <c r="E1237" s="3" t="s">
        <v>12751</v>
      </c>
      <c r="F1237" s="3">
        <v>1957701339</v>
      </c>
      <c r="G1237" s="3" t="s">
        <v>55</v>
      </c>
      <c r="H1237" s="3" t="s">
        <v>12752</v>
      </c>
      <c r="I1237" s="3" t="s">
        <v>12753</v>
      </c>
      <c r="J1237" s="3" t="s">
        <v>12754</v>
      </c>
      <c r="K1237" t="s">
        <v>12755</v>
      </c>
      <c r="L1237" t="s">
        <v>60</v>
      </c>
      <c r="M1237" t="s">
        <v>12756</v>
      </c>
      <c r="N1237" s="3" t="s">
        <v>12757</v>
      </c>
      <c r="O1237" s="3">
        <v>2013</v>
      </c>
      <c r="P1237" s="3" t="s">
        <v>12758</v>
      </c>
      <c r="Q1237" t="s">
        <v>184</v>
      </c>
      <c r="R1237" s="3" t="b">
        <v>1</v>
      </c>
      <c r="S1237" s="3" t="b">
        <v>1</v>
      </c>
      <c r="T1237" t="s">
        <v>64</v>
      </c>
      <c r="U1237" t="b">
        <v>1</v>
      </c>
      <c r="V1237" s="3" t="s">
        <v>12759</v>
      </c>
      <c r="W1237" s="3">
        <v>146233</v>
      </c>
      <c r="X1237" s="1">
        <v>146233</v>
      </c>
      <c r="Y1237" t="s">
        <v>100</v>
      </c>
      <c r="Z1237" s="3" t="s">
        <v>101</v>
      </c>
      <c r="AA1237" s="3" t="s">
        <v>116</v>
      </c>
      <c r="AB1237" s="3" t="s">
        <v>171</v>
      </c>
      <c r="AG1237" s="3" t="s">
        <v>53</v>
      </c>
      <c r="AI1237" s="2" t="s">
        <v>69</v>
      </c>
      <c r="AJ1237" s="2" t="s">
        <v>70</v>
      </c>
      <c r="AK1237" s="2">
        <v>1080</v>
      </c>
      <c r="AL1237">
        <v>0</v>
      </c>
      <c r="AM1237">
        <v>5.0999999999999996</v>
      </c>
      <c r="AN1237" t="s">
        <v>381</v>
      </c>
      <c r="AO1237" t="s">
        <v>72</v>
      </c>
      <c r="AP1237">
        <v>1</v>
      </c>
      <c r="AQ1237">
        <v>10</v>
      </c>
      <c r="AR1237">
        <v>0</v>
      </c>
      <c r="AS1237" t="s">
        <v>2457</v>
      </c>
      <c r="AT1237" s="3" t="s">
        <v>702</v>
      </c>
      <c r="AU1237" s="6">
        <v>0.10633101851851852</v>
      </c>
      <c r="AV1237" s="3" t="s">
        <v>9850</v>
      </c>
    </row>
    <row r="1238" spans="1:50" hidden="1" x14ac:dyDescent="0.25">
      <c r="A1238" t="s">
        <v>12760</v>
      </c>
      <c r="B1238" t="s">
        <v>12761</v>
      </c>
      <c r="C1238" s="3" t="s">
        <v>12761</v>
      </c>
      <c r="D1238" s="3" t="s">
        <v>53</v>
      </c>
      <c r="E1238" s="3" t="s">
        <v>12762</v>
      </c>
      <c r="F1238" s="3">
        <v>2838912209</v>
      </c>
      <c r="G1238" s="3" t="s">
        <v>55</v>
      </c>
      <c r="H1238" s="3" t="s">
        <v>12763</v>
      </c>
      <c r="I1238" s="3" t="s">
        <v>12764</v>
      </c>
      <c r="J1238" s="3" t="s">
        <v>12765</v>
      </c>
      <c r="K1238" t="s">
        <v>8064</v>
      </c>
      <c r="L1238" t="s">
        <v>60</v>
      </c>
      <c r="M1238" t="s">
        <v>12766</v>
      </c>
      <c r="N1238" s="3" t="s">
        <v>12767</v>
      </c>
      <c r="O1238" s="3">
        <v>2021</v>
      </c>
      <c r="P1238" s="3" t="s">
        <v>12768</v>
      </c>
      <c r="Q1238" t="s">
        <v>12769</v>
      </c>
      <c r="R1238" s="3" t="b">
        <v>1</v>
      </c>
      <c r="S1238" s="3" t="b">
        <v>1</v>
      </c>
      <c r="T1238" t="s">
        <v>64</v>
      </c>
      <c r="U1238" t="b">
        <v>1</v>
      </c>
      <c r="V1238" s="3" t="s">
        <v>12770</v>
      </c>
      <c r="W1238" s="3">
        <v>523638</v>
      </c>
      <c r="X1238" s="1">
        <v>523638</v>
      </c>
      <c r="Y1238" t="s">
        <v>771</v>
      </c>
      <c r="Z1238" s="3" t="s">
        <v>144</v>
      </c>
      <c r="AA1238" s="3" t="s">
        <v>405</v>
      </c>
      <c r="AB1238" s="3" t="s">
        <v>2532</v>
      </c>
      <c r="AG1238" s="3" t="s">
        <v>53</v>
      </c>
      <c r="AI1238" s="2" t="s">
        <v>69</v>
      </c>
      <c r="AJ1238" s="2" t="s">
        <v>70</v>
      </c>
      <c r="AK1238" s="2">
        <v>1080</v>
      </c>
      <c r="AL1238">
        <v>0</v>
      </c>
      <c r="AM1238">
        <v>2</v>
      </c>
      <c r="AN1238" t="s">
        <v>71</v>
      </c>
      <c r="AO1238" t="s">
        <v>72</v>
      </c>
      <c r="AP1238">
        <v>1</v>
      </c>
      <c r="AQ1238">
        <v>8</v>
      </c>
      <c r="AR1238">
        <v>0</v>
      </c>
      <c r="AS1238" t="s">
        <v>118</v>
      </c>
      <c r="AT1238" s="3" t="s">
        <v>3828</v>
      </c>
      <c r="AU1238" s="6">
        <v>7.137731481481481E-2</v>
      </c>
    </row>
    <row r="1239" spans="1:50" hidden="1" x14ac:dyDescent="0.25">
      <c r="A1239" t="s">
        <v>12771</v>
      </c>
      <c r="B1239" t="s">
        <v>12772</v>
      </c>
      <c r="C1239" s="3" t="s">
        <v>12772</v>
      </c>
      <c r="D1239" s="3" t="s">
        <v>53</v>
      </c>
      <c r="E1239" s="3" t="s">
        <v>12773</v>
      </c>
      <c r="F1239" s="3">
        <v>1366139883</v>
      </c>
      <c r="G1239" s="3" t="s">
        <v>55</v>
      </c>
      <c r="H1239" s="3" t="s">
        <v>12774</v>
      </c>
      <c r="I1239" s="3" t="s">
        <v>12775</v>
      </c>
      <c r="K1239" t="s">
        <v>12776</v>
      </c>
      <c r="L1239" t="s">
        <v>60</v>
      </c>
      <c r="M1239" t="s">
        <v>12777</v>
      </c>
      <c r="O1239" s="3">
        <v>1985</v>
      </c>
      <c r="P1239" s="3" t="s">
        <v>12778</v>
      </c>
      <c r="Q1239" t="s">
        <v>519</v>
      </c>
      <c r="R1239" s="3" t="b">
        <v>1</v>
      </c>
      <c r="S1239" s="3" t="b">
        <v>1</v>
      </c>
      <c r="T1239" t="s">
        <v>64</v>
      </c>
      <c r="U1239" t="b">
        <v>1</v>
      </c>
      <c r="V1239" s="3" t="s">
        <v>12779</v>
      </c>
      <c r="W1239" s="3">
        <v>17824</v>
      </c>
      <c r="X1239" s="1">
        <v>17824</v>
      </c>
      <c r="Y1239" t="s">
        <v>100</v>
      </c>
      <c r="Z1239" s="3" t="s">
        <v>67</v>
      </c>
      <c r="AG1239" s="3" t="s">
        <v>53</v>
      </c>
      <c r="AI1239" s="2" t="s">
        <v>69</v>
      </c>
      <c r="AJ1239" s="2" t="s">
        <v>70</v>
      </c>
      <c r="AK1239" s="2">
        <v>1080</v>
      </c>
      <c r="AL1239">
        <v>0</v>
      </c>
      <c r="AM1239">
        <v>2</v>
      </c>
      <c r="AN1239" t="s">
        <v>71</v>
      </c>
      <c r="AO1239" t="s">
        <v>72</v>
      </c>
      <c r="AP1239">
        <v>1</v>
      </c>
      <c r="AQ1239">
        <v>10</v>
      </c>
      <c r="AR1239">
        <v>0</v>
      </c>
      <c r="AS1239" t="s">
        <v>406</v>
      </c>
      <c r="AT1239" s="3" t="s">
        <v>263</v>
      </c>
      <c r="AU1239" s="6">
        <v>5.6851851851851855E-2</v>
      </c>
    </row>
    <row r="1240" spans="1:50" hidden="1" x14ac:dyDescent="0.25">
      <c r="A1240" t="s">
        <v>12780</v>
      </c>
      <c r="B1240" t="s">
        <v>12781</v>
      </c>
      <c r="C1240" s="3" t="s">
        <v>12781</v>
      </c>
      <c r="D1240" s="3" t="s">
        <v>53</v>
      </c>
      <c r="E1240" s="3" t="s">
        <v>12782</v>
      </c>
      <c r="F1240" s="3">
        <v>2676977767</v>
      </c>
      <c r="G1240" s="3" t="s">
        <v>55</v>
      </c>
      <c r="H1240" s="3" t="s">
        <v>12783</v>
      </c>
      <c r="I1240" s="3" t="s">
        <v>5367</v>
      </c>
      <c r="K1240" t="s">
        <v>12784</v>
      </c>
      <c r="L1240" t="s">
        <v>60</v>
      </c>
      <c r="M1240" t="s">
        <v>12785</v>
      </c>
      <c r="O1240" s="3">
        <v>2000</v>
      </c>
      <c r="P1240" s="3" t="s">
        <v>12786</v>
      </c>
      <c r="Q1240" t="s">
        <v>869</v>
      </c>
      <c r="R1240" s="3" t="b">
        <v>1</v>
      </c>
      <c r="S1240" s="3" t="b">
        <v>1</v>
      </c>
      <c r="T1240" t="s">
        <v>64</v>
      </c>
      <c r="U1240" t="b">
        <v>1</v>
      </c>
      <c r="V1240" s="3" t="s">
        <v>12787</v>
      </c>
      <c r="W1240" s="3">
        <v>11983</v>
      </c>
      <c r="X1240" s="1">
        <v>11983</v>
      </c>
      <c r="Y1240" t="s">
        <v>100</v>
      </c>
      <c r="Z1240" s="3" t="s">
        <v>116</v>
      </c>
      <c r="AA1240" s="3" t="s">
        <v>101</v>
      </c>
      <c r="AG1240" s="3" t="s">
        <v>53</v>
      </c>
      <c r="AI1240" s="2" t="s">
        <v>69</v>
      </c>
      <c r="AJ1240" s="2" t="s">
        <v>70</v>
      </c>
      <c r="AK1240" s="2">
        <v>1080</v>
      </c>
      <c r="AL1240">
        <v>0</v>
      </c>
      <c r="AM1240">
        <v>5.0999999999999996</v>
      </c>
      <c r="AN1240" t="s">
        <v>71</v>
      </c>
      <c r="AO1240" t="s">
        <v>72</v>
      </c>
      <c r="AP1240">
        <v>1</v>
      </c>
      <c r="AQ1240">
        <v>8</v>
      </c>
      <c r="AR1240">
        <v>0</v>
      </c>
      <c r="AS1240" t="s">
        <v>73</v>
      </c>
      <c r="AT1240" s="3" t="s">
        <v>2698</v>
      </c>
      <c r="AU1240" s="6">
        <v>9.3981481481481485E-2</v>
      </c>
    </row>
    <row r="1241" spans="1:50" hidden="1" x14ac:dyDescent="0.25">
      <c r="A1241" t="s">
        <v>12788</v>
      </c>
      <c r="B1241" t="s">
        <v>12789</v>
      </c>
      <c r="C1241" s="3" t="s">
        <v>12789</v>
      </c>
      <c r="D1241" s="3" t="s">
        <v>53</v>
      </c>
      <c r="E1241" s="3" t="s">
        <v>12790</v>
      </c>
      <c r="F1241" s="3">
        <v>1984378604</v>
      </c>
      <c r="G1241" s="3" t="s">
        <v>55</v>
      </c>
      <c r="H1241" s="3" t="s">
        <v>12791</v>
      </c>
      <c r="I1241" s="3" t="s">
        <v>9303</v>
      </c>
      <c r="J1241" s="3" t="s">
        <v>12792</v>
      </c>
      <c r="K1241" t="s">
        <v>12793</v>
      </c>
      <c r="L1241" t="s">
        <v>60</v>
      </c>
      <c r="M1241" t="s">
        <v>12794</v>
      </c>
      <c r="O1241" s="3">
        <v>2009</v>
      </c>
      <c r="P1241" s="3" t="s">
        <v>12795</v>
      </c>
      <c r="Q1241" t="s">
        <v>210</v>
      </c>
      <c r="R1241" s="3" t="b">
        <v>1</v>
      </c>
      <c r="S1241" s="3" t="b">
        <v>1</v>
      </c>
      <c r="T1241" t="s">
        <v>64</v>
      </c>
      <c r="U1241" t="b">
        <v>1</v>
      </c>
      <c r="V1241" s="3" t="s">
        <v>12796</v>
      </c>
      <c r="W1241" s="3">
        <v>11322</v>
      </c>
      <c r="X1241" s="1">
        <v>11322</v>
      </c>
      <c r="Y1241" t="s">
        <v>100</v>
      </c>
      <c r="Z1241" s="3" t="s">
        <v>171</v>
      </c>
      <c r="AA1241" s="3" t="s">
        <v>144</v>
      </c>
      <c r="AG1241" s="3" t="s">
        <v>53</v>
      </c>
      <c r="AI1241" s="2" t="s">
        <v>69</v>
      </c>
      <c r="AJ1241" s="2" t="s">
        <v>70</v>
      </c>
      <c r="AK1241" s="2">
        <v>1080</v>
      </c>
      <c r="AL1241">
        <v>0</v>
      </c>
      <c r="AM1241">
        <v>2</v>
      </c>
      <c r="AN1241" t="s">
        <v>71</v>
      </c>
      <c r="AO1241" t="s">
        <v>72</v>
      </c>
      <c r="AP1241">
        <v>1</v>
      </c>
      <c r="AQ1241">
        <v>8</v>
      </c>
      <c r="AR1241">
        <v>0</v>
      </c>
      <c r="AS1241" t="s">
        <v>73</v>
      </c>
      <c r="AT1241" s="3" t="s">
        <v>103</v>
      </c>
      <c r="AU1241" s="6">
        <v>0.23231481481481481</v>
      </c>
    </row>
    <row r="1242" spans="1:50" hidden="1" x14ac:dyDescent="0.25">
      <c r="A1242" t="s">
        <v>12797</v>
      </c>
      <c r="B1242" t="s">
        <v>12798</v>
      </c>
      <c r="C1242" s="3" t="s">
        <v>12798</v>
      </c>
      <c r="D1242" s="3" t="s">
        <v>53</v>
      </c>
      <c r="E1242" s="3" t="s">
        <v>12799</v>
      </c>
      <c r="F1242" s="3">
        <v>2580204796</v>
      </c>
      <c r="G1242" s="3" t="s">
        <v>55</v>
      </c>
      <c r="H1242" s="3" t="s">
        <v>12800</v>
      </c>
      <c r="I1242" s="3" t="s">
        <v>12801</v>
      </c>
      <c r="J1242" s="3" t="s">
        <v>3043</v>
      </c>
      <c r="K1242" t="s">
        <v>12802</v>
      </c>
      <c r="L1242" t="s">
        <v>60</v>
      </c>
      <c r="M1242" t="s">
        <v>12803</v>
      </c>
      <c r="N1242" s="3" t="s">
        <v>12804</v>
      </c>
      <c r="O1242" s="3">
        <v>1994</v>
      </c>
      <c r="P1242" s="3" t="s">
        <v>12805</v>
      </c>
      <c r="Q1242" t="s">
        <v>4126</v>
      </c>
      <c r="R1242" s="3" t="b">
        <v>1</v>
      </c>
      <c r="S1242" s="3" t="b">
        <v>1</v>
      </c>
      <c r="T1242" t="s">
        <v>64</v>
      </c>
      <c r="U1242" t="b">
        <v>1</v>
      </c>
      <c r="V1242" s="3" t="s">
        <v>12806</v>
      </c>
      <c r="W1242" s="3">
        <v>680</v>
      </c>
      <c r="X1242" s="1">
        <v>680</v>
      </c>
      <c r="Y1242" t="s">
        <v>100</v>
      </c>
      <c r="Z1242" s="3" t="s">
        <v>116</v>
      </c>
      <c r="AA1242" s="3" t="s">
        <v>171</v>
      </c>
      <c r="AG1242" s="3" t="s">
        <v>53</v>
      </c>
      <c r="AI1242" s="2" t="s">
        <v>69</v>
      </c>
      <c r="AJ1242" s="2" t="s">
        <v>70</v>
      </c>
      <c r="AK1242" s="2">
        <v>1080</v>
      </c>
      <c r="AL1242">
        <v>0</v>
      </c>
      <c r="AM1242">
        <v>5.0999999999999996</v>
      </c>
      <c r="AN1242" t="s">
        <v>71</v>
      </c>
      <c r="AO1242" t="s">
        <v>72</v>
      </c>
      <c r="AP1242">
        <v>1</v>
      </c>
      <c r="AQ1242">
        <v>10</v>
      </c>
      <c r="AR1242">
        <v>0</v>
      </c>
      <c r="AS1242" t="s">
        <v>406</v>
      </c>
      <c r="AT1242" s="3" t="s">
        <v>199</v>
      </c>
      <c r="AU1242" s="6">
        <v>0.1072337962962963</v>
      </c>
      <c r="AV1242" s="3" t="s">
        <v>72</v>
      </c>
    </row>
    <row r="1243" spans="1:50" hidden="1" x14ac:dyDescent="0.25">
      <c r="A1243" t="s">
        <v>12807</v>
      </c>
      <c r="B1243" t="s">
        <v>12808</v>
      </c>
      <c r="C1243" s="3" t="s">
        <v>12808</v>
      </c>
      <c r="D1243" s="3" t="s">
        <v>53</v>
      </c>
      <c r="E1243" s="3" t="s">
        <v>12809</v>
      </c>
      <c r="F1243" s="3">
        <v>1884248490</v>
      </c>
      <c r="G1243" s="3" t="s">
        <v>55</v>
      </c>
      <c r="H1243" s="3" t="s">
        <v>12810</v>
      </c>
      <c r="I1243" s="3" t="s">
        <v>7113</v>
      </c>
      <c r="J1243" s="3" t="s">
        <v>12811</v>
      </c>
      <c r="K1243" t="s">
        <v>7113</v>
      </c>
      <c r="L1243" t="s">
        <v>60</v>
      </c>
      <c r="M1243" t="s">
        <v>12812</v>
      </c>
      <c r="O1243" s="3">
        <v>2002</v>
      </c>
      <c r="P1243" s="3" t="s">
        <v>12813</v>
      </c>
      <c r="Q1243" t="s">
        <v>220</v>
      </c>
      <c r="R1243" s="3" t="b">
        <v>1</v>
      </c>
      <c r="S1243" s="3" t="b">
        <v>1</v>
      </c>
      <c r="T1243" t="s">
        <v>64</v>
      </c>
      <c r="U1243" t="b">
        <v>1</v>
      </c>
      <c r="V1243" s="3" t="s">
        <v>12814</v>
      </c>
      <c r="W1243" s="3">
        <v>8051</v>
      </c>
      <c r="X1243" s="1">
        <v>8051</v>
      </c>
      <c r="Y1243" t="s">
        <v>100</v>
      </c>
      <c r="Z1243" s="3" t="s">
        <v>439</v>
      </c>
      <c r="AA1243" s="3" t="s">
        <v>101</v>
      </c>
      <c r="AB1243" s="3" t="s">
        <v>67</v>
      </c>
      <c r="AG1243" s="3" t="s">
        <v>53</v>
      </c>
      <c r="AI1243" s="2" t="s">
        <v>69</v>
      </c>
      <c r="AJ1243" s="2" t="s">
        <v>70</v>
      </c>
      <c r="AK1243" s="2">
        <v>1080</v>
      </c>
      <c r="AL1243">
        <v>0</v>
      </c>
      <c r="AM1243">
        <v>5.0999999999999996</v>
      </c>
      <c r="AN1243" t="s">
        <v>71</v>
      </c>
      <c r="AO1243" t="s">
        <v>72</v>
      </c>
      <c r="AP1243">
        <v>1</v>
      </c>
      <c r="AQ1243">
        <v>8</v>
      </c>
      <c r="AR1243">
        <v>0</v>
      </c>
      <c r="AS1243" t="s">
        <v>73</v>
      </c>
      <c r="AT1243" s="3" t="s">
        <v>103</v>
      </c>
      <c r="AU1243" s="6">
        <v>6.6192129629629629E-2</v>
      </c>
    </row>
    <row r="1244" spans="1:50" hidden="1" x14ac:dyDescent="0.25">
      <c r="A1244" t="s">
        <v>12815</v>
      </c>
      <c r="B1244" t="s">
        <v>12816</v>
      </c>
      <c r="C1244" s="3" t="s">
        <v>12816</v>
      </c>
      <c r="D1244" s="3" t="s">
        <v>53</v>
      </c>
      <c r="E1244" s="3" t="s">
        <v>12817</v>
      </c>
      <c r="F1244" s="3">
        <v>2029874611</v>
      </c>
      <c r="G1244" s="3" t="s">
        <v>55</v>
      </c>
      <c r="H1244" s="3" t="s">
        <v>12818</v>
      </c>
      <c r="I1244" s="3" t="s">
        <v>12819</v>
      </c>
      <c r="J1244" s="3" t="s">
        <v>12820</v>
      </c>
      <c r="K1244" t="s">
        <v>7716</v>
      </c>
      <c r="L1244" t="s">
        <v>60</v>
      </c>
      <c r="M1244" t="s">
        <v>12821</v>
      </c>
      <c r="N1244" s="3" t="s">
        <v>12822</v>
      </c>
      <c r="O1244" s="3">
        <v>2008</v>
      </c>
      <c r="P1244" s="3" t="s">
        <v>12823</v>
      </c>
      <c r="Q1244" t="s">
        <v>392</v>
      </c>
      <c r="R1244" s="3" t="b">
        <v>1</v>
      </c>
      <c r="S1244" s="3" t="b">
        <v>1</v>
      </c>
      <c r="T1244" t="s">
        <v>64</v>
      </c>
      <c r="U1244" t="b">
        <v>1</v>
      </c>
      <c r="V1244" s="3" t="s">
        <v>12824</v>
      </c>
      <c r="W1244" s="3">
        <v>13056</v>
      </c>
      <c r="X1244" s="1">
        <v>13056</v>
      </c>
      <c r="Y1244" t="s">
        <v>100</v>
      </c>
      <c r="Z1244" s="3" t="s">
        <v>144</v>
      </c>
      <c r="AA1244" s="3" t="s">
        <v>171</v>
      </c>
      <c r="AG1244" s="3" t="s">
        <v>53</v>
      </c>
      <c r="AI1244" s="2" t="s">
        <v>69</v>
      </c>
      <c r="AJ1244" s="2" t="s">
        <v>70</v>
      </c>
      <c r="AK1244" s="2">
        <v>1080</v>
      </c>
      <c r="AL1244">
        <v>0</v>
      </c>
      <c r="AM1244">
        <v>5.0999999999999996</v>
      </c>
      <c r="AN1244" t="s">
        <v>71</v>
      </c>
      <c r="AO1244" t="s">
        <v>72</v>
      </c>
      <c r="AP1244">
        <v>1</v>
      </c>
      <c r="AQ1244">
        <v>8</v>
      </c>
      <c r="AR1244">
        <v>0</v>
      </c>
      <c r="AS1244" t="s">
        <v>73</v>
      </c>
      <c r="AT1244" s="3" t="s">
        <v>103</v>
      </c>
      <c r="AU1244" s="6">
        <v>7.1319444444444449E-2</v>
      </c>
      <c r="AW1244" s="3" t="s">
        <v>12825</v>
      </c>
      <c r="AX1244" s="3">
        <v>635362</v>
      </c>
    </row>
    <row r="1245" spans="1:50" hidden="1" x14ac:dyDescent="0.25">
      <c r="A1245" t="s">
        <v>12826</v>
      </c>
      <c r="B1245" t="s">
        <v>12827</v>
      </c>
      <c r="C1245" s="3" t="s">
        <v>12827</v>
      </c>
      <c r="D1245" s="3" t="s">
        <v>53</v>
      </c>
      <c r="E1245" s="3" t="s">
        <v>12828</v>
      </c>
      <c r="F1245" s="3">
        <v>1928001696</v>
      </c>
      <c r="G1245" s="3" t="s">
        <v>55</v>
      </c>
      <c r="H1245" s="3" t="s">
        <v>12829</v>
      </c>
      <c r="I1245" s="3" t="s">
        <v>12830</v>
      </c>
      <c r="K1245" t="s">
        <v>12830</v>
      </c>
      <c r="L1245" t="s">
        <v>60</v>
      </c>
      <c r="M1245" t="s">
        <v>12831</v>
      </c>
      <c r="O1245" s="3">
        <v>2022</v>
      </c>
      <c r="P1245" s="3" t="s">
        <v>12832</v>
      </c>
      <c r="Q1245" t="s">
        <v>392</v>
      </c>
      <c r="R1245" s="3" t="b">
        <v>1</v>
      </c>
      <c r="S1245" s="3" t="b">
        <v>1</v>
      </c>
      <c r="T1245" t="s">
        <v>64</v>
      </c>
      <c r="U1245" t="b">
        <v>1</v>
      </c>
      <c r="V1245" s="3" t="s">
        <v>12833</v>
      </c>
      <c r="W1245" s="3">
        <v>871799</v>
      </c>
      <c r="X1245" s="1">
        <v>871799</v>
      </c>
      <c r="Y1245" t="s">
        <v>100</v>
      </c>
      <c r="Z1245" s="3" t="s">
        <v>144</v>
      </c>
      <c r="AA1245" s="3" t="s">
        <v>171</v>
      </c>
      <c r="AB1245" s="3" t="s">
        <v>116</v>
      </c>
      <c r="AG1245" s="3" t="s">
        <v>53</v>
      </c>
      <c r="AI1245" s="2" t="s">
        <v>69</v>
      </c>
      <c r="AJ1245" s="2" t="s">
        <v>70</v>
      </c>
      <c r="AK1245" s="2">
        <v>1080</v>
      </c>
      <c r="AL1245">
        <v>0</v>
      </c>
      <c r="AM1245">
        <v>5.0999999999999996</v>
      </c>
      <c r="AN1245" t="s">
        <v>71</v>
      </c>
      <c r="AO1245" t="s">
        <v>72</v>
      </c>
      <c r="AP1245">
        <v>1</v>
      </c>
      <c r="AQ1245">
        <v>8</v>
      </c>
      <c r="AR1245">
        <v>0</v>
      </c>
      <c r="AS1245" t="s">
        <v>73</v>
      </c>
      <c r="AT1245" s="3" t="s">
        <v>103</v>
      </c>
      <c r="AU1245" s="6">
        <v>6.7673611111111115E-2</v>
      </c>
    </row>
    <row r="1246" spans="1:50" hidden="1" x14ac:dyDescent="0.25">
      <c r="A1246" t="s">
        <v>12834</v>
      </c>
      <c r="B1246" t="s">
        <v>12835</v>
      </c>
      <c r="C1246" s="3" t="s">
        <v>12835</v>
      </c>
      <c r="D1246" s="3" t="s">
        <v>53</v>
      </c>
      <c r="E1246" s="3" t="s">
        <v>12836</v>
      </c>
      <c r="F1246" s="3">
        <v>2068262356</v>
      </c>
      <c r="G1246" s="3" t="s">
        <v>55</v>
      </c>
      <c r="H1246" s="3" t="s">
        <v>12837</v>
      </c>
      <c r="I1246" s="3" t="s">
        <v>12838</v>
      </c>
      <c r="J1246" s="3" t="s">
        <v>12648</v>
      </c>
      <c r="K1246" t="s">
        <v>12839</v>
      </c>
      <c r="L1246" t="s">
        <v>60</v>
      </c>
      <c r="M1246" t="s">
        <v>12840</v>
      </c>
      <c r="O1246" s="3">
        <v>1999</v>
      </c>
      <c r="P1246" s="3" t="s">
        <v>12841</v>
      </c>
      <c r="Q1246" t="s">
        <v>12842</v>
      </c>
      <c r="R1246" s="3" t="b">
        <v>1</v>
      </c>
      <c r="S1246" s="3" t="b">
        <v>1</v>
      </c>
      <c r="T1246" t="s">
        <v>64</v>
      </c>
      <c r="U1246" t="b">
        <v>1</v>
      </c>
      <c r="V1246" s="3" t="s">
        <v>12843</v>
      </c>
      <c r="W1246" s="3">
        <v>12596</v>
      </c>
      <c r="X1246" s="1">
        <v>12596</v>
      </c>
      <c r="Y1246" t="s">
        <v>100</v>
      </c>
      <c r="Z1246" s="3" t="s">
        <v>67</v>
      </c>
      <c r="AA1246" s="3" t="s">
        <v>101</v>
      </c>
      <c r="AG1246" s="3" t="s">
        <v>53</v>
      </c>
      <c r="AI1246" s="2" t="s">
        <v>69</v>
      </c>
      <c r="AJ1246" s="2" t="s">
        <v>70</v>
      </c>
      <c r="AK1246" s="2">
        <v>1080</v>
      </c>
      <c r="AL1246">
        <v>0</v>
      </c>
      <c r="AM1246">
        <v>5.0999999999999996</v>
      </c>
      <c r="AN1246" t="s">
        <v>71</v>
      </c>
      <c r="AO1246" t="s">
        <v>72</v>
      </c>
      <c r="AP1246">
        <v>1</v>
      </c>
      <c r="AQ1246">
        <v>10</v>
      </c>
      <c r="AR1246">
        <v>0</v>
      </c>
      <c r="AS1246" t="s">
        <v>406</v>
      </c>
      <c r="AT1246" s="3" t="s">
        <v>199</v>
      </c>
      <c r="AU1246" s="6">
        <v>8.5972222222222228E-2</v>
      </c>
    </row>
    <row r="1247" spans="1:50" hidden="1" x14ac:dyDescent="0.25">
      <c r="A1247" t="s">
        <v>12844</v>
      </c>
      <c r="B1247" t="s">
        <v>12845</v>
      </c>
      <c r="C1247" s="3" t="s">
        <v>12845</v>
      </c>
      <c r="D1247" s="3" t="s">
        <v>53</v>
      </c>
      <c r="E1247" s="3" t="s">
        <v>12846</v>
      </c>
      <c r="F1247" s="3">
        <v>2163811152</v>
      </c>
      <c r="G1247" s="3" t="s">
        <v>55</v>
      </c>
      <c r="H1247" s="3" t="s">
        <v>12847</v>
      </c>
      <c r="I1247" s="3" t="s">
        <v>8448</v>
      </c>
      <c r="J1247" s="3" t="s">
        <v>1387</v>
      </c>
      <c r="K1247" t="s">
        <v>12848</v>
      </c>
      <c r="L1247" t="s">
        <v>60</v>
      </c>
      <c r="M1247" t="s">
        <v>12849</v>
      </c>
      <c r="N1247" s="3" t="s">
        <v>12850</v>
      </c>
      <c r="O1247" s="3">
        <v>2011</v>
      </c>
      <c r="P1247" s="3" t="s">
        <v>12851</v>
      </c>
      <c r="Q1247" t="s">
        <v>3234</v>
      </c>
      <c r="R1247" s="3" t="b">
        <v>1</v>
      </c>
      <c r="S1247" s="3" t="b">
        <v>1</v>
      </c>
      <c r="T1247" t="s">
        <v>64</v>
      </c>
      <c r="U1247" t="b">
        <v>1</v>
      </c>
      <c r="V1247" s="3" t="s">
        <v>12852</v>
      </c>
      <c r="W1247" s="3">
        <v>417859</v>
      </c>
      <c r="X1247" s="1">
        <v>417859</v>
      </c>
      <c r="Y1247" t="s">
        <v>66</v>
      </c>
      <c r="Z1247" s="3" t="s">
        <v>1114</v>
      </c>
      <c r="AA1247" s="3" t="s">
        <v>839</v>
      </c>
      <c r="AB1247" s="3" t="s">
        <v>405</v>
      </c>
      <c r="AC1247" s="3" t="s">
        <v>115</v>
      </c>
      <c r="AD1247" s="3" t="s">
        <v>67</v>
      </c>
      <c r="AE1247" s="3" t="s">
        <v>144</v>
      </c>
      <c r="AG1247" s="3" t="s">
        <v>53</v>
      </c>
      <c r="AI1247" s="2" t="s">
        <v>69</v>
      </c>
      <c r="AJ1247" s="2" t="s">
        <v>70</v>
      </c>
      <c r="AK1247" s="2">
        <v>1080</v>
      </c>
      <c r="AL1247">
        <v>384000</v>
      </c>
      <c r="AM1247">
        <v>5.0999999999999996</v>
      </c>
      <c r="AN1247" t="s">
        <v>172</v>
      </c>
      <c r="AO1247" t="s">
        <v>72</v>
      </c>
      <c r="AP1247">
        <v>1</v>
      </c>
      <c r="AQ1247">
        <v>8</v>
      </c>
      <c r="AR1247">
        <v>0</v>
      </c>
      <c r="AS1247" t="s">
        <v>73</v>
      </c>
      <c r="AT1247" s="3" t="s">
        <v>1046</v>
      </c>
      <c r="AU1247" s="6">
        <v>6.2662037037037044E-2</v>
      </c>
      <c r="AV1247" s="3" t="s">
        <v>72</v>
      </c>
      <c r="AW1247" s="3" t="s">
        <v>12853</v>
      </c>
      <c r="AX1247" s="3">
        <v>94602</v>
      </c>
    </row>
    <row r="1248" spans="1:50" hidden="1" x14ac:dyDescent="0.25">
      <c r="A1248" t="s">
        <v>12854</v>
      </c>
      <c r="B1248" t="s">
        <v>12855</v>
      </c>
      <c r="C1248" s="3" t="s">
        <v>12855</v>
      </c>
      <c r="D1248" s="3" t="s">
        <v>53</v>
      </c>
      <c r="E1248" s="3" t="s">
        <v>12856</v>
      </c>
      <c r="F1248" s="3">
        <v>2489999320</v>
      </c>
      <c r="G1248" s="3" t="s">
        <v>55</v>
      </c>
      <c r="H1248" s="3" t="s">
        <v>12857</v>
      </c>
      <c r="I1248" s="3" t="s">
        <v>12858</v>
      </c>
      <c r="J1248" s="3" t="s">
        <v>696</v>
      </c>
      <c r="K1248" t="s">
        <v>8384</v>
      </c>
      <c r="L1248" t="s">
        <v>60</v>
      </c>
      <c r="M1248" t="s">
        <v>12859</v>
      </c>
      <c r="N1248" s="3" t="s">
        <v>12860</v>
      </c>
      <c r="O1248" s="3">
        <v>2022</v>
      </c>
      <c r="P1248" s="3" t="s">
        <v>12861</v>
      </c>
      <c r="Q1248" t="s">
        <v>3234</v>
      </c>
      <c r="R1248" s="3" t="b">
        <v>1</v>
      </c>
      <c r="S1248" s="3" t="b">
        <v>1</v>
      </c>
      <c r="T1248" t="s">
        <v>64</v>
      </c>
      <c r="U1248" t="b">
        <v>1</v>
      </c>
      <c r="V1248" s="3" t="s">
        <v>12862</v>
      </c>
      <c r="W1248" s="3">
        <v>315162</v>
      </c>
      <c r="X1248" s="1">
        <v>315162</v>
      </c>
      <c r="Y1248" t="s">
        <v>66</v>
      </c>
      <c r="Z1248" s="3" t="s">
        <v>1114</v>
      </c>
      <c r="AA1248" s="3" t="s">
        <v>115</v>
      </c>
      <c r="AB1248" s="3" t="s">
        <v>405</v>
      </c>
      <c r="AC1248" s="3" t="s">
        <v>67</v>
      </c>
      <c r="AD1248" s="3" t="s">
        <v>839</v>
      </c>
      <c r="AG1248" s="3" t="s">
        <v>53</v>
      </c>
      <c r="AI1248" s="2" t="s">
        <v>2085</v>
      </c>
      <c r="AJ1248" s="2" t="s">
        <v>70</v>
      </c>
      <c r="AK1248" s="2">
        <v>2160</v>
      </c>
      <c r="AL1248">
        <v>256000</v>
      </c>
      <c r="AM1248">
        <v>5.0999999999999996</v>
      </c>
      <c r="AN1248" t="s">
        <v>172</v>
      </c>
      <c r="AO1248" t="s">
        <v>275</v>
      </c>
      <c r="AP1248">
        <v>2</v>
      </c>
      <c r="AQ1248">
        <v>10</v>
      </c>
      <c r="AR1248">
        <v>0</v>
      </c>
      <c r="AS1248" t="s">
        <v>276</v>
      </c>
      <c r="AT1248" s="3" t="s">
        <v>5041</v>
      </c>
      <c r="AU1248" s="6">
        <v>7.1087962962962964E-2</v>
      </c>
      <c r="AV1248" s="3" t="s">
        <v>275</v>
      </c>
      <c r="AW1248" s="3" t="s">
        <v>12853</v>
      </c>
      <c r="AX1248" s="3">
        <v>94602</v>
      </c>
    </row>
    <row r="1249" spans="1:50" hidden="1" x14ac:dyDescent="0.25">
      <c r="A1249" t="s">
        <v>12863</v>
      </c>
      <c r="B1249" t="s">
        <v>12864</v>
      </c>
      <c r="C1249" s="3" t="s">
        <v>12864</v>
      </c>
      <c r="D1249" s="3" t="s">
        <v>53</v>
      </c>
      <c r="E1249" s="3" t="s">
        <v>12865</v>
      </c>
      <c r="F1249" s="3">
        <v>344376377</v>
      </c>
      <c r="G1249" s="3" t="s">
        <v>55</v>
      </c>
      <c r="H1249" s="3" t="s">
        <v>12866</v>
      </c>
      <c r="I1249" s="3" t="s">
        <v>12867</v>
      </c>
      <c r="J1249" s="3" t="s">
        <v>896</v>
      </c>
      <c r="K1249" t="s">
        <v>11278</v>
      </c>
      <c r="L1249" t="s">
        <v>60</v>
      </c>
      <c r="M1249" t="s">
        <v>12868</v>
      </c>
      <c r="O1249" s="3">
        <v>2012</v>
      </c>
      <c r="P1249" s="3" t="s">
        <v>12869</v>
      </c>
      <c r="Q1249" t="s">
        <v>3234</v>
      </c>
      <c r="R1249" s="3" t="b">
        <v>1</v>
      </c>
      <c r="S1249" s="3" t="b">
        <v>1</v>
      </c>
      <c r="T1249" t="s">
        <v>64</v>
      </c>
      <c r="U1249" t="b">
        <v>1</v>
      </c>
      <c r="V1249" s="3" t="s">
        <v>12870</v>
      </c>
      <c r="W1249" s="3">
        <v>83201</v>
      </c>
      <c r="X1249" s="1">
        <v>83201</v>
      </c>
      <c r="Y1249" t="s">
        <v>1113</v>
      </c>
      <c r="Z1249" s="3" t="s">
        <v>115</v>
      </c>
      <c r="AA1249" s="3" t="s">
        <v>1114</v>
      </c>
      <c r="AB1249" s="3" t="s">
        <v>67</v>
      </c>
      <c r="AG1249" s="3" t="s">
        <v>53</v>
      </c>
      <c r="AI1249" s="2" t="s">
        <v>69</v>
      </c>
      <c r="AJ1249" s="2" t="s">
        <v>70</v>
      </c>
      <c r="AK1249" s="2">
        <v>1080</v>
      </c>
      <c r="AL1249">
        <v>0</v>
      </c>
      <c r="AM1249">
        <v>2</v>
      </c>
      <c r="AN1249" t="s">
        <v>71</v>
      </c>
      <c r="AO1249" t="s">
        <v>72</v>
      </c>
      <c r="AP1249">
        <v>1</v>
      </c>
      <c r="AQ1249">
        <v>8</v>
      </c>
      <c r="AR1249">
        <v>0</v>
      </c>
      <c r="AS1249" t="s">
        <v>118</v>
      </c>
      <c r="AT1249" s="3" t="s">
        <v>87</v>
      </c>
      <c r="AU1249" s="7">
        <v>0.54583333333333328</v>
      </c>
    </row>
    <row r="1250" spans="1:50" hidden="1" x14ac:dyDescent="0.25">
      <c r="A1250" t="s">
        <v>12871</v>
      </c>
      <c r="B1250" t="s">
        <v>12872</v>
      </c>
      <c r="C1250" s="3" t="s">
        <v>12872</v>
      </c>
      <c r="D1250" s="3" t="s">
        <v>53</v>
      </c>
      <c r="E1250" s="3" t="s">
        <v>12873</v>
      </c>
      <c r="F1250" s="3">
        <v>1687879522</v>
      </c>
      <c r="G1250" s="3" t="s">
        <v>55</v>
      </c>
      <c r="H1250" s="3" t="s">
        <v>12874</v>
      </c>
      <c r="I1250" s="3" t="s">
        <v>12875</v>
      </c>
      <c r="J1250" s="3" t="s">
        <v>12876</v>
      </c>
      <c r="K1250" t="s">
        <v>8203</v>
      </c>
      <c r="L1250" t="s">
        <v>60</v>
      </c>
      <c r="M1250" t="s">
        <v>12877</v>
      </c>
      <c r="O1250" s="3">
        <v>2019</v>
      </c>
      <c r="P1250" s="3" t="s">
        <v>12878</v>
      </c>
      <c r="Q1250" t="s">
        <v>12879</v>
      </c>
      <c r="R1250" s="3" t="b">
        <v>1</v>
      </c>
      <c r="S1250" s="3" t="b">
        <v>1</v>
      </c>
      <c r="T1250" t="s">
        <v>64</v>
      </c>
      <c r="U1250" t="b">
        <v>1</v>
      </c>
      <c r="V1250" s="3" t="s">
        <v>12880</v>
      </c>
      <c r="W1250" s="3">
        <v>631143</v>
      </c>
      <c r="X1250" s="1">
        <v>631143</v>
      </c>
      <c r="Z1250" s="3" t="s">
        <v>86</v>
      </c>
      <c r="AG1250" s="3" t="s">
        <v>53</v>
      </c>
      <c r="AI1250" s="2" t="s">
        <v>69</v>
      </c>
      <c r="AJ1250" s="2" t="s">
        <v>70</v>
      </c>
      <c r="AK1250" s="2">
        <v>1080</v>
      </c>
      <c r="AL1250">
        <v>0</v>
      </c>
      <c r="AM1250">
        <v>2</v>
      </c>
      <c r="AN1250" t="s">
        <v>71</v>
      </c>
      <c r="AO1250" t="s">
        <v>72</v>
      </c>
      <c r="AP1250">
        <v>1</v>
      </c>
      <c r="AQ1250">
        <v>8</v>
      </c>
      <c r="AR1250">
        <v>0</v>
      </c>
      <c r="AS1250" t="s">
        <v>73</v>
      </c>
      <c r="AT1250" s="3" t="s">
        <v>322</v>
      </c>
      <c r="AU1250" s="6">
        <v>7.0115740740740742E-2</v>
      </c>
    </row>
    <row r="1251" spans="1:50" hidden="1" x14ac:dyDescent="0.25">
      <c r="A1251" t="s">
        <v>12881</v>
      </c>
      <c r="B1251" t="s">
        <v>12882</v>
      </c>
      <c r="C1251" s="3" t="s">
        <v>12882</v>
      </c>
      <c r="D1251" s="3" t="s">
        <v>53</v>
      </c>
      <c r="E1251" s="3" t="s">
        <v>12883</v>
      </c>
      <c r="F1251" s="3">
        <v>2630769719</v>
      </c>
      <c r="G1251" s="3" t="s">
        <v>55</v>
      </c>
      <c r="H1251" s="3" t="s">
        <v>12884</v>
      </c>
      <c r="I1251" s="3" t="s">
        <v>12885</v>
      </c>
      <c r="J1251" s="3" t="s">
        <v>12886</v>
      </c>
      <c r="K1251" t="s">
        <v>7810</v>
      </c>
      <c r="L1251" t="s">
        <v>60</v>
      </c>
      <c r="M1251" t="s">
        <v>12887</v>
      </c>
      <c r="N1251" s="3" t="s">
        <v>12888</v>
      </c>
      <c r="O1251" s="3">
        <v>2008</v>
      </c>
      <c r="P1251" s="3" t="s">
        <v>12889</v>
      </c>
      <c r="Q1251" t="s">
        <v>825</v>
      </c>
      <c r="R1251" s="3" t="b">
        <v>1</v>
      </c>
      <c r="S1251" s="3" t="b">
        <v>1</v>
      </c>
      <c r="T1251" t="s">
        <v>64</v>
      </c>
      <c r="U1251" t="b">
        <v>1</v>
      </c>
      <c r="V1251" s="3" t="s">
        <v>12890</v>
      </c>
      <c r="W1251" s="3">
        <v>10764</v>
      </c>
      <c r="X1251" s="1">
        <v>10764</v>
      </c>
      <c r="Y1251" t="s">
        <v>186</v>
      </c>
      <c r="Z1251" s="3" t="s">
        <v>115</v>
      </c>
      <c r="AA1251" s="3" t="s">
        <v>144</v>
      </c>
      <c r="AB1251" s="3" t="s">
        <v>116</v>
      </c>
      <c r="AC1251" s="3" t="s">
        <v>171</v>
      </c>
      <c r="AG1251" s="3" t="s">
        <v>53</v>
      </c>
      <c r="AI1251" s="2" t="s">
        <v>69</v>
      </c>
      <c r="AJ1251" s="2" t="s">
        <v>70</v>
      </c>
      <c r="AK1251" s="2">
        <v>1080</v>
      </c>
      <c r="AL1251">
        <v>0</v>
      </c>
      <c r="AM1251">
        <v>2</v>
      </c>
      <c r="AN1251" t="s">
        <v>71</v>
      </c>
      <c r="AO1251" t="s">
        <v>72</v>
      </c>
      <c r="AP1251">
        <v>1</v>
      </c>
      <c r="AQ1251">
        <v>8</v>
      </c>
      <c r="AR1251">
        <v>0</v>
      </c>
      <c r="AS1251" t="s">
        <v>118</v>
      </c>
      <c r="AT1251" s="3" t="s">
        <v>3828</v>
      </c>
      <c r="AU1251" s="6">
        <v>7.3773148148148143E-2</v>
      </c>
      <c r="AW1251" s="3" t="s">
        <v>827</v>
      </c>
      <c r="AX1251" s="3">
        <v>645</v>
      </c>
    </row>
    <row r="1252" spans="1:50" hidden="1" x14ac:dyDescent="0.25">
      <c r="A1252" t="s">
        <v>12891</v>
      </c>
      <c r="B1252" t="s">
        <v>12892</v>
      </c>
      <c r="C1252" s="3" t="s">
        <v>12892</v>
      </c>
      <c r="D1252" s="3" t="s">
        <v>53</v>
      </c>
      <c r="E1252" s="3" t="s">
        <v>12893</v>
      </c>
      <c r="F1252" s="3">
        <v>2460337176</v>
      </c>
      <c r="G1252" s="3" t="s">
        <v>55</v>
      </c>
      <c r="H1252" s="3" t="s">
        <v>12894</v>
      </c>
      <c r="I1252" s="3" t="s">
        <v>12895</v>
      </c>
      <c r="J1252" s="3" t="s">
        <v>12896</v>
      </c>
      <c r="K1252" t="s">
        <v>2442</v>
      </c>
      <c r="L1252" t="s">
        <v>60</v>
      </c>
      <c r="M1252" t="s">
        <v>12897</v>
      </c>
      <c r="O1252" s="3">
        <v>2002</v>
      </c>
      <c r="P1252" s="3" t="s">
        <v>12898</v>
      </c>
      <c r="Q1252" t="s">
        <v>12899</v>
      </c>
      <c r="R1252" s="3" t="b">
        <v>1</v>
      </c>
      <c r="S1252" s="3" t="b">
        <v>1</v>
      </c>
      <c r="T1252" t="s">
        <v>64</v>
      </c>
      <c r="U1252" t="b">
        <v>1</v>
      </c>
      <c r="V1252" s="3" t="s">
        <v>12900</v>
      </c>
      <c r="W1252" s="3">
        <v>11979</v>
      </c>
      <c r="X1252" s="1">
        <v>11979</v>
      </c>
      <c r="Y1252" t="s">
        <v>100</v>
      </c>
      <c r="Z1252" s="3" t="s">
        <v>405</v>
      </c>
      <c r="AA1252" s="3" t="s">
        <v>2532</v>
      </c>
      <c r="AB1252" s="3" t="s">
        <v>439</v>
      </c>
      <c r="AG1252" s="3" t="s">
        <v>53</v>
      </c>
      <c r="AI1252" s="2" t="s">
        <v>69</v>
      </c>
      <c r="AJ1252" s="2" t="s">
        <v>70</v>
      </c>
      <c r="AK1252" s="2">
        <v>1080</v>
      </c>
      <c r="AL1252">
        <v>448000</v>
      </c>
      <c r="AM1252">
        <v>5.0999999999999996</v>
      </c>
      <c r="AN1252" t="s">
        <v>172</v>
      </c>
      <c r="AO1252" t="s">
        <v>72</v>
      </c>
      <c r="AP1252">
        <v>1</v>
      </c>
      <c r="AQ1252">
        <v>8</v>
      </c>
      <c r="AR1252">
        <v>0</v>
      </c>
      <c r="AS1252" t="s">
        <v>276</v>
      </c>
      <c r="AT1252" s="3" t="s">
        <v>103</v>
      </c>
      <c r="AU1252" s="6">
        <v>7.0462962962962963E-2</v>
      </c>
      <c r="AW1252" s="3" t="s">
        <v>8666</v>
      </c>
      <c r="AX1252" s="3">
        <v>217704</v>
      </c>
    </row>
    <row r="1253" spans="1:50" hidden="1" x14ac:dyDescent="0.25">
      <c r="A1253" t="s">
        <v>12901</v>
      </c>
      <c r="B1253" t="s">
        <v>12902</v>
      </c>
      <c r="C1253" s="3" t="s">
        <v>12902</v>
      </c>
      <c r="D1253" s="3" t="s">
        <v>53</v>
      </c>
      <c r="E1253" s="3" t="s">
        <v>12903</v>
      </c>
      <c r="F1253" s="3">
        <v>2272161168</v>
      </c>
      <c r="G1253" s="3" t="s">
        <v>55</v>
      </c>
      <c r="H1253" s="3" t="s">
        <v>12904</v>
      </c>
      <c r="I1253" s="3" t="s">
        <v>12905</v>
      </c>
      <c r="J1253" s="3" t="s">
        <v>12906</v>
      </c>
      <c r="L1253" t="s">
        <v>60</v>
      </c>
      <c r="M1253" t="s">
        <v>12907</v>
      </c>
      <c r="O1253" s="3">
        <v>2013</v>
      </c>
      <c r="Q1253" t="s">
        <v>4126</v>
      </c>
      <c r="R1253" s="3" t="b">
        <v>1</v>
      </c>
      <c r="S1253" s="3" t="b">
        <v>1</v>
      </c>
      <c r="T1253" t="s">
        <v>64</v>
      </c>
      <c r="U1253" t="b">
        <v>1</v>
      </c>
      <c r="V1253" s="3" t="s">
        <v>12908</v>
      </c>
      <c r="W1253" s="3">
        <v>199951</v>
      </c>
      <c r="X1253" s="1">
        <v>199951</v>
      </c>
      <c r="Z1253" s="3" t="s">
        <v>86</v>
      </c>
      <c r="AG1253" s="3" t="s">
        <v>53</v>
      </c>
      <c r="AI1253" s="2" t="s">
        <v>69</v>
      </c>
      <c r="AJ1253" s="2" t="s">
        <v>70</v>
      </c>
      <c r="AK1253" s="2">
        <v>1080</v>
      </c>
      <c r="AL1253">
        <v>0</v>
      </c>
      <c r="AM1253">
        <v>2</v>
      </c>
      <c r="AN1253" t="s">
        <v>71</v>
      </c>
      <c r="AO1253" t="s">
        <v>72</v>
      </c>
      <c r="AP1253">
        <v>1</v>
      </c>
      <c r="AQ1253">
        <v>8</v>
      </c>
      <c r="AR1253">
        <v>0</v>
      </c>
      <c r="AS1253" t="s">
        <v>73</v>
      </c>
      <c r="AT1253" s="3" t="s">
        <v>12909</v>
      </c>
      <c r="AU1253" s="6">
        <v>9.2615740740740735E-2</v>
      </c>
    </row>
    <row r="1254" spans="1:50" hidden="1" x14ac:dyDescent="0.25">
      <c r="A1254" t="s">
        <v>12910</v>
      </c>
      <c r="B1254" t="s">
        <v>12911</v>
      </c>
      <c r="C1254" s="3" t="s">
        <v>12911</v>
      </c>
      <c r="D1254" s="3" t="s">
        <v>53</v>
      </c>
      <c r="E1254" s="3" t="s">
        <v>12912</v>
      </c>
      <c r="F1254" s="3">
        <v>1976548608</v>
      </c>
      <c r="G1254" s="3" t="s">
        <v>55</v>
      </c>
      <c r="H1254" s="3" t="s">
        <v>12913</v>
      </c>
      <c r="I1254" s="3" t="s">
        <v>6783</v>
      </c>
      <c r="J1254" s="3" t="s">
        <v>12914</v>
      </c>
      <c r="K1254" t="s">
        <v>12915</v>
      </c>
      <c r="L1254" t="s">
        <v>60</v>
      </c>
      <c r="M1254" t="s">
        <v>12916</v>
      </c>
      <c r="N1254" s="3" t="s">
        <v>12917</v>
      </c>
      <c r="O1254" s="3">
        <v>2013</v>
      </c>
      <c r="P1254" s="3" t="s">
        <v>12918</v>
      </c>
      <c r="Q1254" t="s">
        <v>210</v>
      </c>
      <c r="R1254" s="3" t="b">
        <v>1</v>
      </c>
      <c r="S1254" s="3" t="b">
        <v>1</v>
      </c>
      <c r="T1254" t="s">
        <v>64</v>
      </c>
      <c r="U1254" t="b">
        <v>1</v>
      </c>
      <c r="V1254" s="3" t="s">
        <v>12919</v>
      </c>
      <c r="W1254" s="3">
        <v>49524</v>
      </c>
      <c r="X1254" s="1">
        <v>49524</v>
      </c>
      <c r="Y1254" t="s">
        <v>186</v>
      </c>
      <c r="Z1254" s="3" t="s">
        <v>405</v>
      </c>
      <c r="AA1254" s="3" t="s">
        <v>144</v>
      </c>
      <c r="AB1254" s="3" t="s">
        <v>67</v>
      </c>
      <c r="AG1254" s="3" t="s">
        <v>53</v>
      </c>
      <c r="AI1254" s="2" t="s">
        <v>69</v>
      </c>
      <c r="AJ1254" s="2" t="s">
        <v>70</v>
      </c>
      <c r="AK1254" s="2">
        <v>1080</v>
      </c>
      <c r="AL1254">
        <v>448000</v>
      </c>
      <c r="AM1254">
        <v>2</v>
      </c>
      <c r="AN1254" t="s">
        <v>172</v>
      </c>
      <c r="AO1254" t="s">
        <v>72</v>
      </c>
      <c r="AP1254">
        <v>1</v>
      </c>
      <c r="AQ1254">
        <v>8</v>
      </c>
      <c r="AR1254">
        <v>0</v>
      </c>
      <c r="AS1254" t="s">
        <v>73</v>
      </c>
      <c r="AT1254" s="3" t="s">
        <v>12920</v>
      </c>
      <c r="AU1254" s="6">
        <v>6.6597222222222224E-2</v>
      </c>
      <c r="AW1254" s="3" t="s">
        <v>12921</v>
      </c>
      <c r="AX1254" s="3">
        <v>1041695</v>
      </c>
    </row>
    <row r="1255" spans="1:50" hidden="1" x14ac:dyDescent="0.25">
      <c r="A1255" t="s">
        <v>12922</v>
      </c>
      <c r="B1255" t="s">
        <v>12923</v>
      </c>
      <c r="C1255" s="3" t="s">
        <v>12923</v>
      </c>
      <c r="D1255" s="3" t="s">
        <v>53</v>
      </c>
      <c r="E1255" s="3" t="s">
        <v>12924</v>
      </c>
      <c r="F1255" s="3">
        <v>2093999187</v>
      </c>
      <c r="G1255" s="3" t="s">
        <v>55</v>
      </c>
      <c r="H1255" s="3" t="s">
        <v>12925</v>
      </c>
      <c r="I1255" s="3" t="s">
        <v>12926</v>
      </c>
      <c r="J1255" s="3" t="s">
        <v>12926</v>
      </c>
      <c r="K1255" t="s">
        <v>12926</v>
      </c>
      <c r="L1255" t="s">
        <v>60</v>
      </c>
      <c r="M1255" t="s">
        <v>12927</v>
      </c>
      <c r="O1255" s="3">
        <v>2022</v>
      </c>
      <c r="P1255" s="3" t="s">
        <v>12928</v>
      </c>
      <c r="Q1255" t="s">
        <v>2999</v>
      </c>
      <c r="R1255" s="3" t="b">
        <v>1</v>
      </c>
      <c r="S1255" s="3" t="b">
        <v>1</v>
      </c>
      <c r="T1255" t="s">
        <v>64</v>
      </c>
      <c r="U1255" t="b">
        <v>1</v>
      </c>
      <c r="V1255" s="3" t="s">
        <v>12929</v>
      </c>
      <c r="W1255" s="3">
        <v>1013860</v>
      </c>
      <c r="X1255" s="1">
        <v>1013860</v>
      </c>
      <c r="Y1255" t="s">
        <v>186</v>
      </c>
      <c r="Z1255" s="3" t="s">
        <v>405</v>
      </c>
      <c r="AA1255" s="3" t="s">
        <v>144</v>
      </c>
      <c r="AB1255" s="3" t="s">
        <v>67</v>
      </c>
      <c r="AG1255" s="3" t="s">
        <v>53</v>
      </c>
      <c r="AI1255" s="2" t="s">
        <v>69</v>
      </c>
      <c r="AJ1255" s="2" t="s">
        <v>70</v>
      </c>
      <c r="AK1255" s="2">
        <v>1080</v>
      </c>
      <c r="AL1255">
        <v>0</v>
      </c>
      <c r="AM1255">
        <v>5.0999999999999996</v>
      </c>
      <c r="AN1255" t="s">
        <v>71</v>
      </c>
      <c r="AO1255" t="s">
        <v>72</v>
      </c>
      <c r="AP1255">
        <v>1</v>
      </c>
      <c r="AQ1255">
        <v>8</v>
      </c>
      <c r="AR1255">
        <v>0</v>
      </c>
      <c r="AS1255" t="s">
        <v>73</v>
      </c>
      <c r="AT1255" s="3" t="s">
        <v>891</v>
      </c>
      <c r="AU1255" s="6">
        <v>7.1249999999999994E-2</v>
      </c>
      <c r="AW1255" s="3" t="s">
        <v>12921</v>
      </c>
      <c r="AX1255" s="3">
        <v>1041695</v>
      </c>
    </row>
    <row r="1256" spans="1:50" hidden="1" x14ac:dyDescent="0.25">
      <c r="A1256" t="s">
        <v>12930</v>
      </c>
      <c r="B1256" t="s">
        <v>12931</v>
      </c>
      <c r="C1256" s="3" t="s">
        <v>12931</v>
      </c>
      <c r="D1256" s="3" t="s">
        <v>53</v>
      </c>
      <c r="E1256" s="3" t="s">
        <v>12932</v>
      </c>
      <c r="F1256" s="3">
        <v>1545824532</v>
      </c>
      <c r="G1256" s="3" t="s">
        <v>55</v>
      </c>
      <c r="H1256" s="3" t="s">
        <v>12933</v>
      </c>
      <c r="I1256" s="3" t="s">
        <v>12934</v>
      </c>
      <c r="J1256" s="3" t="s">
        <v>12934</v>
      </c>
      <c r="K1256" t="s">
        <v>12934</v>
      </c>
      <c r="L1256" t="s">
        <v>60</v>
      </c>
      <c r="M1256" t="s">
        <v>12935</v>
      </c>
      <c r="O1256" s="3">
        <v>2014</v>
      </c>
      <c r="P1256" s="3" t="s">
        <v>12936</v>
      </c>
      <c r="Q1256" t="s">
        <v>12937</v>
      </c>
      <c r="R1256" s="3" t="b">
        <v>1</v>
      </c>
      <c r="S1256" s="3" t="b">
        <v>1</v>
      </c>
      <c r="T1256" t="s">
        <v>64</v>
      </c>
      <c r="U1256" t="b">
        <v>1</v>
      </c>
      <c r="V1256" s="3" t="s">
        <v>12938</v>
      </c>
      <c r="W1256" s="3">
        <v>242310</v>
      </c>
      <c r="X1256" s="1">
        <v>242310</v>
      </c>
      <c r="Y1256" t="s">
        <v>100</v>
      </c>
      <c r="Z1256" s="3" t="s">
        <v>144</v>
      </c>
      <c r="AA1256" s="3" t="s">
        <v>171</v>
      </c>
      <c r="AB1256" s="3" t="s">
        <v>116</v>
      </c>
      <c r="AG1256" s="3" t="s">
        <v>53</v>
      </c>
      <c r="AI1256" s="2" t="s">
        <v>69</v>
      </c>
      <c r="AJ1256" s="2" t="s">
        <v>70</v>
      </c>
      <c r="AK1256" s="2">
        <v>1080</v>
      </c>
      <c r="AL1256">
        <v>0</v>
      </c>
      <c r="AM1256">
        <v>2</v>
      </c>
      <c r="AN1256" t="s">
        <v>71</v>
      </c>
      <c r="AO1256" t="s">
        <v>72</v>
      </c>
      <c r="AP1256">
        <v>1</v>
      </c>
      <c r="AQ1256">
        <v>8</v>
      </c>
      <c r="AR1256">
        <v>0</v>
      </c>
      <c r="AS1256" t="s">
        <v>73</v>
      </c>
      <c r="AT1256" s="3" t="s">
        <v>199</v>
      </c>
      <c r="AU1256" s="6">
        <v>6.8356481481481476E-2</v>
      </c>
    </row>
    <row r="1257" spans="1:50" hidden="1" x14ac:dyDescent="0.25">
      <c r="A1257" t="s">
        <v>12939</v>
      </c>
      <c r="B1257" t="s">
        <v>12940</v>
      </c>
      <c r="C1257" s="3" t="s">
        <v>12940</v>
      </c>
      <c r="D1257" s="3" t="s">
        <v>53</v>
      </c>
      <c r="E1257" s="3" t="s">
        <v>12941</v>
      </c>
      <c r="F1257" s="3">
        <v>2157540063</v>
      </c>
      <c r="G1257" s="3" t="s">
        <v>55</v>
      </c>
      <c r="H1257" s="3" t="s">
        <v>12942</v>
      </c>
      <c r="I1257" s="3" t="s">
        <v>12943</v>
      </c>
      <c r="J1257" s="3" t="s">
        <v>12943</v>
      </c>
      <c r="K1257" t="s">
        <v>5750</v>
      </c>
      <c r="L1257" t="s">
        <v>60</v>
      </c>
      <c r="M1257" t="s">
        <v>12944</v>
      </c>
      <c r="O1257" s="3">
        <v>1980</v>
      </c>
      <c r="P1257" s="3" t="s">
        <v>12945</v>
      </c>
      <c r="Q1257" t="s">
        <v>1880</v>
      </c>
      <c r="R1257" s="3" t="b">
        <v>1</v>
      </c>
      <c r="S1257" s="3" t="b">
        <v>1</v>
      </c>
      <c r="T1257" t="s">
        <v>64</v>
      </c>
      <c r="U1257" t="b">
        <v>1</v>
      </c>
      <c r="V1257" s="3" t="s">
        <v>12946</v>
      </c>
      <c r="W1257" s="3">
        <v>1578</v>
      </c>
      <c r="X1257" s="1">
        <v>1578</v>
      </c>
      <c r="Y1257" t="s">
        <v>100</v>
      </c>
      <c r="Z1257" s="3" t="s">
        <v>101</v>
      </c>
      <c r="AG1257" s="3" t="s">
        <v>53</v>
      </c>
      <c r="AI1257" s="2" t="s">
        <v>69</v>
      </c>
      <c r="AJ1257" s="2" t="s">
        <v>70</v>
      </c>
      <c r="AK1257" s="2">
        <v>1080</v>
      </c>
      <c r="AL1257">
        <v>0</v>
      </c>
      <c r="AM1257">
        <v>5.0999999999999996</v>
      </c>
      <c r="AN1257" t="s">
        <v>71</v>
      </c>
      <c r="AO1257" t="s">
        <v>72</v>
      </c>
      <c r="AP1257">
        <v>1</v>
      </c>
      <c r="AQ1257">
        <v>10</v>
      </c>
      <c r="AR1257">
        <v>0</v>
      </c>
      <c r="AS1257" t="s">
        <v>406</v>
      </c>
      <c r="AT1257" s="3" t="s">
        <v>702</v>
      </c>
      <c r="AU1257" s="6">
        <v>8.981481481481482E-2</v>
      </c>
    </row>
    <row r="1258" spans="1:50" hidden="1" x14ac:dyDescent="0.25">
      <c r="A1258" t="s">
        <v>12947</v>
      </c>
      <c r="B1258" t="s">
        <v>12948</v>
      </c>
      <c r="C1258" s="3" t="s">
        <v>12948</v>
      </c>
      <c r="D1258" s="3" t="s">
        <v>53</v>
      </c>
      <c r="E1258" s="3" t="s">
        <v>12949</v>
      </c>
      <c r="F1258" s="3">
        <v>2841220406</v>
      </c>
      <c r="G1258" s="3" t="s">
        <v>55</v>
      </c>
      <c r="H1258" s="3" t="s">
        <v>12950</v>
      </c>
      <c r="I1258" s="3" t="s">
        <v>7872</v>
      </c>
      <c r="J1258" s="3" t="s">
        <v>12951</v>
      </c>
      <c r="K1258" t="s">
        <v>12952</v>
      </c>
      <c r="L1258" t="s">
        <v>60</v>
      </c>
      <c r="M1258" t="s">
        <v>12953</v>
      </c>
      <c r="N1258" s="3" t="s">
        <v>8536</v>
      </c>
      <c r="O1258" s="3">
        <v>1981</v>
      </c>
      <c r="P1258" s="3" t="s">
        <v>12954</v>
      </c>
      <c r="Q1258" t="s">
        <v>156</v>
      </c>
      <c r="R1258" s="3" t="b">
        <v>1</v>
      </c>
      <c r="S1258" s="3" t="b">
        <v>1</v>
      </c>
      <c r="T1258" t="s">
        <v>64</v>
      </c>
      <c r="U1258" t="b">
        <v>1</v>
      </c>
      <c r="V1258" s="3" t="s">
        <v>12955</v>
      </c>
      <c r="W1258" s="3">
        <v>85</v>
      </c>
      <c r="X1258" s="1">
        <v>85</v>
      </c>
      <c r="Y1258" t="s">
        <v>66</v>
      </c>
      <c r="Z1258" s="3" t="s">
        <v>115</v>
      </c>
      <c r="AA1258" s="3" t="s">
        <v>144</v>
      </c>
      <c r="AG1258" s="3" t="s">
        <v>53</v>
      </c>
      <c r="AI1258" s="2" t="s">
        <v>69</v>
      </c>
      <c r="AJ1258" s="2" t="s">
        <v>70</v>
      </c>
      <c r="AK1258" s="2">
        <v>1080</v>
      </c>
      <c r="AL1258">
        <v>0</v>
      </c>
      <c r="AM1258">
        <v>2</v>
      </c>
      <c r="AN1258" t="s">
        <v>71</v>
      </c>
      <c r="AO1258" t="s">
        <v>72</v>
      </c>
      <c r="AP1258">
        <v>1</v>
      </c>
      <c r="AQ1258">
        <v>8</v>
      </c>
      <c r="AR1258">
        <v>0</v>
      </c>
      <c r="AS1258" t="s">
        <v>118</v>
      </c>
      <c r="AT1258" s="3" t="s">
        <v>199</v>
      </c>
      <c r="AU1258" s="6">
        <v>8.0069444444444443E-2</v>
      </c>
      <c r="AW1258" s="3" t="s">
        <v>8508</v>
      </c>
      <c r="AX1258" s="3">
        <v>84</v>
      </c>
    </row>
    <row r="1259" spans="1:50" hidden="1" x14ac:dyDescent="0.25">
      <c r="A1259" t="s">
        <v>12956</v>
      </c>
      <c r="B1259" t="s">
        <v>12957</v>
      </c>
      <c r="C1259" s="3" t="s">
        <v>12957</v>
      </c>
      <c r="D1259" s="3" t="s">
        <v>53</v>
      </c>
      <c r="E1259" s="3" t="s">
        <v>12958</v>
      </c>
      <c r="F1259" s="3">
        <v>2236632499</v>
      </c>
      <c r="G1259" s="3" t="s">
        <v>55</v>
      </c>
      <c r="H1259" s="3" t="s">
        <v>12959</v>
      </c>
      <c r="I1259" s="3" t="s">
        <v>12960</v>
      </c>
      <c r="J1259" s="3" t="s">
        <v>12961</v>
      </c>
      <c r="K1259" t="s">
        <v>5900</v>
      </c>
      <c r="L1259" t="s">
        <v>60</v>
      </c>
      <c r="M1259" t="s">
        <v>12962</v>
      </c>
      <c r="O1259" s="3">
        <v>1988</v>
      </c>
      <c r="P1259" s="3" t="s">
        <v>12963</v>
      </c>
      <c r="Q1259" t="s">
        <v>1880</v>
      </c>
      <c r="R1259" s="3" t="b">
        <v>1</v>
      </c>
      <c r="S1259" s="3" t="b">
        <v>1</v>
      </c>
      <c r="T1259" t="s">
        <v>64</v>
      </c>
      <c r="U1259" t="b">
        <v>1</v>
      </c>
      <c r="V1259" s="3" t="s">
        <v>12964</v>
      </c>
      <c r="W1259" s="3">
        <v>380</v>
      </c>
      <c r="X1259" s="1">
        <v>380</v>
      </c>
      <c r="Y1259" t="s">
        <v>100</v>
      </c>
      <c r="Z1259" s="3" t="s">
        <v>101</v>
      </c>
      <c r="AG1259" s="3" t="s">
        <v>53</v>
      </c>
      <c r="AI1259" s="2" t="s">
        <v>69</v>
      </c>
      <c r="AJ1259" s="2" t="s">
        <v>70</v>
      </c>
      <c r="AK1259" s="2">
        <v>1080</v>
      </c>
      <c r="AL1259">
        <v>0</v>
      </c>
      <c r="AM1259">
        <v>5.0999999999999996</v>
      </c>
      <c r="AN1259" t="s">
        <v>71</v>
      </c>
      <c r="AO1259" t="s">
        <v>72</v>
      </c>
      <c r="AP1259">
        <v>1</v>
      </c>
      <c r="AQ1259">
        <v>10</v>
      </c>
      <c r="AR1259">
        <v>0</v>
      </c>
      <c r="AS1259" t="s">
        <v>406</v>
      </c>
      <c r="AT1259" s="3" t="s">
        <v>702</v>
      </c>
      <c r="AU1259" s="6">
        <v>9.2962962962962969E-2</v>
      </c>
    </row>
    <row r="1260" spans="1:50" hidden="1" x14ac:dyDescent="0.25">
      <c r="A1260" t="s">
        <v>12965</v>
      </c>
      <c r="B1260" t="s">
        <v>12966</v>
      </c>
      <c r="C1260" s="3" t="s">
        <v>12966</v>
      </c>
      <c r="D1260" s="3" t="s">
        <v>53</v>
      </c>
      <c r="E1260" s="3" t="s">
        <v>12967</v>
      </c>
      <c r="F1260" s="3">
        <v>1923687999</v>
      </c>
      <c r="G1260" s="3" t="s">
        <v>55</v>
      </c>
      <c r="H1260" s="3" t="s">
        <v>12968</v>
      </c>
      <c r="I1260" s="3" t="s">
        <v>12969</v>
      </c>
      <c r="J1260" s="3" t="s">
        <v>12970</v>
      </c>
      <c r="K1260" t="s">
        <v>12971</v>
      </c>
      <c r="L1260" t="s">
        <v>60</v>
      </c>
      <c r="M1260" t="s">
        <v>12972</v>
      </c>
      <c r="O1260" s="3">
        <v>1987</v>
      </c>
      <c r="P1260" s="3" t="s">
        <v>12973</v>
      </c>
      <c r="Q1260" t="s">
        <v>12974</v>
      </c>
      <c r="R1260" s="3" t="b">
        <v>1</v>
      </c>
      <c r="S1260" s="3" t="b">
        <v>1</v>
      </c>
      <c r="T1260" t="s">
        <v>64</v>
      </c>
      <c r="U1260" t="b">
        <v>1</v>
      </c>
      <c r="V1260" s="3" t="s">
        <v>12975</v>
      </c>
      <c r="W1260" s="3">
        <v>378</v>
      </c>
      <c r="X1260" s="1">
        <v>378</v>
      </c>
      <c r="Y1260" t="s">
        <v>186</v>
      </c>
      <c r="Z1260" s="3" t="s">
        <v>67</v>
      </c>
      <c r="AA1260" s="3" t="s">
        <v>171</v>
      </c>
      <c r="AG1260" s="3" t="s">
        <v>53</v>
      </c>
      <c r="AI1260" s="2" t="s">
        <v>69</v>
      </c>
      <c r="AJ1260" s="2" t="s">
        <v>70</v>
      </c>
      <c r="AK1260" s="2">
        <v>1080</v>
      </c>
      <c r="AL1260">
        <v>0</v>
      </c>
      <c r="AM1260">
        <v>5.0999999999999996</v>
      </c>
      <c r="AN1260" t="s">
        <v>71</v>
      </c>
      <c r="AO1260" t="s">
        <v>72</v>
      </c>
      <c r="AP1260">
        <v>1</v>
      </c>
      <c r="AQ1260">
        <v>8</v>
      </c>
      <c r="AR1260">
        <v>0</v>
      </c>
      <c r="AS1260" t="s">
        <v>73</v>
      </c>
      <c r="AT1260" s="3" t="s">
        <v>263</v>
      </c>
      <c r="AU1260" s="6">
        <v>6.5347222222222223E-2</v>
      </c>
    </row>
    <row r="1261" spans="1:50" hidden="1" x14ac:dyDescent="0.25">
      <c r="A1261" t="s">
        <v>12976</v>
      </c>
      <c r="B1261" t="s">
        <v>12977</v>
      </c>
      <c r="C1261" s="3" t="s">
        <v>12977</v>
      </c>
      <c r="D1261" s="3" t="s">
        <v>53</v>
      </c>
      <c r="E1261" s="3" t="s">
        <v>12978</v>
      </c>
      <c r="F1261" s="3">
        <v>2544336660</v>
      </c>
      <c r="G1261" s="3" t="s">
        <v>55</v>
      </c>
      <c r="H1261" s="3" t="s">
        <v>12979</v>
      </c>
      <c r="I1261" s="3" t="s">
        <v>4001</v>
      </c>
      <c r="J1261" s="3" t="s">
        <v>12980</v>
      </c>
      <c r="K1261" t="s">
        <v>12981</v>
      </c>
      <c r="L1261" t="s">
        <v>60</v>
      </c>
      <c r="M1261" t="s">
        <v>12982</v>
      </c>
      <c r="N1261" s="3" t="s">
        <v>12983</v>
      </c>
      <c r="O1261" s="3">
        <v>2008</v>
      </c>
      <c r="P1261" s="3" t="s">
        <v>12984</v>
      </c>
      <c r="Q1261" t="s">
        <v>2271</v>
      </c>
      <c r="R1261" s="3" t="b">
        <v>1</v>
      </c>
      <c r="S1261" s="3" t="b">
        <v>1</v>
      </c>
      <c r="T1261" t="s">
        <v>64</v>
      </c>
      <c r="U1261" t="b">
        <v>1</v>
      </c>
      <c r="V1261" s="3" t="s">
        <v>12985</v>
      </c>
      <c r="W1261" s="3">
        <v>7555</v>
      </c>
      <c r="X1261" s="1">
        <v>7555</v>
      </c>
      <c r="Y1261" t="s">
        <v>100</v>
      </c>
      <c r="Z1261" s="3" t="s">
        <v>144</v>
      </c>
      <c r="AA1261" s="3" t="s">
        <v>116</v>
      </c>
      <c r="AB1261" s="3" t="s">
        <v>158</v>
      </c>
      <c r="AG1261" s="3" t="s">
        <v>53</v>
      </c>
      <c r="AI1261" s="2" t="s">
        <v>69</v>
      </c>
      <c r="AJ1261" s="2" t="s">
        <v>70</v>
      </c>
      <c r="AK1261" s="2">
        <v>1080</v>
      </c>
      <c r="AL1261">
        <v>0</v>
      </c>
      <c r="AM1261">
        <v>5.0999999999999996</v>
      </c>
      <c r="AN1261" t="s">
        <v>71</v>
      </c>
      <c r="AO1261" t="s">
        <v>72</v>
      </c>
      <c r="AP1261">
        <v>1</v>
      </c>
      <c r="AQ1261">
        <v>8</v>
      </c>
      <c r="AR1261">
        <v>0</v>
      </c>
      <c r="AS1261" t="s">
        <v>73</v>
      </c>
      <c r="AT1261" s="3" t="s">
        <v>199</v>
      </c>
      <c r="AU1261" s="6">
        <v>6.8946759259259263E-2</v>
      </c>
      <c r="AV1261" s="3" t="s">
        <v>72</v>
      </c>
      <c r="AW1261" s="3" t="s">
        <v>6402</v>
      </c>
      <c r="AX1261" s="3">
        <v>5039</v>
      </c>
    </row>
    <row r="1262" spans="1:50" hidden="1" x14ac:dyDescent="0.25">
      <c r="A1262" t="s">
        <v>12986</v>
      </c>
      <c r="B1262" t="s">
        <v>12987</v>
      </c>
      <c r="C1262" s="3" t="s">
        <v>12987</v>
      </c>
      <c r="D1262" s="3" t="s">
        <v>53</v>
      </c>
      <c r="E1262" s="3" t="s">
        <v>12988</v>
      </c>
      <c r="F1262" s="3">
        <v>1960716774</v>
      </c>
      <c r="G1262" s="3" t="s">
        <v>55</v>
      </c>
      <c r="H1262" s="3" t="s">
        <v>12989</v>
      </c>
      <c r="I1262" s="3" t="s">
        <v>12990</v>
      </c>
      <c r="J1262" s="3" t="s">
        <v>6398</v>
      </c>
      <c r="K1262" t="s">
        <v>12990</v>
      </c>
      <c r="L1262" t="s">
        <v>60</v>
      </c>
      <c r="M1262" t="s">
        <v>12991</v>
      </c>
      <c r="N1262" s="3" t="s">
        <v>12992</v>
      </c>
      <c r="O1262" s="3">
        <v>1985</v>
      </c>
      <c r="P1262" s="3" t="s">
        <v>12993</v>
      </c>
      <c r="Q1262" t="s">
        <v>2412</v>
      </c>
      <c r="R1262" s="3" t="b">
        <v>1</v>
      </c>
      <c r="S1262" s="3" t="b">
        <v>1</v>
      </c>
      <c r="T1262" t="s">
        <v>64</v>
      </c>
      <c r="U1262" t="b">
        <v>1</v>
      </c>
      <c r="V1262" s="3" t="s">
        <v>12994</v>
      </c>
      <c r="W1262" s="3">
        <v>1369</v>
      </c>
      <c r="X1262" s="1">
        <v>1369</v>
      </c>
      <c r="Y1262" t="s">
        <v>100</v>
      </c>
      <c r="Z1262" s="3" t="s">
        <v>144</v>
      </c>
      <c r="AA1262" s="3" t="s">
        <v>115</v>
      </c>
      <c r="AB1262" s="3" t="s">
        <v>116</v>
      </c>
      <c r="AC1262" s="3" t="s">
        <v>158</v>
      </c>
      <c r="AG1262" s="3" t="s">
        <v>53</v>
      </c>
      <c r="AI1262" s="2" t="s">
        <v>69</v>
      </c>
      <c r="AJ1262" s="2" t="s">
        <v>70</v>
      </c>
      <c r="AK1262" s="2">
        <v>1080</v>
      </c>
      <c r="AL1262">
        <v>224000</v>
      </c>
      <c r="AM1262">
        <v>5.0999999999999996</v>
      </c>
      <c r="AN1262" t="s">
        <v>172</v>
      </c>
      <c r="AO1262" t="s">
        <v>72</v>
      </c>
      <c r="AP1262">
        <v>1</v>
      </c>
      <c r="AQ1262">
        <v>8</v>
      </c>
      <c r="AR1262">
        <v>0</v>
      </c>
      <c r="AS1262" t="s">
        <v>73</v>
      </c>
      <c r="AT1262" s="3" t="s">
        <v>199</v>
      </c>
      <c r="AU1262" s="6">
        <v>6.6643518518518519E-2</v>
      </c>
      <c r="AV1262" s="3" t="s">
        <v>72</v>
      </c>
      <c r="AW1262" s="3" t="s">
        <v>6402</v>
      </c>
      <c r="AX1262" s="3">
        <v>5039</v>
      </c>
    </row>
    <row r="1263" spans="1:50" hidden="1" x14ac:dyDescent="0.25">
      <c r="A1263" t="s">
        <v>12995</v>
      </c>
      <c r="B1263" t="s">
        <v>12996</v>
      </c>
      <c r="C1263" s="3" t="s">
        <v>12996</v>
      </c>
      <c r="D1263" s="3" t="s">
        <v>53</v>
      </c>
      <c r="E1263" s="3" t="s">
        <v>12997</v>
      </c>
      <c r="F1263" s="3">
        <v>2075728479</v>
      </c>
      <c r="G1263" s="3" t="s">
        <v>55</v>
      </c>
      <c r="H1263" s="3" t="s">
        <v>12998</v>
      </c>
      <c r="I1263" s="3" t="s">
        <v>12999</v>
      </c>
      <c r="J1263" s="3" t="s">
        <v>12999</v>
      </c>
      <c r="K1263" t="s">
        <v>13000</v>
      </c>
      <c r="L1263" t="s">
        <v>60</v>
      </c>
      <c r="M1263" t="s">
        <v>13001</v>
      </c>
      <c r="N1263" s="3" t="s">
        <v>13002</v>
      </c>
      <c r="O1263" s="3">
        <v>1988</v>
      </c>
      <c r="P1263" s="3" t="s">
        <v>13003</v>
      </c>
      <c r="Q1263" t="s">
        <v>519</v>
      </c>
      <c r="R1263" s="3" t="b">
        <v>1</v>
      </c>
      <c r="S1263" s="3" t="b">
        <v>1</v>
      </c>
      <c r="T1263" t="s">
        <v>64</v>
      </c>
      <c r="U1263" t="b">
        <v>1</v>
      </c>
      <c r="V1263" s="3" t="s">
        <v>13004</v>
      </c>
      <c r="W1263" s="3">
        <v>1370</v>
      </c>
      <c r="X1263" s="1">
        <v>1370</v>
      </c>
      <c r="Y1263" t="s">
        <v>100</v>
      </c>
      <c r="Z1263" s="3" t="s">
        <v>144</v>
      </c>
      <c r="AA1263" s="3" t="s">
        <v>115</v>
      </c>
      <c r="AB1263" s="3" t="s">
        <v>116</v>
      </c>
      <c r="AC1263" s="3" t="s">
        <v>158</v>
      </c>
      <c r="AG1263" s="3" t="s">
        <v>53</v>
      </c>
      <c r="AI1263" s="2" t="s">
        <v>69</v>
      </c>
      <c r="AJ1263" s="2" t="s">
        <v>70</v>
      </c>
      <c r="AK1263" s="2">
        <v>1080</v>
      </c>
      <c r="AL1263">
        <v>224000</v>
      </c>
      <c r="AM1263">
        <v>5.0999999999999996</v>
      </c>
      <c r="AN1263" t="s">
        <v>172</v>
      </c>
      <c r="AO1263" t="s">
        <v>72</v>
      </c>
      <c r="AP1263">
        <v>1</v>
      </c>
      <c r="AQ1263">
        <v>8</v>
      </c>
      <c r="AR1263">
        <v>0</v>
      </c>
      <c r="AS1263" t="s">
        <v>73</v>
      </c>
      <c r="AT1263" s="3" t="s">
        <v>199</v>
      </c>
      <c r="AU1263" s="6">
        <v>7.0555555555555552E-2</v>
      </c>
      <c r="AV1263" s="3" t="s">
        <v>72</v>
      </c>
      <c r="AW1263" s="3" t="s">
        <v>6402</v>
      </c>
      <c r="AX1263" s="3">
        <v>5039</v>
      </c>
    </row>
    <row r="1264" spans="1:50" hidden="1" x14ac:dyDescent="0.25">
      <c r="A1264" t="s">
        <v>13005</v>
      </c>
      <c r="B1264" t="s">
        <v>13006</v>
      </c>
      <c r="C1264" s="3" t="s">
        <v>13006</v>
      </c>
      <c r="D1264" s="3" t="s">
        <v>53</v>
      </c>
      <c r="E1264" s="3" t="s">
        <v>13007</v>
      </c>
      <c r="F1264" s="3">
        <v>2361841394</v>
      </c>
      <c r="G1264" s="3" t="s">
        <v>55</v>
      </c>
      <c r="H1264" s="3" t="s">
        <v>13008</v>
      </c>
      <c r="I1264" s="3" t="s">
        <v>4466</v>
      </c>
      <c r="J1264" s="3" t="s">
        <v>13009</v>
      </c>
      <c r="K1264" t="s">
        <v>13010</v>
      </c>
      <c r="L1264" t="s">
        <v>60</v>
      </c>
      <c r="M1264" t="s">
        <v>13011</v>
      </c>
      <c r="N1264" s="3" t="s">
        <v>13012</v>
      </c>
      <c r="O1264" s="3">
        <v>2019</v>
      </c>
      <c r="P1264" s="3" t="s">
        <v>13013</v>
      </c>
      <c r="Q1264" t="s">
        <v>286</v>
      </c>
      <c r="R1264" s="3" t="b">
        <v>1</v>
      </c>
      <c r="S1264" s="3" t="b">
        <v>1</v>
      </c>
      <c r="T1264" t="s">
        <v>64</v>
      </c>
      <c r="U1264" t="b">
        <v>1</v>
      </c>
      <c r="V1264" s="3" t="s">
        <v>13014</v>
      </c>
      <c r="W1264" s="3">
        <v>522938</v>
      </c>
      <c r="X1264" s="1">
        <v>522938</v>
      </c>
      <c r="Y1264" t="s">
        <v>100</v>
      </c>
      <c r="Z1264" s="3" t="s">
        <v>144</v>
      </c>
      <c r="AA1264" s="3" t="s">
        <v>116</v>
      </c>
      <c r="AB1264" s="3" t="s">
        <v>101</v>
      </c>
      <c r="AG1264" s="3" t="s">
        <v>53</v>
      </c>
      <c r="AI1264" s="2" t="s">
        <v>69</v>
      </c>
      <c r="AJ1264" s="2" t="s">
        <v>70</v>
      </c>
      <c r="AK1264" s="2">
        <v>1080</v>
      </c>
      <c r="AL1264">
        <v>384000</v>
      </c>
      <c r="AM1264">
        <v>5.0999999999999996</v>
      </c>
      <c r="AN1264" t="s">
        <v>172</v>
      </c>
      <c r="AO1264" t="s">
        <v>72</v>
      </c>
      <c r="AP1264">
        <v>1</v>
      </c>
      <c r="AQ1264">
        <v>8</v>
      </c>
      <c r="AR1264">
        <v>0</v>
      </c>
      <c r="AS1264" t="s">
        <v>73</v>
      </c>
      <c r="AT1264" s="3" t="s">
        <v>103</v>
      </c>
      <c r="AU1264" s="6">
        <v>7.0208333333333331E-2</v>
      </c>
      <c r="AV1264" s="3" t="s">
        <v>275</v>
      </c>
      <c r="AW1264" s="3" t="s">
        <v>6402</v>
      </c>
      <c r="AX1264" s="3">
        <v>5039</v>
      </c>
    </row>
    <row r="1265" spans="1:50" hidden="1" x14ac:dyDescent="0.25">
      <c r="A1265" t="s">
        <v>13015</v>
      </c>
      <c r="B1265" t="s">
        <v>13016</v>
      </c>
      <c r="C1265" s="3" t="s">
        <v>13016</v>
      </c>
      <c r="D1265" s="3" t="s">
        <v>53</v>
      </c>
      <c r="E1265" s="3" t="s">
        <v>13017</v>
      </c>
      <c r="F1265" s="3">
        <v>966919734</v>
      </c>
      <c r="G1265" s="3" t="s">
        <v>55</v>
      </c>
      <c r="H1265" s="3" t="s">
        <v>13018</v>
      </c>
      <c r="I1265" s="3" t="s">
        <v>2593</v>
      </c>
      <c r="J1265" s="3" t="s">
        <v>1657</v>
      </c>
      <c r="K1265" t="s">
        <v>12117</v>
      </c>
      <c r="L1265" t="s">
        <v>60</v>
      </c>
      <c r="M1265" t="s">
        <v>13019</v>
      </c>
      <c r="N1265" s="3" t="s">
        <v>13020</v>
      </c>
      <c r="O1265" s="3">
        <v>2018</v>
      </c>
      <c r="P1265" s="3" t="e">
        <f>-nEB0oCwgxI</f>
        <v>#NAME?</v>
      </c>
      <c r="Q1265" t="s">
        <v>6431</v>
      </c>
      <c r="R1265" s="3" t="b">
        <v>1</v>
      </c>
      <c r="S1265" s="3" t="b">
        <v>1</v>
      </c>
      <c r="T1265" t="s">
        <v>64</v>
      </c>
      <c r="U1265" t="b">
        <v>1</v>
      </c>
      <c r="V1265" s="3" t="s">
        <v>13021</v>
      </c>
      <c r="W1265" s="3">
        <v>427641</v>
      </c>
      <c r="X1265" s="1">
        <v>427641</v>
      </c>
      <c r="Y1265" t="s">
        <v>186</v>
      </c>
      <c r="Z1265" s="3" t="s">
        <v>144</v>
      </c>
      <c r="AA1265" s="3" t="s">
        <v>115</v>
      </c>
      <c r="AB1265" s="3" t="s">
        <v>222</v>
      </c>
      <c r="AG1265" s="3" t="s">
        <v>53</v>
      </c>
      <c r="AI1265" s="2" t="s">
        <v>117</v>
      </c>
      <c r="AJ1265" s="2" t="s">
        <v>70</v>
      </c>
      <c r="AK1265" s="2">
        <v>720</v>
      </c>
      <c r="AL1265">
        <v>0</v>
      </c>
      <c r="AM1265">
        <v>2</v>
      </c>
      <c r="AN1265" t="s">
        <v>71</v>
      </c>
      <c r="AO1265" t="s">
        <v>72</v>
      </c>
      <c r="AP1265">
        <v>1</v>
      </c>
      <c r="AQ1265">
        <v>8</v>
      </c>
      <c r="AR1265">
        <v>0</v>
      </c>
      <c r="AS1265" t="s">
        <v>73</v>
      </c>
      <c r="AT1265" s="3" t="s">
        <v>334</v>
      </c>
      <c r="AU1265" s="6">
        <v>7.4467592592592599E-2</v>
      </c>
    </row>
    <row r="1266" spans="1:50" hidden="1" x14ac:dyDescent="0.25">
      <c r="A1266" t="s">
        <v>13022</v>
      </c>
      <c r="B1266" t="s">
        <v>13023</v>
      </c>
      <c r="C1266" s="3" t="s">
        <v>13023</v>
      </c>
      <c r="D1266" s="3" t="s">
        <v>53</v>
      </c>
      <c r="E1266" s="3" t="s">
        <v>13024</v>
      </c>
      <c r="F1266" s="3">
        <v>2483397588</v>
      </c>
      <c r="G1266" s="3" t="s">
        <v>55</v>
      </c>
      <c r="H1266" s="3" t="s">
        <v>13025</v>
      </c>
      <c r="I1266" s="3" t="s">
        <v>13026</v>
      </c>
      <c r="L1266" t="s">
        <v>60</v>
      </c>
      <c r="M1266" t="s">
        <v>13027</v>
      </c>
      <c r="O1266" s="3">
        <v>1996</v>
      </c>
      <c r="P1266" s="3" t="s">
        <v>13028</v>
      </c>
      <c r="Q1266" t="s">
        <v>332</v>
      </c>
      <c r="R1266" s="3" t="b">
        <v>1</v>
      </c>
      <c r="S1266" s="3" t="b">
        <v>1</v>
      </c>
      <c r="T1266" t="s">
        <v>64</v>
      </c>
      <c r="U1266" t="b">
        <v>1</v>
      </c>
      <c r="V1266" s="3" t="s">
        <v>13029</v>
      </c>
      <c r="W1266" s="3">
        <v>3595</v>
      </c>
      <c r="X1266" s="1">
        <v>3595</v>
      </c>
      <c r="Y1266" t="s">
        <v>100</v>
      </c>
      <c r="Z1266" s="3" t="s">
        <v>144</v>
      </c>
      <c r="AA1266" s="3" t="s">
        <v>116</v>
      </c>
      <c r="AG1266" s="3" t="s">
        <v>53</v>
      </c>
      <c r="AI1266" s="2" t="s">
        <v>69</v>
      </c>
      <c r="AJ1266" s="2" t="s">
        <v>70</v>
      </c>
      <c r="AK1266" s="2">
        <v>1080</v>
      </c>
      <c r="AL1266">
        <v>0</v>
      </c>
      <c r="AM1266">
        <v>5.0999999999999996</v>
      </c>
      <c r="AN1266" t="s">
        <v>71</v>
      </c>
      <c r="AO1266" t="s">
        <v>72</v>
      </c>
      <c r="AP1266">
        <v>1</v>
      </c>
      <c r="AQ1266">
        <v>8</v>
      </c>
      <c r="AR1266">
        <v>0</v>
      </c>
      <c r="AS1266" t="s">
        <v>73</v>
      </c>
      <c r="AT1266" s="3" t="s">
        <v>702</v>
      </c>
      <c r="AU1266" s="6">
        <v>8.4351851851851858E-2</v>
      </c>
    </row>
    <row r="1267" spans="1:50" hidden="1" x14ac:dyDescent="0.25">
      <c r="A1267" t="s">
        <v>13030</v>
      </c>
      <c r="B1267" t="s">
        <v>13031</v>
      </c>
      <c r="C1267" s="3" t="s">
        <v>13031</v>
      </c>
      <c r="D1267" s="3" t="s">
        <v>53</v>
      </c>
      <c r="E1267" s="3" t="s">
        <v>13032</v>
      </c>
      <c r="F1267" s="3">
        <v>2040576366</v>
      </c>
      <c r="G1267" s="3" t="s">
        <v>55</v>
      </c>
      <c r="H1267" s="3" t="s">
        <v>13033</v>
      </c>
      <c r="J1267" s="3" t="s">
        <v>7410</v>
      </c>
      <c r="K1267" t="s">
        <v>13034</v>
      </c>
      <c r="L1267" t="s">
        <v>60</v>
      </c>
      <c r="M1267" t="s">
        <v>13035</v>
      </c>
      <c r="N1267" s="3" t="s">
        <v>13036</v>
      </c>
      <c r="O1267" s="3">
        <v>2022</v>
      </c>
      <c r="P1267" s="3" t="s">
        <v>13037</v>
      </c>
      <c r="Q1267" t="s">
        <v>13038</v>
      </c>
      <c r="R1267" s="3" t="b">
        <v>1</v>
      </c>
      <c r="S1267" s="3" t="b">
        <v>1</v>
      </c>
      <c r="T1267" t="s">
        <v>64</v>
      </c>
      <c r="U1267" t="b">
        <v>1</v>
      </c>
      <c r="V1267" s="3" t="s">
        <v>13039</v>
      </c>
      <c r="W1267" s="3">
        <v>800425</v>
      </c>
      <c r="X1267" s="1">
        <v>800425</v>
      </c>
      <c r="Y1267" t="s">
        <v>100</v>
      </c>
      <c r="Z1267" s="3" t="s">
        <v>171</v>
      </c>
      <c r="AG1267" s="3" t="s">
        <v>53</v>
      </c>
      <c r="AI1267" s="2" t="s">
        <v>69</v>
      </c>
      <c r="AJ1267" s="2" t="s">
        <v>70</v>
      </c>
      <c r="AK1267" s="2">
        <v>1080</v>
      </c>
      <c r="AL1267">
        <v>0</v>
      </c>
      <c r="AM1267">
        <v>5.0999999999999996</v>
      </c>
      <c r="AN1267" t="s">
        <v>71</v>
      </c>
      <c r="AO1267" t="s">
        <v>72</v>
      </c>
      <c r="AP1267">
        <v>1</v>
      </c>
      <c r="AQ1267">
        <v>8</v>
      </c>
      <c r="AR1267">
        <v>0</v>
      </c>
      <c r="AS1267" t="s">
        <v>73</v>
      </c>
      <c r="AT1267" s="3" t="s">
        <v>891</v>
      </c>
      <c r="AU1267" s="6">
        <v>6.924768518518519E-2</v>
      </c>
    </row>
    <row r="1268" spans="1:50" hidden="1" x14ac:dyDescent="0.25">
      <c r="A1268" t="s">
        <v>13040</v>
      </c>
      <c r="B1268" t="s">
        <v>13041</v>
      </c>
      <c r="C1268" s="3" t="s">
        <v>13041</v>
      </c>
      <c r="D1268" s="3" t="s">
        <v>53</v>
      </c>
      <c r="E1268" s="3" t="s">
        <v>13042</v>
      </c>
      <c r="F1268" s="3">
        <v>2209550513</v>
      </c>
      <c r="G1268" s="3" t="s">
        <v>55</v>
      </c>
      <c r="H1268" s="3" t="s">
        <v>13043</v>
      </c>
      <c r="I1268" s="3" t="s">
        <v>4994</v>
      </c>
      <c r="K1268" t="s">
        <v>6357</v>
      </c>
      <c r="L1268" t="s">
        <v>60</v>
      </c>
      <c r="M1268" t="s">
        <v>13044</v>
      </c>
      <c r="N1268" s="3" t="s">
        <v>13045</v>
      </c>
      <c r="O1268" s="3">
        <v>2014</v>
      </c>
      <c r="P1268" s="3" t="s">
        <v>13046</v>
      </c>
      <c r="Q1268" t="s">
        <v>13047</v>
      </c>
      <c r="R1268" s="3" t="b">
        <v>1</v>
      </c>
      <c r="S1268" s="3" t="b">
        <v>1</v>
      </c>
      <c r="T1268" t="s">
        <v>64</v>
      </c>
      <c r="U1268" t="b">
        <v>1</v>
      </c>
      <c r="V1268" s="3" t="s">
        <v>13048</v>
      </c>
      <c r="W1268" s="3">
        <v>251994</v>
      </c>
      <c r="X1268" s="1">
        <v>251994</v>
      </c>
      <c r="Y1268" t="s">
        <v>100</v>
      </c>
      <c r="Z1268" s="3" t="s">
        <v>101</v>
      </c>
      <c r="AG1268" s="3" t="s">
        <v>53</v>
      </c>
      <c r="AI1268" s="2" t="s">
        <v>69</v>
      </c>
      <c r="AJ1268" s="2" t="s">
        <v>70</v>
      </c>
      <c r="AK1268" s="2">
        <v>1080</v>
      </c>
      <c r="AL1268">
        <v>0</v>
      </c>
      <c r="AM1268">
        <v>2</v>
      </c>
      <c r="AN1268" t="s">
        <v>71</v>
      </c>
      <c r="AO1268" t="s">
        <v>72</v>
      </c>
      <c r="AP1268">
        <v>1</v>
      </c>
      <c r="AQ1268">
        <v>8</v>
      </c>
      <c r="AR1268">
        <v>0</v>
      </c>
      <c r="AS1268" t="s">
        <v>118</v>
      </c>
      <c r="AT1268" s="3" t="s">
        <v>103</v>
      </c>
      <c r="AU1268" s="6">
        <v>6.4039351851851847E-2</v>
      </c>
    </row>
    <row r="1269" spans="1:50" hidden="1" x14ac:dyDescent="0.25">
      <c r="A1269" t="s">
        <v>13049</v>
      </c>
      <c r="B1269" t="s">
        <v>13050</v>
      </c>
      <c r="C1269" s="3" t="s">
        <v>13050</v>
      </c>
      <c r="D1269" s="3" t="s">
        <v>53</v>
      </c>
      <c r="E1269" s="3" t="s">
        <v>13051</v>
      </c>
      <c r="F1269" s="3">
        <v>2607454588</v>
      </c>
      <c r="G1269" s="3" t="s">
        <v>55</v>
      </c>
      <c r="H1269" s="3" t="s">
        <v>13052</v>
      </c>
      <c r="I1269" s="3" t="s">
        <v>13053</v>
      </c>
      <c r="J1269" s="3" t="s">
        <v>605</v>
      </c>
      <c r="L1269" t="s">
        <v>60</v>
      </c>
      <c r="M1269" t="s">
        <v>13054</v>
      </c>
      <c r="N1269" s="3" t="s">
        <v>13055</v>
      </c>
      <c r="O1269" s="3">
        <v>1985</v>
      </c>
      <c r="P1269" s="3" t="s">
        <v>13056</v>
      </c>
      <c r="Q1269" t="s">
        <v>13057</v>
      </c>
      <c r="R1269" s="3" t="b">
        <v>1</v>
      </c>
      <c r="S1269" s="3" t="b">
        <v>1</v>
      </c>
      <c r="T1269" t="s">
        <v>64</v>
      </c>
      <c r="U1269" t="b">
        <v>1</v>
      </c>
      <c r="V1269" s="3" t="s">
        <v>13058</v>
      </c>
      <c r="W1269" s="3">
        <v>14370</v>
      </c>
      <c r="X1269" s="1">
        <v>14370</v>
      </c>
      <c r="Y1269" t="s">
        <v>66</v>
      </c>
      <c r="Z1269" s="3" t="s">
        <v>67</v>
      </c>
      <c r="AA1269" s="3" t="s">
        <v>439</v>
      </c>
      <c r="AB1269" s="3" t="s">
        <v>222</v>
      </c>
      <c r="AG1269" s="3" t="s">
        <v>53</v>
      </c>
      <c r="AI1269" s="2" t="s">
        <v>69</v>
      </c>
      <c r="AJ1269" s="2" t="s">
        <v>70</v>
      </c>
      <c r="AK1269" s="2">
        <v>1080</v>
      </c>
      <c r="AL1269">
        <v>0</v>
      </c>
      <c r="AM1269">
        <v>2</v>
      </c>
      <c r="AN1269" t="s">
        <v>71</v>
      </c>
      <c r="AO1269" t="s">
        <v>72</v>
      </c>
      <c r="AP1269">
        <v>1</v>
      </c>
      <c r="AQ1269">
        <v>8</v>
      </c>
      <c r="AR1269">
        <v>0</v>
      </c>
      <c r="AS1269" t="s">
        <v>118</v>
      </c>
      <c r="AT1269" s="3" t="s">
        <v>103</v>
      </c>
      <c r="AU1269" s="6">
        <v>7.3541666666666672E-2</v>
      </c>
    </row>
    <row r="1270" spans="1:50" hidden="1" x14ac:dyDescent="0.25">
      <c r="A1270" t="s">
        <v>13059</v>
      </c>
      <c r="B1270" t="s">
        <v>13060</v>
      </c>
      <c r="C1270" s="3" t="s">
        <v>13060</v>
      </c>
      <c r="D1270" s="3" t="s">
        <v>53</v>
      </c>
      <c r="E1270" s="3" t="s">
        <v>13061</v>
      </c>
      <c r="F1270" s="3">
        <v>1425432495</v>
      </c>
      <c r="G1270" s="3" t="s">
        <v>55</v>
      </c>
      <c r="H1270" s="3" t="s">
        <v>13062</v>
      </c>
      <c r="I1270" s="3" t="s">
        <v>13063</v>
      </c>
      <c r="J1270" s="3" t="s">
        <v>13064</v>
      </c>
      <c r="K1270" t="s">
        <v>13065</v>
      </c>
      <c r="L1270" t="s">
        <v>60</v>
      </c>
      <c r="M1270" t="s">
        <v>13066</v>
      </c>
      <c r="O1270" s="3">
        <v>2011</v>
      </c>
      <c r="P1270" s="3" t="s">
        <v>13067</v>
      </c>
      <c r="Q1270" t="s">
        <v>1241</v>
      </c>
      <c r="R1270" s="3" t="b">
        <v>1</v>
      </c>
      <c r="S1270" s="3" t="b">
        <v>1</v>
      </c>
      <c r="T1270" t="s">
        <v>64</v>
      </c>
      <c r="U1270" t="b">
        <v>1</v>
      </c>
      <c r="V1270" s="3" t="s">
        <v>13068</v>
      </c>
      <c r="W1270" s="3">
        <v>39254</v>
      </c>
      <c r="X1270" s="1">
        <v>39254</v>
      </c>
      <c r="Y1270" t="s">
        <v>186</v>
      </c>
      <c r="Z1270" s="3" t="s">
        <v>144</v>
      </c>
      <c r="AA1270" s="3" t="s">
        <v>222</v>
      </c>
      <c r="AB1270" s="3" t="s">
        <v>101</v>
      </c>
      <c r="AG1270" s="3" t="s">
        <v>53</v>
      </c>
      <c r="AI1270" s="2" t="s">
        <v>117</v>
      </c>
      <c r="AJ1270" s="2" t="s">
        <v>70</v>
      </c>
      <c r="AK1270" s="2">
        <v>720</v>
      </c>
      <c r="AL1270">
        <v>0</v>
      </c>
      <c r="AM1270">
        <v>5.0999999999999996</v>
      </c>
      <c r="AN1270" t="s">
        <v>71</v>
      </c>
      <c r="AO1270" t="s">
        <v>72</v>
      </c>
      <c r="AP1270">
        <v>1</v>
      </c>
      <c r="AQ1270">
        <v>8</v>
      </c>
      <c r="AR1270">
        <v>0</v>
      </c>
      <c r="AS1270" t="s">
        <v>73</v>
      </c>
      <c r="AT1270" s="3" t="s">
        <v>656</v>
      </c>
      <c r="AU1270" s="6">
        <v>8.8078703703703701E-2</v>
      </c>
      <c r="AV1270" s="3" t="s">
        <v>72</v>
      </c>
    </row>
    <row r="1271" spans="1:50" hidden="1" x14ac:dyDescent="0.25">
      <c r="A1271" t="s">
        <v>13069</v>
      </c>
      <c r="B1271" t="s">
        <v>13070</v>
      </c>
      <c r="C1271" s="3" t="s">
        <v>13070</v>
      </c>
      <c r="D1271" s="3" t="s">
        <v>53</v>
      </c>
      <c r="E1271" s="3" t="s">
        <v>13071</v>
      </c>
      <c r="F1271" s="3">
        <v>1867399213</v>
      </c>
      <c r="G1271" s="3" t="s">
        <v>55</v>
      </c>
      <c r="H1271" s="3" t="s">
        <v>13072</v>
      </c>
      <c r="I1271" s="3" t="s">
        <v>13073</v>
      </c>
      <c r="J1271" s="3" t="s">
        <v>13073</v>
      </c>
      <c r="L1271" t="s">
        <v>60</v>
      </c>
      <c r="M1271" t="s">
        <v>13074</v>
      </c>
      <c r="O1271" s="3">
        <v>2014</v>
      </c>
      <c r="P1271" s="3" t="s">
        <v>13075</v>
      </c>
      <c r="Q1271" t="s">
        <v>13076</v>
      </c>
      <c r="R1271" s="3" t="b">
        <v>1</v>
      </c>
      <c r="S1271" s="3" t="b">
        <v>1</v>
      </c>
      <c r="T1271" t="s">
        <v>64</v>
      </c>
      <c r="U1271" t="b">
        <v>1</v>
      </c>
      <c r="V1271" s="3" t="s">
        <v>13077</v>
      </c>
      <c r="W1271" s="3">
        <v>240916</v>
      </c>
      <c r="X1271" s="1">
        <v>240916</v>
      </c>
      <c r="Y1271" t="s">
        <v>100</v>
      </c>
      <c r="Z1271" s="3" t="s">
        <v>171</v>
      </c>
      <c r="AA1271" s="3" t="s">
        <v>116</v>
      </c>
      <c r="AG1271" s="3" t="s">
        <v>53</v>
      </c>
      <c r="AI1271" s="2" t="s">
        <v>69</v>
      </c>
      <c r="AJ1271" s="2" t="s">
        <v>70</v>
      </c>
      <c r="AK1271" s="2">
        <v>1080</v>
      </c>
      <c r="AL1271">
        <v>0</v>
      </c>
      <c r="AM1271">
        <v>5.0999999999999996</v>
      </c>
      <c r="AN1271" t="s">
        <v>71</v>
      </c>
      <c r="AO1271" t="s">
        <v>72</v>
      </c>
      <c r="AP1271">
        <v>1</v>
      </c>
      <c r="AQ1271">
        <v>8</v>
      </c>
      <c r="AR1271">
        <v>0</v>
      </c>
      <c r="AS1271" t="s">
        <v>73</v>
      </c>
      <c r="AT1271" s="3" t="s">
        <v>103</v>
      </c>
      <c r="AU1271" s="6">
        <v>6.340277777777778E-2</v>
      </c>
    </row>
    <row r="1272" spans="1:50" hidden="1" x14ac:dyDescent="0.25">
      <c r="A1272" t="s">
        <v>13078</v>
      </c>
      <c r="B1272" t="s">
        <v>13079</v>
      </c>
      <c r="C1272" s="3" t="s">
        <v>13079</v>
      </c>
      <c r="D1272" s="3" t="s">
        <v>53</v>
      </c>
      <c r="E1272" s="3" t="s">
        <v>13080</v>
      </c>
      <c r="F1272" s="3">
        <v>1815616152</v>
      </c>
      <c r="G1272" s="3" t="s">
        <v>55</v>
      </c>
      <c r="H1272" s="3" t="s">
        <v>13081</v>
      </c>
      <c r="I1272" s="3" t="s">
        <v>13082</v>
      </c>
      <c r="J1272" s="3" t="s">
        <v>13083</v>
      </c>
      <c r="L1272" t="s">
        <v>60</v>
      </c>
      <c r="M1272" t="s">
        <v>13084</v>
      </c>
      <c r="O1272" s="3">
        <v>2010</v>
      </c>
      <c r="P1272" s="3" t="e">
        <f>-JZ_moituIo</f>
        <v>#NAME?</v>
      </c>
      <c r="Q1272" t="s">
        <v>8557</v>
      </c>
      <c r="R1272" s="3" t="b">
        <v>1</v>
      </c>
      <c r="S1272" s="3" t="b">
        <v>1</v>
      </c>
      <c r="T1272" t="s">
        <v>64</v>
      </c>
      <c r="U1272" t="b">
        <v>1</v>
      </c>
      <c r="V1272" s="3" t="s">
        <v>13085</v>
      </c>
      <c r="W1272" s="3">
        <v>39514</v>
      </c>
      <c r="X1272" s="1">
        <v>39514</v>
      </c>
      <c r="Y1272" t="s">
        <v>186</v>
      </c>
      <c r="Z1272" s="3" t="s">
        <v>144</v>
      </c>
      <c r="AA1272" s="3" t="s">
        <v>115</v>
      </c>
      <c r="AB1272" s="3" t="s">
        <v>67</v>
      </c>
      <c r="AC1272" s="3" t="s">
        <v>171</v>
      </c>
      <c r="AD1272" s="3" t="s">
        <v>116</v>
      </c>
      <c r="AG1272" s="3" t="s">
        <v>53</v>
      </c>
      <c r="AI1272" s="2" t="s">
        <v>69</v>
      </c>
      <c r="AJ1272" s="2" t="s">
        <v>70</v>
      </c>
      <c r="AK1272" s="2">
        <v>1080</v>
      </c>
      <c r="AL1272">
        <v>0</v>
      </c>
      <c r="AM1272">
        <v>2</v>
      </c>
      <c r="AN1272" t="s">
        <v>71</v>
      </c>
      <c r="AO1272" t="s">
        <v>72</v>
      </c>
      <c r="AP1272">
        <v>1</v>
      </c>
      <c r="AQ1272">
        <v>8</v>
      </c>
      <c r="AR1272">
        <v>0</v>
      </c>
      <c r="AS1272" t="s">
        <v>73</v>
      </c>
      <c r="AT1272" s="3" t="s">
        <v>103</v>
      </c>
      <c r="AU1272" s="6">
        <v>7.7187500000000006E-2</v>
      </c>
      <c r="AV1272" s="3" t="s">
        <v>72</v>
      </c>
      <c r="AW1272" s="3" t="s">
        <v>13086</v>
      </c>
      <c r="AX1272" s="3">
        <v>163902</v>
      </c>
    </row>
    <row r="1273" spans="1:50" hidden="1" x14ac:dyDescent="0.25">
      <c r="A1273" t="s">
        <v>13087</v>
      </c>
      <c r="B1273" t="s">
        <v>13088</v>
      </c>
      <c r="C1273" s="3" t="s">
        <v>13088</v>
      </c>
      <c r="D1273" s="3" t="s">
        <v>53</v>
      </c>
      <c r="E1273" s="3" t="s">
        <v>13089</v>
      </c>
      <c r="F1273" s="3">
        <v>1983294646</v>
      </c>
      <c r="G1273" s="3" t="s">
        <v>55</v>
      </c>
      <c r="H1273" s="3" t="s">
        <v>13090</v>
      </c>
      <c r="I1273" s="3" t="s">
        <v>6783</v>
      </c>
      <c r="J1273" s="3" t="s">
        <v>1529</v>
      </c>
      <c r="K1273" t="s">
        <v>13091</v>
      </c>
      <c r="L1273" t="s">
        <v>60</v>
      </c>
      <c r="M1273" t="s">
        <v>13092</v>
      </c>
      <c r="N1273" s="3" t="s">
        <v>13093</v>
      </c>
      <c r="O1273" s="3">
        <v>2013</v>
      </c>
      <c r="P1273" s="3" t="s">
        <v>13094</v>
      </c>
      <c r="Q1273" t="s">
        <v>8557</v>
      </c>
      <c r="R1273" s="3" t="b">
        <v>1</v>
      </c>
      <c r="S1273" s="3" t="b">
        <v>1</v>
      </c>
      <c r="T1273" t="s">
        <v>64</v>
      </c>
      <c r="U1273" t="b">
        <v>1</v>
      </c>
      <c r="V1273" s="3" t="s">
        <v>13095</v>
      </c>
      <c r="W1273" s="3">
        <v>146216</v>
      </c>
      <c r="X1273" s="1">
        <v>146216</v>
      </c>
      <c r="Y1273" t="s">
        <v>186</v>
      </c>
      <c r="Z1273" s="3" t="s">
        <v>144</v>
      </c>
      <c r="AA1273" s="3" t="s">
        <v>67</v>
      </c>
      <c r="AB1273" s="3" t="s">
        <v>171</v>
      </c>
      <c r="AC1273" s="3" t="s">
        <v>116</v>
      </c>
      <c r="AG1273" s="3" t="s">
        <v>53</v>
      </c>
      <c r="AI1273" s="2" t="s">
        <v>69</v>
      </c>
      <c r="AJ1273" s="2" t="s">
        <v>70</v>
      </c>
      <c r="AK1273" s="2">
        <v>1080</v>
      </c>
      <c r="AL1273">
        <v>0</v>
      </c>
      <c r="AM1273">
        <v>2</v>
      </c>
      <c r="AN1273" t="s">
        <v>71</v>
      </c>
      <c r="AO1273" t="s">
        <v>72</v>
      </c>
      <c r="AP1273">
        <v>1</v>
      </c>
      <c r="AQ1273">
        <v>8</v>
      </c>
      <c r="AR1273">
        <v>0</v>
      </c>
      <c r="AS1273" t="s">
        <v>73</v>
      </c>
      <c r="AT1273" s="3" t="s">
        <v>103</v>
      </c>
      <c r="AU1273" s="6">
        <v>8.0428240740740745E-2</v>
      </c>
      <c r="AW1273" s="3" t="s">
        <v>13086</v>
      </c>
      <c r="AX1273" s="3">
        <v>163902</v>
      </c>
    </row>
    <row r="1274" spans="1:50" hidden="1" x14ac:dyDescent="0.25">
      <c r="A1274" t="s">
        <v>13096</v>
      </c>
      <c r="B1274" t="s">
        <v>13097</v>
      </c>
      <c r="C1274" s="3" t="s">
        <v>13097</v>
      </c>
      <c r="D1274" s="3" t="s">
        <v>53</v>
      </c>
      <c r="E1274" s="3" t="s">
        <v>13098</v>
      </c>
      <c r="F1274" s="3">
        <v>2055670619</v>
      </c>
      <c r="G1274" s="3" t="s">
        <v>55</v>
      </c>
      <c r="H1274" s="3" t="s">
        <v>13099</v>
      </c>
      <c r="I1274" s="3" t="s">
        <v>13100</v>
      </c>
      <c r="J1274" s="3" t="s">
        <v>13101</v>
      </c>
      <c r="K1274" t="s">
        <v>13102</v>
      </c>
      <c r="L1274" t="s">
        <v>60</v>
      </c>
      <c r="M1274" t="s">
        <v>13103</v>
      </c>
      <c r="O1274" s="3">
        <v>1988</v>
      </c>
      <c r="P1274" s="3" t="s">
        <v>13104</v>
      </c>
      <c r="Q1274" t="s">
        <v>2412</v>
      </c>
      <c r="R1274" s="3" t="b">
        <v>1</v>
      </c>
      <c r="S1274" s="3" t="b">
        <v>1</v>
      </c>
      <c r="T1274" t="s">
        <v>64</v>
      </c>
      <c r="U1274" t="b">
        <v>1</v>
      </c>
      <c r="V1274" s="3" t="s">
        <v>13105</v>
      </c>
      <c r="W1274" s="3">
        <v>9604</v>
      </c>
      <c r="X1274" s="1">
        <v>9604</v>
      </c>
      <c r="Y1274" t="s">
        <v>100</v>
      </c>
      <c r="Z1274" s="3" t="s">
        <v>144</v>
      </c>
      <c r="AA1274" s="3" t="s">
        <v>171</v>
      </c>
      <c r="AG1274" s="3" t="s">
        <v>53</v>
      </c>
      <c r="AI1274" s="2" t="s">
        <v>69</v>
      </c>
      <c r="AJ1274" s="2" t="s">
        <v>70</v>
      </c>
      <c r="AK1274" s="2">
        <v>1080</v>
      </c>
      <c r="AL1274">
        <v>0</v>
      </c>
      <c r="AM1274">
        <v>5.0999999999999996</v>
      </c>
      <c r="AN1274" t="s">
        <v>71</v>
      </c>
      <c r="AO1274" t="s">
        <v>72</v>
      </c>
      <c r="AP1274">
        <v>1</v>
      </c>
      <c r="AQ1274">
        <v>8</v>
      </c>
      <c r="AR1274">
        <v>0</v>
      </c>
      <c r="AS1274" t="s">
        <v>73</v>
      </c>
      <c r="AT1274" s="3" t="s">
        <v>74</v>
      </c>
      <c r="AU1274" s="6">
        <v>7.2199074074074068E-2</v>
      </c>
    </row>
    <row r="1275" spans="1:50" hidden="1" x14ac:dyDescent="0.25">
      <c r="A1275" t="s">
        <v>13106</v>
      </c>
      <c r="B1275" t="s">
        <v>13107</v>
      </c>
      <c r="C1275" s="3" t="s">
        <v>13107</v>
      </c>
      <c r="D1275" s="3" t="s">
        <v>53</v>
      </c>
      <c r="E1275" s="3" t="s">
        <v>13108</v>
      </c>
      <c r="F1275" s="3">
        <v>3156310086</v>
      </c>
      <c r="G1275" s="3" t="s">
        <v>55</v>
      </c>
      <c r="H1275" s="3" t="s">
        <v>13109</v>
      </c>
      <c r="I1275" s="3" t="s">
        <v>13110</v>
      </c>
      <c r="K1275" t="s">
        <v>13111</v>
      </c>
      <c r="L1275" t="s">
        <v>60</v>
      </c>
      <c r="M1275" t="s">
        <v>13112</v>
      </c>
      <c r="N1275" s="3" t="s">
        <v>13113</v>
      </c>
      <c r="O1275" s="3">
        <v>2021</v>
      </c>
      <c r="P1275" s="3" t="s">
        <v>13114</v>
      </c>
      <c r="Q1275" t="s">
        <v>13115</v>
      </c>
      <c r="R1275" s="3" t="b">
        <v>1</v>
      </c>
      <c r="S1275" s="3" t="b">
        <v>1</v>
      </c>
      <c r="T1275" t="s">
        <v>64</v>
      </c>
      <c r="U1275" t="b">
        <v>1</v>
      </c>
      <c r="V1275" s="3" t="s">
        <v>13116</v>
      </c>
      <c r="W1275" s="3">
        <v>512195</v>
      </c>
      <c r="X1275" s="1">
        <v>512195</v>
      </c>
      <c r="Y1275" t="s">
        <v>186</v>
      </c>
      <c r="Z1275" s="3" t="s">
        <v>144</v>
      </c>
      <c r="AA1275" s="3" t="s">
        <v>67</v>
      </c>
      <c r="AB1275" s="3" t="s">
        <v>171</v>
      </c>
      <c r="AG1275" s="3" t="s">
        <v>53</v>
      </c>
      <c r="AI1275" s="2" t="s">
        <v>69</v>
      </c>
      <c r="AJ1275" s="2" t="s">
        <v>70</v>
      </c>
      <c r="AK1275" s="2">
        <v>1080</v>
      </c>
      <c r="AL1275">
        <v>0</v>
      </c>
      <c r="AM1275">
        <v>2</v>
      </c>
      <c r="AN1275" t="s">
        <v>71</v>
      </c>
      <c r="AO1275" t="s">
        <v>72</v>
      </c>
      <c r="AP1275">
        <v>1</v>
      </c>
      <c r="AQ1275">
        <v>8</v>
      </c>
      <c r="AR1275">
        <v>0</v>
      </c>
      <c r="AS1275" t="s">
        <v>118</v>
      </c>
      <c r="AT1275" s="3" t="s">
        <v>87</v>
      </c>
      <c r="AU1275" s="6">
        <v>8.1932870370370364E-2</v>
      </c>
    </row>
    <row r="1276" spans="1:50" hidden="1" x14ac:dyDescent="0.25">
      <c r="A1276" t="s">
        <v>13117</v>
      </c>
      <c r="B1276" t="s">
        <v>13118</v>
      </c>
      <c r="C1276" s="3" t="s">
        <v>13118</v>
      </c>
      <c r="D1276" s="3" t="s">
        <v>53</v>
      </c>
      <c r="E1276" s="3" t="s">
        <v>13119</v>
      </c>
      <c r="F1276" s="3">
        <v>2053363892</v>
      </c>
      <c r="G1276" s="3" t="s">
        <v>55</v>
      </c>
      <c r="H1276" s="3" t="s">
        <v>13120</v>
      </c>
      <c r="I1276" s="3" t="s">
        <v>9527</v>
      </c>
      <c r="J1276" s="3" t="s">
        <v>13121</v>
      </c>
      <c r="K1276" t="s">
        <v>1792</v>
      </c>
      <c r="L1276" t="s">
        <v>60</v>
      </c>
      <c r="M1276" t="s">
        <v>13122</v>
      </c>
      <c r="N1276" s="3" t="s">
        <v>13123</v>
      </c>
      <c r="O1276" s="3">
        <v>2011</v>
      </c>
      <c r="P1276" s="3" t="s">
        <v>13124</v>
      </c>
      <c r="Q1276" t="s">
        <v>13125</v>
      </c>
      <c r="R1276" s="3" t="b">
        <v>1</v>
      </c>
      <c r="S1276" s="3" t="b">
        <v>1</v>
      </c>
      <c r="T1276" t="s">
        <v>64</v>
      </c>
      <c r="U1276" t="b">
        <v>1</v>
      </c>
      <c r="V1276" s="3" t="s">
        <v>13126</v>
      </c>
      <c r="W1276" s="3">
        <v>49730</v>
      </c>
      <c r="X1276" s="1">
        <v>49730</v>
      </c>
      <c r="Y1276" t="s">
        <v>186</v>
      </c>
      <c r="Z1276" s="3" t="s">
        <v>144</v>
      </c>
      <c r="AA1276" s="3" t="s">
        <v>115</v>
      </c>
      <c r="AB1276" s="3" t="s">
        <v>2532</v>
      </c>
      <c r="AG1276" s="3" t="s">
        <v>53</v>
      </c>
      <c r="AI1276" s="2" t="s">
        <v>69</v>
      </c>
      <c r="AJ1276" s="2" t="s">
        <v>70</v>
      </c>
      <c r="AK1276" s="2">
        <v>1080</v>
      </c>
      <c r="AL1276">
        <v>0</v>
      </c>
      <c r="AM1276">
        <v>5.0999999999999996</v>
      </c>
      <c r="AN1276" t="s">
        <v>71</v>
      </c>
      <c r="AO1276" t="s">
        <v>72</v>
      </c>
      <c r="AP1276">
        <v>1</v>
      </c>
      <c r="AQ1276">
        <v>8</v>
      </c>
      <c r="AR1276">
        <v>0</v>
      </c>
      <c r="AS1276" t="s">
        <v>73</v>
      </c>
      <c r="AT1276" s="3" t="s">
        <v>103</v>
      </c>
      <c r="AU1276" s="6">
        <v>6.9722222222222227E-2</v>
      </c>
    </row>
    <row r="1277" spans="1:50" hidden="1" x14ac:dyDescent="0.25">
      <c r="A1277" t="s">
        <v>13127</v>
      </c>
      <c r="B1277" t="s">
        <v>13128</v>
      </c>
      <c r="C1277" s="3" t="s">
        <v>13128</v>
      </c>
      <c r="D1277" s="3" t="s">
        <v>53</v>
      </c>
      <c r="E1277" s="3" t="s">
        <v>13129</v>
      </c>
      <c r="F1277" s="3">
        <v>2865896439</v>
      </c>
      <c r="G1277" s="3" t="s">
        <v>55</v>
      </c>
      <c r="H1277" s="3" t="s">
        <v>13130</v>
      </c>
      <c r="I1277" s="3" t="s">
        <v>13131</v>
      </c>
      <c r="J1277" s="3" t="s">
        <v>6815</v>
      </c>
      <c r="K1277" t="s">
        <v>13131</v>
      </c>
      <c r="L1277" t="s">
        <v>60</v>
      </c>
      <c r="M1277" t="s">
        <v>13132</v>
      </c>
      <c r="N1277" s="3" t="s">
        <v>13133</v>
      </c>
      <c r="O1277" s="3">
        <v>2018</v>
      </c>
      <c r="P1277" s="3" t="s">
        <v>13134</v>
      </c>
      <c r="Q1277" t="s">
        <v>10383</v>
      </c>
      <c r="R1277" s="3" t="b">
        <v>1</v>
      </c>
      <c r="S1277" s="3" t="b">
        <v>1</v>
      </c>
      <c r="T1277" t="s">
        <v>64</v>
      </c>
      <c r="U1277" t="b">
        <v>1</v>
      </c>
      <c r="V1277" s="3" t="s">
        <v>13135</v>
      </c>
      <c r="W1277" s="3">
        <v>401981</v>
      </c>
      <c r="X1277" s="1">
        <v>401981</v>
      </c>
      <c r="Y1277" t="s">
        <v>100</v>
      </c>
      <c r="Z1277" s="3" t="s">
        <v>116</v>
      </c>
      <c r="AA1277" s="3" t="s">
        <v>473</v>
      </c>
      <c r="AG1277" s="3" t="s">
        <v>53</v>
      </c>
      <c r="AI1277" s="2" t="s">
        <v>69</v>
      </c>
      <c r="AJ1277" s="2" t="s">
        <v>70</v>
      </c>
      <c r="AK1277" s="2">
        <v>1080</v>
      </c>
      <c r="AL1277">
        <v>0</v>
      </c>
      <c r="AM1277">
        <v>2</v>
      </c>
      <c r="AN1277" t="s">
        <v>71</v>
      </c>
      <c r="AO1277" t="s">
        <v>72</v>
      </c>
      <c r="AP1277">
        <v>1</v>
      </c>
      <c r="AQ1277">
        <v>8</v>
      </c>
      <c r="AR1277">
        <v>0</v>
      </c>
      <c r="AS1277" t="s">
        <v>73</v>
      </c>
      <c r="AT1277" s="3" t="s">
        <v>103</v>
      </c>
      <c r="AU1277" s="6">
        <v>9.7372685185185187E-2</v>
      </c>
      <c r="AV1277" s="3" t="s">
        <v>72</v>
      </c>
    </row>
    <row r="1278" spans="1:50" hidden="1" x14ac:dyDescent="0.25">
      <c r="A1278" t="s">
        <v>13136</v>
      </c>
      <c r="B1278" t="s">
        <v>13137</v>
      </c>
      <c r="C1278" s="3" t="s">
        <v>13137</v>
      </c>
      <c r="D1278" s="3" t="s">
        <v>53</v>
      </c>
      <c r="E1278" s="3" t="s">
        <v>13138</v>
      </c>
      <c r="F1278" s="3">
        <v>2032566195</v>
      </c>
      <c r="G1278" s="3" t="s">
        <v>55</v>
      </c>
      <c r="H1278" s="3" t="s">
        <v>13139</v>
      </c>
      <c r="I1278" s="3" t="s">
        <v>13140</v>
      </c>
      <c r="J1278" s="3" t="s">
        <v>13140</v>
      </c>
      <c r="K1278" t="s">
        <v>13141</v>
      </c>
      <c r="L1278" t="s">
        <v>60</v>
      </c>
      <c r="M1278" t="s">
        <v>13142</v>
      </c>
      <c r="O1278" s="3">
        <v>2021</v>
      </c>
      <c r="P1278" s="3" t="s">
        <v>13143</v>
      </c>
      <c r="Q1278" t="s">
        <v>13144</v>
      </c>
      <c r="R1278" s="3" t="b">
        <v>1</v>
      </c>
      <c r="S1278" s="3" t="b">
        <v>1</v>
      </c>
      <c r="T1278" t="s">
        <v>64</v>
      </c>
      <c r="U1278" t="b">
        <v>1</v>
      </c>
      <c r="V1278" s="3" t="s">
        <v>13145</v>
      </c>
      <c r="W1278" s="3">
        <v>767304</v>
      </c>
      <c r="X1278" s="1">
        <v>767304</v>
      </c>
      <c r="Y1278" t="s">
        <v>100</v>
      </c>
      <c r="Z1278" s="3" t="s">
        <v>144</v>
      </c>
      <c r="AG1278" s="3" t="s">
        <v>53</v>
      </c>
      <c r="AI1278" s="2" t="s">
        <v>69</v>
      </c>
      <c r="AJ1278" s="2" t="s">
        <v>70</v>
      </c>
      <c r="AK1278" s="2">
        <v>1080</v>
      </c>
      <c r="AL1278">
        <v>0</v>
      </c>
      <c r="AM1278">
        <v>5.0999999999999996</v>
      </c>
      <c r="AN1278" t="s">
        <v>71</v>
      </c>
      <c r="AO1278" t="s">
        <v>72</v>
      </c>
      <c r="AP1278">
        <v>1</v>
      </c>
      <c r="AQ1278">
        <v>8</v>
      </c>
      <c r="AR1278">
        <v>0</v>
      </c>
      <c r="AS1278" t="s">
        <v>73</v>
      </c>
      <c r="AT1278" s="3" t="s">
        <v>277</v>
      </c>
      <c r="AU1278" s="6">
        <v>6.9317129629629631E-2</v>
      </c>
    </row>
    <row r="1279" spans="1:50" hidden="1" x14ac:dyDescent="0.25">
      <c r="A1279" t="s">
        <v>13146</v>
      </c>
      <c r="B1279" t="s">
        <v>13147</v>
      </c>
      <c r="C1279" s="3" t="s">
        <v>13147</v>
      </c>
      <c r="D1279" s="3" t="s">
        <v>53</v>
      </c>
      <c r="E1279" s="3" t="s">
        <v>13148</v>
      </c>
      <c r="F1279" s="3">
        <v>2179464608</v>
      </c>
      <c r="G1279" s="3" t="s">
        <v>55</v>
      </c>
      <c r="H1279" s="3" t="s">
        <v>13149</v>
      </c>
      <c r="I1279" s="3" t="s">
        <v>13150</v>
      </c>
      <c r="J1279" s="3" t="s">
        <v>12053</v>
      </c>
      <c r="K1279" t="s">
        <v>13151</v>
      </c>
      <c r="L1279" t="s">
        <v>60</v>
      </c>
      <c r="M1279" t="s">
        <v>13152</v>
      </c>
      <c r="O1279" s="3">
        <v>2002</v>
      </c>
      <c r="P1279" s="3" t="s">
        <v>13153</v>
      </c>
      <c r="Q1279" t="s">
        <v>332</v>
      </c>
      <c r="R1279" s="3" t="b">
        <v>1</v>
      </c>
      <c r="S1279" s="3" t="b">
        <v>1</v>
      </c>
      <c r="T1279" t="s">
        <v>64</v>
      </c>
      <c r="U1279" t="b">
        <v>1</v>
      </c>
      <c r="V1279" s="3" t="s">
        <v>13154</v>
      </c>
      <c r="W1279" s="3">
        <v>6278</v>
      </c>
      <c r="X1279" s="1">
        <v>6278</v>
      </c>
      <c r="Y1279" t="s">
        <v>186</v>
      </c>
      <c r="Z1279" s="3" t="s">
        <v>115</v>
      </c>
      <c r="AA1279" s="3" t="s">
        <v>144</v>
      </c>
      <c r="AB1279" s="3" t="s">
        <v>405</v>
      </c>
      <c r="AG1279" s="3" t="s">
        <v>53</v>
      </c>
      <c r="AI1279" s="2" t="s">
        <v>69</v>
      </c>
      <c r="AJ1279" s="2" t="s">
        <v>70</v>
      </c>
      <c r="AK1279" s="2">
        <v>1080</v>
      </c>
      <c r="AL1279">
        <v>0</v>
      </c>
      <c r="AM1279">
        <v>2</v>
      </c>
      <c r="AN1279" t="s">
        <v>71</v>
      </c>
      <c r="AO1279" t="s">
        <v>1198</v>
      </c>
      <c r="AP1279">
        <v>3</v>
      </c>
      <c r="AQ1279">
        <v>8</v>
      </c>
      <c r="AR1279">
        <v>0</v>
      </c>
      <c r="AS1279" t="s">
        <v>73</v>
      </c>
      <c r="AT1279" s="3" t="s">
        <v>2414</v>
      </c>
      <c r="AU1279" s="6">
        <v>7.0810185185185184E-2</v>
      </c>
      <c r="AV1279" s="3" t="s">
        <v>72</v>
      </c>
    </row>
    <row r="1280" spans="1:50" hidden="1" x14ac:dyDescent="0.25">
      <c r="A1280" t="s">
        <v>13155</v>
      </c>
      <c r="B1280" t="s">
        <v>13156</v>
      </c>
      <c r="C1280" s="3" t="s">
        <v>13156</v>
      </c>
      <c r="D1280" s="3" t="s">
        <v>53</v>
      </c>
      <c r="E1280" s="3" t="s">
        <v>13157</v>
      </c>
      <c r="F1280" s="3">
        <v>2418750009</v>
      </c>
      <c r="G1280" s="3" t="s">
        <v>55</v>
      </c>
      <c r="H1280" s="3" t="s">
        <v>13158</v>
      </c>
      <c r="I1280" s="3" t="s">
        <v>13159</v>
      </c>
      <c r="L1280" t="s">
        <v>60</v>
      </c>
      <c r="M1280" t="s">
        <v>13160</v>
      </c>
      <c r="N1280" s="3" t="s">
        <v>13161</v>
      </c>
      <c r="O1280" s="3">
        <v>2007</v>
      </c>
      <c r="P1280" s="3" t="s">
        <v>13162</v>
      </c>
      <c r="Q1280" t="s">
        <v>2071</v>
      </c>
      <c r="R1280" s="3" t="b">
        <v>1</v>
      </c>
      <c r="S1280" s="3" t="b">
        <v>1</v>
      </c>
      <c r="T1280" t="s">
        <v>64</v>
      </c>
      <c r="U1280" t="b">
        <v>1</v>
      </c>
      <c r="V1280" s="3" t="s">
        <v>13163</v>
      </c>
      <c r="W1280" s="3">
        <v>5125</v>
      </c>
      <c r="X1280" s="1">
        <v>5125</v>
      </c>
      <c r="Y1280" t="s">
        <v>100</v>
      </c>
      <c r="Z1280" s="3" t="s">
        <v>101</v>
      </c>
      <c r="AA1280" s="3" t="s">
        <v>116</v>
      </c>
      <c r="AG1280" s="3" t="s">
        <v>53</v>
      </c>
      <c r="AI1280" s="2" t="s">
        <v>69</v>
      </c>
      <c r="AJ1280" s="2" t="s">
        <v>70</v>
      </c>
      <c r="AK1280" s="2">
        <v>1080</v>
      </c>
      <c r="AL1280">
        <v>0</v>
      </c>
      <c r="AM1280">
        <v>5.0999999999999996</v>
      </c>
      <c r="AN1280" t="s">
        <v>71</v>
      </c>
      <c r="AO1280" t="s">
        <v>72</v>
      </c>
      <c r="AP1280">
        <v>1</v>
      </c>
      <c r="AQ1280">
        <v>8</v>
      </c>
      <c r="AR1280">
        <v>0</v>
      </c>
      <c r="AS1280" t="s">
        <v>73</v>
      </c>
      <c r="AT1280" s="3" t="s">
        <v>199</v>
      </c>
      <c r="AU1280" s="6">
        <v>8.4953703703703698E-2</v>
      </c>
    </row>
    <row r="1281" spans="1:50" hidden="1" x14ac:dyDescent="0.25">
      <c r="A1281" t="s">
        <v>13164</v>
      </c>
      <c r="B1281" t="s">
        <v>13165</v>
      </c>
      <c r="C1281" s="3" t="s">
        <v>13165</v>
      </c>
      <c r="D1281" s="3" t="s">
        <v>53</v>
      </c>
      <c r="E1281" s="3" t="s">
        <v>13166</v>
      </c>
      <c r="F1281" s="3">
        <v>2034441597</v>
      </c>
      <c r="G1281" s="3" t="s">
        <v>55</v>
      </c>
      <c r="H1281" s="3" t="s">
        <v>13167</v>
      </c>
      <c r="I1281" s="3" t="s">
        <v>13168</v>
      </c>
      <c r="J1281" s="3" t="s">
        <v>1848</v>
      </c>
      <c r="K1281" t="s">
        <v>5380</v>
      </c>
      <c r="L1281" t="s">
        <v>60</v>
      </c>
      <c r="M1281" t="s">
        <v>13169</v>
      </c>
      <c r="N1281" s="3" t="s">
        <v>13170</v>
      </c>
      <c r="O1281" s="3">
        <v>2023</v>
      </c>
      <c r="P1281" s="3" t="s">
        <v>13171</v>
      </c>
      <c r="Q1281" t="s">
        <v>13172</v>
      </c>
      <c r="R1281" s="3" t="b">
        <v>1</v>
      </c>
      <c r="S1281" s="3" t="b">
        <v>1</v>
      </c>
      <c r="T1281" t="s">
        <v>64</v>
      </c>
      <c r="U1281" t="b">
        <v>1</v>
      </c>
      <c r="V1281" s="3" t="s">
        <v>13173</v>
      </c>
      <c r="W1281" s="3">
        <v>649609</v>
      </c>
      <c r="X1281" s="1">
        <v>649609</v>
      </c>
      <c r="Y1281" t="s">
        <v>100</v>
      </c>
      <c r="Z1281" s="3" t="s">
        <v>67</v>
      </c>
      <c r="AA1281" s="3" t="s">
        <v>2532</v>
      </c>
      <c r="AB1281" s="3" t="s">
        <v>405</v>
      </c>
      <c r="AG1281" s="3" t="s">
        <v>53</v>
      </c>
      <c r="AI1281" s="2" t="s">
        <v>69</v>
      </c>
      <c r="AJ1281" s="2" t="s">
        <v>70</v>
      </c>
      <c r="AK1281" s="2">
        <v>1080</v>
      </c>
      <c r="AL1281">
        <v>448000</v>
      </c>
      <c r="AM1281">
        <v>5.0999999999999996</v>
      </c>
      <c r="AN1281" t="s">
        <v>172</v>
      </c>
      <c r="AO1281" t="s">
        <v>72</v>
      </c>
      <c r="AP1281">
        <v>1</v>
      </c>
      <c r="AQ1281">
        <v>8</v>
      </c>
      <c r="AR1281">
        <v>0</v>
      </c>
      <c r="AS1281" t="s">
        <v>276</v>
      </c>
      <c r="AT1281" s="3" t="s">
        <v>495</v>
      </c>
      <c r="AU1281" s="6">
        <v>6.4976851851851855E-2</v>
      </c>
      <c r="AV1281" s="3" t="s">
        <v>1198</v>
      </c>
    </row>
    <row r="1282" spans="1:50" hidden="1" x14ac:dyDescent="0.25">
      <c r="A1282" t="s">
        <v>13174</v>
      </c>
      <c r="B1282" t="s">
        <v>13175</v>
      </c>
      <c r="C1282" s="3" t="s">
        <v>13175</v>
      </c>
      <c r="D1282" s="3" t="s">
        <v>53</v>
      </c>
      <c r="E1282" s="3" t="s">
        <v>13176</v>
      </c>
      <c r="F1282" s="3">
        <v>2444941557</v>
      </c>
      <c r="G1282" s="3" t="s">
        <v>55</v>
      </c>
      <c r="H1282" s="3" t="s">
        <v>13177</v>
      </c>
      <c r="I1282" s="3" t="s">
        <v>8162</v>
      </c>
      <c r="J1282" s="3" t="s">
        <v>13178</v>
      </c>
      <c r="K1282" t="s">
        <v>13179</v>
      </c>
      <c r="L1282" t="s">
        <v>60</v>
      </c>
      <c r="M1282" t="s">
        <v>13180</v>
      </c>
      <c r="N1282" s="3" t="s">
        <v>13181</v>
      </c>
      <c r="O1282" s="3">
        <v>2010</v>
      </c>
      <c r="P1282" s="3" t="s">
        <v>13182</v>
      </c>
      <c r="Q1282" t="s">
        <v>6183</v>
      </c>
      <c r="R1282" s="3" t="b">
        <v>1</v>
      </c>
      <c r="S1282" s="3" t="b">
        <v>1</v>
      </c>
      <c r="T1282" t="s">
        <v>64</v>
      </c>
      <c r="U1282" t="b">
        <v>1</v>
      </c>
      <c r="V1282" s="3" t="s">
        <v>13183</v>
      </c>
      <c r="W1282" s="3">
        <v>31867</v>
      </c>
      <c r="X1282" s="1">
        <v>31867</v>
      </c>
      <c r="Y1282" t="s">
        <v>100</v>
      </c>
      <c r="Z1282" s="3" t="s">
        <v>144</v>
      </c>
      <c r="AA1282" s="3" t="s">
        <v>222</v>
      </c>
      <c r="AB1282" s="3" t="s">
        <v>116</v>
      </c>
      <c r="AG1282" s="3" t="s">
        <v>53</v>
      </c>
      <c r="AI1282" s="2" t="s">
        <v>69</v>
      </c>
      <c r="AJ1282" s="2" t="s">
        <v>70</v>
      </c>
      <c r="AK1282" s="2">
        <v>1080</v>
      </c>
      <c r="AL1282">
        <v>0</v>
      </c>
      <c r="AM1282">
        <v>5.0999999999999996</v>
      </c>
      <c r="AN1282" t="s">
        <v>71</v>
      </c>
      <c r="AO1282" t="s">
        <v>72</v>
      </c>
      <c r="AP1282">
        <v>1</v>
      </c>
      <c r="AQ1282">
        <v>8</v>
      </c>
      <c r="AR1282">
        <v>0</v>
      </c>
      <c r="AS1282" t="s">
        <v>73</v>
      </c>
      <c r="AT1282" s="3" t="s">
        <v>199</v>
      </c>
      <c r="AU1282" s="6">
        <v>8.3055555555555549E-2</v>
      </c>
    </row>
    <row r="1283" spans="1:50" hidden="1" x14ac:dyDescent="0.25">
      <c r="A1283" t="s">
        <v>13184</v>
      </c>
      <c r="B1283" t="s">
        <v>13185</v>
      </c>
      <c r="C1283" s="3" t="s">
        <v>13185</v>
      </c>
      <c r="D1283" s="3" t="s">
        <v>53</v>
      </c>
      <c r="E1283" s="3" t="s">
        <v>13186</v>
      </c>
      <c r="F1283" s="3">
        <v>1821065530</v>
      </c>
      <c r="G1283" s="3" t="s">
        <v>55</v>
      </c>
      <c r="H1283" s="3" t="s">
        <v>13187</v>
      </c>
      <c r="I1283" s="3" t="s">
        <v>13188</v>
      </c>
      <c r="J1283" s="3" t="s">
        <v>13189</v>
      </c>
      <c r="K1283" t="s">
        <v>13189</v>
      </c>
      <c r="L1283" t="s">
        <v>60</v>
      </c>
      <c r="M1283" t="s">
        <v>13190</v>
      </c>
      <c r="O1283" s="3">
        <v>2018</v>
      </c>
      <c r="P1283" s="3" t="s">
        <v>13191</v>
      </c>
      <c r="Q1283" t="s">
        <v>981</v>
      </c>
      <c r="R1283" s="3" t="b">
        <v>1</v>
      </c>
      <c r="S1283" s="3" t="b">
        <v>1</v>
      </c>
      <c r="T1283" t="s">
        <v>64</v>
      </c>
      <c r="U1283" t="b">
        <v>1</v>
      </c>
      <c r="V1283" s="3" t="s">
        <v>13192</v>
      </c>
      <c r="W1283" s="3">
        <v>531593</v>
      </c>
      <c r="X1283" s="1">
        <v>531593</v>
      </c>
      <c r="Y1283" t="s">
        <v>100</v>
      </c>
      <c r="Z1283" s="3" t="s">
        <v>144</v>
      </c>
      <c r="AA1283" s="3" t="s">
        <v>116</v>
      </c>
      <c r="AB1283" s="3" t="s">
        <v>171</v>
      </c>
      <c r="AG1283" s="3" t="s">
        <v>53</v>
      </c>
      <c r="AI1283" s="2" t="s">
        <v>69</v>
      </c>
      <c r="AJ1283" s="2" t="s">
        <v>70</v>
      </c>
      <c r="AK1283" s="2">
        <v>1080</v>
      </c>
      <c r="AL1283">
        <v>0</v>
      </c>
      <c r="AM1283">
        <v>5.0999999999999996</v>
      </c>
      <c r="AN1283" t="s">
        <v>71</v>
      </c>
      <c r="AO1283" t="s">
        <v>72</v>
      </c>
      <c r="AP1283">
        <v>1</v>
      </c>
      <c r="AQ1283">
        <v>8</v>
      </c>
      <c r="AR1283">
        <v>0</v>
      </c>
      <c r="AS1283" t="s">
        <v>73</v>
      </c>
      <c r="AT1283" s="3" t="s">
        <v>2273</v>
      </c>
      <c r="AU1283" s="6">
        <v>6.1921296296296294E-2</v>
      </c>
    </row>
    <row r="1284" spans="1:50" hidden="1" x14ac:dyDescent="0.25">
      <c r="A1284" t="s">
        <v>13193</v>
      </c>
      <c r="B1284" t="s">
        <v>13194</v>
      </c>
      <c r="C1284" s="3" t="s">
        <v>13194</v>
      </c>
      <c r="D1284" s="3" t="s">
        <v>53</v>
      </c>
      <c r="E1284" s="3" t="s">
        <v>13195</v>
      </c>
      <c r="F1284" s="3">
        <v>4074543177</v>
      </c>
      <c r="G1284" s="3" t="s">
        <v>55</v>
      </c>
      <c r="H1284" s="3" t="s">
        <v>13196</v>
      </c>
      <c r="I1284" s="3" t="s">
        <v>13197</v>
      </c>
      <c r="J1284" s="3" t="s">
        <v>13198</v>
      </c>
      <c r="K1284" t="s">
        <v>13199</v>
      </c>
      <c r="L1284" t="s">
        <v>60</v>
      </c>
      <c r="M1284" t="s">
        <v>13200</v>
      </c>
      <c r="O1284" s="3">
        <v>1992</v>
      </c>
      <c r="P1284" s="3" t="s">
        <v>13201</v>
      </c>
      <c r="Q1284" t="s">
        <v>13202</v>
      </c>
      <c r="R1284" s="3" t="b">
        <v>1</v>
      </c>
      <c r="S1284" s="3" t="b">
        <v>1</v>
      </c>
      <c r="T1284" t="s">
        <v>64</v>
      </c>
      <c r="U1284" t="b">
        <v>1</v>
      </c>
      <c r="V1284" s="3" t="s">
        <v>13203</v>
      </c>
      <c r="W1284" s="3">
        <v>500</v>
      </c>
      <c r="X1284" s="1">
        <v>500</v>
      </c>
      <c r="Y1284" t="s">
        <v>100</v>
      </c>
      <c r="Z1284" s="3" t="s">
        <v>171</v>
      </c>
      <c r="AA1284" s="3" t="s">
        <v>116</v>
      </c>
      <c r="AG1284" s="3" t="s">
        <v>53</v>
      </c>
      <c r="AI1284" s="2" t="s">
        <v>69</v>
      </c>
      <c r="AJ1284" s="2" t="s">
        <v>70</v>
      </c>
      <c r="AK1284" s="2">
        <v>1080</v>
      </c>
      <c r="AL1284">
        <v>0</v>
      </c>
      <c r="AM1284">
        <v>5.0999999999999996</v>
      </c>
      <c r="AN1284" t="s">
        <v>71</v>
      </c>
      <c r="AO1284" t="s">
        <v>275</v>
      </c>
      <c r="AP1284">
        <v>2</v>
      </c>
      <c r="AQ1284">
        <v>10</v>
      </c>
      <c r="AR1284">
        <v>0</v>
      </c>
      <c r="AS1284" t="s">
        <v>276</v>
      </c>
      <c r="AT1284" s="3" t="s">
        <v>13204</v>
      </c>
      <c r="AU1284" s="6">
        <v>6.8865740740740741E-2</v>
      </c>
      <c r="AV1284" s="3" t="s">
        <v>72</v>
      </c>
    </row>
    <row r="1285" spans="1:50" hidden="1" x14ac:dyDescent="0.25">
      <c r="A1285" t="s">
        <v>13205</v>
      </c>
      <c r="B1285" t="s">
        <v>13206</v>
      </c>
      <c r="C1285" s="3" t="s">
        <v>13206</v>
      </c>
      <c r="D1285" s="3" t="s">
        <v>53</v>
      </c>
      <c r="E1285" s="3" t="s">
        <v>13207</v>
      </c>
      <c r="F1285" s="3">
        <v>2520546794</v>
      </c>
      <c r="G1285" s="3" t="s">
        <v>55</v>
      </c>
      <c r="H1285" s="3" t="s">
        <v>13208</v>
      </c>
      <c r="I1285" s="3" t="s">
        <v>5432</v>
      </c>
      <c r="J1285" s="3" t="s">
        <v>13209</v>
      </c>
      <c r="K1285" t="s">
        <v>13210</v>
      </c>
      <c r="L1285" t="s">
        <v>60</v>
      </c>
      <c r="M1285" t="s">
        <v>13211</v>
      </c>
      <c r="N1285" s="3" t="s">
        <v>13212</v>
      </c>
      <c r="O1285" s="3">
        <v>2002</v>
      </c>
      <c r="P1285" s="3" t="s">
        <v>13213</v>
      </c>
      <c r="Q1285" t="s">
        <v>13214</v>
      </c>
      <c r="R1285" s="3" t="b">
        <v>1</v>
      </c>
      <c r="S1285" s="3" t="b">
        <v>1</v>
      </c>
      <c r="T1285" t="s">
        <v>64</v>
      </c>
      <c r="U1285" t="b">
        <v>1</v>
      </c>
      <c r="V1285" s="3" t="s">
        <v>13215</v>
      </c>
      <c r="W1285" s="3">
        <v>1576</v>
      </c>
      <c r="X1285" s="1">
        <v>1576</v>
      </c>
      <c r="Y1285" t="s">
        <v>100</v>
      </c>
      <c r="Z1285" s="3" t="s">
        <v>2532</v>
      </c>
      <c r="AA1285" s="3" t="s">
        <v>144</v>
      </c>
      <c r="AB1285" s="3" t="s">
        <v>222</v>
      </c>
      <c r="AG1285" s="3" t="s">
        <v>53</v>
      </c>
      <c r="AI1285" s="2" t="s">
        <v>69</v>
      </c>
      <c r="AJ1285" s="2" t="s">
        <v>70</v>
      </c>
      <c r="AK1285" s="2">
        <v>1080</v>
      </c>
      <c r="AL1285">
        <v>448000</v>
      </c>
      <c r="AM1285">
        <v>5.0999999999999996</v>
      </c>
      <c r="AN1285" t="s">
        <v>172</v>
      </c>
      <c r="AO1285" t="s">
        <v>72</v>
      </c>
      <c r="AP1285">
        <v>1</v>
      </c>
      <c r="AQ1285">
        <v>8</v>
      </c>
      <c r="AR1285">
        <v>0</v>
      </c>
      <c r="AS1285" t="s">
        <v>276</v>
      </c>
      <c r="AT1285" s="3" t="s">
        <v>263</v>
      </c>
      <c r="AU1285" s="6">
        <v>6.9803240740740735E-2</v>
      </c>
      <c r="AV1285" s="3" t="s">
        <v>72</v>
      </c>
      <c r="AW1285" s="3" t="s">
        <v>13216</v>
      </c>
      <c r="AX1285" s="3">
        <v>17255</v>
      </c>
    </row>
    <row r="1286" spans="1:50" hidden="1" x14ac:dyDescent="0.25">
      <c r="A1286" t="s">
        <v>13217</v>
      </c>
      <c r="B1286" t="s">
        <v>13218</v>
      </c>
      <c r="C1286" s="3" t="s">
        <v>13218</v>
      </c>
      <c r="D1286" s="3" t="s">
        <v>53</v>
      </c>
      <c r="E1286" s="3" t="s">
        <v>13219</v>
      </c>
      <c r="F1286" s="3">
        <v>2143473878</v>
      </c>
      <c r="G1286" s="3" t="s">
        <v>55</v>
      </c>
      <c r="H1286" s="3" t="s">
        <v>13220</v>
      </c>
      <c r="I1286" s="3" t="s">
        <v>136</v>
      </c>
      <c r="J1286" s="3" t="s">
        <v>13221</v>
      </c>
      <c r="K1286" t="s">
        <v>13222</v>
      </c>
      <c r="L1286" t="s">
        <v>60</v>
      </c>
      <c r="M1286" t="s">
        <v>13223</v>
      </c>
      <c r="N1286" s="3" t="s">
        <v>13224</v>
      </c>
      <c r="O1286" s="3">
        <v>2010</v>
      </c>
      <c r="P1286" s="3" t="s">
        <v>13225</v>
      </c>
      <c r="Q1286" t="s">
        <v>5456</v>
      </c>
      <c r="R1286" s="3" t="b">
        <v>1</v>
      </c>
      <c r="S1286" s="3" t="b">
        <v>1</v>
      </c>
      <c r="T1286" t="s">
        <v>64</v>
      </c>
      <c r="U1286" t="b">
        <v>1</v>
      </c>
      <c r="V1286" s="3" t="s">
        <v>13226</v>
      </c>
      <c r="W1286" s="3">
        <v>35791</v>
      </c>
      <c r="X1286" s="1">
        <v>35791</v>
      </c>
      <c r="Y1286" t="s">
        <v>100</v>
      </c>
      <c r="Z1286" s="3" t="s">
        <v>144</v>
      </c>
      <c r="AA1286" s="3" t="s">
        <v>115</v>
      </c>
      <c r="AB1286" s="3" t="s">
        <v>2532</v>
      </c>
      <c r="AC1286" s="3" t="s">
        <v>222</v>
      </c>
      <c r="AG1286" s="3" t="s">
        <v>53</v>
      </c>
      <c r="AI1286" s="2" t="s">
        <v>69</v>
      </c>
      <c r="AJ1286" s="2" t="s">
        <v>70</v>
      </c>
      <c r="AK1286" s="2">
        <v>1080</v>
      </c>
      <c r="AL1286">
        <v>448000</v>
      </c>
      <c r="AM1286">
        <v>5.0999999999999996</v>
      </c>
      <c r="AN1286" t="s">
        <v>172</v>
      </c>
      <c r="AO1286" t="s">
        <v>72</v>
      </c>
      <c r="AP1286">
        <v>1</v>
      </c>
      <c r="AQ1286">
        <v>8</v>
      </c>
      <c r="AR1286">
        <v>0</v>
      </c>
      <c r="AS1286" t="s">
        <v>73</v>
      </c>
      <c r="AT1286" s="3" t="s">
        <v>103</v>
      </c>
      <c r="AU1286" s="6">
        <v>6.7268518518518519E-2</v>
      </c>
      <c r="AV1286" s="3" t="s">
        <v>72</v>
      </c>
      <c r="AW1286" s="3" t="s">
        <v>13216</v>
      </c>
      <c r="AX1286" s="3">
        <v>17255</v>
      </c>
    </row>
    <row r="1287" spans="1:50" hidden="1" x14ac:dyDescent="0.25">
      <c r="A1287" t="s">
        <v>13227</v>
      </c>
      <c r="B1287" t="s">
        <v>13228</v>
      </c>
      <c r="C1287" s="3" t="s">
        <v>13228</v>
      </c>
      <c r="D1287" s="3" t="s">
        <v>53</v>
      </c>
      <c r="E1287" s="3" t="s">
        <v>13229</v>
      </c>
      <c r="F1287" s="3">
        <v>3064485883</v>
      </c>
      <c r="G1287" s="3" t="s">
        <v>55</v>
      </c>
      <c r="H1287" s="3" t="s">
        <v>13230</v>
      </c>
      <c r="I1287" s="3" t="s">
        <v>1541</v>
      </c>
      <c r="J1287" s="3" t="s">
        <v>13231</v>
      </c>
      <c r="L1287" t="s">
        <v>60</v>
      </c>
      <c r="M1287" t="s">
        <v>13232</v>
      </c>
      <c r="O1287" s="3">
        <v>2004</v>
      </c>
      <c r="P1287" s="3" t="s">
        <v>13233</v>
      </c>
      <c r="Q1287" t="s">
        <v>13234</v>
      </c>
      <c r="R1287" s="3" t="b">
        <v>1</v>
      </c>
      <c r="S1287" s="3" t="b">
        <v>1</v>
      </c>
      <c r="T1287" t="s">
        <v>64</v>
      </c>
      <c r="U1287" t="b">
        <v>1</v>
      </c>
      <c r="V1287" s="3" t="s">
        <v>13235</v>
      </c>
      <c r="W1287" s="3">
        <v>1577</v>
      </c>
      <c r="X1287" s="1">
        <v>1577</v>
      </c>
      <c r="Y1287" t="s">
        <v>100</v>
      </c>
      <c r="Z1287" s="3" t="s">
        <v>2532</v>
      </c>
      <c r="AA1287" s="3" t="s">
        <v>144</v>
      </c>
      <c r="AB1287" s="3" t="s">
        <v>222</v>
      </c>
      <c r="AG1287" s="3" t="s">
        <v>53</v>
      </c>
      <c r="AI1287" s="2" t="s">
        <v>69</v>
      </c>
      <c r="AJ1287" s="2" t="s">
        <v>70</v>
      </c>
      <c r="AK1287" s="2">
        <v>1080</v>
      </c>
      <c r="AL1287">
        <v>448000</v>
      </c>
      <c r="AM1287">
        <v>5.0999999999999996</v>
      </c>
      <c r="AN1287" t="s">
        <v>172</v>
      </c>
      <c r="AO1287" t="s">
        <v>72</v>
      </c>
      <c r="AP1287">
        <v>1</v>
      </c>
      <c r="AQ1287">
        <v>8</v>
      </c>
      <c r="AR1287">
        <v>0</v>
      </c>
      <c r="AS1287" t="s">
        <v>73</v>
      </c>
      <c r="AT1287" s="3" t="s">
        <v>13236</v>
      </c>
      <c r="AU1287" s="6">
        <v>6.7916666666666667E-2</v>
      </c>
      <c r="AW1287" s="3" t="s">
        <v>13216</v>
      </c>
      <c r="AX1287" s="3">
        <v>17255</v>
      </c>
    </row>
    <row r="1288" spans="1:50" hidden="1" x14ac:dyDescent="0.25">
      <c r="A1288" t="s">
        <v>13237</v>
      </c>
      <c r="B1288" t="s">
        <v>13238</v>
      </c>
      <c r="C1288" s="3" t="s">
        <v>13238</v>
      </c>
      <c r="D1288" s="3" t="s">
        <v>53</v>
      </c>
      <c r="E1288" s="3" t="s">
        <v>13239</v>
      </c>
      <c r="F1288" s="3">
        <v>2242711329</v>
      </c>
      <c r="G1288" s="3" t="s">
        <v>55</v>
      </c>
      <c r="H1288" s="3" t="s">
        <v>13240</v>
      </c>
      <c r="I1288" s="3" t="s">
        <v>8312</v>
      </c>
      <c r="J1288" s="3" t="s">
        <v>13241</v>
      </c>
      <c r="K1288" t="s">
        <v>13242</v>
      </c>
      <c r="L1288" t="s">
        <v>60</v>
      </c>
      <c r="M1288" t="s">
        <v>13243</v>
      </c>
      <c r="N1288" s="3" t="s">
        <v>13244</v>
      </c>
      <c r="O1288" s="3">
        <v>2007</v>
      </c>
      <c r="P1288" s="3" t="s">
        <v>13245</v>
      </c>
      <c r="Q1288" t="s">
        <v>5456</v>
      </c>
      <c r="R1288" s="3" t="b">
        <v>1</v>
      </c>
      <c r="S1288" s="3" t="b">
        <v>1</v>
      </c>
      <c r="T1288" t="s">
        <v>64</v>
      </c>
      <c r="U1288" t="b">
        <v>1</v>
      </c>
      <c r="V1288" s="3" t="s">
        <v>13246</v>
      </c>
      <c r="W1288" s="3">
        <v>7737</v>
      </c>
      <c r="X1288" s="1">
        <v>7737</v>
      </c>
      <c r="Y1288" t="s">
        <v>100</v>
      </c>
      <c r="Z1288" s="3" t="s">
        <v>2532</v>
      </c>
      <c r="AA1288" s="3" t="s">
        <v>144</v>
      </c>
      <c r="AB1288" s="3" t="s">
        <v>222</v>
      </c>
      <c r="AG1288" s="3" t="s">
        <v>53</v>
      </c>
      <c r="AI1288" s="2" t="s">
        <v>69</v>
      </c>
      <c r="AJ1288" s="2" t="s">
        <v>70</v>
      </c>
      <c r="AK1288" s="2">
        <v>1080</v>
      </c>
      <c r="AL1288">
        <v>0</v>
      </c>
      <c r="AM1288">
        <v>5.0999999999999996</v>
      </c>
      <c r="AN1288" t="s">
        <v>71</v>
      </c>
      <c r="AO1288" t="s">
        <v>1198</v>
      </c>
      <c r="AP1288">
        <v>3</v>
      </c>
      <c r="AQ1288">
        <v>10</v>
      </c>
      <c r="AR1288">
        <v>0</v>
      </c>
      <c r="AS1288" t="s">
        <v>276</v>
      </c>
      <c r="AT1288" s="3" t="s">
        <v>495</v>
      </c>
      <c r="AU1288" s="6">
        <v>6.5335648148148143E-2</v>
      </c>
      <c r="AV1288" s="3" t="s">
        <v>275</v>
      </c>
      <c r="AW1288" s="3" t="s">
        <v>13216</v>
      </c>
      <c r="AX1288" s="3">
        <v>17255</v>
      </c>
    </row>
    <row r="1289" spans="1:50" hidden="1" x14ac:dyDescent="0.25">
      <c r="A1289" t="s">
        <v>13247</v>
      </c>
      <c r="B1289" t="s">
        <v>13248</v>
      </c>
      <c r="C1289" s="3" t="s">
        <v>13248</v>
      </c>
      <c r="D1289" s="3" t="s">
        <v>53</v>
      </c>
      <c r="E1289" s="3" t="s">
        <v>13249</v>
      </c>
      <c r="F1289" s="3">
        <v>2875154709</v>
      </c>
      <c r="G1289" s="3" t="s">
        <v>55</v>
      </c>
      <c r="H1289" s="3" t="s">
        <v>13250</v>
      </c>
      <c r="I1289" s="3" t="s">
        <v>2255</v>
      </c>
      <c r="J1289" s="3" t="s">
        <v>13251</v>
      </c>
      <c r="L1289" t="s">
        <v>60</v>
      </c>
      <c r="M1289" t="s">
        <v>13252</v>
      </c>
      <c r="N1289" s="3" t="s">
        <v>13253</v>
      </c>
      <c r="O1289" s="3">
        <v>2012</v>
      </c>
      <c r="P1289" s="3" t="s">
        <v>13254</v>
      </c>
      <c r="Q1289" t="s">
        <v>13234</v>
      </c>
      <c r="R1289" s="3" t="b">
        <v>1</v>
      </c>
      <c r="S1289" s="3" t="b">
        <v>1</v>
      </c>
      <c r="T1289" t="s">
        <v>64</v>
      </c>
      <c r="U1289" t="b">
        <v>1</v>
      </c>
      <c r="V1289" s="3" t="s">
        <v>13255</v>
      </c>
      <c r="W1289" s="3">
        <v>71679</v>
      </c>
      <c r="X1289" s="1">
        <v>71679</v>
      </c>
      <c r="Y1289" t="s">
        <v>100</v>
      </c>
      <c r="Z1289" s="3" t="s">
        <v>144</v>
      </c>
      <c r="AA1289" s="3" t="s">
        <v>2532</v>
      </c>
      <c r="AB1289" s="3" t="s">
        <v>222</v>
      </c>
      <c r="AG1289" s="3" t="s">
        <v>53</v>
      </c>
      <c r="AI1289" s="2" t="s">
        <v>69</v>
      </c>
      <c r="AJ1289" s="2" t="s">
        <v>70</v>
      </c>
      <c r="AK1289" s="2">
        <v>1080</v>
      </c>
      <c r="AL1289">
        <v>448000</v>
      </c>
      <c r="AM1289">
        <v>5.0999999999999996</v>
      </c>
      <c r="AN1289" t="s">
        <v>172</v>
      </c>
      <c r="AO1289" t="s">
        <v>72</v>
      </c>
      <c r="AP1289">
        <v>1</v>
      </c>
      <c r="AQ1289">
        <v>8</v>
      </c>
      <c r="AR1289">
        <v>0</v>
      </c>
      <c r="AS1289" t="s">
        <v>73</v>
      </c>
      <c r="AT1289" s="3" t="s">
        <v>103</v>
      </c>
      <c r="AU1289" s="6">
        <v>6.6400462962962967E-2</v>
      </c>
      <c r="AW1289" s="3" t="s">
        <v>13216</v>
      </c>
      <c r="AX1289" s="3">
        <v>17255</v>
      </c>
    </row>
    <row r="1290" spans="1:50" hidden="1" x14ac:dyDescent="0.25">
      <c r="A1290" t="s">
        <v>13256</v>
      </c>
      <c r="B1290" t="s">
        <v>13257</v>
      </c>
      <c r="C1290" s="3" t="s">
        <v>13257</v>
      </c>
      <c r="D1290" s="3" t="s">
        <v>53</v>
      </c>
      <c r="E1290" s="3" t="s">
        <v>13258</v>
      </c>
      <c r="F1290" s="3">
        <v>3159419034</v>
      </c>
      <c r="G1290" s="3" t="s">
        <v>55</v>
      </c>
      <c r="H1290" s="3" t="s">
        <v>13259</v>
      </c>
      <c r="I1290" s="3" t="s">
        <v>13260</v>
      </c>
      <c r="J1290" s="3" t="s">
        <v>10236</v>
      </c>
      <c r="K1290" t="s">
        <v>7354</v>
      </c>
      <c r="L1290" t="s">
        <v>60</v>
      </c>
      <c r="M1290" t="s">
        <v>13261</v>
      </c>
      <c r="O1290" s="3">
        <v>2016</v>
      </c>
      <c r="P1290" s="3" t="s">
        <v>13262</v>
      </c>
      <c r="Q1290" t="s">
        <v>5456</v>
      </c>
      <c r="R1290" s="3" t="b">
        <v>1</v>
      </c>
      <c r="S1290" s="3" t="b">
        <v>1</v>
      </c>
      <c r="T1290" t="s">
        <v>64</v>
      </c>
      <c r="U1290" t="b">
        <v>1</v>
      </c>
      <c r="V1290" s="3" t="s">
        <v>13263</v>
      </c>
      <c r="W1290" s="3">
        <v>173897</v>
      </c>
      <c r="X1290" s="1">
        <v>173897</v>
      </c>
      <c r="Y1290" t="s">
        <v>100</v>
      </c>
      <c r="Z1290" s="3" t="s">
        <v>144</v>
      </c>
      <c r="AA1290" s="3" t="s">
        <v>2532</v>
      </c>
      <c r="AB1290" s="3" t="s">
        <v>222</v>
      </c>
      <c r="AG1290" s="3" t="s">
        <v>53</v>
      </c>
      <c r="AI1290" s="2" t="s">
        <v>69</v>
      </c>
      <c r="AJ1290" s="2" t="s">
        <v>70</v>
      </c>
      <c r="AK1290" s="2">
        <v>1080</v>
      </c>
      <c r="AL1290">
        <v>384000</v>
      </c>
      <c r="AM1290">
        <v>5.0999999999999996</v>
      </c>
      <c r="AN1290" t="s">
        <v>172</v>
      </c>
      <c r="AO1290" t="s">
        <v>72</v>
      </c>
      <c r="AP1290">
        <v>1</v>
      </c>
      <c r="AQ1290">
        <v>8</v>
      </c>
      <c r="AR1290">
        <v>0</v>
      </c>
      <c r="AS1290" t="s">
        <v>73</v>
      </c>
      <c r="AT1290" s="3" t="s">
        <v>10965</v>
      </c>
      <c r="AU1290" s="6">
        <v>7.4328703703703702E-2</v>
      </c>
      <c r="AW1290" s="3" t="s">
        <v>13216</v>
      </c>
      <c r="AX1290" s="3">
        <v>17255</v>
      </c>
    </row>
    <row r="1291" spans="1:50" hidden="1" x14ac:dyDescent="0.25">
      <c r="A1291" t="s">
        <v>13264</v>
      </c>
      <c r="B1291" t="s">
        <v>13265</v>
      </c>
      <c r="C1291" s="3" t="s">
        <v>13265</v>
      </c>
      <c r="D1291" s="3" t="s">
        <v>53</v>
      </c>
      <c r="E1291" s="3" t="s">
        <v>13266</v>
      </c>
      <c r="F1291" s="3">
        <v>2586641899</v>
      </c>
      <c r="G1291" s="3" t="s">
        <v>55</v>
      </c>
      <c r="H1291" s="3" t="s">
        <v>13267</v>
      </c>
      <c r="I1291" s="3" t="s">
        <v>13268</v>
      </c>
      <c r="J1291" s="3" t="s">
        <v>13269</v>
      </c>
      <c r="K1291" t="s">
        <v>2035</v>
      </c>
      <c r="L1291" t="s">
        <v>60</v>
      </c>
      <c r="M1291" t="s">
        <v>13270</v>
      </c>
      <c r="N1291" s="3" t="s">
        <v>13271</v>
      </c>
      <c r="O1291" s="3">
        <v>2021</v>
      </c>
      <c r="P1291" s="3" t="s">
        <v>13272</v>
      </c>
      <c r="Q1291" t="s">
        <v>13273</v>
      </c>
      <c r="R1291" s="3" t="b">
        <v>1</v>
      </c>
      <c r="S1291" s="3" t="b">
        <v>1</v>
      </c>
      <c r="T1291" t="s">
        <v>64</v>
      </c>
      <c r="U1291" t="b">
        <v>1</v>
      </c>
      <c r="V1291" s="3" t="s">
        <v>13274</v>
      </c>
      <c r="W1291" s="3">
        <v>460458</v>
      </c>
      <c r="X1291" s="1">
        <v>460458</v>
      </c>
      <c r="Y1291" t="s">
        <v>100</v>
      </c>
      <c r="Z1291" s="3" t="s">
        <v>2532</v>
      </c>
      <c r="AA1291" s="3" t="s">
        <v>222</v>
      </c>
      <c r="AB1291" s="3" t="s">
        <v>144</v>
      </c>
      <c r="AG1291" s="3" t="s">
        <v>53</v>
      </c>
      <c r="AI1291" s="2" t="s">
        <v>69</v>
      </c>
      <c r="AJ1291" s="2" t="s">
        <v>70</v>
      </c>
      <c r="AK1291" s="2">
        <v>1080</v>
      </c>
      <c r="AL1291">
        <v>384000</v>
      </c>
      <c r="AM1291">
        <v>5.0999999999999996</v>
      </c>
      <c r="AN1291" t="s">
        <v>172</v>
      </c>
      <c r="AO1291" t="s">
        <v>72</v>
      </c>
      <c r="AP1291">
        <v>1</v>
      </c>
      <c r="AQ1291">
        <v>8</v>
      </c>
      <c r="AR1291">
        <v>0</v>
      </c>
      <c r="AS1291" t="s">
        <v>73</v>
      </c>
      <c r="AT1291" s="3" t="s">
        <v>199</v>
      </c>
      <c r="AU1291" s="6">
        <v>7.4791666666666673E-2</v>
      </c>
      <c r="AV1291" s="3" t="s">
        <v>275</v>
      </c>
    </row>
    <row r="1292" spans="1:50" hidden="1" x14ac:dyDescent="0.25">
      <c r="A1292" t="s">
        <v>13275</v>
      </c>
      <c r="B1292" t="s">
        <v>13276</v>
      </c>
      <c r="C1292" s="3" t="s">
        <v>13276</v>
      </c>
      <c r="D1292" s="3" t="s">
        <v>53</v>
      </c>
      <c r="E1292" s="3" t="s">
        <v>13277</v>
      </c>
      <c r="F1292" s="3">
        <v>3127405086</v>
      </c>
      <c r="G1292" s="3" t="s">
        <v>55</v>
      </c>
      <c r="H1292" s="3" t="s">
        <v>13278</v>
      </c>
      <c r="K1292" t="s">
        <v>13279</v>
      </c>
      <c r="L1292" t="s">
        <v>60</v>
      </c>
      <c r="M1292" t="s">
        <v>13280</v>
      </c>
      <c r="O1292" s="3">
        <v>2021</v>
      </c>
      <c r="R1292" s="3" t="b">
        <v>1</v>
      </c>
      <c r="S1292" s="3" t="b">
        <v>1</v>
      </c>
      <c r="T1292" t="s">
        <v>64</v>
      </c>
      <c r="U1292" t="b">
        <v>1</v>
      </c>
      <c r="V1292" s="3" t="s">
        <v>13281</v>
      </c>
      <c r="W1292" s="3">
        <v>811114</v>
      </c>
      <c r="X1292" s="1">
        <v>811114</v>
      </c>
      <c r="Y1292" t="s">
        <v>186</v>
      </c>
      <c r="Z1292" s="3" t="s">
        <v>101</v>
      </c>
      <c r="AA1292" s="3" t="s">
        <v>102</v>
      </c>
      <c r="AG1292" s="3" t="s">
        <v>53</v>
      </c>
      <c r="AI1292" s="2" t="s">
        <v>69</v>
      </c>
      <c r="AJ1292" s="2" t="s">
        <v>70</v>
      </c>
      <c r="AK1292" s="2">
        <v>1080</v>
      </c>
      <c r="AL1292">
        <v>0</v>
      </c>
      <c r="AM1292">
        <v>2</v>
      </c>
      <c r="AN1292" t="s">
        <v>71</v>
      </c>
      <c r="AO1292" t="s">
        <v>72</v>
      </c>
      <c r="AP1292">
        <v>1</v>
      </c>
      <c r="AQ1292">
        <v>8</v>
      </c>
      <c r="AR1292">
        <v>0</v>
      </c>
      <c r="AS1292" t="s">
        <v>73</v>
      </c>
      <c r="AT1292" s="3" t="s">
        <v>495</v>
      </c>
      <c r="AU1292" s="6">
        <v>6.6388888888888886E-2</v>
      </c>
      <c r="AV1292" s="3" t="s">
        <v>72</v>
      </c>
    </row>
    <row r="1293" spans="1:50" hidden="1" x14ac:dyDescent="0.25">
      <c r="A1293" t="s">
        <v>13282</v>
      </c>
      <c r="B1293" t="s">
        <v>13283</v>
      </c>
      <c r="C1293" s="3" t="s">
        <v>13283</v>
      </c>
      <c r="D1293" s="3" t="s">
        <v>53</v>
      </c>
      <c r="E1293" s="3" t="s">
        <v>13284</v>
      </c>
      <c r="F1293" s="3">
        <v>2515170505</v>
      </c>
      <c r="G1293" s="3" t="s">
        <v>55</v>
      </c>
      <c r="H1293" s="3" t="s">
        <v>13285</v>
      </c>
      <c r="I1293" s="3" t="s">
        <v>13286</v>
      </c>
      <c r="J1293" s="3" t="s">
        <v>3142</v>
      </c>
      <c r="K1293" t="s">
        <v>855</v>
      </c>
      <c r="L1293" t="s">
        <v>60</v>
      </c>
      <c r="M1293" t="s">
        <v>13287</v>
      </c>
      <c r="N1293" s="3" t="s">
        <v>13288</v>
      </c>
      <c r="O1293" s="3">
        <v>2023</v>
      </c>
      <c r="P1293" s="3" t="s">
        <v>13289</v>
      </c>
      <c r="Q1293" t="s">
        <v>13290</v>
      </c>
      <c r="R1293" s="3" t="b">
        <v>1</v>
      </c>
      <c r="S1293" s="3" t="b">
        <v>1</v>
      </c>
      <c r="T1293" t="s">
        <v>64</v>
      </c>
      <c r="U1293" t="b">
        <v>1</v>
      </c>
      <c r="V1293" s="3" t="s">
        <v>13291</v>
      </c>
      <c r="W1293" s="3">
        <v>762430</v>
      </c>
      <c r="X1293" s="1">
        <v>762430</v>
      </c>
      <c r="Y1293" t="s">
        <v>100</v>
      </c>
      <c r="Z1293" s="3" t="s">
        <v>144</v>
      </c>
      <c r="AA1293" s="3" t="s">
        <v>473</v>
      </c>
      <c r="AB1293" s="3" t="s">
        <v>116</v>
      </c>
      <c r="AG1293" s="3" t="s">
        <v>53</v>
      </c>
      <c r="AI1293" s="2" t="s">
        <v>69</v>
      </c>
      <c r="AJ1293" s="2" t="s">
        <v>70</v>
      </c>
      <c r="AK1293" s="2">
        <v>1080</v>
      </c>
      <c r="AL1293">
        <v>0</v>
      </c>
      <c r="AM1293">
        <v>2</v>
      </c>
      <c r="AN1293" t="s">
        <v>71</v>
      </c>
      <c r="AO1293" t="s">
        <v>72</v>
      </c>
      <c r="AP1293">
        <v>1</v>
      </c>
      <c r="AQ1293">
        <v>8</v>
      </c>
      <c r="AR1293">
        <v>0</v>
      </c>
      <c r="AS1293" t="s">
        <v>118</v>
      </c>
      <c r="AT1293" s="3" t="s">
        <v>277</v>
      </c>
      <c r="AU1293" s="6">
        <v>6.3287037037037031E-2</v>
      </c>
    </row>
    <row r="1294" spans="1:50" hidden="1" x14ac:dyDescent="0.25">
      <c r="A1294" t="s">
        <v>13292</v>
      </c>
      <c r="B1294" t="s">
        <v>13293</v>
      </c>
      <c r="C1294" s="3" t="s">
        <v>13293</v>
      </c>
      <c r="D1294" s="3" t="s">
        <v>53</v>
      </c>
      <c r="E1294" s="3" t="s">
        <v>13294</v>
      </c>
      <c r="F1294" s="3">
        <v>3357546642</v>
      </c>
      <c r="G1294" s="3" t="s">
        <v>55</v>
      </c>
      <c r="H1294" s="3" t="s">
        <v>13295</v>
      </c>
      <c r="I1294" s="3" t="s">
        <v>13296</v>
      </c>
      <c r="J1294" s="3" t="s">
        <v>2551</v>
      </c>
      <c r="K1294" t="s">
        <v>13297</v>
      </c>
      <c r="L1294" t="s">
        <v>60</v>
      </c>
      <c r="M1294" t="s">
        <v>13298</v>
      </c>
      <c r="N1294" s="3" t="s">
        <v>13299</v>
      </c>
      <c r="O1294" s="3">
        <v>1983</v>
      </c>
      <c r="P1294" s="3" t="s">
        <v>13300</v>
      </c>
      <c r="Q1294" t="s">
        <v>8506</v>
      </c>
      <c r="R1294" s="3" t="b">
        <v>1</v>
      </c>
      <c r="S1294" s="3" t="b">
        <v>1</v>
      </c>
      <c r="T1294" t="s">
        <v>64</v>
      </c>
      <c r="U1294" t="b">
        <v>1</v>
      </c>
      <c r="V1294" s="3" t="s">
        <v>13301</v>
      </c>
      <c r="W1294" s="3">
        <v>1892</v>
      </c>
      <c r="X1294" s="1">
        <v>1892</v>
      </c>
      <c r="Y1294" t="s">
        <v>66</v>
      </c>
      <c r="Z1294" s="3" t="s">
        <v>115</v>
      </c>
      <c r="AA1294" s="3" t="s">
        <v>144</v>
      </c>
      <c r="AB1294" s="3" t="s">
        <v>222</v>
      </c>
      <c r="AG1294" s="3" t="s">
        <v>53</v>
      </c>
      <c r="AI1294" s="2" t="s">
        <v>69</v>
      </c>
      <c r="AJ1294" s="2" t="s">
        <v>70</v>
      </c>
      <c r="AK1294" s="2">
        <v>1080</v>
      </c>
      <c r="AL1294">
        <v>0</v>
      </c>
      <c r="AM1294">
        <v>2</v>
      </c>
      <c r="AN1294" t="s">
        <v>71</v>
      </c>
      <c r="AO1294" t="s">
        <v>72</v>
      </c>
      <c r="AP1294">
        <v>1</v>
      </c>
      <c r="AQ1294">
        <v>8</v>
      </c>
      <c r="AR1294">
        <v>0</v>
      </c>
      <c r="AS1294" t="s">
        <v>118</v>
      </c>
      <c r="AT1294" s="3" t="s">
        <v>2357</v>
      </c>
      <c r="AU1294" s="6">
        <v>9.3599537037037037E-2</v>
      </c>
      <c r="AW1294" s="3" t="s">
        <v>13302</v>
      </c>
      <c r="AX1294" s="3">
        <v>10</v>
      </c>
    </row>
    <row r="1295" spans="1:50" hidden="1" x14ac:dyDescent="0.25">
      <c r="A1295" t="s">
        <v>13303</v>
      </c>
      <c r="B1295" t="s">
        <v>13304</v>
      </c>
      <c r="C1295" s="3" t="s">
        <v>13304</v>
      </c>
      <c r="D1295" s="3" t="s">
        <v>53</v>
      </c>
      <c r="E1295" s="3" t="s">
        <v>13305</v>
      </c>
      <c r="F1295" s="3">
        <v>2277042946</v>
      </c>
      <c r="G1295" s="3" t="s">
        <v>55</v>
      </c>
      <c r="H1295" s="3" t="s">
        <v>13306</v>
      </c>
      <c r="I1295" s="3" t="s">
        <v>13307</v>
      </c>
      <c r="J1295" s="3" t="s">
        <v>13307</v>
      </c>
      <c r="K1295" t="s">
        <v>13308</v>
      </c>
      <c r="L1295" t="s">
        <v>60</v>
      </c>
      <c r="M1295" t="s">
        <v>13309</v>
      </c>
      <c r="N1295" s="3" t="s">
        <v>13310</v>
      </c>
      <c r="O1295" s="3">
        <v>2005</v>
      </c>
      <c r="P1295" s="3" t="s">
        <v>13311</v>
      </c>
      <c r="Q1295" t="s">
        <v>13312</v>
      </c>
      <c r="R1295" s="3" t="b">
        <v>1</v>
      </c>
      <c r="S1295" s="3" t="b">
        <v>1</v>
      </c>
      <c r="T1295" t="s">
        <v>64</v>
      </c>
      <c r="U1295" t="b">
        <v>1</v>
      </c>
      <c r="V1295" s="3" t="s">
        <v>13313</v>
      </c>
      <c r="W1295" s="3">
        <v>10851</v>
      </c>
      <c r="X1295" s="1">
        <v>10851</v>
      </c>
      <c r="Y1295" t="s">
        <v>100</v>
      </c>
      <c r="Z1295" s="3" t="s">
        <v>101</v>
      </c>
      <c r="AA1295" s="3" t="s">
        <v>116</v>
      </c>
      <c r="AB1295" s="3" t="s">
        <v>171</v>
      </c>
      <c r="AG1295" s="3" t="s">
        <v>53</v>
      </c>
      <c r="AI1295" s="2" t="s">
        <v>69</v>
      </c>
      <c r="AJ1295" s="2" t="s">
        <v>70</v>
      </c>
      <c r="AK1295" s="2">
        <v>1080</v>
      </c>
      <c r="AL1295">
        <v>0</v>
      </c>
      <c r="AM1295">
        <v>5.0999999999999996</v>
      </c>
      <c r="AN1295" t="s">
        <v>71</v>
      </c>
      <c r="AO1295" t="s">
        <v>72</v>
      </c>
      <c r="AP1295">
        <v>1</v>
      </c>
      <c r="AQ1295">
        <v>8</v>
      </c>
      <c r="AR1295">
        <v>0</v>
      </c>
      <c r="AS1295" t="s">
        <v>73</v>
      </c>
      <c r="AT1295" s="3" t="s">
        <v>199</v>
      </c>
      <c r="AU1295" s="6">
        <v>7.7326388888888889E-2</v>
      </c>
    </row>
    <row r="1296" spans="1:50" hidden="1" x14ac:dyDescent="0.25">
      <c r="A1296" t="s">
        <v>13314</v>
      </c>
      <c r="B1296" t="s">
        <v>13315</v>
      </c>
      <c r="C1296" s="3" t="s">
        <v>13315</v>
      </c>
      <c r="D1296" s="3" t="s">
        <v>53</v>
      </c>
      <c r="E1296" s="3" t="s">
        <v>13316</v>
      </c>
      <c r="F1296" s="3">
        <v>2468523226</v>
      </c>
      <c r="G1296" s="3" t="s">
        <v>55</v>
      </c>
      <c r="H1296" s="3" t="s">
        <v>13317</v>
      </c>
      <c r="I1296" s="3" t="s">
        <v>13318</v>
      </c>
      <c r="J1296" s="3" t="s">
        <v>13319</v>
      </c>
      <c r="K1296" t="s">
        <v>13320</v>
      </c>
      <c r="L1296" t="s">
        <v>60</v>
      </c>
      <c r="M1296" t="s">
        <v>13321</v>
      </c>
      <c r="O1296" s="3">
        <v>2014</v>
      </c>
      <c r="P1296" s="3" t="s">
        <v>13322</v>
      </c>
      <c r="Q1296" t="s">
        <v>13323</v>
      </c>
      <c r="R1296" s="3" t="b">
        <v>1</v>
      </c>
      <c r="S1296" s="3" t="b">
        <v>1</v>
      </c>
      <c r="T1296" t="s">
        <v>64</v>
      </c>
      <c r="U1296" t="b">
        <v>1</v>
      </c>
      <c r="V1296" s="3" t="s">
        <v>13324</v>
      </c>
      <c r="W1296" s="3">
        <v>168530</v>
      </c>
      <c r="X1296" s="1">
        <v>168530</v>
      </c>
      <c r="Y1296" t="s">
        <v>186</v>
      </c>
      <c r="Z1296" s="3" t="s">
        <v>144</v>
      </c>
      <c r="AA1296" s="3" t="s">
        <v>67</v>
      </c>
      <c r="AG1296" s="3" t="s">
        <v>53</v>
      </c>
      <c r="AI1296" s="2" t="s">
        <v>69</v>
      </c>
      <c r="AJ1296" s="2" t="s">
        <v>70</v>
      </c>
      <c r="AK1296" s="2">
        <v>1080</v>
      </c>
      <c r="AL1296">
        <v>0</v>
      </c>
      <c r="AM1296">
        <v>2</v>
      </c>
      <c r="AN1296" t="s">
        <v>71</v>
      </c>
      <c r="AO1296" t="s">
        <v>72</v>
      </c>
      <c r="AP1296">
        <v>1</v>
      </c>
      <c r="AQ1296">
        <v>8</v>
      </c>
      <c r="AR1296">
        <v>0</v>
      </c>
      <c r="AS1296" t="s">
        <v>118</v>
      </c>
      <c r="AT1296" s="3" t="s">
        <v>103</v>
      </c>
      <c r="AU1296" s="6">
        <v>6.9201388888888896E-2</v>
      </c>
      <c r="AW1296" s="3" t="s">
        <v>13325</v>
      </c>
      <c r="AX1296" s="3">
        <v>376650</v>
      </c>
    </row>
    <row r="1297" spans="1:50" hidden="1" x14ac:dyDescent="0.25">
      <c r="A1297" t="s">
        <v>13326</v>
      </c>
      <c r="B1297" t="s">
        <v>13327</v>
      </c>
      <c r="C1297" s="3" t="s">
        <v>13327</v>
      </c>
      <c r="D1297" s="3" t="s">
        <v>53</v>
      </c>
      <c r="E1297" s="3" t="s">
        <v>13328</v>
      </c>
      <c r="F1297" s="3">
        <v>2529528911</v>
      </c>
      <c r="G1297" s="3" t="s">
        <v>55</v>
      </c>
      <c r="H1297" s="3" t="s">
        <v>13329</v>
      </c>
      <c r="I1297" s="3" t="s">
        <v>150</v>
      </c>
      <c r="J1297" s="3" t="s">
        <v>13330</v>
      </c>
      <c r="K1297" t="s">
        <v>13331</v>
      </c>
      <c r="L1297" t="s">
        <v>60</v>
      </c>
      <c r="M1297" t="s">
        <v>13332</v>
      </c>
      <c r="N1297" s="3" t="s">
        <v>13333</v>
      </c>
      <c r="O1297" s="3">
        <v>2016</v>
      </c>
      <c r="P1297" s="3" t="s">
        <v>13334</v>
      </c>
      <c r="Q1297" t="s">
        <v>13335</v>
      </c>
      <c r="R1297" s="3" t="b">
        <v>1</v>
      </c>
      <c r="S1297" s="3" t="b">
        <v>1</v>
      </c>
      <c r="T1297" t="s">
        <v>64</v>
      </c>
      <c r="U1297" t="b">
        <v>1</v>
      </c>
      <c r="V1297" s="3" t="s">
        <v>13336</v>
      </c>
      <c r="W1297" s="3">
        <v>323675</v>
      </c>
      <c r="X1297" s="1">
        <v>323675</v>
      </c>
      <c r="Y1297" t="s">
        <v>186</v>
      </c>
      <c r="Z1297" s="3" t="s">
        <v>144</v>
      </c>
      <c r="AA1297" s="3" t="s">
        <v>67</v>
      </c>
      <c r="AG1297" s="3" t="s">
        <v>53</v>
      </c>
      <c r="AI1297" s="2" t="s">
        <v>69</v>
      </c>
      <c r="AJ1297" s="2" t="s">
        <v>70</v>
      </c>
      <c r="AK1297" s="2">
        <v>1080</v>
      </c>
      <c r="AL1297">
        <v>0</v>
      </c>
      <c r="AM1297">
        <v>2</v>
      </c>
      <c r="AN1297" t="s">
        <v>71</v>
      </c>
      <c r="AO1297" t="s">
        <v>72</v>
      </c>
      <c r="AP1297">
        <v>1</v>
      </c>
      <c r="AQ1297">
        <v>8</v>
      </c>
      <c r="AR1297">
        <v>0</v>
      </c>
      <c r="AS1297" t="s">
        <v>118</v>
      </c>
      <c r="AT1297" s="3" t="s">
        <v>103</v>
      </c>
      <c r="AU1297" s="6">
        <v>8.1261574074074069E-2</v>
      </c>
      <c r="AW1297" s="3" t="s">
        <v>13325</v>
      </c>
      <c r="AX1297" s="3">
        <v>376650</v>
      </c>
    </row>
    <row r="1298" spans="1:50" hidden="1" x14ac:dyDescent="0.25">
      <c r="A1298" t="s">
        <v>13337</v>
      </c>
      <c r="B1298" t="s">
        <v>13338</v>
      </c>
      <c r="C1298" s="3" t="s">
        <v>13339</v>
      </c>
      <c r="D1298" s="3" t="s">
        <v>53</v>
      </c>
      <c r="E1298" s="3" t="s">
        <v>13340</v>
      </c>
      <c r="F1298" s="3">
        <v>1510528036</v>
      </c>
      <c r="G1298" s="3" t="s">
        <v>55</v>
      </c>
      <c r="H1298" s="3" t="s">
        <v>13341</v>
      </c>
      <c r="I1298" s="3" t="s">
        <v>13342</v>
      </c>
      <c r="L1298" t="s">
        <v>60</v>
      </c>
      <c r="M1298" t="s">
        <v>13343</v>
      </c>
      <c r="O1298" s="3">
        <v>2002</v>
      </c>
      <c r="P1298" s="3" t="s">
        <v>13344</v>
      </c>
      <c r="Q1298" t="s">
        <v>13345</v>
      </c>
      <c r="R1298" s="3" t="b">
        <v>1</v>
      </c>
      <c r="S1298" s="3" t="b">
        <v>1</v>
      </c>
      <c r="T1298" t="s">
        <v>64</v>
      </c>
      <c r="U1298" t="b">
        <v>1</v>
      </c>
      <c r="V1298" s="3" t="s">
        <v>13346</v>
      </c>
      <c r="W1298" s="3">
        <v>12577</v>
      </c>
      <c r="X1298" s="1">
        <v>12577</v>
      </c>
      <c r="Y1298" t="s">
        <v>100</v>
      </c>
      <c r="Z1298" s="3" t="s">
        <v>171</v>
      </c>
      <c r="AA1298" s="3" t="s">
        <v>144</v>
      </c>
      <c r="AB1298" s="3" t="s">
        <v>116</v>
      </c>
      <c r="AG1298" s="3" t="s">
        <v>53</v>
      </c>
      <c r="AI1298" s="2" t="s">
        <v>69</v>
      </c>
      <c r="AJ1298" s="2" t="s">
        <v>70</v>
      </c>
      <c r="AK1298" s="2">
        <v>1080</v>
      </c>
      <c r="AL1298">
        <v>0</v>
      </c>
      <c r="AM1298">
        <v>2</v>
      </c>
      <c r="AN1298" t="s">
        <v>71</v>
      </c>
      <c r="AO1298" t="s">
        <v>72</v>
      </c>
      <c r="AP1298">
        <v>1</v>
      </c>
      <c r="AQ1298">
        <v>8</v>
      </c>
      <c r="AR1298">
        <v>0</v>
      </c>
      <c r="AS1298" t="s">
        <v>73</v>
      </c>
      <c r="AT1298" s="3" t="s">
        <v>13347</v>
      </c>
      <c r="AU1298" s="6">
        <v>5.8749999999999997E-2</v>
      </c>
    </row>
    <row r="1299" spans="1:50" hidden="1" x14ac:dyDescent="0.25">
      <c r="A1299" t="s">
        <v>13348</v>
      </c>
      <c r="B1299" t="s">
        <v>13349</v>
      </c>
      <c r="C1299" s="3" t="s">
        <v>13349</v>
      </c>
      <c r="D1299" s="3" t="s">
        <v>53</v>
      </c>
      <c r="E1299" s="3" t="s">
        <v>13350</v>
      </c>
      <c r="F1299" s="3">
        <v>1916452046</v>
      </c>
      <c r="G1299" s="3" t="s">
        <v>55</v>
      </c>
      <c r="H1299" s="3" t="s">
        <v>13351</v>
      </c>
      <c r="I1299" s="3" t="s">
        <v>13352</v>
      </c>
      <c r="J1299" s="3" t="s">
        <v>1141</v>
      </c>
      <c r="K1299" t="s">
        <v>13353</v>
      </c>
      <c r="L1299" t="s">
        <v>60</v>
      </c>
      <c r="M1299" t="s">
        <v>13354</v>
      </c>
      <c r="N1299" s="3" t="s">
        <v>13355</v>
      </c>
      <c r="O1299" s="3">
        <v>2008</v>
      </c>
      <c r="P1299" s="3" t="s">
        <v>13356</v>
      </c>
      <c r="Q1299" t="s">
        <v>2271</v>
      </c>
      <c r="R1299" s="3" t="b">
        <v>1</v>
      </c>
      <c r="S1299" s="3" t="b">
        <v>1</v>
      </c>
      <c r="T1299" t="s">
        <v>64</v>
      </c>
      <c r="U1299" t="b">
        <v>1</v>
      </c>
      <c r="V1299" s="3" t="s">
        <v>13357</v>
      </c>
      <c r="W1299" s="3">
        <v>13389</v>
      </c>
      <c r="X1299" s="1">
        <v>13389</v>
      </c>
      <c r="Y1299" t="s">
        <v>100</v>
      </c>
      <c r="Z1299" s="3" t="s">
        <v>144</v>
      </c>
      <c r="AA1299" s="3" t="s">
        <v>171</v>
      </c>
      <c r="AB1299" s="3" t="s">
        <v>101</v>
      </c>
      <c r="AG1299" s="3" t="s">
        <v>53</v>
      </c>
      <c r="AI1299" s="2" t="s">
        <v>69</v>
      </c>
      <c r="AJ1299" s="2" t="s">
        <v>70</v>
      </c>
      <c r="AK1299" s="2">
        <v>1080</v>
      </c>
      <c r="AL1299">
        <v>384000</v>
      </c>
      <c r="AM1299">
        <v>5.0999999999999996</v>
      </c>
      <c r="AN1299" t="s">
        <v>172</v>
      </c>
      <c r="AO1299" t="s">
        <v>72</v>
      </c>
      <c r="AP1299">
        <v>1</v>
      </c>
      <c r="AQ1299">
        <v>8</v>
      </c>
      <c r="AR1299">
        <v>0</v>
      </c>
      <c r="AS1299" t="s">
        <v>73</v>
      </c>
      <c r="AT1299" s="3" t="s">
        <v>199</v>
      </c>
      <c r="AU1299" s="6">
        <v>7.0000000000000007E-2</v>
      </c>
      <c r="AV1299" s="3" t="s">
        <v>72</v>
      </c>
    </row>
    <row r="1300" spans="1:50" hidden="1" x14ac:dyDescent="0.25">
      <c r="A1300" t="s">
        <v>13358</v>
      </c>
      <c r="B1300" t="s">
        <v>13359</v>
      </c>
      <c r="C1300" s="3" t="s">
        <v>13359</v>
      </c>
      <c r="D1300" s="3" t="s">
        <v>53</v>
      </c>
      <c r="E1300" s="3" t="s">
        <v>13360</v>
      </c>
      <c r="F1300" s="3">
        <v>2498341591</v>
      </c>
      <c r="G1300" s="3" t="s">
        <v>55</v>
      </c>
      <c r="H1300" s="3" t="s">
        <v>13361</v>
      </c>
      <c r="I1300" s="3" t="s">
        <v>13362</v>
      </c>
      <c r="J1300" s="3" t="s">
        <v>13363</v>
      </c>
      <c r="K1300" t="s">
        <v>13362</v>
      </c>
      <c r="L1300" t="s">
        <v>60</v>
      </c>
      <c r="M1300" t="s">
        <v>13364</v>
      </c>
      <c r="O1300" s="3">
        <v>2023</v>
      </c>
      <c r="P1300" s="3" t="s">
        <v>13365</v>
      </c>
      <c r="Q1300" t="s">
        <v>13366</v>
      </c>
      <c r="R1300" s="3" t="b">
        <v>1</v>
      </c>
      <c r="S1300" s="3" t="b">
        <v>1</v>
      </c>
      <c r="T1300" t="s">
        <v>64</v>
      </c>
      <c r="U1300" t="b">
        <v>1</v>
      </c>
      <c r="V1300" s="3" t="s">
        <v>13367</v>
      </c>
      <c r="W1300" s="3">
        <v>845890</v>
      </c>
      <c r="X1300" s="1">
        <v>845890</v>
      </c>
      <c r="Y1300" t="s">
        <v>100</v>
      </c>
      <c r="Z1300" s="3" t="s">
        <v>116</v>
      </c>
      <c r="AA1300" s="3" t="s">
        <v>144</v>
      </c>
      <c r="AB1300" s="3" t="s">
        <v>171</v>
      </c>
      <c r="AG1300" s="3" t="s">
        <v>53</v>
      </c>
      <c r="AI1300" s="2" t="s">
        <v>69</v>
      </c>
      <c r="AJ1300" s="2" t="s">
        <v>70</v>
      </c>
      <c r="AK1300" s="2">
        <v>1080</v>
      </c>
      <c r="AL1300">
        <v>0</v>
      </c>
      <c r="AM1300">
        <v>2</v>
      </c>
      <c r="AN1300" t="s">
        <v>71</v>
      </c>
      <c r="AO1300" t="s">
        <v>72</v>
      </c>
      <c r="AP1300">
        <v>1</v>
      </c>
      <c r="AQ1300">
        <v>8</v>
      </c>
      <c r="AR1300">
        <v>0</v>
      </c>
      <c r="AS1300" t="s">
        <v>118</v>
      </c>
      <c r="AT1300" s="3" t="s">
        <v>103</v>
      </c>
      <c r="AU1300" s="6">
        <v>6.3611111111111104E-2</v>
      </c>
    </row>
    <row r="1301" spans="1:50" hidden="1" x14ac:dyDescent="0.25">
      <c r="A1301" t="s">
        <v>13368</v>
      </c>
      <c r="B1301" t="s">
        <v>13369</v>
      </c>
      <c r="C1301" s="3" t="s">
        <v>13369</v>
      </c>
      <c r="D1301" s="3" t="s">
        <v>53</v>
      </c>
      <c r="E1301" s="3" t="s">
        <v>13370</v>
      </c>
      <c r="F1301" s="3">
        <v>2145164182</v>
      </c>
      <c r="G1301" s="3" t="s">
        <v>55</v>
      </c>
      <c r="H1301" s="3" t="s">
        <v>13371</v>
      </c>
      <c r="I1301" s="3" t="s">
        <v>9313</v>
      </c>
      <c r="J1301" s="3" t="s">
        <v>13372</v>
      </c>
      <c r="K1301" t="s">
        <v>6648</v>
      </c>
      <c r="L1301" t="s">
        <v>60</v>
      </c>
      <c r="M1301" t="s">
        <v>13373</v>
      </c>
      <c r="N1301" s="3" t="s">
        <v>13374</v>
      </c>
      <c r="O1301" s="3">
        <v>2011</v>
      </c>
      <c r="P1301" s="3" t="s">
        <v>13375</v>
      </c>
      <c r="Q1301" t="s">
        <v>1991</v>
      </c>
      <c r="R1301" s="3" t="b">
        <v>1</v>
      </c>
      <c r="S1301" s="3" t="b">
        <v>1</v>
      </c>
      <c r="T1301" t="s">
        <v>64</v>
      </c>
      <c r="U1301" t="b">
        <v>1</v>
      </c>
      <c r="V1301" s="3" t="s">
        <v>13376</v>
      </c>
      <c r="W1301" s="3">
        <v>61791</v>
      </c>
      <c r="X1301" s="1">
        <v>61791</v>
      </c>
      <c r="Y1301" t="s">
        <v>186</v>
      </c>
      <c r="Z1301" s="3" t="s">
        <v>116</v>
      </c>
      <c r="AA1301" s="3" t="s">
        <v>144</v>
      </c>
      <c r="AB1301" s="3" t="s">
        <v>101</v>
      </c>
      <c r="AC1301" s="3" t="s">
        <v>222</v>
      </c>
      <c r="AG1301" s="3" t="s">
        <v>53</v>
      </c>
      <c r="AI1301" s="2" t="s">
        <v>69</v>
      </c>
      <c r="AJ1301" s="2" t="s">
        <v>70</v>
      </c>
      <c r="AK1301" s="2">
        <v>1080</v>
      </c>
      <c r="AL1301">
        <v>0</v>
      </c>
      <c r="AM1301">
        <v>5.0999999999999996</v>
      </c>
      <c r="AN1301" t="s">
        <v>71</v>
      </c>
      <c r="AO1301" t="s">
        <v>72</v>
      </c>
      <c r="AP1301">
        <v>1</v>
      </c>
      <c r="AQ1301">
        <v>8</v>
      </c>
      <c r="AR1301">
        <v>0</v>
      </c>
      <c r="AS1301" t="s">
        <v>73</v>
      </c>
      <c r="AT1301" s="3" t="s">
        <v>199</v>
      </c>
      <c r="AU1301" s="6">
        <v>7.2870370370370377E-2</v>
      </c>
      <c r="AW1301" s="3" t="s">
        <v>4614</v>
      </c>
      <c r="AX1301" s="3">
        <v>173710</v>
      </c>
    </row>
    <row r="1302" spans="1:50" hidden="1" x14ac:dyDescent="0.25">
      <c r="A1302" t="s">
        <v>13377</v>
      </c>
      <c r="B1302" t="s">
        <v>13378</v>
      </c>
      <c r="C1302" s="3" t="s">
        <v>13378</v>
      </c>
      <c r="D1302" s="3" t="s">
        <v>53</v>
      </c>
      <c r="E1302" s="3" t="s">
        <v>13379</v>
      </c>
      <c r="F1302" s="3">
        <v>2235863775</v>
      </c>
      <c r="G1302" s="3" t="s">
        <v>55</v>
      </c>
      <c r="H1302" s="3" t="s">
        <v>13380</v>
      </c>
      <c r="I1302" s="3" t="s">
        <v>13381</v>
      </c>
      <c r="J1302" s="3" t="s">
        <v>13382</v>
      </c>
      <c r="K1302" t="s">
        <v>13381</v>
      </c>
      <c r="L1302" t="s">
        <v>60</v>
      </c>
      <c r="M1302" t="s">
        <v>13383</v>
      </c>
      <c r="O1302" s="3">
        <v>1983</v>
      </c>
      <c r="P1302" s="3" t="s">
        <v>13384</v>
      </c>
      <c r="Q1302" t="s">
        <v>8664</v>
      </c>
      <c r="R1302" s="3" t="b">
        <v>1</v>
      </c>
      <c r="S1302" s="3" t="b">
        <v>1</v>
      </c>
      <c r="T1302" t="s">
        <v>64</v>
      </c>
      <c r="U1302" t="b">
        <v>1</v>
      </c>
      <c r="V1302" s="3" t="s">
        <v>13385</v>
      </c>
      <c r="W1302" s="3">
        <v>9346</v>
      </c>
      <c r="X1302" s="1">
        <v>9346</v>
      </c>
      <c r="Y1302" t="s">
        <v>100</v>
      </c>
      <c r="Z1302" s="3" t="s">
        <v>439</v>
      </c>
      <c r="AA1302" s="3" t="s">
        <v>67</v>
      </c>
      <c r="AB1302" s="3" t="s">
        <v>101</v>
      </c>
      <c r="AG1302" s="3" t="s">
        <v>53</v>
      </c>
      <c r="AI1302" s="2" t="s">
        <v>69</v>
      </c>
      <c r="AJ1302" s="2" t="s">
        <v>70</v>
      </c>
      <c r="AK1302" s="2">
        <v>1080</v>
      </c>
      <c r="AL1302">
        <v>0</v>
      </c>
      <c r="AM1302">
        <v>5.0999999999999996</v>
      </c>
      <c r="AN1302" t="s">
        <v>71</v>
      </c>
      <c r="AO1302" t="s">
        <v>275</v>
      </c>
      <c r="AP1302">
        <v>2</v>
      </c>
      <c r="AQ1302">
        <v>10</v>
      </c>
      <c r="AR1302">
        <v>0</v>
      </c>
      <c r="AS1302" t="s">
        <v>276</v>
      </c>
      <c r="AT1302" s="3" t="s">
        <v>87</v>
      </c>
      <c r="AU1302" s="6">
        <v>6.8854166666666661E-2</v>
      </c>
      <c r="AV1302" s="3" t="s">
        <v>72</v>
      </c>
    </row>
    <row r="1303" spans="1:50" hidden="1" x14ac:dyDescent="0.25">
      <c r="A1303" t="s">
        <v>13386</v>
      </c>
      <c r="B1303" t="s">
        <v>13387</v>
      </c>
      <c r="C1303" s="3" t="s">
        <v>13387</v>
      </c>
      <c r="D1303" s="3" t="s">
        <v>53</v>
      </c>
      <c r="E1303" s="3" t="s">
        <v>13388</v>
      </c>
      <c r="F1303" s="3">
        <v>2481058008</v>
      </c>
      <c r="G1303" s="3" t="s">
        <v>55</v>
      </c>
      <c r="H1303" s="3" t="s">
        <v>13389</v>
      </c>
      <c r="J1303" s="3" t="s">
        <v>6222</v>
      </c>
      <c r="K1303" t="s">
        <v>6222</v>
      </c>
      <c r="L1303" t="s">
        <v>60</v>
      </c>
      <c r="M1303" t="s">
        <v>13390</v>
      </c>
      <c r="N1303" s="3" t="s">
        <v>13391</v>
      </c>
      <c r="O1303" s="3">
        <v>2023</v>
      </c>
      <c r="P1303" s="3" t="s">
        <v>13392</v>
      </c>
      <c r="Q1303" t="s">
        <v>2999</v>
      </c>
      <c r="R1303" s="3" t="b">
        <v>1</v>
      </c>
      <c r="S1303" s="3" t="b">
        <v>1</v>
      </c>
      <c r="T1303" t="s">
        <v>64</v>
      </c>
      <c r="U1303" t="b">
        <v>1</v>
      </c>
      <c r="V1303" s="3" t="s">
        <v>13393</v>
      </c>
      <c r="W1303" s="3">
        <v>1000475</v>
      </c>
      <c r="X1303" s="1">
        <v>1000475</v>
      </c>
      <c r="Y1303" t="s">
        <v>186</v>
      </c>
      <c r="Z1303" s="3" t="s">
        <v>473</v>
      </c>
      <c r="AA1303" s="3" t="s">
        <v>116</v>
      </c>
      <c r="AB1303" s="3" t="s">
        <v>115</v>
      </c>
      <c r="AG1303" s="3" t="s">
        <v>53</v>
      </c>
      <c r="AI1303" s="2" t="s">
        <v>69</v>
      </c>
      <c r="AJ1303" s="2" t="s">
        <v>70</v>
      </c>
      <c r="AK1303" s="2">
        <v>1080</v>
      </c>
      <c r="AL1303">
        <v>0</v>
      </c>
      <c r="AM1303">
        <v>5.0999999999999996</v>
      </c>
      <c r="AN1303" t="s">
        <v>71</v>
      </c>
      <c r="AO1303" t="s">
        <v>72</v>
      </c>
      <c r="AP1303">
        <v>1</v>
      </c>
      <c r="AQ1303">
        <v>8</v>
      </c>
      <c r="AR1303">
        <v>0</v>
      </c>
      <c r="AS1303" t="s">
        <v>73</v>
      </c>
      <c r="AT1303" s="3" t="s">
        <v>891</v>
      </c>
      <c r="AU1303" s="6">
        <v>6.3310185185185192E-2</v>
      </c>
    </row>
    <row r="1304" spans="1:50" hidden="1" x14ac:dyDescent="0.25">
      <c r="A1304" t="s">
        <v>13394</v>
      </c>
      <c r="B1304" t="s">
        <v>13395</v>
      </c>
      <c r="C1304" s="3" t="s">
        <v>13395</v>
      </c>
      <c r="D1304" s="3" t="s">
        <v>53</v>
      </c>
      <c r="E1304" s="3" t="s">
        <v>13396</v>
      </c>
      <c r="F1304" s="3">
        <v>2337840331</v>
      </c>
      <c r="G1304" s="3" t="s">
        <v>55</v>
      </c>
      <c r="H1304" s="3" t="s">
        <v>13397</v>
      </c>
      <c r="I1304" s="3" t="s">
        <v>13398</v>
      </c>
      <c r="J1304" s="3" t="s">
        <v>13398</v>
      </c>
      <c r="K1304" t="s">
        <v>13399</v>
      </c>
      <c r="L1304" t="s">
        <v>60</v>
      </c>
      <c r="M1304" t="s">
        <v>13400</v>
      </c>
      <c r="O1304" s="3">
        <v>1989</v>
      </c>
      <c r="P1304" s="3" t="s">
        <v>13401</v>
      </c>
      <c r="Q1304" t="s">
        <v>1880</v>
      </c>
      <c r="R1304" s="3" t="b">
        <v>1</v>
      </c>
      <c r="S1304" s="3" t="b">
        <v>1</v>
      </c>
      <c r="T1304" t="s">
        <v>64</v>
      </c>
      <c r="U1304" t="b">
        <v>1</v>
      </c>
      <c r="V1304" s="3" t="s">
        <v>13402</v>
      </c>
      <c r="W1304" s="3">
        <v>10135</v>
      </c>
      <c r="X1304" s="1">
        <v>10135</v>
      </c>
      <c r="Y1304" t="s">
        <v>100</v>
      </c>
      <c r="Z1304" s="3" t="s">
        <v>144</v>
      </c>
      <c r="AA1304" s="3" t="s">
        <v>116</v>
      </c>
      <c r="AG1304" s="3" t="s">
        <v>53</v>
      </c>
      <c r="AI1304" s="2" t="s">
        <v>69</v>
      </c>
      <c r="AJ1304" s="2" t="s">
        <v>70</v>
      </c>
      <c r="AK1304" s="2">
        <v>1080</v>
      </c>
      <c r="AL1304">
        <v>0</v>
      </c>
      <c r="AM1304">
        <v>2</v>
      </c>
      <c r="AN1304" t="s">
        <v>71</v>
      </c>
      <c r="AO1304" t="s">
        <v>13403</v>
      </c>
      <c r="AP1304">
        <v>4</v>
      </c>
      <c r="AQ1304">
        <v>8</v>
      </c>
      <c r="AR1304">
        <v>0</v>
      </c>
      <c r="AS1304" t="s">
        <v>73</v>
      </c>
      <c r="AT1304" s="3" t="s">
        <v>2414</v>
      </c>
      <c r="AU1304" s="6">
        <v>8.0601851851851855E-2</v>
      </c>
      <c r="AV1304" s="3" t="s">
        <v>72</v>
      </c>
      <c r="AW1304" s="3" t="s">
        <v>13404</v>
      </c>
      <c r="AX1304" s="3">
        <v>224976</v>
      </c>
    </row>
    <row r="1305" spans="1:50" hidden="1" x14ac:dyDescent="0.25">
      <c r="A1305" t="s">
        <v>13405</v>
      </c>
      <c r="B1305" t="s">
        <v>13406</v>
      </c>
      <c r="C1305" s="3" t="s">
        <v>13406</v>
      </c>
      <c r="D1305" s="3" t="s">
        <v>53</v>
      </c>
      <c r="E1305" s="3" t="s">
        <v>13407</v>
      </c>
      <c r="F1305" s="3">
        <v>1954108039</v>
      </c>
      <c r="G1305" s="3" t="s">
        <v>55</v>
      </c>
      <c r="H1305" s="3" t="s">
        <v>13408</v>
      </c>
      <c r="I1305" s="3" t="s">
        <v>2247</v>
      </c>
      <c r="J1305" s="3" t="s">
        <v>13409</v>
      </c>
      <c r="K1305" t="s">
        <v>13410</v>
      </c>
      <c r="L1305" t="s">
        <v>60</v>
      </c>
      <c r="M1305" t="s">
        <v>13411</v>
      </c>
      <c r="O1305" s="3">
        <v>2002</v>
      </c>
      <c r="P1305" s="3" t="s">
        <v>13412</v>
      </c>
      <c r="Q1305" t="s">
        <v>1241</v>
      </c>
      <c r="R1305" s="3" t="b">
        <v>1</v>
      </c>
      <c r="S1305" s="3" t="b">
        <v>1</v>
      </c>
      <c r="T1305" t="s">
        <v>64</v>
      </c>
      <c r="U1305" t="b">
        <v>1</v>
      </c>
      <c r="V1305" s="3" t="s">
        <v>13413</v>
      </c>
      <c r="W1305" s="3">
        <v>4147</v>
      </c>
      <c r="X1305" s="1">
        <v>4147</v>
      </c>
      <c r="Y1305" t="s">
        <v>100</v>
      </c>
      <c r="Z1305" s="3" t="s">
        <v>171</v>
      </c>
      <c r="AA1305" s="3" t="s">
        <v>101</v>
      </c>
      <c r="AB1305" s="3" t="s">
        <v>116</v>
      </c>
      <c r="AG1305" s="3" t="s">
        <v>53</v>
      </c>
      <c r="AI1305" s="2" t="s">
        <v>69</v>
      </c>
      <c r="AJ1305" s="2" t="s">
        <v>70</v>
      </c>
      <c r="AK1305" s="2">
        <v>1080</v>
      </c>
      <c r="AL1305">
        <v>0</v>
      </c>
      <c r="AM1305">
        <v>5.0999999999999996</v>
      </c>
      <c r="AN1305" t="s">
        <v>71</v>
      </c>
      <c r="AO1305" t="s">
        <v>72</v>
      </c>
      <c r="AP1305">
        <v>1</v>
      </c>
      <c r="AQ1305">
        <v>10</v>
      </c>
      <c r="AR1305">
        <v>0</v>
      </c>
      <c r="AS1305" t="s">
        <v>406</v>
      </c>
      <c r="AT1305" s="3" t="s">
        <v>199</v>
      </c>
      <c r="AU1305" s="6">
        <v>8.1226851851851856E-2</v>
      </c>
    </row>
    <row r="1306" spans="1:50" hidden="1" x14ac:dyDescent="0.25">
      <c r="A1306" t="s">
        <v>13414</v>
      </c>
      <c r="B1306" t="s">
        <v>13415</v>
      </c>
      <c r="C1306" s="3" t="s">
        <v>13415</v>
      </c>
      <c r="D1306" s="3" t="s">
        <v>53</v>
      </c>
      <c r="E1306" s="3" t="s">
        <v>13416</v>
      </c>
      <c r="F1306" s="3">
        <v>1862515937</v>
      </c>
      <c r="G1306" s="3" t="s">
        <v>55</v>
      </c>
      <c r="H1306" s="3" t="s">
        <v>13417</v>
      </c>
      <c r="I1306" s="3" t="s">
        <v>13418</v>
      </c>
      <c r="J1306" s="3" t="s">
        <v>13419</v>
      </c>
      <c r="K1306" t="s">
        <v>13420</v>
      </c>
      <c r="L1306" t="s">
        <v>60</v>
      </c>
      <c r="M1306" t="s">
        <v>13421</v>
      </c>
      <c r="O1306" s="3">
        <v>2000</v>
      </c>
      <c r="P1306" s="3" t="s">
        <v>13422</v>
      </c>
      <c r="Q1306" t="s">
        <v>1241</v>
      </c>
      <c r="R1306" s="3" t="b">
        <v>1</v>
      </c>
      <c r="S1306" s="3" t="b">
        <v>1</v>
      </c>
      <c r="T1306" t="s">
        <v>64</v>
      </c>
      <c r="U1306" t="b">
        <v>1</v>
      </c>
      <c r="V1306" s="3" t="s">
        <v>13423</v>
      </c>
      <c r="W1306" s="3">
        <v>9285</v>
      </c>
      <c r="X1306" s="1">
        <v>9285</v>
      </c>
      <c r="Y1306" t="s">
        <v>100</v>
      </c>
      <c r="Z1306" s="3" t="s">
        <v>67</v>
      </c>
      <c r="AA1306" s="3" t="s">
        <v>115</v>
      </c>
      <c r="AG1306" s="3" t="s">
        <v>53</v>
      </c>
      <c r="AI1306" s="2" t="s">
        <v>69</v>
      </c>
      <c r="AJ1306" s="2" t="s">
        <v>70</v>
      </c>
      <c r="AK1306" s="2">
        <v>1080</v>
      </c>
      <c r="AL1306">
        <v>0</v>
      </c>
      <c r="AM1306">
        <v>5.0999999999999996</v>
      </c>
      <c r="AN1306" t="s">
        <v>71</v>
      </c>
      <c r="AO1306" t="s">
        <v>72</v>
      </c>
      <c r="AP1306">
        <v>1</v>
      </c>
      <c r="AQ1306">
        <v>8</v>
      </c>
      <c r="AR1306">
        <v>0</v>
      </c>
      <c r="AS1306" t="s">
        <v>73</v>
      </c>
      <c r="AT1306" s="3" t="s">
        <v>87</v>
      </c>
      <c r="AU1306" s="6">
        <v>6.5428240740740745E-2</v>
      </c>
      <c r="AW1306" s="3" t="s">
        <v>13424</v>
      </c>
      <c r="AX1306" s="3">
        <v>96679</v>
      </c>
    </row>
    <row r="1307" spans="1:50" hidden="1" x14ac:dyDescent="0.25">
      <c r="A1307" t="s">
        <v>13425</v>
      </c>
      <c r="B1307" t="s">
        <v>13426</v>
      </c>
      <c r="C1307" s="3" t="s">
        <v>13426</v>
      </c>
      <c r="D1307" s="3" t="s">
        <v>53</v>
      </c>
      <c r="E1307" s="3" t="s">
        <v>13427</v>
      </c>
      <c r="F1307" s="3">
        <v>2107615872</v>
      </c>
      <c r="G1307" s="3" t="s">
        <v>55</v>
      </c>
      <c r="H1307" s="3" t="s">
        <v>13428</v>
      </c>
      <c r="I1307" s="3" t="s">
        <v>13429</v>
      </c>
      <c r="J1307" s="3" t="s">
        <v>13430</v>
      </c>
      <c r="K1307" t="s">
        <v>79</v>
      </c>
      <c r="L1307" t="s">
        <v>60</v>
      </c>
      <c r="M1307" t="s">
        <v>13431</v>
      </c>
      <c r="N1307" s="3" t="s">
        <v>13432</v>
      </c>
      <c r="O1307" s="3">
        <v>2020</v>
      </c>
      <c r="P1307" s="3" t="s">
        <v>13433</v>
      </c>
      <c r="Q1307" t="s">
        <v>13434</v>
      </c>
      <c r="R1307" s="3" t="b">
        <v>1</v>
      </c>
      <c r="S1307" s="3" t="b">
        <v>1</v>
      </c>
      <c r="T1307" t="s">
        <v>64</v>
      </c>
      <c r="U1307" t="b">
        <v>1</v>
      </c>
      <c r="V1307" s="3" t="s">
        <v>13435</v>
      </c>
      <c r="W1307" s="3">
        <v>531219</v>
      </c>
      <c r="X1307" s="1">
        <v>531219</v>
      </c>
      <c r="Y1307" t="s">
        <v>66</v>
      </c>
      <c r="Z1307" s="3" t="s">
        <v>839</v>
      </c>
      <c r="AA1307" s="3" t="s">
        <v>67</v>
      </c>
      <c r="AB1307" s="3" t="s">
        <v>405</v>
      </c>
      <c r="AG1307" s="3" t="s">
        <v>53</v>
      </c>
      <c r="AI1307" s="2" t="s">
        <v>69</v>
      </c>
      <c r="AJ1307" s="2" t="s">
        <v>70</v>
      </c>
      <c r="AK1307" s="2">
        <v>1080</v>
      </c>
      <c r="AL1307">
        <v>384000</v>
      </c>
      <c r="AM1307">
        <v>5.0999999999999996</v>
      </c>
      <c r="AN1307" t="s">
        <v>172</v>
      </c>
      <c r="AO1307" t="s">
        <v>72</v>
      </c>
      <c r="AP1307">
        <v>1</v>
      </c>
      <c r="AQ1307">
        <v>10</v>
      </c>
      <c r="AR1307">
        <v>0</v>
      </c>
      <c r="AS1307" t="s">
        <v>276</v>
      </c>
      <c r="AT1307" s="3" t="s">
        <v>103</v>
      </c>
      <c r="AU1307" s="6">
        <v>7.2361111111111112E-2</v>
      </c>
      <c r="AV1307" s="3" t="s">
        <v>275</v>
      </c>
    </row>
    <row r="1308" spans="1:50" hidden="1" x14ac:dyDescent="0.25">
      <c r="A1308" t="s">
        <v>13436</v>
      </c>
      <c r="B1308" t="s">
        <v>13437</v>
      </c>
      <c r="C1308" s="3" t="s">
        <v>13438</v>
      </c>
      <c r="D1308" s="3" t="s">
        <v>4428</v>
      </c>
      <c r="E1308" s="3" t="s">
        <v>13439</v>
      </c>
      <c r="F1308" s="3">
        <v>2688946905</v>
      </c>
      <c r="G1308" s="3" t="s">
        <v>55</v>
      </c>
      <c r="H1308" s="3" t="s">
        <v>13440</v>
      </c>
      <c r="I1308" s="3" t="s">
        <v>13441</v>
      </c>
      <c r="J1308" s="3" t="s">
        <v>13442</v>
      </c>
      <c r="K1308" t="s">
        <v>13443</v>
      </c>
      <c r="L1308" t="s">
        <v>60</v>
      </c>
      <c r="M1308" t="s">
        <v>13444</v>
      </c>
      <c r="O1308" s="3">
        <v>2006</v>
      </c>
      <c r="P1308" s="3" t="s">
        <v>13445</v>
      </c>
      <c r="Q1308" t="s">
        <v>8785</v>
      </c>
      <c r="R1308" s="3" t="b">
        <v>1</v>
      </c>
      <c r="S1308" s="3" t="b">
        <v>1</v>
      </c>
      <c r="T1308" t="s">
        <v>64</v>
      </c>
      <c r="U1308" t="b">
        <v>1</v>
      </c>
      <c r="V1308" s="3" t="s">
        <v>13446</v>
      </c>
      <c r="W1308" s="3">
        <v>25676</v>
      </c>
      <c r="X1308" s="1">
        <v>25676</v>
      </c>
      <c r="Z1308" s="3" t="s">
        <v>101</v>
      </c>
      <c r="AA1308" s="3" t="s">
        <v>144</v>
      </c>
      <c r="AB1308" s="3" t="s">
        <v>67</v>
      </c>
      <c r="AG1308" s="3" t="s">
        <v>53</v>
      </c>
      <c r="AI1308" s="2" t="s">
        <v>69</v>
      </c>
      <c r="AJ1308" s="2" t="s">
        <v>70</v>
      </c>
      <c r="AK1308" s="2">
        <v>1080</v>
      </c>
      <c r="AL1308">
        <v>0</v>
      </c>
      <c r="AM1308">
        <v>2</v>
      </c>
      <c r="AN1308" t="s">
        <v>71</v>
      </c>
      <c r="AO1308" t="s">
        <v>72</v>
      </c>
      <c r="AP1308">
        <v>1</v>
      </c>
      <c r="AQ1308">
        <v>8</v>
      </c>
      <c r="AR1308">
        <v>0</v>
      </c>
      <c r="AS1308" t="s">
        <v>73</v>
      </c>
      <c r="AT1308" s="3" t="s">
        <v>103</v>
      </c>
      <c r="AU1308" s="6">
        <v>0.10819444444444444</v>
      </c>
    </row>
    <row r="1309" spans="1:50" hidden="1" x14ac:dyDescent="0.25">
      <c r="A1309" t="s">
        <v>13447</v>
      </c>
      <c r="B1309" t="s">
        <v>13448</v>
      </c>
      <c r="C1309" s="3" t="s">
        <v>13448</v>
      </c>
      <c r="D1309" s="3" t="s">
        <v>53</v>
      </c>
      <c r="E1309" s="3" t="s">
        <v>13449</v>
      </c>
      <c r="F1309" s="3">
        <v>2374910319</v>
      </c>
      <c r="G1309" s="3" t="s">
        <v>55</v>
      </c>
      <c r="H1309" s="3" t="s">
        <v>13450</v>
      </c>
      <c r="I1309" s="3" t="s">
        <v>13451</v>
      </c>
      <c r="J1309" s="3" t="s">
        <v>13452</v>
      </c>
      <c r="K1309" t="s">
        <v>13453</v>
      </c>
      <c r="L1309" t="s">
        <v>60</v>
      </c>
      <c r="M1309" t="s">
        <v>13454</v>
      </c>
      <c r="N1309" s="3" t="s">
        <v>13455</v>
      </c>
      <c r="O1309" s="3">
        <v>2018</v>
      </c>
      <c r="P1309" s="3" t="s">
        <v>13456</v>
      </c>
      <c r="Q1309" t="s">
        <v>13125</v>
      </c>
      <c r="R1309" s="3" t="b">
        <v>1</v>
      </c>
      <c r="S1309" s="3" t="b">
        <v>1</v>
      </c>
      <c r="T1309" t="s">
        <v>64</v>
      </c>
      <c r="U1309" t="b">
        <v>1</v>
      </c>
      <c r="V1309" s="3" t="s">
        <v>13457</v>
      </c>
      <c r="W1309" s="3">
        <v>375588</v>
      </c>
      <c r="X1309" s="1">
        <v>375588</v>
      </c>
      <c r="Y1309" t="s">
        <v>186</v>
      </c>
      <c r="Z1309" s="3" t="s">
        <v>115</v>
      </c>
      <c r="AA1309" s="3" t="s">
        <v>144</v>
      </c>
      <c r="AB1309" s="3" t="s">
        <v>116</v>
      </c>
      <c r="AG1309" s="3" t="s">
        <v>53</v>
      </c>
      <c r="AI1309" s="2" t="s">
        <v>69</v>
      </c>
      <c r="AJ1309" s="2" t="s">
        <v>70</v>
      </c>
      <c r="AK1309" s="2">
        <v>1080</v>
      </c>
      <c r="AL1309">
        <v>0</v>
      </c>
      <c r="AM1309">
        <v>5.0999999999999996</v>
      </c>
      <c r="AN1309" t="s">
        <v>71</v>
      </c>
      <c r="AO1309" t="s">
        <v>72</v>
      </c>
      <c r="AP1309">
        <v>1</v>
      </c>
      <c r="AQ1309">
        <v>8</v>
      </c>
      <c r="AR1309">
        <v>0</v>
      </c>
      <c r="AS1309" t="s">
        <v>73</v>
      </c>
      <c r="AT1309" s="3" t="s">
        <v>103</v>
      </c>
      <c r="AU1309" s="6">
        <v>8.0648148148148149E-2</v>
      </c>
    </row>
    <row r="1310" spans="1:50" hidden="1" x14ac:dyDescent="0.25">
      <c r="A1310" t="s">
        <v>13458</v>
      </c>
      <c r="B1310" t="s">
        <v>13459</v>
      </c>
      <c r="C1310" s="3" t="s">
        <v>13459</v>
      </c>
      <c r="D1310" s="3" t="s">
        <v>53</v>
      </c>
      <c r="E1310" s="3" t="s">
        <v>13460</v>
      </c>
      <c r="F1310" s="3">
        <v>1348530067</v>
      </c>
      <c r="G1310" s="3" t="s">
        <v>55</v>
      </c>
      <c r="H1310" s="3" t="s">
        <v>13461</v>
      </c>
      <c r="I1310" s="3" t="s">
        <v>13462</v>
      </c>
      <c r="K1310" t="s">
        <v>13463</v>
      </c>
      <c r="L1310" t="s">
        <v>60</v>
      </c>
      <c r="M1310" t="s">
        <v>13464</v>
      </c>
      <c r="O1310" s="3">
        <v>1993</v>
      </c>
      <c r="P1310" s="3" t="s">
        <v>13465</v>
      </c>
      <c r="Q1310" t="s">
        <v>9848</v>
      </c>
      <c r="R1310" s="3" t="b">
        <v>1</v>
      </c>
      <c r="S1310" s="3" t="b">
        <v>1</v>
      </c>
      <c r="T1310" t="s">
        <v>64</v>
      </c>
      <c r="U1310" t="b">
        <v>1</v>
      </c>
      <c r="V1310" s="3" t="s">
        <v>13466</v>
      </c>
      <c r="W1310" s="3">
        <v>8005</v>
      </c>
      <c r="X1310" s="1">
        <v>8005</v>
      </c>
      <c r="Y1310" t="s">
        <v>186</v>
      </c>
      <c r="Z1310" s="3" t="s">
        <v>67</v>
      </c>
      <c r="AG1310" s="3" t="s">
        <v>53</v>
      </c>
      <c r="AI1310" s="2" t="s">
        <v>117</v>
      </c>
      <c r="AJ1310" s="2" t="s">
        <v>70</v>
      </c>
      <c r="AK1310" s="2">
        <v>720</v>
      </c>
      <c r="AL1310">
        <v>0</v>
      </c>
      <c r="AM1310">
        <v>2</v>
      </c>
      <c r="AN1310" t="s">
        <v>71</v>
      </c>
      <c r="AO1310" t="s">
        <v>72</v>
      </c>
      <c r="AP1310">
        <v>1</v>
      </c>
      <c r="AQ1310">
        <v>8</v>
      </c>
      <c r="AR1310">
        <v>0</v>
      </c>
      <c r="AS1310" t="s">
        <v>118</v>
      </c>
      <c r="AT1310" s="3" t="s">
        <v>461</v>
      </c>
      <c r="AU1310" s="6">
        <v>7.2476851851851848E-2</v>
      </c>
    </row>
    <row r="1311" spans="1:50" hidden="1" x14ac:dyDescent="0.25">
      <c r="A1311" t="s">
        <v>13467</v>
      </c>
      <c r="B1311" t="s">
        <v>13468</v>
      </c>
      <c r="C1311" s="3" t="s">
        <v>13468</v>
      </c>
      <c r="D1311" s="3" t="s">
        <v>53</v>
      </c>
      <c r="E1311" s="3" t="s">
        <v>13469</v>
      </c>
      <c r="F1311" s="3">
        <v>2589173034</v>
      </c>
      <c r="G1311" s="3" t="s">
        <v>55</v>
      </c>
      <c r="H1311" s="3" t="s">
        <v>13470</v>
      </c>
      <c r="I1311" s="3" t="s">
        <v>13471</v>
      </c>
      <c r="J1311" s="3" t="s">
        <v>8926</v>
      </c>
      <c r="K1311" t="s">
        <v>13472</v>
      </c>
      <c r="L1311" t="s">
        <v>60</v>
      </c>
      <c r="M1311" t="s">
        <v>13473</v>
      </c>
      <c r="N1311" s="3" t="s">
        <v>13474</v>
      </c>
      <c r="O1311" s="3">
        <v>1991</v>
      </c>
      <c r="P1311" s="3" t="s">
        <v>13475</v>
      </c>
      <c r="Q1311" t="s">
        <v>6902</v>
      </c>
      <c r="R1311" s="3" t="b">
        <v>1</v>
      </c>
      <c r="S1311" s="3" t="b">
        <v>1</v>
      </c>
      <c r="T1311" t="s">
        <v>64</v>
      </c>
      <c r="U1311" t="b">
        <v>1</v>
      </c>
      <c r="V1311" s="3" t="s">
        <v>13476</v>
      </c>
      <c r="W1311" s="3">
        <v>8367</v>
      </c>
      <c r="X1311" s="1">
        <v>8367</v>
      </c>
      <c r="Y1311" t="s">
        <v>186</v>
      </c>
      <c r="Z1311" s="3" t="s">
        <v>144</v>
      </c>
      <c r="AA1311" s="3" t="s">
        <v>115</v>
      </c>
      <c r="AB1311" s="3" t="s">
        <v>101</v>
      </c>
      <c r="AG1311" s="3" t="s">
        <v>53</v>
      </c>
      <c r="AI1311" s="2" t="s">
        <v>69</v>
      </c>
      <c r="AJ1311" s="2" t="s">
        <v>70</v>
      </c>
      <c r="AK1311" s="2">
        <v>1080</v>
      </c>
      <c r="AL1311">
        <v>0</v>
      </c>
      <c r="AM1311">
        <v>5.0999999999999996</v>
      </c>
      <c r="AN1311" t="s">
        <v>71</v>
      </c>
      <c r="AO1311" t="s">
        <v>72</v>
      </c>
      <c r="AP1311">
        <v>1</v>
      </c>
      <c r="AQ1311">
        <v>10</v>
      </c>
      <c r="AR1311">
        <v>0</v>
      </c>
      <c r="AS1311" t="s">
        <v>406</v>
      </c>
      <c r="AT1311" s="3" t="s">
        <v>87</v>
      </c>
      <c r="AU1311" s="6">
        <v>0.10768518518518519</v>
      </c>
    </row>
    <row r="1312" spans="1:50" hidden="1" x14ac:dyDescent="0.25">
      <c r="A1312" t="s">
        <v>13477</v>
      </c>
      <c r="B1312" t="s">
        <v>13478</v>
      </c>
      <c r="C1312" s="3" t="s">
        <v>13478</v>
      </c>
      <c r="D1312" s="3" t="s">
        <v>53</v>
      </c>
      <c r="E1312" s="3" t="s">
        <v>13479</v>
      </c>
      <c r="F1312" s="3">
        <v>2004697893</v>
      </c>
      <c r="G1312" s="3" t="s">
        <v>55</v>
      </c>
      <c r="H1312" s="3" t="s">
        <v>13480</v>
      </c>
      <c r="I1312" s="3" t="s">
        <v>13481</v>
      </c>
      <c r="L1312" t="s">
        <v>60</v>
      </c>
      <c r="M1312" t="s">
        <v>13482</v>
      </c>
      <c r="O1312" s="3">
        <v>2007</v>
      </c>
      <c r="P1312" s="3" t="s">
        <v>13483</v>
      </c>
      <c r="Q1312" t="s">
        <v>13484</v>
      </c>
      <c r="R1312" s="3" t="b">
        <v>1</v>
      </c>
      <c r="S1312" s="3" t="b">
        <v>1</v>
      </c>
      <c r="T1312" t="s">
        <v>64</v>
      </c>
      <c r="U1312" t="b">
        <v>1</v>
      </c>
      <c r="V1312" s="3" t="s">
        <v>13485</v>
      </c>
      <c r="W1312" s="3">
        <v>13068</v>
      </c>
      <c r="X1312" s="1">
        <v>13068</v>
      </c>
      <c r="Y1312" t="s">
        <v>100</v>
      </c>
      <c r="Z1312" s="3" t="s">
        <v>67</v>
      </c>
      <c r="AA1312" s="3" t="s">
        <v>101</v>
      </c>
      <c r="AG1312" s="3" t="s">
        <v>53</v>
      </c>
      <c r="AI1312" s="2" t="s">
        <v>69</v>
      </c>
      <c r="AJ1312" s="2" t="s">
        <v>70</v>
      </c>
      <c r="AK1312" s="2">
        <v>1080</v>
      </c>
      <c r="AL1312">
        <v>0</v>
      </c>
      <c r="AM1312">
        <v>5.0999999999999996</v>
      </c>
      <c r="AN1312" t="s">
        <v>71</v>
      </c>
      <c r="AO1312" t="s">
        <v>72</v>
      </c>
      <c r="AP1312">
        <v>1</v>
      </c>
      <c r="AQ1312">
        <v>8</v>
      </c>
      <c r="AR1312">
        <v>0</v>
      </c>
      <c r="AS1312" t="s">
        <v>73</v>
      </c>
      <c r="AT1312" s="3" t="s">
        <v>87</v>
      </c>
      <c r="AU1312" s="6">
        <v>7.0474537037037044E-2</v>
      </c>
    </row>
    <row r="1313" spans="1:50" hidden="1" x14ac:dyDescent="0.25">
      <c r="A1313" t="s">
        <v>13486</v>
      </c>
      <c r="B1313" t="s">
        <v>13487</v>
      </c>
      <c r="C1313" s="3" t="s">
        <v>13487</v>
      </c>
      <c r="D1313" s="3" t="s">
        <v>53</v>
      </c>
      <c r="E1313" s="3" t="s">
        <v>13488</v>
      </c>
      <c r="F1313" s="3">
        <v>2848027804</v>
      </c>
      <c r="G1313" s="3" t="s">
        <v>55</v>
      </c>
      <c r="H1313" s="3" t="s">
        <v>13489</v>
      </c>
      <c r="I1313" s="3" t="s">
        <v>6315</v>
      </c>
      <c r="J1313" s="3" t="s">
        <v>12820</v>
      </c>
      <c r="K1313" t="s">
        <v>9803</v>
      </c>
      <c r="L1313" t="s">
        <v>60</v>
      </c>
      <c r="M1313" t="s">
        <v>13490</v>
      </c>
      <c r="N1313" s="3" t="s">
        <v>13491</v>
      </c>
      <c r="O1313" s="3">
        <v>2008</v>
      </c>
      <c r="P1313" s="3" t="s">
        <v>13492</v>
      </c>
      <c r="Q1313" t="s">
        <v>12046</v>
      </c>
      <c r="R1313" s="3" t="b">
        <v>1</v>
      </c>
      <c r="S1313" s="3" t="b">
        <v>1</v>
      </c>
      <c r="T1313" t="s">
        <v>64</v>
      </c>
      <c r="U1313" t="b">
        <v>1</v>
      </c>
      <c r="V1313" s="3" t="s">
        <v>13493</v>
      </c>
      <c r="W1313" s="3">
        <v>13809</v>
      </c>
      <c r="X1313" s="1">
        <v>13809</v>
      </c>
      <c r="Y1313" t="s">
        <v>100</v>
      </c>
      <c r="Z1313" s="3" t="s">
        <v>144</v>
      </c>
      <c r="AA1313" s="3" t="s">
        <v>171</v>
      </c>
      <c r="AB1313" s="3" t="s">
        <v>116</v>
      </c>
      <c r="AG1313" s="3" t="s">
        <v>53</v>
      </c>
      <c r="AI1313" s="2" t="s">
        <v>69</v>
      </c>
      <c r="AJ1313" s="2" t="s">
        <v>70</v>
      </c>
      <c r="AK1313" s="2">
        <v>1080</v>
      </c>
      <c r="AL1313">
        <v>0</v>
      </c>
      <c r="AM1313">
        <v>5.0999999999999996</v>
      </c>
      <c r="AN1313" t="s">
        <v>71</v>
      </c>
      <c r="AO1313" t="s">
        <v>72</v>
      </c>
      <c r="AP1313">
        <v>1</v>
      </c>
      <c r="AQ1313">
        <v>8</v>
      </c>
      <c r="AR1313">
        <v>0</v>
      </c>
      <c r="AS1313" t="s">
        <v>73</v>
      </c>
      <c r="AT1313" s="3" t="s">
        <v>103</v>
      </c>
      <c r="AU1313" s="6">
        <v>7.9386574074074068E-2</v>
      </c>
    </row>
    <row r="1314" spans="1:50" hidden="1" x14ac:dyDescent="0.25">
      <c r="A1314" t="s">
        <v>13494</v>
      </c>
      <c r="B1314" t="s">
        <v>13495</v>
      </c>
      <c r="C1314" s="3" t="s">
        <v>13495</v>
      </c>
      <c r="D1314" s="3" t="s">
        <v>53</v>
      </c>
      <c r="E1314" s="3" t="s">
        <v>13496</v>
      </c>
      <c r="F1314" s="3">
        <v>2748300485</v>
      </c>
      <c r="G1314" s="3" t="s">
        <v>55</v>
      </c>
      <c r="H1314" s="3" t="s">
        <v>13497</v>
      </c>
      <c r="I1314" s="3" t="s">
        <v>13498</v>
      </c>
      <c r="J1314" s="3" t="s">
        <v>13498</v>
      </c>
      <c r="K1314" t="s">
        <v>2847</v>
      </c>
      <c r="L1314" t="s">
        <v>60</v>
      </c>
      <c r="M1314" t="s">
        <v>13499</v>
      </c>
      <c r="N1314" s="3" t="s">
        <v>13500</v>
      </c>
      <c r="O1314" s="3">
        <v>1976</v>
      </c>
      <c r="P1314" s="3" t="s">
        <v>13501</v>
      </c>
      <c r="Q1314" t="s">
        <v>7160</v>
      </c>
      <c r="R1314" s="3" t="b">
        <v>1</v>
      </c>
      <c r="S1314" s="3" t="b">
        <v>1</v>
      </c>
      <c r="T1314" t="s">
        <v>64</v>
      </c>
      <c r="U1314" t="b">
        <v>1</v>
      </c>
      <c r="V1314" s="3" t="s">
        <v>13502</v>
      </c>
      <c r="W1314" s="3">
        <v>1366</v>
      </c>
      <c r="X1314" s="1">
        <v>1366</v>
      </c>
      <c r="Y1314" t="s">
        <v>66</v>
      </c>
      <c r="Z1314" s="3" t="s">
        <v>101</v>
      </c>
      <c r="AG1314" s="3" t="s">
        <v>53</v>
      </c>
      <c r="AI1314" s="2" t="s">
        <v>69</v>
      </c>
      <c r="AJ1314" s="2" t="s">
        <v>70</v>
      </c>
      <c r="AK1314" s="2">
        <v>1080</v>
      </c>
      <c r="AL1314">
        <v>0</v>
      </c>
      <c r="AM1314">
        <v>5.0999999999999996</v>
      </c>
      <c r="AN1314" t="s">
        <v>71</v>
      </c>
      <c r="AO1314" t="s">
        <v>13403</v>
      </c>
      <c r="AP1314">
        <v>4</v>
      </c>
      <c r="AQ1314">
        <v>10</v>
      </c>
      <c r="AR1314">
        <v>0</v>
      </c>
      <c r="AS1314" t="s">
        <v>276</v>
      </c>
      <c r="AT1314" s="3" t="s">
        <v>263</v>
      </c>
      <c r="AU1314" s="6">
        <v>8.3101851851851857E-2</v>
      </c>
      <c r="AV1314" s="3" t="s">
        <v>13403</v>
      </c>
      <c r="AW1314" s="3" t="s">
        <v>13503</v>
      </c>
      <c r="AX1314" s="3">
        <v>1575</v>
      </c>
    </row>
    <row r="1315" spans="1:50" hidden="1" x14ac:dyDescent="0.25">
      <c r="A1315" t="s">
        <v>13504</v>
      </c>
      <c r="B1315" t="s">
        <v>13505</v>
      </c>
      <c r="C1315" s="3" t="s">
        <v>13505</v>
      </c>
      <c r="D1315" s="3" t="s">
        <v>53</v>
      </c>
      <c r="E1315" s="3" t="s">
        <v>13507</v>
      </c>
      <c r="F1315" s="3">
        <v>2312683039</v>
      </c>
      <c r="G1315" s="3" t="s">
        <v>55</v>
      </c>
      <c r="H1315" s="3" t="s">
        <v>13508</v>
      </c>
      <c r="I1315" s="3" t="s">
        <v>11504</v>
      </c>
      <c r="J1315" s="3" t="s">
        <v>13509</v>
      </c>
      <c r="K1315" t="s">
        <v>11369</v>
      </c>
      <c r="L1315" t="s">
        <v>60</v>
      </c>
      <c r="M1315" t="s">
        <v>13510</v>
      </c>
      <c r="N1315" s="3" t="s">
        <v>13511</v>
      </c>
      <c r="O1315" s="3">
        <v>2006</v>
      </c>
      <c r="P1315" s="3" t="s">
        <v>13512</v>
      </c>
      <c r="Q1315" t="s">
        <v>1921</v>
      </c>
      <c r="R1315" s="3" t="b">
        <v>1</v>
      </c>
      <c r="S1315" s="3" t="b">
        <v>1</v>
      </c>
      <c r="T1315" t="s">
        <v>64</v>
      </c>
      <c r="U1315" t="b">
        <v>1</v>
      </c>
      <c r="V1315" s="3" t="s">
        <v>13513</v>
      </c>
      <c r="W1315" s="3">
        <v>1246</v>
      </c>
      <c r="X1315" s="1">
        <v>1246</v>
      </c>
      <c r="Y1315" t="s">
        <v>66</v>
      </c>
      <c r="Z1315" s="3" t="s">
        <v>101</v>
      </c>
      <c r="AG1315" s="3" t="s">
        <v>53</v>
      </c>
      <c r="AI1315" s="2" t="s">
        <v>69</v>
      </c>
      <c r="AJ1315" s="2" t="s">
        <v>70</v>
      </c>
      <c r="AK1315" s="2">
        <v>1080</v>
      </c>
      <c r="AL1315">
        <v>640000</v>
      </c>
      <c r="AM1315">
        <v>5.0999999999999996</v>
      </c>
      <c r="AN1315" t="s">
        <v>172</v>
      </c>
      <c r="AO1315" t="s">
        <v>72</v>
      </c>
      <c r="AP1315">
        <v>1</v>
      </c>
      <c r="AQ1315">
        <v>8</v>
      </c>
      <c r="AR1315">
        <v>0</v>
      </c>
      <c r="AS1315" t="s">
        <v>276</v>
      </c>
      <c r="AT1315" s="3" t="s">
        <v>2273</v>
      </c>
      <c r="AU1315" s="6">
        <v>7.0671296296296301E-2</v>
      </c>
      <c r="AV1315" s="3" t="s">
        <v>72</v>
      </c>
      <c r="AW1315" s="3" t="s">
        <v>13503</v>
      </c>
      <c r="AX1315" s="3">
        <v>1575</v>
      </c>
    </row>
    <row r="1316" spans="1:50" hidden="1" x14ac:dyDescent="0.25">
      <c r="A1316" t="s">
        <v>13514</v>
      </c>
      <c r="B1316" t="s">
        <v>13515</v>
      </c>
      <c r="C1316" s="3" t="s">
        <v>13515</v>
      </c>
      <c r="D1316" s="3" t="s">
        <v>53</v>
      </c>
      <c r="E1316" s="3" t="s">
        <v>13516</v>
      </c>
      <c r="F1316" s="3">
        <v>2164725510</v>
      </c>
      <c r="G1316" s="3" t="s">
        <v>55</v>
      </c>
      <c r="H1316" s="3" t="s">
        <v>13517</v>
      </c>
      <c r="I1316" s="3" t="s">
        <v>13518</v>
      </c>
      <c r="J1316" s="3" t="s">
        <v>12961</v>
      </c>
      <c r="K1316" t="s">
        <v>13519</v>
      </c>
      <c r="L1316" t="s">
        <v>60</v>
      </c>
      <c r="M1316" t="s">
        <v>13520</v>
      </c>
      <c r="N1316" s="3" t="s">
        <v>13521</v>
      </c>
      <c r="O1316" s="3">
        <v>1979</v>
      </c>
      <c r="P1316" s="3" t="s">
        <v>13522</v>
      </c>
      <c r="Q1316" t="s">
        <v>1880</v>
      </c>
      <c r="R1316" s="3" t="b">
        <v>1</v>
      </c>
      <c r="S1316" s="3" t="b">
        <v>1</v>
      </c>
      <c r="T1316" t="s">
        <v>64</v>
      </c>
      <c r="U1316" t="b">
        <v>1</v>
      </c>
      <c r="V1316" s="3" t="s">
        <v>13523</v>
      </c>
      <c r="W1316" s="3">
        <v>1367</v>
      </c>
      <c r="X1316" s="1">
        <v>1367</v>
      </c>
      <c r="Y1316" t="s">
        <v>66</v>
      </c>
      <c r="Z1316" s="3" t="s">
        <v>101</v>
      </c>
      <c r="AG1316" s="3" t="s">
        <v>53</v>
      </c>
      <c r="AI1316" s="2" t="s">
        <v>69</v>
      </c>
      <c r="AJ1316" s="2" t="s">
        <v>70</v>
      </c>
      <c r="AK1316" s="2">
        <v>1080</v>
      </c>
      <c r="AL1316">
        <v>640000</v>
      </c>
      <c r="AM1316">
        <v>5.0999999999999996</v>
      </c>
      <c r="AN1316" t="s">
        <v>172</v>
      </c>
      <c r="AO1316" t="s">
        <v>72</v>
      </c>
      <c r="AP1316">
        <v>1</v>
      </c>
      <c r="AQ1316">
        <v>8</v>
      </c>
      <c r="AR1316">
        <v>0</v>
      </c>
      <c r="AS1316" t="s">
        <v>276</v>
      </c>
      <c r="AT1316" s="3" t="s">
        <v>2273</v>
      </c>
      <c r="AU1316" s="6">
        <v>8.2754629629629636E-2</v>
      </c>
      <c r="AV1316" s="3" t="s">
        <v>72</v>
      </c>
      <c r="AW1316" s="3" t="s">
        <v>13503</v>
      </c>
      <c r="AX1316" s="3">
        <v>1575</v>
      </c>
    </row>
    <row r="1317" spans="1:50" hidden="1" x14ac:dyDescent="0.25">
      <c r="A1317" t="s">
        <v>13524</v>
      </c>
      <c r="B1317" t="s">
        <v>13525</v>
      </c>
      <c r="C1317" s="3" t="s">
        <v>13525</v>
      </c>
      <c r="D1317" s="3" t="s">
        <v>53</v>
      </c>
      <c r="E1317" s="3" t="s">
        <v>13526</v>
      </c>
      <c r="F1317" s="3">
        <v>2163303022</v>
      </c>
      <c r="G1317" s="3" t="s">
        <v>55</v>
      </c>
      <c r="H1317" s="3" t="s">
        <v>13527</v>
      </c>
      <c r="I1317" s="3" t="s">
        <v>13528</v>
      </c>
      <c r="K1317" t="s">
        <v>13528</v>
      </c>
      <c r="L1317" t="s">
        <v>60</v>
      </c>
      <c r="M1317" t="s">
        <v>13529</v>
      </c>
      <c r="N1317" s="3" t="s">
        <v>13530</v>
      </c>
      <c r="O1317" s="3">
        <v>1982</v>
      </c>
      <c r="P1317" s="3" t="s">
        <v>13531</v>
      </c>
      <c r="Q1317" t="s">
        <v>1880</v>
      </c>
      <c r="R1317" s="3" t="b">
        <v>1</v>
      </c>
      <c r="S1317" s="3" t="b">
        <v>1</v>
      </c>
      <c r="T1317" t="s">
        <v>64</v>
      </c>
      <c r="U1317" t="b">
        <v>1</v>
      </c>
      <c r="V1317" s="3" t="s">
        <v>13532</v>
      </c>
      <c r="W1317" s="3">
        <v>1371</v>
      </c>
      <c r="X1317" s="1">
        <v>1371</v>
      </c>
      <c r="Y1317" t="s">
        <v>66</v>
      </c>
      <c r="Z1317" s="3" t="s">
        <v>101</v>
      </c>
      <c r="AG1317" s="3" t="s">
        <v>53</v>
      </c>
      <c r="AI1317" s="2" t="s">
        <v>69</v>
      </c>
      <c r="AJ1317" s="2" t="s">
        <v>70</v>
      </c>
      <c r="AK1317" s="2">
        <v>1080</v>
      </c>
      <c r="AL1317">
        <v>640000</v>
      </c>
      <c r="AM1317">
        <v>5.0999999999999996</v>
      </c>
      <c r="AN1317" t="s">
        <v>172</v>
      </c>
      <c r="AO1317" t="s">
        <v>72</v>
      </c>
      <c r="AP1317">
        <v>1</v>
      </c>
      <c r="AQ1317">
        <v>8</v>
      </c>
      <c r="AR1317">
        <v>0</v>
      </c>
      <c r="AS1317" t="s">
        <v>276</v>
      </c>
      <c r="AT1317" s="3" t="s">
        <v>2273</v>
      </c>
      <c r="AU1317" s="6">
        <v>6.9155092592592587E-2</v>
      </c>
      <c r="AV1317" s="3" t="s">
        <v>72</v>
      </c>
      <c r="AW1317" s="3" t="s">
        <v>13503</v>
      </c>
      <c r="AX1317" s="3">
        <v>1575</v>
      </c>
    </row>
    <row r="1318" spans="1:50" hidden="1" x14ac:dyDescent="0.25">
      <c r="A1318" t="s">
        <v>13533</v>
      </c>
      <c r="B1318" t="s">
        <v>13534</v>
      </c>
      <c r="C1318" s="3" t="s">
        <v>13534</v>
      </c>
      <c r="D1318" s="3" t="s">
        <v>53</v>
      </c>
      <c r="E1318" s="3" t="s">
        <v>13535</v>
      </c>
      <c r="F1318" s="3">
        <v>2109023069</v>
      </c>
      <c r="G1318" s="3" t="s">
        <v>55</v>
      </c>
      <c r="H1318" s="3" t="s">
        <v>13536</v>
      </c>
      <c r="I1318" s="3" t="s">
        <v>13537</v>
      </c>
      <c r="J1318" s="3" t="s">
        <v>13537</v>
      </c>
      <c r="K1318" t="s">
        <v>3453</v>
      </c>
      <c r="L1318" t="s">
        <v>60</v>
      </c>
      <c r="M1318" t="s">
        <v>13538</v>
      </c>
      <c r="N1318" s="3" t="s">
        <v>13539</v>
      </c>
      <c r="O1318" s="3">
        <v>1985</v>
      </c>
      <c r="P1318" s="3" t="s">
        <v>13540</v>
      </c>
      <c r="Q1318" t="s">
        <v>1880</v>
      </c>
      <c r="R1318" s="3" t="b">
        <v>1</v>
      </c>
      <c r="S1318" s="3" t="b">
        <v>1</v>
      </c>
      <c r="T1318" t="s">
        <v>64</v>
      </c>
      <c r="U1318" t="b">
        <v>1</v>
      </c>
      <c r="V1318" s="3" t="s">
        <v>13541</v>
      </c>
      <c r="W1318" s="3">
        <v>1374</v>
      </c>
      <c r="X1318" s="1">
        <v>1374</v>
      </c>
      <c r="Y1318" t="s">
        <v>66</v>
      </c>
      <c r="Z1318" s="3" t="s">
        <v>101</v>
      </c>
      <c r="AG1318" s="3" t="s">
        <v>53</v>
      </c>
      <c r="AI1318" s="2" t="s">
        <v>69</v>
      </c>
      <c r="AJ1318" s="2" t="s">
        <v>70</v>
      </c>
      <c r="AK1318" s="2">
        <v>1080</v>
      </c>
      <c r="AL1318">
        <v>640000</v>
      </c>
      <c r="AM1318">
        <v>5.0999999999999996</v>
      </c>
      <c r="AN1318" t="s">
        <v>172</v>
      </c>
      <c r="AO1318" t="s">
        <v>72</v>
      </c>
      <c r="AP1318">
        <v>1</v>
      </c>
      <c r="AQ1318">
        <v>8</v>
      </c>
      <c r="AR1318">
        <v>0</v>
      </c>
      <c r="AS1318" t="s">
        <v>276</v>
      </c>
      <c r="AT1318" s="3" t="s">
        <v>2273</v>
      </c>
      <c r="AU1318" s="6">
        <v>6.3541666666666663E-2</v>
      </c>
      <c r="AV1318" s="3" t="s">
        <v>72</v>
      </c>
      <c r="AW1318" s="3" t="s">
        <v>13503</v>
      </c>
      <c r="AX1318" s="3">
        <v>1575</v>
      </c>
    </row>
    <row r="1319" spans="1:50" hidden="1" x14ac:dyDescent="0.25">
      <c r="A1319" t="s">
        <v>13542</v>
      </c>
      <c r="B1319" t="s">
        <v>13506</v>
      </c>
      <c r="C1319" s="3" t="s">
        <v>13543</v>
      </c>
      <c r="D1319" s="3" t="s">
        <v>13544</v>
      </c>
      <c r="E1319" s="3" t="s">
        <v>13545</v>
      </c>
      <c r="F1319" s="3">
        <v>2217017907</v>
      </c>
      <c r="G1319" s="3" t="s">
        <v>55</v>
      </c>
      <c r="H1319" s="3" t="s">
        <v>13546</v>
      </c>
      <c r="I1319" s="3" t="s">
        <v>13547</v>
      </c>
      <c r="K1319" t="s">
        <v>13548</v>
      </c>
      <c r="L1319" t="s">
        <v>60</v>
      </c>
      <c r="M1319" t="s">
        <v>13549</v>
      </c>
      <c r="O1319" s="3">
        <v>1986</v>
      </c>
      <c r="Q1319" t="s">
        <v>13550</v>
      </c>
      <c r="R1319" s="3" t="b">
        <v>1</v>
      </c>
      <c r="S1319" s="3" t="b">
        <v>1</v>
      </c>
      <c r="T1319" t="s">
        <v>64</v>
      </c>
      <c r="U1319" t="b">
        <v>1</v>
      </c>
      <c r="V1319" s="3" t="s">
        <v>13551</v>
      </c>
      <c r="W1319" s="3">
        <v>60375</v>
      </c>
      <c r="X1319" s="1">
        <v>60375</v>
      </c>
      <c r="Z1319" s="3" t="s">
        <v>67</v>
      </c>
      <c r="AG1319" s="3" t="s">
        <v>53</v>
      </c>
      <c r="AI1319" s="2" t="s">
        <v>69</v>
      </c>
      <c r="AJ1319" s="2" t="s">
        <v>70</v>
      </c>
      <c r="AK1319" s="2">
        <v>1080</v>
      </c>
      <c r="AL1319">
        <v>640000</v>
      </c>
      <c r="AM1319">
        <v>5.0999999999999996</v>
      </c>
      <c r="AN1319" t="s">
        <v>172</v>
      </c>
      <c r="AO1319" t="s">
        <v>72</v>
      </c>
      <c r="AP1319">
        <v>1</v>
      </c>
      <c r="AQ1319">
        <v>8</v>
      </c>
      <c r="AR1319">
        <v>0</v>
      </c>
      <c r="AS1319" t="s">
        <v>276</v>
      </c>
      <c r="AT1319" s="3" t="s">
        <v>2273</v>
      </c>
      <c r="AU1319" s="6">
        <v>7.2337962962962965E-2</v>
      </c>
      <c r="AV1319" s="3" t="s">
        <v>72</v>
      </c>
    </row>
    <row r="1320" spans="1:50" hidden="1" x14ac:dyDescent="0.25">
      <c r="A1320" t="s">
        <v>13552</v>
      </c>
      <c r="B1320" t="s">
        <v>13553</v>
      </c>
      <c r="C1320" s="3" t="s">
        <v>13553</v>
      </c>
      <c r="D1320" s="3" t="s">
        <v>53</v>
      </c>
      <c r="E1320" s="3" t="s">
        <v>13554</v>
      </c>
      <c r="F1320" s="3">
        <v>3346647661</v>
      </c>
      <c r="G1320" s="3" t="s">
        <v>55</v>
      </c>
      <c r="H1320" s="3" t="s">
        <v>13555</v>
      </c>
      <c r="I1320" s="3" t="s">
        <v>13556</v>
      </c>
      <c r="J1320" s="3" t="s">
        <v>13557</v>
      </c>
      <c r="K1320" t="s">
        <v>1762</v>
      </c>
      <c r="L1320" t="s">
        <v>60</v>
      </c>
      <c r="M1320" t="s">
        <v>13558</v>
      </c>
      <c r="N1320" s="3" t="s">
        <v>13559</v>
      </c>
      <c r="O1320" s="3">
        <v>2016</v>
      </c>
      <c r="P1320" s="3" t="s">
        <v>13560</v>
      </c>
      <c r="Q1320" t="s">
        <v>8506</v>
      </c>
      <c r="R1320" s="3" t="b">
        <v>1</v>
      </c>
      <c r="S1320" s="3" t="b">
        <v>1</v>
      </c>
      <c r="T1320" t="s">
        <v>64</v>
      </c>
      <c r="U1320" t="b">
        <v>1</v>
      </c>
      <c r="V1320" s="3" t="s">
        <v>13561</v>
      </c>
      <c r="W1320" s="3">
        <v>330459</v>
      </c>
      <c r="X1320" s="1">
        <v>330459</v>
      </c>
      <c r="Y1320" t="s">
        <v>186</v>
      </c>
      <c r="Z1320" s="3" t="s">
        <v>144</v>
      </c>
      <c r="AA1320" s="3" t="s">
        <v>115</v>
      </c>
      <c r="AB1320" s="3" t="s">
        <v>222</v>
      </c>
      <c r="AG1320" s="3" t="s">
        <v>53</v>
      </c>
      <c r="AI1320" s="2" t="s">
        <v>69</v>
      </c>
      <c r="AJ1320" s="2" t="s">
        <v>70</v>
      </c>
      <c r="AK1320" s="2">
        <v>1080</v>
      </c>
      <c r="AL1320">
        <v>0</v>
      </c>
      <c r="AM1320">
        <v>2</v>
      </c>
      <c r="AN1320" t="s">
        <v>71</v>
      </c>
      <c r="AO1320" t="s">
        <v>72</v>
      </c>
      <c r="AP1320">
        <v>1</v>
      </c>
      <c r="AQ1320">
        <v>8</v>
      </c>
      <c r="AR1320">
        <v>0</v>
      </c>
      <c r="AS1320" t="s">
        <v>118</v>
      </c>
      <c r="AT1320" s="3" t="s">
        <v>299</v>
      </c>
      <c r="AU1320" s="6">
        <v>9.302083333333333E-2</v>
      </c>
    </row>
    <row r="1321" spans="1:50" hidden="1" x14ac:dyDescent="0.25">
      <c r="A1321" t="s">
        <v>13562</v>
      </c>
      <c r="B1321" t="s">
        <v>13563</v>
      </c>
      <c r="C1321" s="3" t="s">
        <v>13563</v>
      </c>
      <c r="D1321" s="3" t="s">
        <v>53</v>
      </c>
      <c r="E1321" s="3" t="s">
        <v>13564</v>
      </c>
      <c r="F1321" s="3">
        <v>1998753209</v>
      </c>
      <c r="G1321" s="3" t="s">
        <v>55</v>
      </c>
      <c r="H1321" s="3" t="s">
        <v>13565</v>
      </c>
      <c r="I1321" s="3" t="s">
        <v>7490</v>
      </c>
      <c r="J1321" s="3" t="s">
        <v>4787</v>
      </c>
      <c r="K1321" t="s">
        <v>4787</v>
      </c>
      <c r="L1321" t="s">
        <v>60</v>
      </c>
      <c r="M1321" t="s">
        <v>13566</v>
      </c>
      <c r="O1321" s="3">
        <v>2008</v>
      </c>
      <c r="P1321" s="3" t="s">
        <v>13567</v>
      </c>
      <c r="Q1321" t="s">
        <v>13568</v>
      </c>
      <c r="R1321" s="3" t="b">
        <v>1</v>
      </c>
      <c r="S1321" s="3" t="b">
        <v>1</v>
      </c>
      <c r="T1321" t="s">
        <v>64</v>
      </c>
      <c r="U1321" t="b">
        <v>1</v>
      </c>
      <c r="V1321" s="3" t="s">
        <v>13569</v>
      </c>
      <c r="W1321" s="3">
        <v>15373</v>
      </c>
      <c r="X1321" s="1">
        <v>15373</v>
      </c>
      <c r="Y1321" t="s">
        <v>100</v>
      </c>
      <c r="Z1321" s="3" t="s">
        <v>67</v>
      </c>
      <c r="AG1321" s="3" t="s">
        <v>53</v>
      </c>
      <c r="AI1321" s="2" t="s">
        <v>69</v>
      </c>
      <c r="AJ1321" s="2" t="s">
        <v>70</v>
      </c>
      <c r="AK1321" s="2">
        <v>1080</v>
      </c>
      <c r="AL1321">
        <v>0</v>
      </c>
      <c r="AM1321">
        <v>5.0999999999999996</v>
      </c>
      <c r="AN1321" t="s">
        <v>71</v>
      </c>
      <c r="AO1321" t="s">
        <v>72</v>
      </c>
      <c r="AP1321">
        <v>1</v>
      </c>
      <c r="AQ1321">
        <v>8</v>
      </c>
      <c r="AR1321">
        <v>0</v>
      </c>
      <c r="AS1321" t="s">
        <v>73</v>
      </c>
      <c r="AT1321" s="3" t="s">
        <v>263</v>
      </c>
      <c r="AU1321" s="6">
        <v>7.0219907407407411E-2</v>
      </c>
    </row>
    <row r="1322" spans="1:50" hidden="1" x14ac:dyDescent="0.25">
      <c r="A1322" t="s">
        <v>13570</v>
      </c>
      <c r="B1322" t="s">
        <v>13571</v>
      </c>
      <c r="C1322" s="3" t="s">
        <v>13571</v>
      </c>
      <c r="D1322" s="3" t="s">
        <v>53</v>
      </c>
      <c r="E1322" s="3" t="s">
        <v>13572</v>
      </c>
      <c r="F1322" s="3">
        <v>2526005863</v>
      </c>
      <c r="G1322" s="3" t="s">
        <v>55</v>
      </c>
      <c r="H1322" s="3" t="s">
        <v>13573</v>
      </c>
      <c r="I1322" s="3" t="s">
        <v>13574</v>
      </c>
      <c r="J1322" s="3" t="s">
        <v>13575</v>
      </c>
      <c r="K1322" t="s">
        <v>13576</v>
      </c>
      <c r="L1322" t="s">
        <v>60</v>
      </c>
      <c r="M1322" t="s">
        <v>13577</v>
      </c>
      <c r="O1322" s="3">
        <v>1984</v>
      </c>
      <c r="P1322" s="3" t="s">
        <v>13578</v>
      </c>
      <c r="Q1322" t="s">
        <v>4095</v>
      </c>
      <c r="R1322" s="3" t="b">
        <v>1</v>
      </c>
      <c r="S1322" s="3" t="b">
        <v>1</v>
      </c>
      <c r="T1322" t="s">
        <v>64</v>
      </c>
      <c r="U1322" t="b">
        <v>1</v>
      </c>
      <c r="V1322" s="3" t="s">
        <v>13579</v>
      </c>
      <c r="W1322" s="3">
        <v>9326</v>
      </c>
      <c r="X1322" s="1">
        <v>9326</v>
      </c>
      <c r="Y1322" t="s">
        <v>66</v>
      </c>
      <c r="Z1322" s="3" t="s">
        <v>439</v>
      </c>
      <c r="AA1322" s="3" t="s">
        <v>67</v>
      </c>
      <c r="AB1322" s="3" t="s">
        <v>144</v>
      </c>
      <c r="AC1322" s="3" t="s">
        <v>115</v>
      </c>
      <c r="AG1322" s="3" t="s">
        <v>53</v>
      </c>
      <c r="AI1322" s="2" t="s">
        <v>69</v>
      </c>
      <c r="AJ1322" s="2" t="s">
        <v>70</v>
      </c>
      <c r="AK1322" s="2">
        <v>1080</v>
      </c>
      <c r="AL1322">
        <v>384000</v>
      </c>
      <c r="AM1322">
        <v>5.0999999999999996</v>
      </c>
      <c r="AN1322" t="s">
        <v>172</v>
      </c>
      <c r="AO1322" t="s">
        <v>72</v>
      </c>
      <c r="AP1322">
        <v>1</v>
      </c>
      <c r="AQ1322">
        <v>8</v>
      </c>
      <c r="AR1322">
        <v>0</v>
      </c>
      <c r="AS1322" t="s">
        <v>73</v>
      </c>
      <c r="AT1322" s="3" t="s">
        <v>103</v>
      </c>
      <c r="AU1322" s="6">
        <v>7.3449074074074069E-2</v>
      </c>
      <c r="AV1322" s="3" t="s">
        <v>275</v>
      </c>
      <c r="AW1322" s="3" t="s">
        <v>13580</v>
      </c>
      <c r="AX1322" s="3">
        <v>89264</v>
      </c>
    </row>
    <row r="1323" spans="1:50" hidden="1" x14ac:dyDescent="0.25">
      <c r="A1323" t="s">
        <v>13581</v>
      </c>
      <c r="B1323" t="s">
        <v>13582</v>
      </c>
      <c r="C1323" s="3" t="s">
        <v>13582</v>
      </c>
      <c r="D1323" s="3" t="s">
        <v>53</v>
      </c>
      <c r="E1323" s="3" t="s">
        <v>13583</v>
      </c>
      <c r="F1323" s="3">
        <v>2979053508</v>
      </c>
      <c r="G1323" s="3" t="s">
        <v>55</v>
      </c>
      <c r="H1323" s="3" t="s">
        <v>13584</v>
      </c>
      <c r="I1323" s="3" t="s">
        <v>13585</v>
      </c>
      <c r="J1323" s="3" t="s">
        <v>12961</v>
      </c>
      <c r="K1323" t="s">
        <v>525</v>
      </c>
      <c r="L1323" t="s">
        <v>60</v>
      </c>
      <c r="M1323" t="s">
        <v>13586</v>
      </c>
      <c r="O1323" s="3">
        <v>1998</v>
      </c>
      <c r="P1323" s="3" t="s">
        <v>13587</v>
      </c>
      <c r="Q1323" t="s">
        <v>1880</v>
      </c>
      <c r="R1323" s="3" t="b">
        <v>1</v>
      </c>
      <c r="S1323" s="3" t="b">
        <v>1</v>
      </c>
      <c r="T1323" t="s">
        <v>64</v>
      </c>
      <c r="U1323" t="b">
        <v>1</v>
      </c>
      <c r="V1323" s="3" t="s">
        <v>13588</v>
      </c>
      <c r="W1323" s="3">
        <v>8195</v>
      </c>
      <c r="X1323" s="1">
        <v>8195</v>
      </c>
      <c r="Y1323" t="s">
        <v>100</v>
      </c>
      <c r="Z1323" s="3" t="s">
        <v>144</v>
      </c>
      <c r="AA1323" s="3" t="s">
        <v>116</v>
      </c>
      <c r="AB1323" s="3" t="s">
        <v>171</v>
      </c>
      <c r="AG1323" s="3" t="s">
        <v>53</v>
      </c>
      <c r="AI1323" s="2" t="s">
        <v>69</v>
      </c>
      <c r="AJ1323" s="2" t="s">
        <v>70</v>
      </c>
      <c r="AK1323" s="2">
        <v>1080</v>
      </c>
      <c r="AL1323">
        <v>0</v>
      </c>
      <c r="AM1323">
        <v>2</v>
      </c>
      <c r="AN1323" t="s">
        <v>71</v>
      </c>
      <c r="AO1323" t="s">
        <v>72</v>
      </c>
      <c r="AP1323">
        <v>1</v>
      </c>
      <c r="AQ1323">
        <v>8</v>
      </c>
      <c r="AR1323">
        <v>0</v>
      </c>
      <c r="AS1323" t="s">
        <v>118</v>
      </c>
      <c r="AT1323" s="3" t="s">
        <v>199</v>
      </c>
      <c r="AU1323" s="6">
        <v>8.4409722222222219E-2</v>
      </c>
    </row>
    <row r="1324" spans="1:50" hidden="1" x14ac:dyDescent="0.25">
      <c r="A1324" t="s">
        <v>13589</v>
      </c>
      <c r="B1324" t="s">
        <v>13590</v>
      </c>
      <c r="C1324" s="3" t="s">
        <v>13590</v>
      </c>
      <c r="D1324" s="3" t="s">
        <v>53</v>
      </c>
      <c r="E1324" s="3" t="s">
        <v>13591</v>
      </c>
      <c r="F1324" s="3">
        <v>2016750235</v>
      </c>
      <c r="G1324" s="3" t="s">
        <v>55</v>
      </c>
      <c r="H1324" s="3" t="s">
        <v>13592</v>
      </c>
      <c r="I1324" s="3" t="s">
        <v>13593</v>
      </c>
      <c r="J1324" s="3" t="s">
        <v>13594</v>
      </c>
      <c r="K1324" t="s">
        <v>12263</v>
      </c>
      <c r="L1324" t="s">
        <v>60</v>
      </c>
      <c r="M1324" t="s">
        <v>13595</v>
      </c>
      <c r="O1324" s="3">
        <v>1998</v>
      </c>
      <c r="P1324" s="3" t="s">
        <v>13596</v>
      </c>
      <c r="Q1324" t="s">
        <v>4126</v>
      </c>
      <c r="R1324" s="3" t="b">
        <v>1</v>
      </c>
      <c r="S1324" s="3" t="b">
        <v>1</v>
      </c>
      <c r="T1324" t="s">
        <v>64</v>
      </c>
      <c r="U1324" t="b">
        <v>1</v>
      </c>
      <c r="V1324" s="3" t="s">
        <v>13597</v>
      </c>
      <c r="W1324" s="3">
        <v>10220</v>
      </c>
      <c r="X1324" s="1">
        <v>10220</v>
      </c>
      <c r="Y1324" t="s">
        <v>100</v>
      </c>
      <c r="Z1324" s="3" t="s">
        <v>101</v>
      </c>
      <c r="AA1324" s="3" t="s">
        <v>171</v>
      </c>
      <c r="AG1324" s="3" t="s">
        <v>53</v>
      </c>
      <c r="AI1324" s="2" t="s">
        <v>69</v>
      </c>
      <c r="AJ1324" s="2" t="s">
        <v>70</v>
      </c>
      <c r="AK1324" s="2">
        <v>1080</v>
      </c>
      <c r="AL1324">
        <v>0</v>
      </c>
      <c r="AM1324">
        <v>5.0999999999999996</v>
      </c>
      <c r="AN1324" t="s">
        <v>71</v>
      </c>
      <c r="AO1324" t="s">
        <v>72</v>
      </c>
      <c r="AP1324">
        <v>1</v>
      </c>
      <c r="AQ1324">
        <v>10</v>
      </c>
      <c r="AR1324">
        <v>0</v>
      </c>
      <c r="AS1324" t="s">
        <v>406</v>
      </c>
      <c r="AT1324" s="3" t="s">
        <v>199</v>
      </c>
      <c r="AU1324" s="6">
        <v>8.3865740740740741E-2</v>
      </c>
    </row>
    <row r="1325" spans="1:50" hidden="1" x14ac:dyDescent="0.25">
      <c r="A1325" t="s">
        <v>13598</v>
      </c>
      <c r="B1325" t="s">
        <v>13599</v>
      </c>
      <c r="C1325" s="3" t="s">
        <v>13599</v>
      </c>
      <c r="D1325" s="3" t="s">
        <v>53</v>
      </c>
      <c r="E1325" s="3" t="s">
        <v>13600</v>
      </c>
      <c r="F1325" s="3">
        <v>2253330132</v>
      </c>
      <c r="G1325" s="3" t="s">
        <v>55</v>
      </c>
      <c r="H1325" s="3" t="s">
        <v>13601</v>
      </c>
      <c r="I1325" s="3" t="s">
        <v>13602</v>
      </c>
      <c r="L1325" t="s">
        <v>60</v>
      </c>
      <c r="M1325" t="s">
        <v>13603</v>
      </c>
      <c r="O1325" s="3">
        <v>1993</v>
      </c>
      <c r="P1325" s="3" t="s">
        <v>13604</v>
      </c>
      <c r="Q1325" t="s">
        <v>519</v>
      </c>
      <c r="R1325" s="3" t="b">
        <v>1</v>
      </c>
      <c r="S1325" s="3" t="b">
        <v>1</v>
      </c>
      <c r="T1325" t="s">
        <v>64</v>
      </c>
      <c r="U1325" t="b">
        <v>1</v>
      </c>
      <c r="V1325" s="3" t="s">
        <v>13605</v>
      </c>
      <c r="W1325" s="3">
        <v>14534</v>
      </c>
      <c r="X1325" s="1">
        <v>14534</v>
      </c>
      <c r="Y1325" t="s">
        <v>66</v>
      </c>
      <c r="Z1325" s="3" t="s">
        <v>101</v>
      </c>
      <c r="AA1325" s="3" t="s">
        <v>102</v>
      </c>
      <c r="AG1325" s="3" t="s">
        <v>53</v>
      </c>
      <c r="AI1325" s="2" t="s">
        <v>69</v>
      </c>
      <c r="AJ1325" s="2" t="s">
        <v>70</v>
      </c>
      <c r="AK1325" s="2">
        <v>1080</v>
      </c>
      <c r="AL1325">
        <v>0</v>
      </c>
      <c r="AM1325">
        <v>5.0999999999999996</v>
      </c>
      <c r="AN1325" t="s">
        <v>71</v>
      </c>
      <c r="AO1325" t="s">
        <v>72</v>
      </c>
      <c r="AP1325">
        <v>1</v>
      </c>
      <c r="AQ1325">
        <v>8</v>
      </c>
      <c r="AR1325">
        <v>0</v>
      </c>
      <c r="AS1325" t="s">
        <v>73</v>
      </c>
      <c r="AT1325" s="3" t="s">
        <v>263</v>
      </c>
      <c r="AU1325" s="6">
        <v>7.9155092592592596E-2</v>
      </c>
    </row>
    <row r="1326" spans="1:50" hidden="1" x14ac:dyDescent="0.25">
      <c r="A1326" t="s">
        <v>13606</v>
      </c>
      <c r="B1326" t="s">
        <v>13607</v>
      </c>
      <c r="C1326" s="3" t="s">
        <v>13607</v>
      </c>
      <c r="D1326" s="3" t="s">
        <v>53</v>
      </c>
      <c r="E1326" s="3" t="s">
        <v>13608</v>
      </c>
      <c r="F1326" s="3">
        <v>2602986949</v>
      </c>
      <c r="G1326" s="3" t="s">
        <v>55</v>
      </c>
      <c r="H1326" s="3" t="s">
        <v>13609</v>
      </c>
      <c r="I1326" s="3" t="s">
        <v>13610</v>
      </c>
      <c r="J1326" s="3" t="s">
        <v>13611</v>
      </c>
      <c r="K1326" t="s">
        <v>12450</v>
      </c>
      <c r="L1326" t="s">
        <v>60</v>
      </c>
      <c r="M1326" t="s">
        <v>13612</v>
      </c>
      <c r="O1326" s="3">
        <v>2000</v>
      </c>
      <c r="P1326" s="3" t="s">
        <v>13613</v>
      </c>
      <c r="Q1326" t="s">
        <v>13614</v>
      </c>
      <c r="R1326" s="3" t="b">
        <v>1</v>
      </c>
      <c r="S1326" s="3" t="b">
        <v>1</v>
      </c>
      <c r="T1326" t="s">
        <v>64</v>
      </c>
      <c r="U1326" t="b">
        <v>1</v>
      </c>
      <c r="V1326" s="3" t="s">
        <v>13615</v>
      </c>
      <c r="W1326" s="3">
        <v>10479</v>
      </c>
      <c r="X1326" s="1">
        <v>10479</v>
      </c>
      <c r="Y1326" t="s">
        <v>100</v>
      </c>
      <c r="Z1326" s="3" t="s">
        <v>158</v>
      </c>
      <c r="AA1326" s="3" t="s">
        <v>101</v>
      </c>
      <c r="AG1326" s="3" t="s">
        <v>53</v>
      </c>
      <c r="AI1326" s="2" t="s">
        <v>69</v>
      </c>
      <c r="AJ1326" s="2" t="s">
        <v>70</v>
      </c>
      <c r="AK1326" s="2">
        <v>1080</v>
      </c>
      <c r="AL1326">
        <v>0</v>
      </c>
      <c r="AM1326">
        <v>5.0999999999999996</v>
      </c>
      <c r="AN1326" t="s">
        <v>71</v>
      </c>
      <c r="AO1326" t="s">
        <v>72</v>
      </c>
      <c r="AP1326">
        <v>1</v>
      </c>
      <c r="AQ1326">
        <v>8</v>
      </c>
      <c r="AR1326">
        <v>0</v>
      </c>
      <c r="AS1326" t="s">
        <v>73</v>
      </c>
      <c r="AT1326" s="3" t="s">
        <v>13616</v>
      </c>
      <c r="AU1326" s="6">
        <v>8.8414351851851855E-2</v>
      </c>
    </row>
    <row r="1327" spans="1:50" hidden="1" x14ac:dyDescent="0.25">
      <c r="A1327" t="s">
        <v>13617</v>
      </c>
      <c r="B1327" t="s">
        <v>13618</v>
      </c>
      <c r="C1327" s="3" t="s">
        <v>13618</v>
      </c>
      <c r="D1327" s="3" t="s">
        <v>53</v>
      </c>
      <c r="E1327" s="3" t="s">
        <v>13619</v>
      </c>
      <c r="F1327" s="3">
        <v>2536097248</v>
      </c>
      <c r="G1327" s="3" t="s">
        <v>55</v>
      </c>
      <c r="H1327" s="3" t="s">
        <v>13620</v>
      </c>
      <c r="I1327" s="3" t="s">
        <v>13621</v>
      </c>
      <c r="J1327" s="3" t="s">
        <v>12264</v>
      </c>
      <c r="K1327" t="s">
        <v>13622</v>
      </c>
      <c r="L1327" t="s">
        <v>60</v>
      </c>
      <c r="M1327" t="s">
        <v>13623</v>
      </c>
      <c r="O1327" s="3">
        <v>2003</v>
      </c>
      <c r="P1327" s="3" t="s">
        <v>13624</v>
      </c>
      <c r="Q1327" t="s">
        <v>98</v>
      </c>
      <c r="R1327" s="3" t="b">
        <v>1</v>
      </c>
      <c r="S1327" s="3" t="b">
        <v>1</v>
      </c>
      <c r="T1327" t="s">
        <v>64</v>
      </c>
      <c r="U1327" t="b">
        <v>1</v>
      </c>
      <c r="V1327" s="3" t="s">
        <v>13625</v>
      </c>
      <c r="W1327" s="3">
        <v>11329</v>
      </c>
      <c r="X1327" s="1">
        <v>11329</v>
      </c>
      <c r="Y1327" t="s">
        <v>186</v>
      </c>
      <c r="Z1327" s="3" t="s">
        <v>101</v>
      </c>
      <c r="AA1327" s="3" t="s">
        <v>116</v>
      </c>
      <c r="AG1327" s="3" t="s">
        <v>53</v>
      </c>
      <c r="AI1327" s="2" t="s">
        <v>69</v>
      </c>
      <c r="AJ1327" s="2" t="s">
        <v>70</v>
      </c>
      <c r="AK1327" s="2">
        <v>1080</v>
      </c>
      <c r="AL1327">
        <v>0</v>
      </c>
      <c r="AM1327">
        <v>5.0999999999999996</v>
      </c>
      <c r="AN1327" t="s">
        <v>71</v>
      </c>
      <c r="AO1327" t="s">
        <v>275</v>
      </c>
      <c r="AP1327">
        <v>2</v>
      </c>
      <c r="AQ1327">
        <v>8</v>
      </c>
      <c r="AR1327">
        <v>0</v>
      </c>
      <c r="AS1327" t="s">
        <v>73</v>
      </c>
      <c r="AT1327" s="3" t="s">
        <v>199</v>
      </c>
      <c r="AU1327" s="6">
        <v>8.8576388888888885E-2</v>
      </c>
    </row>
    <row r="1328" spans="1:50" hidden="1" x14ac:dyDescent="0.25">
      <c r="A1328" t="s">
        <v>13626</v>
      </c>
      <c r="B1328" t="s">
        <v>13627</v>
      </c>
      <c r="C1328" s="3" t="s">
        <v>13627</v>
      </c>
      <c r="D1328" s="3" t="s">
        <v>53</v>
      </c>
      <c r="E1328" s="3" t="s">
        <v>13628</v>
      </c>
      <c r="F1328" s="3">
        <v>2450725086</v>
      </c>
      <c r="G1328" s="3" t="s">
        <v>55</v>
      </c>
      <c r="H1328" s="3" t="s">
        <v>13629</v>
      </c>
      <c r="I1328" s="3" t="s">
        <v>13630</v>
      </c>
      <c r="J1328" s="3" t="s">
        <v>13630</v>
      </c>
      <c r="K1328" t="s">
        <v>13630</v>
      </c>
      <c r="L1328" t="s">
        <v>60</v>
      </c>
      <c r="M1328" t="s">
        <v>13631</v>
      </c>
      <c r="O1328" s="3">
        <v>2019</v>
      </c>
      <c r="P1328" s="3" t="s">
        <v>13632</v>
      </c>
      <c r="Q1328" t="s">
        <v>2967</v>
      </c>
      <c r="R1328" s="3" t="b">
        <v>1</v>
      </c>
      <c r="S1328" s="3" t="b">
        <v>1</v>
      </c>
      <c r="T1328" t="s">
        <v>64</v>
      </c>
      <c r="U1328" t="b">
        <v>1</v>
      </c>
      <c r="V1328" s="3" t="s">
        <v>13633</v>
      </c>
      <c r="W1328" s="3">
        <v>523077</v>
      </c>
      <c r="X1328" s="1">
        <v>523077</v>
      </c>
      <c r="Y1328" t="s">
        <v>100</v>
      </c>
      <c r="Z1328" s="3" t="s">
        <v>144</v>
      </c>
      <c r="AG1328" s="3" t="s">
        <v>53</v>
      </c>
      <c r="AI1328" s="2" t="s">
        <v>69</v>
      </c>
      <c r="AJ1328" s="2" t="s">
        <v>70</v>
      </c>
      <c r="AK1328" s="2">
        <v>1080</v>
      </c>
      <c r="AL1328">
        <v>0</v>
      </c>
      <c r="AM1328">
        <v>2</v>
      </c>
      <c r="AN1328" t="s">
        <v>71</v>
      </c>
      <c r="AO1328" t="s">
        <v>72</v>
      </c>
      <c r="AP1328">
        <v>1</v>
      </c>
      <c r="AQ1328">
        <v>8</v>
      </c>
      <c r="AR1328">
        <v>0</v>
      </c>
      <c r="AS1328" t="s">
        <v>118</v>
      </c>
      <c r="AT1328" s="3" t="s">
        <v>103</v>
      </c>
      <c r="AU1328" s="6">
        <v>6.9675925925925933E-2</v>
      </c>
    </row>
    <row r="1329" spans="1:50" hidden="1" x14ac:dyDescent="0.25">
      <c r="A1329" t="s">
        <v>13634</v>
      </c>
      <c r="B1329" t="s">
        <v>13635</v>
      </c>
      <c r="C1329" s="3" t="s">
        <v>13635</v>
      </c>
      <c r="D1329" s="3" t="s">
        <v>53</v>
      </c>
      <c r="E1329" s="3" t="s">
        <v>13636</v>
      </c>
      <c r="F1329" s="3">
        <v>2420103401</v>
      </c>
      <c r="G1329" s="3" t="s">
        <v>55</v>
      </c>
      <c r="H1329" s="3" t="s">
        <v>13637</v>
      </c>
      <c r="I1329" s="3" t="s">
        <v>13638</v>
      </c>
      <c r="K1329" t="s">
        <v>13639</v>
      </c>
      <c r="L1329" t="s">
        <v>60</v>
      </c>
      <c r="M1329" t="s">
        <v>13640</v>
      </c>
      <c r="O1329" s="3">
        <v>2006</v>
      </c>
      <c r="P1329" s="3" t="s">
        <v>13641</v>
      </c>
      <c r="Q1329" t="s">
        <v>220</v>
      </c>
      <c r="R1329" s="3" t="b">
        <v>1</v>
      </c>
      <c r="S1329" s="3" t="b">
        <v>1</v>
      </c>
      <c r="T1329" t="s">
        <v>64</v>
      </c>
      <c r="U1329" t="b">
        <v>1</v>
      </c>
      <c r="V1329" s="3" t="s">
        <v>13642</v>
      </c>
      <c r="W1329" s="3">
        <v>9530</v>
      </c>
      <c r="X1329" s="1">
        <v>9530</v>
      </c>
      <c r="Y1329" t="s">
        <v>66</v>
      </c>
      <c r="Z1329" s="3" t="s">
        <v>839</v>
      </c>
      <c r="AA1329" s="3" t="s">
        <v>67</v>
      </c>
      <c r="AG1329" s="3" t="s">
        <v>53</v>
      </c>
      <c r="AI1329" s="2" t="s">
        <v>69</v>
      </c>
      <c r="AJ1329" s="2" t="s">
        <v>70</v>
      </c>
      <c r="AK1329" s="2">
        <v>1080</v>
      </c>
      <c r="AL1329">
        <v>0</v>
      </c>
      <c r="AM1329">
        <v>2</v>
      </c>
      <c r="AN1329" t="s">
        <v>71</v>
      </c>
      <c r="AO1329" t="s">
        <v>72</v>
      </c>
      <c r="AP1329">
        <v>1</v>
      </c>
      <c r="AQ1329">
        <v>8</v>
      </c>
      <c r="AR1329">
        <v>0</v>
      </c>
      <c r="AS1329" t="s">
        <v>118</v>
      </c>
      <c r="AT1329" s="3" t="s">
        <v>103</v>
      </c>
      <c r="AU1329" s="6">
        <v>6.8611111111111109E-2</v>
      </c>
    </row>
    <row r="1330" spans="1:50" hidden="1" x14ac:dyDescent="0.25">
      <c r="A1330" t="s">
        <v>13643</v>
      </c>
      <c r="B1330" t="s">
        <v>13644</v>
      </c>
      <c r="C1330" s="3" t="s">
        <v>13644</v>
      </c>
      <c r="D1330" s="3" t="s">
        <v>53</v>
      </c>
      <c r="E1330" s="3" t="s">
        <v>13645</v>
      </c>
      <c r="F1330" s="3">
        <v>1952819639</v>
      </c>
      <c r="G1330" s="3" t="s">
        <v>55</v>
      </c>
      <c r="H1330" s="3" t="s">
        <v>13646</v>
      </c>
      <c r="I1330" s="3" t="s">
        <v>13647</v>
      </c>
      <c r="J1330" s="3" t="s">
        <v>13648</v>
      </c>
      <c r="K1330" t="s">
        <v>13649</v>
      </c>
      <c r="L1330" t="s">
        <v>60</v>
      </c>
      <c r="M1330" t="s">
        <v>13650</v>
      </c>
      <c r="N1330" s="3" t="s">
        <v>13651</v>
      </c>
      <c r="O1330" s="3">
        <v>2003</v>
      </c>
      <c r="P1330" s="3" t="s">
        <v>13652</v>
      </c>
      <c r="Q1330" t="s">
        <v>6033</v>
      </c>
      <c r="R1330" s="3" t="b">
        <v>1</v>
      </c>
      <c r="S1330" s="3" t="b">
        <v>1</v>
      </c>
      <c r="T1330" t="s">
        <v>64</v>
      </c>
      <c r="U1330" t="b">
        <v>1</v>
      </c>
      <c r="V1330" s="3" t="s">
        <v>13653</v>
      </c>
      <c r="W1330" s="3">
        <v>9257</v>
      </c>
      <c r="X1330" s="1">
        <v>9257</v>
      </c>
      <c r="Y1330" t="s">
        <v>186</v>
      </c>
      <c r="Z1330" s="3" t="s">
        <v>144</v>
      </c>
      <c r="AA1330" s="3" t="s">
        <v>116</v>
      </c>
      <c r="AB1330" s="3" t="s">
        <v>171</v>
      </c>
      <c r="AG1330" s="3" t="s">
        <v>53</v>
      </c>
      <c r="AI1330" s="2" t="s">
        <v>69</v>
      </c>
      <c r="AJ1330" s="2" t="s">
        <v>70</v>
      </c>
      <c r="AK1330" s="2">
        <v>1080</v>
      </c>
      <c r="AL1330">
        <v>0</v>
      </c>
      <c r="AM1330">
        <v>5.0999999999999996</v>
      </c>
      <c r="AN1330" t="s">
        <v>71</v>
      </c>
      <c r="AO1330" t="s">
        <v>72</v>
      </c>
      <c r="AP1330">
        <v>1</v>
      </c>
      <c r="AQ1330">
        <v>10</v>
      </c>
      <c r="AR1330">
        <v>0</v>
      </c>
      <c r="AS1330" t="s">
        <v>406</v>
      </c>
      <c r="AT1330" s="3" t="s">
        <v>13654</v>
      </c>
      <c r="AU1330" s="6">
        <v>8.144675925925926E-2</v>
      </c>
      <c r="AW1330" s="3" t="s">
        <v>13655</v>
      </c>
      <c r="AX1330" s="3">
        <v>221111</v>
      </c>
    </row>
    <row r="1331" spans="1:50" hidden="1" x14ac:dyDescent="0.25">
      <c r="A1331" t="s">
        <v>13656</v>
      </c>
      <c r="B1331" t="s">
        <v>13657</v>
      </c>
      <c r="C1331" s="3" t="s">
        <v>13657</v>
      </c>
      <c r="D1331" s="3" t="s">
        <v>53</v>
      </c>
      <c r="E1331" s="3" t="s">
        <v>13658</v>
      </c>
      <c r="F1331" s="3">
        <v>1810500277</v>
      </c>
      <c r="G1331" s="3" t="s">
        <v>55</v>
      </c>
      <c r="H1331" s="3" t="s">
        <v>13659</v>
      </c>
      <c r="I1331" s="3" t="s">
        <v>109</v>
      </c>
      <c r="J1331" s="3" t="s">
        <v>109</v>
      </c>
      <c r="K1331" t="s">
        <v>13660</v>
      </c>
      <c r="L1331" t="s">
        <v>60</v>
      </c>
      <c r="M1331" t="s">
        <v>13661</v>
      </c>
      <c r="O1331" s="3">
        <v>2011</v>
      </c>
      <c r="P1331" s="3" t="s">
        <v>13662</v>
      </c>
      <c r="Q1331" t="s">
        <v>6033</v>
      </c>
      <c r="R1331" s="3" t="b">
        <v>1</v>
      </c>
      <c r="S1331" s="3" t="b">
        <v>1</v>
      </c>
      <c r="T1331" t="s">
        <v>64</v>
      </c>
      <c r="U1331" t="b">
        <v>1</v>
      </c>
      <c r="V1331" s="3" t="s">
        <v>13663</v>
      </c>
      <c r="W1331" s="3">
        <v>54445</v>
      </c>
      <c r="X1331" s="1">
        <v>54445</v>
      </c>
      <c r="Y1331" t="s">
        <v>100</v>
      </c>
      <c r="Z1331" s="3" t="s">
        <v>144</v>
      </c>
      <c r="AA1331" s="3" t="s">
        <v>171</v>
      </c>
      <c r="AB1331" s="3" t="s">
        <v>116</v>
      </c>
      <c r="AG1331" s="3" t="s">
        <v>53</v>
      </c>
      <c r="AI1331" s="2" t="s">
        <v>69</v>
      </c>
      <c r="AJ1331" s="2" t="s">
        <v>70</v>
      </c>
      <c r="AK1331" s="2">
        <v>1080</v>
      </c>
      <c r="AL1331">
        <v>0</v>
      </c>
      <c r="AM1331">
        <v>5.0999999999999996</v>
      </c>
      <c r="AN1331" t="s">
        <v>71</v>
      </c>
      <c r="AO1331" t="s">
        <v>72</v>
      </c>
      <c r="AP1331">
        <v>1</v>
      </c>
      <c r="AQ1331">
        <v>8</v>
      </c>
      <c r="AR1331">
        <v>0</v>
      </c>
      <c r="AS1331" t="s">
        <v>73</v>
      </c>
      <c r="AT1331" s="3" t="s">
        <v>87</v>
      </c>
      <c r="AU1331" s="6">
        <v>6.1550925925925926E-2</v>
      </c>
      <c r="AW1331" s="3" t="s">
        <v>13655</v>
      </c>
      <c r="AX1331" s="3">
        <v>221111</v>
      </c>
    </row>
    <row r="1332" spans="1:50" hidden="1" x14ac:dyDescent="0.25">
      <c r="A1332" t="s">
        <v>13664</v>
      </c>
      <c r="B1332" t="s">
        <v>13665</v>
      </c>
      <c r="C1332" s="3" t="s">
        <v>13665</v>
      </c>
      <c r="D1332" s="3" t="s">
        <v>53</v>
      </c>
      <c r="E1332" s="3" t="s">
        <v>13666</v>
      </c>
      <c r="F1332" s="3">
        <v>1814826823</v>
      </c>
      <c r="G1332" s="3" t="s">
        <v>55</v>
      </c>
      <c r="H1332" s="3" t="s">
        <v>13667</v>
      </c>
      <c r="I1332" s="3" t="s">
        <v>13668</v>
      </c>
      <c r="J1332" s="3" t="s">
        <v>12176</v>
      </c>
      <c r="K1332" t="s">
        <v>13669</v>
      </c>
      <c r="L1332" t="s">
        <v>60</v>
      </c>
      <c r="M1332" t="s">
        <v>13670</v>
      </c>
      <c r="O1332" s="3">
        <v>2017</v>
      </c>
      <c r="P1332" s="3" t="s">
        <v>13671</v>
      </c>
      <c r="Q1332" t="s">
        <v>6033</v>
      </c>
      <c r="R1332" s="3" t="b">
        <v>1</v>
      </c>
      <c r="S1332" s="3" t="b">
        <v>1</v>
      </c>
      <c r="T1332" t="s">
        <v>64</v>
      </c>
      <c r="U1332" t="b">
        <v>1</v>
      </c>
      <c r="V1332" s="3" t="s">
        <v>13672</v>
      </c>
      <c r="W1332" s="3">
        <v>461053</v>
      </c>
      <c r="X1332" s="1">
        <v>461053</v>
      </c>
      <c r="Y1332" t="s">
        <v>100</v>
      </c>
      <c r="Z1332" s="3" t="s">
        <v>144</v>
      </c>
      <c r="AA1332" s="3" t="s">
        <v>171</v>
      </c>
      <c r="AB1332" s="3" t="s">
        <v>116</v>
      </c>
      <c r="AG1332" s="3" t="s">
        <v>53</v>
      </c>
      <c r="AI1332" s="2" t="s">
        <v>69</v>
      </c>
      <c r="AJ1332" s="2" t="s">
        <v>70</v>
      </c>
      <c r="AK1332" s="2">
        <v>1080</v>
      </c>
      <c r="AL1332">
        <v>0</v>
      </c>
      <c r="AM1332">
        <v>5.0999999999999996</v>
      </c>
      <c r="AN1332" t="s">
        <v>71</v>
      </c>
      <c r="AO1332" t="s">
        <v>72</v>
      </c>
      <c r="AP1332">
        <v>1</v>
      </c>
      <c r="AQ1332">
        <v>8</v>
      </c>
      <c r="AR1332">
        <v>0</v>
      </c>
      <c r="AS1332" t="s">
        <v>73</v>
      </c>
      <c r="AT1332" s="3" t="s">
        <v>87</v>
      </c>
      <c r="AU1332" s="6">
        <v>6.1805555555555558E-2</v>
      </c>
      <c r="AW1332" s="3" t="s">
        <v>13655</v>
      </c>
      <c r="AX1332" s="3">
        <v>221111</v>
      </c>
    </row>
    <row r="1333" spans="1:50" hidden="1" x14ac:dyDescent="0.25">
      <c r="A1333" t="s">
        <v>13673</v>
      </c>
      <c r="B1333" t="s">
        <v>13674</v>
      </c>
      <c r="C1333" s="3" t="s">
        <v>13674</v>
      </c>
      <c r="D1333" s="3" t="s">
        <v>53</v>
      </c>
      <c r="E1333" s="3" t="s">
        <v>13675</v>
      </c>
      <c r="F1333" s="3">
        <v>2215722752</v>
      </c>
      <c r="G1333" s="3" t="s">
        <v>55</v>
      </c>
      <c r="H1333" s="3" t="s">
        <v>13676</v>
      </c>
      <c r="I1333" s="3" t="s">
        <v>11653</v>
      </c>
      <c r="J1333" s="3" t="s">
        <v>13677</v>
      </c>
      <c r="K1333" t="s">
        <v>3568</v>
      </c>
      <c r="L1333" t="s">
        <v>60</v>
      </c>
      <c r="M1333" t="s">
        <v>13678</v>
      </c>
      <c r="O1333" s="3">
        <v>2014</v>
      </c>
      <c r="P1333" s="3" t="s">
        <v>13679</v>
      </c>
      <c r="Q1333" t="s">
        <v>8046</v>
      </c>
      <c r="R1333" s="3" t="b">
        <v>1</v>
      </c>
      <c r="S1333" s="3" t="b">
        <v>1</v>
      </c>
      <c r="T1333" t="s">
        <v>64</v>
      </c>
      <c r="U1333" t="b">
        <v>1</v>
      </c>
      <c r="V1333" s="3" t="s">
        <v>13680</v>
      </c>
      <c r="W1333" s="3">
        <v>144336</v>
      </c>
      <c r="X1333" s="1">
        <v>144336</v>
      </c>
      <c r="Y1333" t="s">
        <v>100</v>
      </c>
      <c r="Z1333" s="3" t="s">
        <v>144</v>
      </c>
      <c r="AA1333" s="3" t="s">
        <v>101</v>
      </c>
      <c r="AB1333" s="3" t="s">
        <v>116</v>
      </c>
      <c r="AG1333" s="3" t="s">
        <v>53</v>
      </c>
      <c r="AI1333" s="2" t="s">
        <v>69</v>
      </c>
      <c r="AJ1333" s="2" t="s">
        <v>70</v>
      </c>
      <c r="AK1333" s="2">
        <v>1080</v>
      </c>
      <c r="AL1333">
        <v>640000</v>
      </c>
      <c r="AM1333">
        <v>5.0999999999999996</v>
      </c>
      <c r="AN1333" t="s">
        <v>172</v>
      </c>
      <c r="AO1333" t="s">
        <v>72</v>
      </c>
      <c r="AP1333">
        <v>1</v>
      </c>
      <c r="AQ1333">
        <v>8</v>
      </c>
      <c r="AR1333">
        <v>0</v>
      </c>
      <c r="AS1333" t="s">
        <v>73</v>
      </c>
      <c r="AT1333" s="3" t="s">
        <v>263</v>
      </c>
      <c r="AU1333" s="6">
        <v>7.615740740740741E-2</v>
      </c>
    </row>
    <row r="1334" spans="1:50" hidden="1" x14ac:dyDescent="0.25">
      <c r="A1334" t="s">
        <v>13681</v>
      </c>
      <c r="B1334" t="s">
        <v>13682</v>
      </c>
      <c r="C1334" s="3" t="s">
        <v>13682</v>
      </c>
      <c r="D1334" s="3" t="s">
        <v>53</v>
      </c>
      <c r="E1334" s="3" t="s">
        <v>13683</v>
      </c>
      <c r="F1334" s="3">
        <v>1924403981</v>
      </c>
      <c r="G1334" s="3" t="s">
        <v>55</v>
      </c>
      <c r="H1334" s="3" t="s">
        <v>13684</v>
      </c>
      <c r="I1334" s="3" t="s">
        <v>13685</v>
      </c>
      <c r="J1334" s="3" t="s">
        <v>13686</v>
      </c>
      <c r="K1334" t="s">
        <v>13687</v>
      </c>
      <c r="L1334" t="s">
        <v>60</v>
      </c>
      <c r="M1334" t="s">
        <v>13688</v>
      </c>
      <c r="N1334" s="3" t="s">
        <v>13689</v>
      </c>
      <c r="O1334" s="3">
        <v>2012</v>
      </c>
      <c r="P1334" s="3" t="s">
        <v>13690</v>
      </c>
      <c r="Q1334" t="s">
        <v>13691</v>
      </c>
      <c r="R1334" s="3" t="b">
        <v>1</v>
      </c>
      <c r="S1334" s="3" t="b">
        <v>1</v>
      </c>
      <c r="T1334" t="s">
        <v>64</v>
      </c>
      <c r="U1334" t="b">
        <v>1</v>
      </c>
      <c r="V1334" s="3" t="s">
        <v>13692</v>
      </c>
      <c r="W1334" s="3">
        <v>72387</v>
      </c>
      <c r="X1334" s="1">
        <v>72387</v>
      </c>
      <c r="Y1334" t="s">
        <v>100</v>
      </c>
      <c r="Z1334" s="3" t="s">
        <v>144</v>
      </c>
      <c r="AA1334" s="3" t="s">
        <v>171</v>
      </c>
      <c r="AB1334" s="3" t="s">
        <v>116</v>
      </c>
      <c r="AG1334" s="3" t="s">
        <v>53</v>
      </c>
      <c r="AI1334" s="2" t="s">
        <v>69</v>
      </c>
      <c r="AJ1334" s="2" t="s">
        <v>70</v>
      </c>
      <c r="AK1334" s="2">
        <v>1080</v>
      </c>
      <c r="AL1334">
        <v>0</v>
      </c>
      <c r="AM1334">
        <v>5.0999999999999996</v>
      </c>
      <c r="AN1334" t="s">
        <v>71</v>
      </c>
      <c r="AO1334" t="s">
        <v>72</v>
      </c>
      <c r="AP1334">
        <v>1</v>
      </c>
      <c r="AQ1334">
        <v>8</v>
      </c>
      <c r="AR1334">
        <v>0</v>
      </c>
      <c r="AS1334" t="s">
        <v>73</v>
      </c>
      <c r="AT1334" s="3" t="s">
        <v>2357</v>
      </c>
      <c r="AU1334" s="6">
        <v>6.5428240740740745E-2</v>
      </c>
    </row>
    <row r="1335" spans="1:50" hidden="1" x14ac:dyDescent="0.25">
      <c r="A1335" t="s">
        <v>13693</v>
      </c>
      <c r="B1335" t="s">
        <v>13694</v>
      </c>
      <c r="C1335" s="3" t="s">
        <v>13694</v>
      </c>
      <c r="D1335" s="3" t="s">
        <v>53</v>
      </c>
      <c r="E1335" s="3" t="s">
        <v>13695</v>
      </c>
      <c r="F1335" s="3">
        <v>2347994428</v>
      </c>
      <c r="G1335" s="3" t="s">
        <v>55</v>
      </c>
      <c r="H1335" s="3" t="s">
        <v>13696</v>
      </c>
      <c r="I1335" s="3" t="s">
        <v>9056</v>
      </c>
      <c r="J1335" s="3" t="s">
        <v>4216</v>
      </c>
      <c r="K1335" t="s">
        <v>13697</v>
      </c>
      <c r="L1335" t="s">
        <v>60</v>
      </c>
      <c r="M1335" t="s">
        <v>13698</v>
      </c>
      <c r="N1335" s="3" t="s">
        <v>13699</v>
      </c>
      <c r="O1335" s="3">
        <v>2012</v>
      </c>
      <c r="P1335" s="3" t="s">
        <v>13700</v>
      </c>
      <c r="Q1335" t="s">
        <v>210</v>
      </c>
      <c r="R1335" s="3" t="b">
        <v>1</v>
      </c>
      <c r="S1335" s="3" t="b">
        <v>1</v>
      </c>
      <c r="T1335" t="s">
        <v>64</v>
      </c>
      <c r="U1335" t="b">
        <v>1</v>
      </c>
      <c r="V1335" s="3" t="s">
        <v>13701</v>
      </c>
      <c r="W1335" s="3">
        <v>59961</v>
      </c>
      <c r="X1335" s="1">
        <v>59961</v>
      </c>
      <c r="Y1335" t="s">
        <v>100</v>
      </c>
      <c r="Z1335" s="3" t="s">
        <v>144</v>
      </c>
      <c r="AA1335" s="3" t="s">
        <v>116</v>
      </c>
      <c r="AG1335" s="3" t="s">
        <v>53</v>
      </c>
      <c r="AI1335" s="2" t="s">
        <v>69</v>
      </c>
      <c r="AJ1335" s="2" t="s">
        <v>70</v>
      </c>
      <c r="AK1335" s="2">
        <v>1080</v>
      </c>
      <c r="AL1335">
        <v>0</v>
      </c>
      <c r="AM1335">
        <v>5.0999999999999996</v>
      </c>
      <c r="AN1335" t="s">
        <v>71</v>
      </c>
      <c r="AO1335" t="s">
        <v>72</v>
      </c>
      <c r="AP1335">
        <v>1</v>
      </c>
      <c r="AQ1335">
        <v>8</v>
      </c>
      <c r="AR1335">
        <v>0</v>
      </c>
      <c r="AS1335" t="s">
        <v>73</v>
      </c>
      <c r="AT1335" s="3" t="s">
        <v>103</v>
      </c>
      <c r="AU1335" s="6">
        <v>7.9791666666666664E-2</v>
      </c>
    </row>
    <row r="1336" spans="1:50" hidden="1" x14ac:dyDescent="0.25">
      <c r="A1336" t="s">
        <v>13702</v>
      </c>
      <c r="B1336" t="s">
        <v>13703</v>
      </c>
      <c r="C1336" s="3" t="s">
        <v>13703</v>
      </c>
      <c r="D1336" s="3" t="s">
        <v>53</v>
      </c>
      <c r="E1336" s="3" t="s">
        <v>13704</v>
      </c>
      <c r="F1336" s="3">
        <v>1587392152</v>
      </c>
      <c r="G1336" s="3" t="s">
        <v>55</v>
      </c>
      <c r="H1336" s="3" t="s">
        <v>13705</v>
      </c>
      <c r="I1336" s="3" t="s">
        <v>13706</v>
      </c>
      <c r="J1336" s="3" t="s">
        <v>13707</v>
      </c>
      <c r="K1336" t="s">
        <v>2526</v>
      </c>
      <c r="L1336" t="s">
        <v>60</v>
      </c>
      <c r="M1336" t="s">
        <v>13708</v>
      </c>
      <c r="O1336" s="3">
        <v>2005</v>
      </c>
      <c r="P1336" s="3" t="s">
        <v>13709</v>
      </c>
      <c r="Q1336" t="s">
        <v>13710</v>
      </c>
      <c r="R1336" s="3" t="b">
        <v>1</v>
      </c>
      <c r="S1336" s="3" t="b">
        <v>1</v>
      </c>
      <c r="T1336" t="s">
        <v>64</v>
      </c>
      <c r="U1336" t="b">
        <v>1</v>
      </c>
      <c r="V1336" s="3" t="s">
        <v>13711</v>
      </c>
      <c r="W1336" s="3">
        <v>7364</v>
      </c>
      <c r="X1336" s="1">
        <v>7364</v>
      </c>
      <c r="Y1336" t="s">
        <v>186</v>
      </c>
      <c r="Z1336" s="3" t="s">
        <v>144</v>
      </c>
      <c r="AA1336" s="3" t="s">
        <v>115</v>
      </c>
      <c r="AB1336" s="3" t="s">
        <v>67</v>
      </c>
      <c r="AG1336" s="3" t="s">
        <v>53</v>
      </c>
      <c r="AI1336" s="2" t="s">
        <v>117</v>
      </c>
      <c r="AJ1336" s="2" t="s">
        <v>70</v>
      </c>
      <c r="AK1336" s="2">
        <v>720</v>
      </c>
      <c r="AL1336">
        <v>0</v>
      </c>
      <c r="AM1336">
        <v>2</v>
      </c>
      <c r="AN1336" t="s">
        <v>71</v>
      </c>
      <c r="AO1336" t="s">
        <v>72</v>
      </c>
      <c r="AP1336">
        <v>1</v>
      </c>
      <c r="AQ1336">
        <v>8</v>
      </c>
      <c r="AR1336">
        <v>0</v>
      </c>
      <c r="AS1336" t="s">
        <v>118</v>
      </c>
      <c r="AT1336" s="3" t="s">
        <v>461</v>
      </c>
      <c r="AU1336" s="6">
        <v>8.6087962962962963E-2</v>
      </c>
    </row>
    <row r="1337" spans="1:50" hidden="1" x14ac:dyDescent="0.25">
      <c r="A1337" t="s">
        <v>13712</v>
      </c>
      <c r="B1337" t="s">
        <v>13713</v>
      </c>
      <c r="C1337" s="3" t="s">
        <v>13713</v>
      </c>
      <c r="D1337" s="3" t="s">
        <v>53</v>
      </c>
      <c r="E1337" s="3" t="s">
        <v>13714</v>
      </c>
      <c r="F1337" s="3">
        <v>2336630443</v>
      </c>
      <c r="G1337" s="3" t="s">
        <v>55</v>
      </c>
      <c r="H1337" s="3" t="s">
        <v>13715</v>
      </c>
      <c r="K1337" t="s">
        <v>13716</v>
      </c>
      <c r="L1337" t="s">
        <v>60</v>
      </c>
      <c r="M1337" t="s">
        <v>13717</v>
      </c>
      <c r="O1337" s="3">
        <v>2002</v>
      </c>
      <c r="Q1337" t="s">
        <v>12131</v>
      </c>
      <c r="R1337" s="3" t="b">
        <v>1</v>
      </c>
      <c r="S1337" s="3" t="b">
        <v>1</v>
      </c>
      <c r="T1337" t="s">
        <v>64</v>
      </c>
      <c r="U1337" t="b">
        <v>1</v>
      </c>
      <c r="V1337" s="3" t="s">
        <v>13718</v>
      </c>
      <c r="W1337" s="3">
        <v>19496</v>
      </c>
      <c r="X1337" s="1">
        <v>19496</v>
      </c>
      <c r="Z1337" s="3" t="s">
        <v>101</v>
      </c>
      <c r="AA1337" s="3" t="s">
        <v>102</v>
      </c>
      <c r="AB1337" s="3" t="s">
        <v>3431</v>
      </c>
      <c r="AG1337" s="3" t="s">
        <v>53</v>
      </c>
      <c r="AI1337" s="2" t="s">
        <v>69</v>
      </c>
      <c r="AJ1337" s="2" t="s">
        <v>70</v>
      </c>
      <c r="AK1337" s="2">
        <v>1080</v>
      </c>
      <c r="AL1337">
        <v>0</v>
      </c>
      <c r="AM1337">
        <v>2</v>
      </c>
      <c r="AN1337" t="s">
        <v>71</v>
      </c>
      <c r="AO1337" t="s">
        <v>72</v>
      </c>
      <c r="AP1337">
        <v>1</v>
      </c>
      <c r="AQ1337">
        <v>8</v>
      </c>
      <c r="AR1337">
        <v>0</v>
      </c>
      <c r="AS1337" t="s">
        <v>118</v>
      </c>
      <c r="AT1337" s="3" t="s">
        <v>87</v>
      </c>
      <c r="AU1337" s="6">
        <v>6.5787037037037033E-2</v>
      </c>
    </row>
    <row r="1338" spans="1:50" hidden="1" x14ac:dyDescent="0.25">
      <c r="A1338" t="s">
        <v>13719</v>
      </c>
      <c r="B1338" t="s">
        <v>13720</v>
      </c>
      <c r="C1338" s="3" t="s">
        <v>13720</v>
      </c>
      <c r="D1338" s="3" t="s">
        <v>53</v>
      </c>
      <c r="E1338" s="3" t="s">
        <v>13721</v>
      </c>
      <c r="F1338" s="3">
        <v>2601905270</v>
      </c>
      <c r="G1338" s="3" t="s">
        <v>55</v>
      </c>
      <c r="H1338" s="3" t="s">
        <v>13722</v>
      </c>
      <c r="I1338" s="3" t="s">
        <v>13723</v>
      </c>
      <c r="J1338" s="3" t="s">
        <v>13724</v>
      </c>
      <c r="K1338" t="s">
        <v>13725</v>
      </c>
      <c r="L1338" t="s">
        <v>60</v>
      </c>
      <c r="M1338" t="s">
        <v>13726</v>
      </c>
      <c r="N1338" s="3" t="s">
        <v>13727</v>
      </c>
      <c r="O1338" s="3">
        <v>2010</v>
      </c>
      <c r="P1338" s="3" t="s">
        <v>13728</v>
      </c>
      <c r="Q1338" t="s">
        <v>13729</v>
      </c>
      <c r="R1338" s="3" t="b">
        <v>1</v>
      </c>
      <c r="S1338" s="3" t="b">
        <v>1</v>
      </c>
      <c r="T1338" t="s">
        <v>64</v>
      </c>
      <c r="U1338" t="b">
        <v>1</v>
      </c>
      <c r="V1338" s="3" t="s">
        <v>13730</v>
      </c>
      <c r="W1338" s="3">
        <v>27576</v>
      </c>
      <c r="X1338" s="1">
        <v>27576</v>
      </c>
      <c r="Y1338" t="s">
        <v>186</v>
      </c>
      <c r="Z1338" s="3" t="s">
        <v>144</v>
      </c>
      <c r="AA1338" s="3" t="s">
        <v>473</v>
      </c>
      <c r="AB1338" s="3" t="s">
        <v>116</v>
      </c>
      <c r="AG1338" s="3" t="s">
        <v>53</v>
      </c>
      <c r="AI1338" s="2" t="s">
        <v>69</v>
      </c>
      <c r="AJ1338" s="2" t="s">
        <v>70</v>
      </c>
      <c r="AK1338" s="2">
        <v>1080</v>
      </c>
      <c r="AL1338">
        <v>640000</v>
      </c>
      <c r="AM1338">
        <v>5.0999999999999996</v>
      </c>
      <c r="AN1338" t="s">
        <v>172</v>
      </c>
      <c r="AO1338" t="s">
        <v>72</v>
      </c>
      <c r="AP1338">
        <v>1</v>
      </c>
      <c r="AQ1338">
        <v>8</v>
      </c>
      <c r="AR1338">
        <v>0</v>
      </c>
      <c r="AS1338" t="s">
        <v>118</v>
      </c>
      <c r="AT1338" s="3" t="s">
        <v>103</v>
      </c>
      <c r="AU1338" s="6">
        <v>7.2268518518518524E-2</v>
      </c>
    </row>
    <row r="1339" spans="1:50" hidden="1" x14ac:dyDescent="0.25">
      <c r="A1339" t="s">
        <v>13731</v>
      </c>
      <c r="B1339" t="s">
        <v>13732</v>
      </c>
      <c r="C1339" s="3" t="s">
        <v>13732</v>
      </c>
      <c r="D1339" s="3" t="s">
        <v>53</v>
      </c>
      <c r="E1339" s="3" t="s">
        <v>13733</v>
      </c>
      <c r="F1339" s="3">
        <v>2090609619</v>
      </c>
      <c r="G1339" s="3" t="s">
        <v>55</v>
      </c>
      <c r="H1339" s="3" t="s">
        <v>13734</v>
      </c>
      <c r="K1339" t="s">
        <v>13735</v>
      </c>
      <c r="L1339" t="s">
        <v>60</v>
      </c>
      <c r="M1339" t="s">
        <v>13736</v>
      </c>
      <c r="N1339" s="3" t="s">
        <v>13737</v>
      </c>
      <c r="O1339" s="3">
        <v>2022</v>
      </c>
      <c r="P1339" s="3" t="s">
        <v>13738</v>
      </c>
      <c r="Q1339" t="s">
        <v>1921</v>
      </c>
      <c r="R1339" s="3" t="b">
        <v>1</v>
      </c>
      <c r="S1339" s="3" t="b">
        <v>1</v>
      </c>
      <c r="T1339" t="s">
        <v>64</v>
      </c>
      <c r="U1339" t="b">
        <v>1</v>
      </c>
      <c r="V1339" s="3" t="s">
        <v>13739</v>
      </c>
      <c r="W1339" s="3">
        <v>629176</v>
      </c>
      <c r="X1339" s="1">
        <v>629176</v>
      </c>
      <c r="Y1339" t="s">
        <v>186</v>
      </c>
      <c r="Z1339" s="3" t="s">
        <v>222</v>
      </c>
      <c r="AA1339" s="3" t="s">
        <v>171</v>
      </c>
      <c r="AB1339" s="3" t="s">
        <v>144</v>
      </c>
      <c r="AG1339" s="3" t="s">
        <v>53</v>
      </c>
      <c r="AI1339" s="2" t="s">
        <v>69</v>
      </c>
      <c r="AJ1339" s="2" t="s">
        <v>70</v>
      </c>
      <c r="AK1339" s="2">
        <v>1080</v>
      </c>
      <c r="AL1339">
        <v>0</v>
      </c>
      <c r="AM1339">
        <v>5.0999999999999996</v>
      </c>
      <c r="AN1339" t="s">
        <v>71</v>
      </c>
      <c r="AO1339" t="s">
        <v>72</v>
      </c>
      <c r="AP1339">
        <v>1</v>
      </c>
      <c r="AQ1339">
        <v>8</v>
      </c>
      <c r="AR1339">
        <v>0</v>
      </c>
      <c r="AS1339" t="s">
        <v>73</v>
      </c>
      <c r="AT1339" s="3" t="s">
        <v>103</v>
      </c>
      <c r="AU1339" s="6">
        <v>7.0995370370370375E-2</v>
      </c>
      <c r="AW1339" s="3" t="s">
        <v>13740</v>
      </c>
      <c r="AX1339" s="3">
        <v>1196165</v>
      </c>
    </row>
    <row r="1340" spans="1:50" hidden="1" x14ac:dyDescent="0.25">
      <c r="A1340" t="s">
        <v>13741</v>
      </c>
      <c r="B1340" t="s">
        <v>13742</v>
      </c>
      <c r="C1340" s="3" t="s">
        <v>13742</v>
      </c>
      <c r="D1340" s="3" t="s">
        <v>53</v>
      </c>
      <c r="E1340" s="3" t="s">
        <v>13743</v>
      </c>
      <c r="F1340" s="3">
        <v>1412324004</v>
      </c>
      <c r="G1340" s="3" t="s">
        <v>55</v>
      </c>
      <c r="H1340" s="3" t="s">
        <v>13744</v>
      </c>
      <c r="I1340" s="3" t="s">
        <v>13745</v>
      </c>
      <c r="J1340" s="3" t="s">
        <v>2868</v>
      </c>
      <c r="K1340" t="s">
        <v>10111</v>
      </c>
      <c r="L1340" t="s">
        <v>60</v>
      </c>
      <c r="M1340" t="s">
        <v>13746</v>
      </c>
      <c r="N1340" s="3" t="s">
        <v>13747</v>
      </c>
      <c r="O1340" s="3">
        <v>2018</v>
      </c>
      <c r="P1340" s="3" t="s">
        <v>13748</v>
      </c>
      <c r="Q1340" t="s">
        <v>13749</v>
      </c>
      <c r="R1340" s="3" t="b">
        <v>1</v>
      </c>
      <c r="S1340" s="3" t="b">
        <v>1</v>
      </c>
      <c r="T1340" t="s">
        <v>64</v>
      </c>
      <c r="U1340" t="b">
        <v>1</v>
      </c>
      <c r="V1340" s="3" t="s">
        <v>13750</v>
      </c>
      <c r="W1340" s="3">
        <v>474392</v>
      </c>
      <c r="X1340" s="1">
        <v>474392</v>
      </c>
      <c r="Y1340" t="s">
        <v>186</v>
      </c>
      <c r="Z1340" s="3" t="s">
        <v>144</v>
      </c>
      <c r="AA1340" s="3" t="s">
        <v>101</v>
      </c>
      <c r="AB1340" s="3" t="s">
        <v>115</v>
      </c>
      <c r="AG1340" s="3" t="s">
        <v>53</v>
      </c>
      <c r="AI1340" s="2" t="s">
        <v>117</v>
      </c>
      <c r="AJ1340" s="2" t="s">
        <v>70</v>
      </c>
      <c r="AK1340" s="2">
        <v>720</v>
      </c>
      <c r="AL1340">
        <v>0</v>
      </c>
      <c r="AM1340">
        <v>2</v>
      </c>
      <c r="AN1340" t="s">
        <v>71</v>
      </c>
      <c r="AO1340" t="s">
        <v>72</v>
      </c>
      <c r="AP1340">
        <v>1</v>
      </c>
      <c r="AQ1340">
        <v>8</v>
      </c>
      <c r="AR1340">
        <v>0</v>
      </c>
      <c r="AS1340" t="s">
        <v>118</v>
      </c>
      <c r="AT1340" s="3" t="s">
        <v>4956</v>
      </c>
      <c r="AU1340" s="6">
        <v>7.6261574074074079E-2</v>
      </c>
    </row>
    <row r="1341" spans="1:50" hidden="1" x14ac:dyDescent="0.25">
      <c r="A1341" t="s">
        <v>13751</v>
      </c>
      <c r="B1341" t="s">
        <v>13752</v>
      </c>
      <c r="C1341" s="3" t="s">
        <v>13752</v>
      </c>
      <c r="D1341" s="3" t="s">
        <v>53</v>
      </c>
      <c r="E1341" s="3" t="s">
        <v>13753</v>
      </c>
      <c r="F1341" s="3">
        <v>2340978334</v>
      </c>
      <c r="G1341" s="3" t="s">
        <v>55</v>
      </c>
      <c r="H1341" s="3" t="s">
        <v>13754</v>
      </c>
      <c r="I1341" s="3" t="s">
        <v>1408</v>
      </c>
      <c r="J1341" s="3" t="s">
        <v>13755</v>
      </c>
      <c r="K1341" t="s">
        <v>13756</v>
      </c>
      <c r="L1341" t="s">
        <v>60</v>
      </c>
      <c r="M1341" t="s">
        <v>13757</v>
      </c>
      <c r="N1341" s="3" t="s">
        <v>13758</v>
      </c>
      <c r="O1341" s="3">
        <v>2015</v>
      </c>
      <c r="P1341" s="3" t="s">
        <v>13759</v>
      </c>
      <c r="Q1341" t="s">
        <v>646</v>
      </c>
      <c r="R1341" s="3" t="b">
        <v>1</v>
      </c>
      <c r="S1341" s="3" t="b">
        <v>1</v>
      </c>
      <c r="T1341" t="s">
        <v>64</v>
      </c>
      <c r="U1341" t="b">
        <v>1</v>
      </c>
      <c r="V1341" s="3" t="s">
        <v>13760</v>
      </c>
      <c r="W1341" s="3">
        <v>254128</v>
      </c>
      <c r="X1341" s="1">
        <v>254128</v>
      </c>
      <c r="Y1341" t="s">
        <v>186</v>
      </c>
      <c r="Z1341" s="3" t="s">
        <v>144</v>
      </c>
      <c r="AA1341" s="3" t="s">
        <v>101</v>
      </c>
      <c r="AB1341" s="3" t="s">
        <v>116</v>
      </c>
      <c r="AG1341" s="3" t="s">
        <v>53</v>
      </c>
      <c r="AI1341" s="2" t="s">
        <v>69</v>
      </c>
      <c r="AJ1341" s="2" t="s">
        <v>70</v>
      </c>
      <c r="AK1341" s="2">
        <v>1080</v>
      </c>
      <c r="AL1341">
        <v>0</v>
      </c>
      <c r="AM1341">
        <v>5.0999999999999996</v>
      </c>
      <c r="AN1341" t="s">
        <v>71</v>
      </c>
      <c r="AO1341" t="s">
        <v>72</v>
      </c>
      <c r="AP1341">
        <v>1</v>
      </c>
      <c r="AQ1341">
        <v>8</v>
      </c>
      <c r="AR1341">
        <v>0</v>
      </c>
      <c r="AS1341" t="s">
        <v>73</v>
      </c>
      <c r="AT1341" s="3" t="s">
        <v>103</v>
      </c>
      <c r="AU1341" s="6">
        <v>7.9490740740740737E-2</v>
      </c>
    </row>
    <row r="1342" spans="1:50" hidden="1" x14ac:dyDescent="0.25">
      <c r="A1342" t="s">
        <v>13761</v>
      </c>
      <c r="B1342" t="s">
        <v>13762</v>
      </c>
      <c r="C1342" s="3" t="s">
        <v>13762</v>
      </c>
      <c r="D1342" s="3" t="s">
        <v>53</v>
      </c>
      <c r="E1342" s="3" t="s">
        <v>13763</v>
      </c>
      <c r="F1342" s="3">
        <v>3116027665</v>
      </c>
      <c r="G1342" s="3" t="s">
        <v>55</v>
      </c>
      <c r="H1342" s="3" t="s">
        <v>13764</v>
      </c>
      <c r="I1342" s="3" t="s">
        <v>6604</v>
      </c>
      <c r="J1342" s="3" t="s">
        <v>13765</v>
      </c>
      <c r="K1342" t="s">
        <v>13766</v>
      </c>
      <c r="L1342" t="s">
        <v>60</v>
      </c>
      <c r="M1342" t="s">
        <v>13767</v>
      </c>
      <c r="O1342" s="3">
        <v>2021</v>
      </c>
      <c r="P1342" s="3" t="s">
        <v>13768</v>
      </c>
      <c r="Q1342" t="s">
        <v>981</v>
      </c>
      <c r="R1342" s="3" t="b">
        <v>1</v>
      </c>
      <c r="S1342" s="3" t="b">
        <v>1</v>
      </c>
      <c r="T1342" t="s">
        <v>64</v>
      </c>
      <c r="U1342" t="b">
        <v>1</v>
      </c>
      <c r="V1342" s="3" t="s">
        <v>13769</v>
      </c>
      <c r="W1342" s="3">
        <v>595743</v>
      </c>
      <c r="X1342" s="1">
        <v>595743</v>
      </c>
      <c r="Z1342" s="3" t="s">
        <v>101</v>
      </c>
      <c r="AA1342" s="3" t="s">
        <v>144</v>
      </c>
      <c r="AB1342" s="3" t="s">
        <v>116</v>
      </c>
      <c r="AG1342" s="3" t="s">
        <v>53</v>
      </c>
      <c r="AI1342" s="2" t="s">
        <v>69</v>
      </c>
      <c r="AJ1342" s="2" t="s">
        <v>70</v>
      </c>
      <c r="AK1342" s="2">
        <v>1080</v>
      </c>
      <c r="AL1342">
        <v>0</v>
      </c>
      <c r="AM1342">
        <v>2</v>
      </c>
      <c r="AN1342" t="s">
        <v>71</v>
      </c>
      <c r="AO1342" t="s">
        <v>72</v>
      </c>
      <c r="AP1342">
        <v>1</v>
      </c>
      <c r="AQ1342">
        <v>8</v>
      </c>
      <c r="AR1342">
        <v>0</v>
      </c>
      <c r="AS1342" t="s">
        <v>118</v>
      </c>
      <c r="AT1342" s="3" t="s">
        <v>103</v>
      </c>
      <c r="AU1342" s="6">
        <v>8.2418981481481482E-2</v>
      </c>
    </row>
    <row r="1343" spans="1:50" hidden="1" x14ac:dyDescent="0.25">
      <c r="A1343" t="s">
        <v>13770</v>
      </c>
      <c r="B1343" t="s">
        <v>13771</v>
      </c>
      <c r="C1343" s="3" t="s">
        <v>13771</v>
      </c>
      <c r="D1343" s="3" t="s">
        <v>53</v>
      </c>
      <c r="E1343" s="3" t="s">
        <v>13772</v>
      </c>
      <c r="F1343" s="3">
        <v>2032890515</v>
      </c>
      <c r="G1343" s="3" t="s">
        <v>55</v>
      </c>
      <c r="H1343" s="3" t="s">
        <v>13773</v>
      </c>
      <c r="I1343" s="3" t="s">
        <v>13774</v>
      </c>
      <c r="J1343" s="3" t="s">
        <v>4739</v>
      </c>
      <c r="K1343" t="s">
        <v>13775</v>
      </c>
      <c r="L1343" t="s">
        <v>60</v>
      </c>
      <c r="M1343" t="s">
        <v>13776</v>
      </c>
      <c r="O1343" s="3">
        <v>1977</v>
      </c>
      <c r="P1343" s="3" t="s">
        <v>13777</v>
      </c>
      <c r="Q1343" t="s">
        <v>13778</v>
      </c>
      <c r="R1343" s="3" t="b">
        <v>1</v>
      </c>
      <c r="S1343" s="3" t="b">
        <v>1</v>
      </c>
      <c r="T1343" t="s">
        <v>64</v>
      </c>
      <c r="U1343" t="b">
        <v>1</v>
      </c>
      <c r="V1343" s="3" t="s">
        <v>13779</v>
      </c>
      <c r="W1343" s="3">
        <v>11009</v>
      </c>
      <c r="X1343" s="1">
        <v>11009</v>
      </c>
      <c r="Y1343" t="s">
        <v>100</v>
      </c>
      <c r="Z1343" s="3" t="s">
        <v>793</v>
      </c>
      <c r="AA1343" s="3" t="s">
        <v>101</v>
      </c>
      <c r="AG1343" s="3" t="s">
        <v>53</v>
      </c>
      <c r="AI1343" s="2" t="s">
        <v>69</v>
      </c>
      <c r="AJ1343" s="2" t="s">
        <v>70</v>
      </c>
      <c r="AK1343" s="2">
        <v>1080</v>
      </c>
      <c r="AL1343">
        <v>0</v>
      </c>
      <c r="AM1343">
        <v>2</v>
      </c>
      <c r="AN1343" t="s">
        <v>71</v>
      </c>
      <c r="AO1343" t="s">
        <v>72</v>
      </c>
      <c r="AP1343">
        <v>1</v>
      </c>
      <c r="AQ1343">
        <v>8</v>
      </c>
      <c r="AR1343">
        <v>0</v>
      </c>
      <c r="AS1343" t="s">
        <v>73</v>
      </c>
      <c r="AT1343" s="3" t="s">
        <v>322</v>
      </c>
      <c r="AU1343" s="6">
        <v>8.2673611111111114E-2</v>
      </c>
      <c r="AW1343" s="3" t="s">
        <v>13780</v>
      </c>
      <c r="AX1343" s="3">
        <v>288280</v>
      </c>
    </row>
    <row r="1344" spans="1:50" hidden="1" x14ac:dyDescent="0.25">
      <c r="A1344" t="s">
        <v>13781</v>
      </c>
      <c r="B1344" t="s">
        <v>13782</v>
      </c>
      <c r="C1344" s="3" t="s">
        <v>13782</v>
      </c>
      <c r="D1344" s="3" t="s">
        <v>53</v>
      </c>
      <c r="E1344" s="3" t="s">
        <v>13783</v>
      </c>
      <c r="F1344" s="3">
        <v>2347435332</v>
      </c>
      <c r="G1344" s="3" t="s">
        <v>55</v>
      </c>
      <c r="H1344" s="3" t="s">
        <v>13784</v>
      </c>
      <c r="I1344" s="3" t="s">
        <v>13785</v>
      </c>
      <c r="J1344" s="3" t="s">
        <v>8360</v>
      </c>
      <c r="K1344" t="s">
        <v>4052</v>
      </c>
      <c r="L1344" t="s">
        <v>60</v>
      </c>
      <c r="M1344" t="s">
        <v>13786</v>
      </c>
      <c r="N1344" s="3" t="s">
        <v>13787</v>
      </c>
      <c r="O1344" s="3">
        <v>2012</v>
      </c>
      <c r="P1344" s="3" t="s">
        <v>13788</v>
      </c>
      <c r="Q1344" t="s">
        <v>6183</v>
      </c>
      <c r="R1344" s="3" t="b">
        <v>1</v>
      </c>
      <c r="S1344" s="3" t="b">
        <v>1</v>
      </c>
      <c r="T1344" t="s">
        <v>64</v>
      </c>
      <c r="U1344" t="b">
        <v>1</v>
      </c>
      <c r="V1344" s="3" t="s">
        <v>13789</v>
      </c>
      <c r="W1344" s="3">
        <v>82525</v>
      </c>
      <c r="X1344" s="1">
        <v>82525</v>
      </c>
      <c r="Y1344" t="s">
        <v>100</v>
      </c>
      <c r="Z1344" s="3" t="s">
        <v>171</v>
      </c>
      <c r="AA1344" s="3" t="s">
        <v>101</v>
      </c>
      <c r="AB1344" s="3" t="s">
        <v>116</v>
      </c>
      <c r="AG1344" s="3" t="s">
        <v>53</v>
      </c>
      <c r="AI1344" s="2" t="s">
        <v>69</v>
      </c>
      <c r="AJ1344" s="2" t="s">
        <v>70</v>
      </c>
      <c r="AK1344" s="2">
        <v>1080</v>
      </c>
      <c r="AL1344">
        <v>384000</v>
      </c>
      <c r="AM1344">
        <v>5.0999999999999996</v>
      </c>
      <c r="AN1344" t="s">
        <v>172</v>
      </c>
      <c r="AO1344" t="s">
        <v>72</v>
      </c>
      <c r="AP1344">
        <v>1</v>
      </c>
      <c r="AQ1344">
        <v>8</v>
      </c>
      <c r="AR1344">
        <v>0</v>
      </c>
      <c r="AS1344" t="s">
        <v>73</v>
      </c>
      <c r="AT1344" s="3" t="s">
        <v>103</v>
      </c>
      <c r="AU1344" s="6">
        <v>9.8032407407407401E-2</v>
      </c>
      <c r="AV1344" s="3" t="s">
        <v>72</v>
      </c>
    </row>
    <row r="1345" spans="1:51" hidden="1" x14ac:dyDescent="0.25">
      <c r="A1345" t="s">
        <v>13790</v>
      </c>
      <c r="B1345" t="s">
        <v>13791</v>
      </c>
      <c r="C1345" s="3" t="s">
        <v>13791</v>
      </c>
      <c r="D1345" s="3" t="s">
        <v>53</v>
      </c>
      <c r="E1345" s="3" t="s">
        <v>13792</v>
      </c>
      <c r="F1345" s="3">
        <v>2099431462</v>
      </c>
      <c r="G1345" s="3" t="s">
        <v>55</v>
      </c>
      <c r="H1345" s="3" t="s">
        <v>13793</v>
      </c>
      <c r="I1345" s="3" t="s">
        <v>13794</v>
      </c>
      <c r="J1345" s="3" t="s">
        <v>13795</v>
      </c>
      <c r="K1345" t="s">
        <v>13796</v>
      </c>
      <c r="L1345" t="s">
        <v>60</v>
      </c>
      <c r="M1345" t="s">
        <v>13797</v>
      </c>
      <c r="O1345" s="3">
        <v>2013</v>
      </c>
      <c r="Q1345" t="s">
        <v>13798</v>
      </c>
      <c r="R1345" s="3" t="b">
        <v>1</v>
      </c>
      <c r="S1345" s="3" t="b">
        <v>1</v>
      </c>
      <c r="T1345" t="s">
        <v>64</v>
      </c>
      <c r="U1345" t="b">
        <v>1</v>
      </c>
      <c r="V1345" s="3" t="s">
        <v>13799</v>
      </c>
      <c r="W1345" s="3">
        <v>140823</v>
      </c>
      <c r="X1345" s="1">
        <v>140823</v>
      </c>
      <c r="Y1345" t="s">
        <v>186</v>
      </c>
      <c r="Z1345" s="3" t="s">
        <v>67</v>
      </c>
      <c r="AA1345" s="3" t="s">
        <v>101</v>
      </c>
      <c r="AB1345" s="3" t="s">
        <v>102</v>
      </c>
      <c r="AG1345" s="3" t="s">
        <v>53</v>
      </c>
      <c r="AI1345" s="2" t="s">
        <v>69</v>
      </c>
      <c r="AJ1345" s="2" t="s">
        <v>70</v>
      </c>
      <c r="AK1345" s="2">
        <v>1080</v>
      </c>
      <c r="AL1345">
        <v>0</v>
      </c>
      <c r="AM1345">
        <v>5.0999999999999996</v>
      </c>
      <c r="AN1345" t="s">
        <v>71</v>
      </c>
      <c r="AO1345" t="s">
        <v>72</v>
      </c>
      <c r="AP1345">
        <v>1</v>
      </c>
      <c r="AQ1345">
        <v>10</v>
      </c>
      <c r="AR1345">
        <v>0</v>
      </c>
      <c r="AS1345" t="s">
        <v>406</v>
      </c>
      <c r="AT1345" s="3" t="s">
        <v>103</v>
      </c>
      <c r="AU1345" s="6">
        <v>8.7268518518518523E-2</v>
      </c>
    </row>
    <row r="1346" spans="1:51" hidden="1" x14ac:dyDescent="0.25">
      <c r="A1346" t="s">
        <v>13800</v>
      </c>
      <c r="B1346" t="s">
        <v>13801</v>
      </c>
      <c r="C1346" s="3" t="s">
        <v>13801</v>
      </c>
      <c r="D1346" s="3" t="s">
        <v>53</v>
      </c>
      <c r="E1346" s="3" t="s">
        <v>13802</v>
      </c>
      <c r="F1346" s="3">
        <v>4128966595</v>
      </c>
      <c r="G1346" s="3" t="s">
        <v>55</v>
      </c>
      <c r="H1346" s="3" t="s">
        <v>13803</v>
      </c>
      <c r="I1346" s="3" t="s">
        <v>13804</v>
      </c>
      <c r="J1346" s="3" t="s">
        <v>6286</v>
      </c>
      <c r="K1346" t="s">
        <v>13805</v>
      </c>
      <c r="L1346" t="s">
        <v>60</v>
      </c>
      <c r="M1346" t="s">
        <v>13806</v>
      </c>
      <c r="O1346" s="3">
        <v>1998</v>
      </c>
      <c r="P1346" s="3" t="s">
        <v>13807</v>
      </c>
      <c r="Q1346" t="s">
        <v>1241</v>
      </c>
      <c r="R1346" s="3" t="b">
        <v>1</v>
      </c>
      <c r="S1346" s="3" t="b">
        <v>1</v>
      </c>
      <c r="T1346" t="s">
        <v>64</v>
      </c>
      <c r="U1346" t="b">
        <v>1</v>
      </c>
      <c r="V1346" s="3" t="s">
        <v>13808</v>
      </c>
      <c r="W1346" s="3">
        <v>857</v>
      </c>
      <c r="X1346" s="1">
        <v>857</v>
      </c>
      <c r="Y1346" t="s">
        <v>100</v>
      </c>
      <c r="Z1346" s="3" t="s">
        <v>101</v>
      </c>
      <c r="AA1346" s="3" t="s">
        <v>102</v>
      </c>
      <c r="AB1346" s="3" t="s">
        <v>158</v>
      </c>
      <c r="AG1346" s="3" t="s">
        <v>53</v>
      </c>
      <c r="AI1346" s="2" t="s">
        <v>69</v>
      </c>
      <c r="AJ1346" s="2" t="s">
        <v>70</v>
      </c>
      <c r="AK1346" s="2">
        <v>1080</v>
      </c>
      <c r="AL1346">
        <v>0</v>
      </c>
      <c r="AM1346">
        <v>2</v>
      </c>
      <c r="AN1346" t="s">
        <v>71</v>
      </c>
      <c r="AO1346" t="s">
        <v>72</v>
      </c>
      <c r="AP1346">
        <v>1</v>
      </c>
      <c r="AQ1346">
        <v>8</v>
      </c>
      <c r="AR1346">
        <v>0</v>
      </c>
      <c r="AS1346" t="s">
        <v>118</v>
      </c>
      <c r="AT1346" s="3" t="s">
        <v>263</v>
      </c>
      <c r="AU1346" s="6">
        <v>0.11690972222222222</v>
      </c>
    </row>
    <row r="1347" spans="1:51" hidden="1" x14ac:dyDescent="0.25">
      <c r="A1347" t="s">
        <v>13809</v>
      </c>
      <c r="B1347" t="s">
        <v>13810</v>
      </c>
      <c r="C1347" s="3" t="s">
        <v>13810</v>
      </c>
      <c r="D1347" s="3" t="s">
        <v>53</v>
      </c>
      <c r="E1347" s="3" t="s">
        <v>13811</v>
      </c>
      <c r="F1347" s="3">
        <v>1969451004</v>
      </c>
      <c r="G1347" s="3" t="s">
        <v>55</v>
      </c>
      <c r="H1347" s="3" t="s">
        <v>13812</v>
      </c>
      <c r="I1347" s="3" t="s">
        <v>8661</v>
      </c>
      <c r="J1347" s="3" t="s">
        <v>605</v>
      </c>
      <c r="K1347" t="s">
        <v>13813</v>
      </c>
      <c r="L1347" t="s">
        <v>60</v>
      </c>
      <c r="M1347" t="s">
        <v>13814</v>
      </c>
      <c r="O1347" s="3">
        <v>2001</v>
      </c>
      <c r="P1347" s="3" t="s">
        <v>13815</v>
      </c>
      <c r="Q1347" t="s">
        <v>3710</v>
      </c>
      <c r="R1347" s="3" t="b">
        <v>1</v>
      </c>
      <c r="S1347" s="3" t="b">
        <v>1</v>
      </c>
      <c r="T1347" t="s">
        <v>64</v>
      </c>
      <c r="U1347" t="b">
        <v>1</v>
      </c>
      <c r="V1347" s="3" t="s">
        <v>13816</v>
      </c>
      <c r="W1347" s="3">
        <v>10878</v>
      </c>
      <c r="X1347" s="1">
        <v>10878</v>
      </c>
      <c r="Y1347" t="s">
        <v>186</v>
      </c>
      <c r="Z1347" s="3" t="s">
        <v>67</v>
      </c>
      <c r="AA1347" s="3" t="s">
        <v>171</v>
      </c>
      <c r="AB1347" s="3" t="s">
        <v>439</v>
      </c>
      <c r="AG1347" s="3" t="s">
        <v>53</v>
      </c>
      <c r="AI1347" s="2" t="s">
        <v>69</v>
      </c>
      <c r="AJ1347" s="2" t="s">
        <v>70</v>
      </c>
      <c r="AK1347" s="2">
        <v>1080</v>
      </c>
      <c r="AL1347">
        <v>0</v>
      </c>
      <c r="AM1347">
        <v>2</v>
      </c>
      <c r="AN1347" t="s">
        <v>71</v>
      </c>
      <c r="AO1347" t="s">
        <v>72</v>
      </c>
      <c r="AP1347">
        <v>1</v>
      </c>
      <c r="AQ1347">
        <v>8</v>
      </c>
      <c r="AR1347">
        <v>0</v>
      </c>
      <c r="AS1347" t="s">
        <v>73</v>
      </c>
      <c r="AT1347" s="3" t="s">
        <v>13817</v>
      </c>
      <c r="AU1347" s="6">
        <v>6.6909722222222218E-2</v>
      </c>
    </row>
    <row r="1348" spans="1:51" hidden="1" x14ac:dyDescent="0.25">
      <c r="A1348" t="s">
        <v>13818</v>
      </c>
      <c r="B1348" t="s">
        <v>13819</v>
      </c>
      <c r="C1348" s="3" t="s">
        <v>13819</v>
      </c>
      <c r="D1348" s="3" t="s">
        <v>53</v>
      </c>
      <c r="E1348" s="3" t="s">
        <v>13820</v>
      </c>
      <c r="F1348" s="3">
        <v>1677299102</v>
      </c>
      <c r="G1348" s="3" t="s">
        <v>55</v>
      </c>
      <c r="H1348" s="3" t="s">
        <v>13821</v>
      </c>
      <c r="I1348" s="3" t="s">
        <v>13822</v>
      </c>
      <c r="J1348" s="3" t="s">
        <v>13822</v>
      </c>
      <c r="K1348" t="s">
        <v>13823</v>
      </c>
      <c r="L1348" t="s">
        <v>60</v>
      </c>
      <c r="M1348" t="s">
        <v>13824</v>
      </c>
      <c r="O1348" s="3">
        <v>1989</v>
      </c>
      <c r="P1348" s="3" t="s">
        <v>13825</v>
      </c>
      <c r="Q1348" t="s">
        <v>13826</v>
      </c>
      <c r="R1348" s="3" t="b">
        <v>1</v>
      </c>
      <c r="S1348" s="3" t="b">
        <v>1</v>
      </c>
      <c r="T1348" t="s">
        <v>64</v>
      </c>
      <c r="U1348" t="b">
        <v>1</v>
      </c>
      <c r="V1348" s="3" t="s">
        <v>13827</v>
      </c>
      <c r="W1348" s="3">
        <v>2028</v>
      </c>
      <c r="X1348" s="1">
        <v>2028</v>
      </c>
      <c r="Y1348" t="s">
        <v>186</v>
      </c>
      <c r="Z1348" s="3" t="s">
        <v>439</v>
      </c>
      <c r="AA1348" s="3" t="s">
        <v>67</v>
      </c>
      <c r="AB1348" s="3" t="s">
        <v>101</v>
      </c>
      <c r="AG1348" s="3" t="s">
        <v>53</v>
      </c>
      <c r="AI1348" s="2" t="s">
        <v>69</v>
      </c>
      <c r="AJ1348" s="2" t="s">
        <v>70</v>
      </c>
      <c r="AK1348" s="2">
        <v>1080</v>
      </c>
      <c r="AL1348">
        <v>0</v>
      </c>
      <c r="AM1348">
        <v>5.0999999999999996</v>
      </c>
      <c r="AN1348" t="s">
        <v>71</v>
      </c>
      <c r="AO1348" t="s">
        <v>72</v>
      </c>
      <c r="AP1348">
        <v>1</v>
      </c>
      <c r="AQ1348">
        <v>10</v>
      </c>
      <c r="AR1348">
        <v>0</v>
      </c>
      <c r="AS1348" t="s">
        <v>406</v>
      </c>
      <c r="AT1348" s="3" t="s">
        <v>702</v>
      </c>
      <c r="AU1348" s="6">
        <v>6.9884259259259257E-2</v>
      </c>
    </row>
    <row r="1349" spans="1:51" hidden="1" x14ac:dyDescent="0.25">
      <c r="A1349" t="s">
        <v>13828</v>
      </c>
      <c r="B1349" t="s">
        <v>13829</v>
      </c>
      <c r="C1349" s="3" t="s">
        <v>13829</v>
      </c>
      <c r="D1349" s="3" t="s">
        <v>53</v>
      </c>
      <c r="E1349" s="3" t="s">
        <v>13830</v>
      </c>
      <c r="F1349" s="3">
        <v>550304851</v>
      </c>
      <c r="G1349" s="3" t="s">
        <v>55</v>
      </c>
      <c r="H1349" s="3" t="s">
        <v>13831</v>
      </c>
      <c r="I1349" s="3" t="s">
        <v>5452</v>
      </c>
      <c r="K1349" t="s">
        <v>13832</v>
      </c>
      <c r="L1349" t="s">
        <v>60</v>
      </c>
      <c r="M1349" t="s">
        <v>13833</v>
      </c>
      <c r="O1349" s="3">
        <v>2010</v>
      </c>
      <c r="Q1349" t="s">
        <v>3234</v>
      </c>
      <c r="R1349" s="3" t="b">
        <v>1</v>
      </c>
      <c r="S1349" s="3" t="b">
        <v>1</v>
      </c>
      <c r="T1349" t="s">
        <v>64</v>
      </c>
      <c r="U1349" t="b">
        <v>1</v>
      </c>
      <c r="V1349" s="3" t="s">
        <v>13834</v>
      </c>
      <c r="W1349" s="3">
        <v>48466</v>
      </c>
      <c r="X1349" s="1">
        <v>48466</v>
      </c>
      <c r="Y1349" t="s">
        <v>66</v>
      </c>
      <c r="Z1349" s="3" t="s">
        <v>1114</v>
      </c>
      <c r="AA1349" s="3" t="s">
        <v>67</v>
      </c>
      <c r="AB1349" s="3" t="s">
        <v>839</v>
      </c>
      <c r="AG1349" s="3" t="s">
        <v>53</v>
      </c>
      <c r="AI1349" s="2" t="s">
        <v>69</v>
      </c>
      <c r="AJ1349" s="2" t="s">
        <v>70</v>
      </c>
      <c r="AK1349" s="2">
        <v>1080</v>
      </c>
      <c r="AL1349">
        <v>0</v>
      </c>
      <c r="AM1349">
        <v>2</v>
      </c>
      <c r="AN1349" t="s">
        <v>71</v>
      </c>
      <c r="AO1349" t="s">
        <v>72</v>
      </c>
      <c r="AP1349">
        <v>1</v>
      </c>
      <c r="AQ1349">
        <v>8</v>
      </c>
      <c r="AR1349">
        <v>0</v>
      </c>
      <c r="AS1349" t="s">
        <v>118</v>
      </c>
      <c r="AT1349" s="3" t="s">
        <v>87</v>
      </c>
      <c r="AU1349" s="8">
        <v>1.0638888888888889</v>
      </c>
    </row>
    <row r="1350" spans="1:51" hidden="1" x14ac:dyDescent="0.25">
      <c r="A1350" t="s">
        <v>13835</v>
      </c>
      <c r="B1350" t="s">
        <v>13836</v>
      </c>
      <c r="C1350" s="3" t="s">
        <v>13836</v>
      </c>
      <c r="D1350" s="3" t="s">
        <v>53</v>
      </c>
      <c r="E1350" s="3" t="s">
        <v>13837</v>
      </c>
      <c r="F1350" s="3">
        <v>3337590871</v>
      </c>
      <c r="G1350" s="3" t="s">
        <v>55</v>
      </c>
      <c r="H1350" s="3" t="s">
        <v>13838</v>
      </c>
      <c r="I1350" s="3" t="s">
        <v>13839</v>
      </c>
      <c r="J1350" s="3" t="s">
        <v>13840</v>
      </c>
      <c r="K1350" t="s">
        <v>13841</v>
      </c>
      <c r="L1350" t="s">
        <v>60</v>
      </c>
      <c r="M1350" t="s">
        <v>13842</v>
      </c>
      <c r="O1350" s="3">
        <v>1983</v>
      </c>
      <c r="P1350" s="3" t="s">
        <v>13843</v>
      </c>
      <c r="Q1350" t="s">
        <v>210</v>
      </c>
      <c r="R1350" s="3" t="b">
        <v>1</v>
      </c>
      <c r="S1350" s="3" t="b">
        <v>1</v>
      </c>
      <c r="T1350" t="s">
        <v>64</v>
      </c>
      <c r="U1350" t="b">
        <v>1</v>
      </c>
      <c r="V1350" s="3" t="s">
        <v>13844</v>
      </c>
      <c r="W1350" s="3">
        <v>111</v>
      </c>
      <c r="X1350" s="1">
        <v>111</v>
      </c>
      <c r="Y1350" t="s">
        <v>100</v>
      </c>
      <c r="Z1350" s="3" t="s">
        <v>144</v>
      </c>
      <c r="AA1350" s="3" t="s">
        <v>171</v>
      </c>
      <c r="AB1350" s="3" t="s">
        <v>101</v>
      </c>
      <c r="AG1350" s="3" t="s">
        <v>53</v>
      </c>
      <c r="AI1350" s="2" t="s">
        <v>69</v>
      </c>
      <c r="AJ1350" s="2" t="s">
        <v>70</v>
      </c>
      <c r="AK1350" s="2">
        <v>1080</v>
      </c>
      <c r="AL1350">
        <v>448000</v>
      </c>
      <c r="AM1350">
        <v>5.0999999999999996</v>
      </c>
      <c r="AN1350" t="s">
        <v>172</v>
      </c>
      <c r="AO1350" t="s">
        <v>72</v>
      </c>
      <c r="AP1350">
        <v>1</v>
      </c>
      <c r="AQ1350">
        <v>8</v>
      </c>
      <c r="AR1350">
        <v>0</v>
      </c>
      <c r="AS1350" t="s">
        <v>73</v>
      </c>
      <c r="AT1350" s="3" t="s">
        <v>199</v>
      </c>
      <c r="AU1350" s="6">
        <v>0.11805555555555555</v>
      </c>
      <c r="AV1350" s="3" t="s">
        <v>275</v>
      </c>
    </row>
    <row r="1351" spans="1:51" hidden="1" x14ac:dyDescent="0.25">
      <c r="A1351" t="s">
        <v>13845</v>
      </c>
      <c r="B1351" t="s">
        <v>13846</v>
      </c>
      <c r="C1351" s="3" t="s">
        <v>13846</v>
      </c>
      <c r="D1351" s="3" t="s">
        <v>53</v>
      </c>
      <c r="E1351" s="3" t="s">
        <v>13847</v>
      </c>
      <c r="F1351" s="3">
        <v>2206878379</v>
      </c>
      <c r="G1351" s="3" t="s">
        <v>55</v>
      </c>
      <c r="H1351" s="3" t="s">
        <v>13848</v>
      </c>
      <c r="I1351" s="3" t="s">
        <v>13849</v>
      </c>
      <c r="J1351" s="3" t="s">
        <v>13850</v>
      </c>
      <c r="K1351" t="s">
        <v>13851</v>
      </c>
      <c r="L1351" t="s">
        <v>60</v>
      </c>
      <c r="M1351" t="s">
        <v>13852</v>
      </c>
      <c r="O1351" s="3">
        <v>1992</v>
      </c>
      <c r="P1351" s="3" t="s">
        <v>13853</v>
      </c>
      <c r="Q1351" t="s">
        <v>210</v>
      </c>
      <c r="R1351" s="3" t="b">
        <v>1</v>
      </c>
      <c r="S1351" s="3" t="b">
        <v>1</v>
      </c>
      <c r="T1351" t="s">
        <v>64</v>
      </c>
      <c r="U1351" t="b">
        <v>1</v>
      </c>
      <c r="V1351" s="3" t="s">
        <v>13854</v>
      </c>
      <c r="W1351" s="3">
        <v>9475</v>
      </c>
      <c r="X1351" s="1">
        <v>9475</v>
      </c>
      <c r="Y1351" t="s">
        <v>100</v>
      </c>
      <c r="Z1351" s="3" t="s">
        <v>101</v>
      </c>
      <c r="AG1351" s="3" t="s">
        <v>53</v>
      </c>
      <c r="AI1351" s="2" t="s">
        <v>69</v>
      </c>
      <c r="AJ1351" s="2" t="s">
        <v>70</v>
      </c>
      <c r="AK1351" s="2">
        <v>1080</v>
      </c>
      <c r="AL1351">
        <v>0</v>
      </c>
      <c r="AM1351">
        <v>2</v>
      </c>
      <c r="AN1351" t="s">
        <v>71</v>
      </c>
      <c r="AO1351" t="s">
        <v>72</v>
      </c>
      <c r="AP1351">
        <v>1</v>
      </c>
      <c r="AQ1351">
        <v>8</v>
      </c>
      <c r="AR1351">
        <v>0</v>
      </c>
      <c r="AS1351" t="s">
        <v>73</v>
      </c>
      <c r="AT1351" s="3" t="s">
        <v>263</v>
      </c>
      <c r="AU1351" s="6">
        <v>0.10861111111111112</v>
      </c>
    </row>
    <row r="1352" spans="1:51" hidden="1" x14ac:dyDescent="0.25">
      <c r="A1352" t="s">
        <v>13855</v>
      </c>
      <c r="B1352" t="s">
        <v>13856</v>
      </c>
      <c r="C1352" s="3" t="s">
        <v>13856</v>
      </c>
      <c r="D1352" s="3" t="s">
        <v>53</v>
      </c>
      <c r="E1352" s="3" t="s">
        <v>13857</v>
      </c>
      <c r="F1352" s="3">
        <v>1284511006</v>
      </c>
      <c r="G1352" s="3" t="s">
        <v>55</v>
      </c>
      <c r="H1352" s="3" t="s">
        <v>13858</v>
      </c>
      <c r="I1352" s="3" t="s">
        <v>13859</v>
      </c>
      <c r="J1352" s="3" t="s">
        <v>13860</v>
      </c>
      <c r="K1352" t="s">
        <v>13861</v>
      </c>
      <c r="L1352" t="s">
        <v>60</v>
      </c>
      <c r="M1352" t="s">
        <v>13862</v>
      </c>
      <c r="N1352" s="3" t="s">
        <v>13863</v>
      </c>
      <c r="O1352" s="3">
        <v>1993</v>
      </c>
      <c r="P1352" s="3" t="s">
        <v>13864</v>
      </c>
      <c r="Q1352" t="s">
        <v>7273</v>
      </c>
      <c r="R1352" s="3" t="b">
        <v>1</v>
      </c>
      <c r="S1352" s="3" t="b">
        <v>1</v>
      </c>
      <c r="T1352" t="s">
        <v>64</v>
      </c>
      <c r="U1352" t="b">
        <v>1</v>
      </c>
      <c r="V1352" s="3" t="s">
        <v>13865</v>
      </c>
      <c r="W1352" s="3">
        <v>424</v>
      </c>
      <c r="X1352" s="1">
        <v>424</v>
      </c>
      <c r="Y1352" t="s">
        <v>100</v>
      </c>
      <c r="Z1352" s="3" t="s">
        <v>101</v>
      </c>
      <c r="AA1352" s="3" t="s">
        <v>102</v>
      </c>
      <c r="AB1352" s="3" t="s">
        <v>158</v>
      </c>
      <c r="AG1352" s="3" t="s">
        <v>53</v>
      </c>
      <c r="AI1352" s="2" t="s">
        <v>117</v>
      </c>
      <c r="AJ1352" s="2" t="s">
        <v>70</v>
      </c>
      <c r="AK1352" s="2">
        <v>720</v>
      </c>
      <c r="AL1352">
        <v>0</v>
      </c>
      <c r="AM1352">
        <v>2</v>
      </c>
      <c r="AN1352" t="s">
        <v>71</v>
      </c>
      <c r="AO1352" t="s">
        <v>72</v>
      </c>
      <c r="AP1352">
        <v>1</v>
      </c>
      <c r="AQ1352">
        <v>8</v>
      </c>
      <c r="AR1352">
        <v>0</v>
      </c>
      <c r="AS1352" t="s">
        <v>73</v>
      </c>
      <c r="AT1352" s="3" t="s">
        <v>1371</v>
      </c>
      <c r="AU1352" s="6">
        <v>0.13555555555555557</v>
      </c>
    </row>
    <row r="1353" spans="1:51" hidden="1" x14ac:dyDescent="0.25">
      <c r="A1353" t="s">
        <v>13866</v>
      </c>
      <c r="B1353" t="s">
        <v>13867</v>
      </c>
      <c r="C1353" s="3" t="s">
        <v>13867</v>
      </c>
      <c r="D1353" s="3" t="s">
        <v>53</v>
      </c>
      <c r="E1353" s="3" t="s">
        <v>13868</v>
      </c>
      <c r="F1353" s="3">
        <v>1825615883</v>
      </c>
      <c r="G1353" s="3" t="s">
        <v>55</v>
      </c>
      <c r="H1353" s="3" t="s">
        <v>13869</v>
      </c>
      <c r="I1353" s="3" t="s">
        <v>5359</v>
      </c>
      <c r="J1353" s="3" t="s">
        <v>13870</v>
      </c>
      <c r="K1353" t="s">
        <v>13871</v>
      </c>
      <c r="L1353" t="s">
        <v>60</v>
      </c>
      <c r="M1353" t="s">
        <v>13872</v>
      </c>
      <c r="N1353" s="3" t="s">
        <v>13873</v>
      </c>
      <c r="O1353" s="3">
        <v>2003</v>
      </c>
      <c r="P1353" s="3" t="s">
        <v>13874</v>
      </c>
      <c r="Q1353" t="s">
        <v>156</v>
      </c>
      <c r="R1353" s="3" t="b">
        <v>1</v>
      </c>
      <c r="S1353" s="3" t="b">
        <v>1</v>
      </c>
      <c r="T1353" t="s">
        <v>64</v>
      </c>
      <c r="U1353" t="b">
        <v>1</v>
      </c>
      <c r="V1353" s="3" t="s">
        <v>13875</v>
      </c>
      <c r="W1353" s="3">
        <v>1584</v>
      </c>
      <c r="X1353" s="1">
        <v>1584</v>
      </c>
      <c r="Y1353" t="s">
        <v>186</v>
      </c>
      <c r="Z1353" s="3" t="s">
        <v>67</v>
      </c>
      <c r="AA1353" s="3" t="s">
        <v>793</v>
      </c>
      <c r="AG1353" s="3" t="s">
        <v>53</v>
      </c>
      <c r="AI1353" s="2" t="s">
        <v>69</v>
      </c>
      <c r="AJ1353" s="2" t="s">
        <v>70</v>
      </c>
      <c r="AK1353" s="2">
        <v>1080</v>
      </c>
      <c r="AL1353">
        <v>0</v>
      </c>
      <c r="AM1353">
        <v>5.0999999999999996</v>
      </c>
      <c r="AN1353" t="s">
        <v>71</v>
      </c>
      <c r="AO1353" t="s">
        <v>72</v>
      </c>
      <c r="AP1353">
        <v>1</v>
      </c>
      <c r="AQ1353">
        <v>10</v>
      </c>
      <c r="AR1353">
        <v>0</v>
      </c>
      <c r="AS1353" t="s">
        <v>406</v>
      </c>
      <c r="AT1353" s="3" t="s">
        <v>87</v>
      </c>
      <c r="AU1353" s="6">
        <v>7.587962962962963E-2</v>
      </c>
    </row>
    <row r="1354" spans="1:51" hidden="1" x14ac:dyDescent="0.25">
      <c r="A1354" t="s">
        <v>13876</v>
      </c>
      <c r="B1354" t="s">
        <v>13877</v>
      </c>
      <c r="C1354" s="3" t="s">
        <v>13877</v>
      </c>
      <c r="D1354" s="3" t="s">
        <v>53</v>
      </c>
      <c r="E1354" s="3" t="s">
        <v>13878</v>
      </c>
      <c r="F1354" s="3">
        <v>2297815075</v>
      </c>
      <c r="G1354" s="3" t="s">
        <v>55</v>
      </c>
      <c r="H1354" s="3" t="s">
        <v>13879</v>
      </c>
      <c r="I1354" s="3" t="s">
        <v>5484</v>
      </c>
      <c r="J1354" s="3" t="s">
        <v>5484</v>
      </c>
      <c r="K1354" t="s">
        <v>5484</v>
      </c>
      <c r="L1354" t="s">
        <v>60</v>
      </c>
      <c r="M1354" t="s">
        <v>13880</v>
      </c>
      <c r="N1354" s="3" t="s">
        <v>13881</v>
      </c>
      <c r="O1354" s="3">
        <v>2010</v>
      </c>
      <c r="P1354" s="3" t="s">
        <v>13882</v>
      </c>
      <c r="Q1354" t="s">
        <v>4241</v>
      </c>
      <c r="R1354" s="3" t="b">
        <v>1</v>
      </c>
      <c r="S1354" s="3" t="b">
        <v>1</v>
      </c>
      <c r="T1354" t="s">
        <v>64</v>
      </c>
      <c r="U1354" t="b">
        <v>1</v>
      </c>
      <c r="V1354" s="3" t="s">
        <v>13883</v>
      </c>
      <c r="W1354" s="3">
        <v>22538</v>
      </c>
      <c r="X1354" s="1">
        <v>22538</v>
      </c>
      <c r="Y1354" t="s">
        <v>186</v>
      </c>
      <c r="Z1354" s="3" t="s">
        <v>144</v>
      </c>
      <c r="AA1354" s="3" t="s">
        <v>67</v>
      </c>
      <c r="AB1354" s="3" t="s">
        <v>439</v>
      </c>
      <c r="AG1354" s="3" t="s">
        <v>53</v>
      </c>
      <c r="AI1354" s="2" t="s">
        <v>69</v>
      </c>
      <c r="AJ1354" s="2" t="s">
        <v>70</v>
      </c>
      <c r="AK1354" s="2">
        <v>1080</v>
      </c>
      <c r="AL1354">
        <v>0</v>
      </c>
      <c r="AM1354">
        <v>5.0999999999999996</v>
      </c>
      <c r="AN1354" t="s">
        <v>71</v>
      </c>
      <c r="AO1354" t="s">
        <v>72</v>
      </c>
      <c r="AP1354">
        <v>1</v>
      </c>
      <c r="AQ1354">
        <v>8</v>
      </c>
      <c r="AR1354">
        <v>0</v>
      </c>
      <c r="AS1354" t="s">
        <v>73</v>
      </c>
      <c r="AT1354" s="3" t="s">
        <v>263</v>
      </c>
      <c r="AU1354" s="6">
        <v>7.8043981481481478E-2</v>
      </c>
    </row>
    <row r="1355" spans="1:51" hidden="1" x14ac:dyDescent="0.25">
      <c r="A1355" t="s">
        <v>13884</v>
      </c>
      <c r="B1355" t="s">
        <v>13885</v>
      </c>
      <c r="C1355" s="3" t="s">
        <v>13885</v>
      </c>
      <c r="D1355" s="3" t="s">
        <v>53</v>
      </c>
      <c r="E1355" s="3" t="s">
        <v>13886</v>
      </c>
      <c r="F1355" s="3">
        <v>2147465624</v>
      </c>
      <c r="G1355" s="3" t="s">
        <v>55</v>
      </c>
      <c r="H1355" s="3" t="s">
        <v>13887</v>
      </c>
      <c r="I1355" s="3" t="s">
        <v>13888</v>
      </c>
      <c r="J1355" s="3" t="s">
        <v>13889</v>
      </c>
      <c r="K1355" t="s">
        <v>13890</v>
      </c>
      <c r="L1355" t="s">
        <v>60</v>
      </c>
      <c r="M1355" t="s">
        <v>13891</v>
      </c>
      <c r="O1355" s="3">
        <v>2012</v>
      </c>
      <c r="P1355" s="3" t="s">
        <v>13892</v>
      </c>
      <c r="Q1355" t="s">
        <v>4447</v>
      </c>
      <c r="R1355" s="3" t="b">
        <v>1</v>
      </c>
      <c r="S1355" s="3" t="b">
        <v>1</v>
      </c>
      <c r="T1355" t="s">
        <v>64</v>
      </c>
      <c r="U1355" t="b">
        <v>1</v>
      </c>
      <c r="V1355" s="3" t="s">
        <v>13893</v>
      </c>
      <c r="W1355" s="3">
        <v>130267</v>
      </c>
      <c r="X1355" s="1">
        <v>130267</v>
      </c>
      <c r="Y1355" t="s">
        <v>771</v>
      </c>
      <c r="Z1355" s="3" t="s">
        <v>116</v>
      </c>
      <c r="AA1355" s="3" t="s">
        <v>144</v>
      </c>
      <c r="AB1355" s="3" t="s">
        <v>171</v>
      </c>
      <c r="AG1355" s="3" t="s">
        <v>53</v>
      </c>
      <c r="AI1355" s="2" t="s">
        <v>117</v>
      </c>
      <c r="AJ1355" s="2" t="s">
        <v>70</v>
      </c>
      <c r="AK1355" s="2">
        <v>720</v>
      </c>
      <c r="AL1355">
        <v>448000</v>
      </c>
      <c r="AM1355">
        <v>5.0999999999999996</v>
      </c>
      <c r="AN1355" t="s">
        <v>172</v>
      </c>
      <c r="AO1355" t="s">
        <v>72</v>
      </c>
      <c r="AP1355">
        <v>1</v>
      </c>
      <c r="AQ1355">
        <v>8</v>
      </c>
      <c r="AR1355">
        <v>0</v>
      </c>
      <c r="AS1355" t="s">
        <v>73</v>
      </c>
      <c r="AT1355" s="3" t="s">
        <v>13894</v>
      </c>
      <c r="AU1355" s="6">
        <v>6.2233796296296294E-2</v>
      </c>
    </row>
    <row r="1356" spans="1:51" hidden="1" x14ac:dyDescent="0.25">
      <c r="A1356" t="s">
        <v>13895</v>
      </c>
      <c r="B1356" t="s">
        <v>13896</v>
      </c>
      <c r="C1356" s="3" t="s">
        <v>13896</v>
      </c>
      <c r="D1356" s="3" t="s">
        <v>53</v>
      </c>
      <c r="E1356" s="3" t="s">
        <v>13897</v>
      </c>
      <c r="F1356" s="3">
        <v>1962070756</v>
      </c>
      <c r="G1356" s="3" t="s">
        <v>55</v>
      </c>
      <c r="H1356" s="3" t="s">
        <v>13898</v>
      </c>
      <c r="I1356" s="3" t="s">
        <v>13899</v>
      </c>
      <c r="K1356" t="s">
        <v>13900</v>
      </c>
      <c r="L1356" t="s">
        <v>60</v>
      </c>
      <c r="M1356" t="s">
        <v>13901</v>
      </c>
      <c r="N1356" s="3" t="s">
        <v>13902</v>
      </c>
      <c r="O1356" s="3">
        <v>2011</v>
      </c>
      <c r="P1356" s="3" t="s">
        <v>13903</v>
      </c>
      <c r="Q1356" t="s">
        <v>3908</v>
      </c>
      <c r="R1356" s="3" t="b">
        <v>1</v>
      </c>
      <c r="S1356" s="3" t="b">
        <v>1</v>
      </c>
      <c r="T1356" t="s">
        <v>64</v>
      </c>
      <c r="U1356" t="b">
        <v>1</v>
      </c>
      <c r="V1356" s="3" t="s">
        <v>13904</v>
      </c>
      <c r="W1356" s="3">
        <v>23047</v>
      </c>
      <c r="X1356" s="1">
        <v>23047</v>
      </c>
      <c r="Y1356" t="s">
        <v>186</v>
      </c>
      <c r="Z1356" s="3" t="s">
        <v>115</v>
      </c>
      <c r="AA1356" s="3" t="s">
        <v>405</v>
      </c>
      <c r="AB1356" s="3" t="s">
        <v>144</v>
      </c>
      <c r="AG1356" s="3" t="s">
        <v>53</v>
      </c>
      <c r="AI1356" s="2" t="s">
        <v>69</v>
      </c>
      <c r="AJ1356" s="2" t="s">
        <v>70</v>
      </c>
      <c r="AK1356" s="2">
        <v>1080</v>
      </c>
      <c r="AL1356">
        <v>0</v>
      </c>
      <c r="AM1356">
        <v>5.0999999999999996</v>
      </c>
      <c r="AN1356" t="s">
        <v>71</v>
      </c>
      <c r="AO1356" t="s">
        <v>72</v>
      </c>
      <c r="AP1356">
        <v>1</v>
      </c>
      <c r="AQ1356">
        <v>8</v>
      </c>
      <c r="AR1356">
        <v>0</v>
      </c>
      <c r="AS1356" t="s">
        <v>73</v>
      </c>
      <c r="AT1356" s="3" t="s">
        <v>13905</v>
      </c>
      <c r="AU1356" s="6">
        <v>6.5914351851851849E-2</v>
      </c>
      <c r="AV1356" s="3" t="s">
        <v>72</v>
      </c>
    </row>
    <row r="1357" spans="1:51" hidden="1" x14ac:dyDescent="0.25">
      <c r="A1357" t="s">
        <v>13906</v>
      </c>
      <c r="B1357" t="s">
        <v>13907</v>
      </c>
      <c r="C1357" s="3" t="s">
        <v>13907</v>
      </c>
      <c r="D1357" s="3" t="s">
        <v>53</v>
      </c>
      <c r="E1357" s="3" t="s">
        <v>13908</v>
      </c>
      <c r="F1357" s="3">
        <v>1823707323</v>
      </c>
      <c r="G1357" s="3" t="s">
        <v>55</v>
      </c>
      <c r="H1357" s="3" t="s">
        <v>13909</v>
      </c>
      <c r="I1357" s="3" t="s">
        <v>13910</v>
      </c>
      <c r="K1357" t="s">
        <v>13911</v>
      </c>
      <c r="L1357" t="s">
        <v>60</v>
      </c>
      <c r="M1357" t="s">
        <v>13912</v>
      </c>
      <c r="O1357" s="3">
        <v>2003</v>
      </c>
      <c r="P1357" s="3" t="s">
        <v>13913</v>
      </c>
      <c r="Q1357" t="s">
        <v>646</v>
      </c>
      <c r="R1357" s="3" t="b">
        <v>1</v>
      </c>
      <c r="S1357" s="3" t="b">
        <v>1</v>
      </c>
      <c r="T1357" t="s">
        <v>64</v>
      </c>
      <c r="U1357" t="b">
        <v>1</v>
      </c>
      <c r="V1357" s="3" t="s">
        <v>13914</v>
      </c>
      <c r="W1357" s="3">
        <v>13156</v>
      </c>
      <c r="X1357" s="1">
        <v>13156</v>
      </c>
      <c r="Y1357" t="s">
        <v>66</v>
      </c>
      <c r="Z1357" s="3" t="s">
        <v>839</v>
      </c>
      <c r="AA1357" s="3" t="s">
        <v>67</v>
      </c>
      <c r="AG1357" s="3" t="s">
        <v>53</v>
      </c>
      <c r="AI1357" s="2" t="s">
        <v>69</v>
      </c>
      <c r="AJ1357" s="2" t="s">
        <v>70</v>
      </c>
      <c r="AK1357" s="2">
        <v>1080</v>
      </c>
      <c r="AL1357">
        <v>0</v>
      </c>
      <c r="AM1357">
        <v>5.0999999999999996</v>
      </c>
      <c r="AN1357" t="s">
        <v>71</v>
      </c>
      <c r="AO1357" t="s">
        <v>72</v>
      </c>
      <c r="AP1357">
        <v>1</v>
      </c>
      <c r="AQ1357">
        <v>10</v>
      </c>
      <c r="AR1357">
        <v>0</v>
      </c>
      <c r="AS1357" t="s">
        <v>406</v>
      </c>
      <c r="AT1357" s="3" t="s">
        <v>5372</v>
      </c>
      <c r="AU1357" s="6">
        <v>7.5798611111111108E-2</v>
      </c>
    </row>
    <row r="1358" spans="1:51" hidden="1" x14ac:dyDescent="0.25">
      <c r="A1358" t="s">
        <v>13915</v>
      </c>
      <c r="B1358" t="s">
        <v>13916</v>
      </c>
      <c r="C1358" s="3" t="s">
        <v>13916</v>
      </c>
      <c r="D1358" s="3" t="s">
        <v>53</v>
      </c>
      <c r="E1358" s="3" t="s">
        <v>13917</v>
      </c>
      <c r="F1358" s="3">
        <v>2051619512</v>
      </c>
      <c r="G1358" s="3" t="s">
        <v>55</v>
      </c>
      <c r="H1358" s="3" t="s">
        <v>13918</v>
      </c>
      <c r="I1358" s="3" t="s">
        <v>13919</v>
      </c>
      <c r="J1358" s="3" t="s">
        <v>13920</v>
      </c>
      <c r="K1358" t="s">
        <v>13919</v>
      </c>
      <c r="L1358" t="s">
        <v>60</v>
      </c>
      <c r="M1358" t="s">
        <v>13921</v>
      </c>
      <c r="N1358" s="3" t="s">
        <v>13922</v>
      </c>
      <c r="O1358" s="3">
        <v>2022</v>
      </c>
      <c r="P1358" s="3" t="s">
        <v>13923</v>
      </c>
      <c r="Q1358" t="s">
        <v>156</v>
      </c>
      <c r="R1358" s="3" t="b">
        <v>1</v>
      </c>
      <c r="S1358" s="3" t="b">
        <v>1</v>
      </c>
      <c r="T1358" t="s">
        <v>64</v>
      </c>
      <c r="U1358" t="b">
        <v>1</v>
      </c>
      <c r="V1358" s="3" t="s">
        <v>13924</v>
      </c>
      <c r="W1358" s="3">
        <v>791155</v>
      </c>
      <c r="X1358" s="1">
        <v>791155</v>
      </c>
      <c r="Y1358" t="s">
        <v>66</v>
      </c>
      <c r="Z1358" s="3" t="s">
        <v>144</v>
      </c>
      <c r="AA1358" s="3" t="s">
        <v>115</v>
      </c>
      <c r="AB1358" s="3" t="s">
        <v>67</v>
      </c>
      <c r="AG1358" s="3" t="s">
        <v>53</v>
      </c>
      <c r="AI1358" s="2" t="s">
        <v>69</v>
      </c>
      <c r="AJ1358" s="2" t="s">
        <v>70</v>
      </c>
      <c r="AK1358" s="2">
        <v>1080</v>
      </c>
      <c r="AL1358">
        <v>0</v>
      </c>
      <c r="AM1358">
        <v>5.0999999999999996</v>
      </c>
      <c r="AN1358" t="s">
        <v>71</v>
      </c>
      <c r="AO1358" t="s">
        <v>72</v>
      </c>
      <c r="AP1358">
        <v>1</v>
      </c>
      <c r="AQ1358">
        <v>8</v>
      </c>
      <c r="AR1358">
        <v>0</v>
      </c>
      <c r="AS1358" t="s">
        <v>73</v>
      </c>
      <c r="AT1358" s="3" t="s">
        <v>495</v>
      </c>
      <c r="AU1358" s="6">
        <v>7.2071759259259266E-2</v>
      </c>
    </row>
    <row r="1359" spans="1:51" hidden="1" x14ac:dyDescent="0.25">
      <c r="A1359" t="s">
        <v>13925</v>
      </c>
      <c r="B1359" t="s">
        <v>13926</v>
      </c>
      <c r="C1359" s="3" t="s">
        <v>13926</v>
      </c>
      <c r="D1359" s="3" t="s">
        <v>53</v>
      </c>
      <c r="E1359" s="3" t="s">
        <v>13927</v>
      </c>
      <c r="F1359" s="3">
        <v>1243360565</v>
      </c>
      <c r="G1359" s="3" t="s">
        <v>55</v>
      </c>
      <c r="H1359" s="3" t="s">
        <v>13928</v>
      </c>
      <c r="K1359" t="s">
        <v>1802</v>
      </c>
      <c r="L1359" t="s">
        <v>60</v>
      </c>
      <c r="M1359" t="s">
        <v>13929</v>
      </c>
      <c r="O1359" s="3">
        <v>2020</v>
      </c>
      <c r="P1359" s="3" t="s">
        <v>13930</v>
      </c>
      <c r="Q1359" t="s">
        <v>3059</v>
      </c>
      <c r="R1359" s="3" t="b">
        <v>1</v>
      </c>
      <c r="S1359" s="3" t="b">
        <v>1</v>
      </c>
      <c r="T1359" t="s">
        <v>64</v>
      </c>
      <c r="U1359" t="b">
        <v>1</v>
      </c>
      <c r="V1359" s="3" t="s">
        <v>13931</v>
      </c>
      <c r="W1359" s="3">
        <v>621870</v>
      </c>
      <c r="X1359" s="1">
        <v>621870</v>
      </c>
      <c r="Y1359" t="s">
        <v>66</v>
      </c>
      <c r="Z1359" s="3" t="s">
        <v>144</v>
      </c>
      <c r="AA1359" s="3" t="s">
        <v>115</v>
      </c>
      <c r="AB1359" s="3" t="s">
        <v>67</v>
      </c>
      <c r="AG1359" s="3" t="s">
        <v>53</v>
      </c>
      <c r="AI1359" s="2" t="s">
        <v>117</v>
      </c>
      <c r="AJ1359" s="2" t="s">
        <v>70</v>
      </c>
      <c r="AK1359" s="2">
        <v>720</v>
      </c>
      <c r="AL1359">
        <v>0</v>
      </c>
      <c r="AM1359">
        <v>2</v>
      </c>
      <c r="AN1359" t="s">
        <v>71</v>
      </c>
      <c r="AO1359" t="s">
        <v>72</v>
      </c>
      <c r="AP1359">
        <v>1</v>
      </c>
      <c r="AQ1359">
        <v>8</v>
      </c>
      <c r="AR1359">
        <v>0</v>
      </c>
      <c r="AS1359" t="s">
        <v>118</v>
      </c>
      <c r="AT1359" s="3" t="s">
        <v>461</v>
      </c>
      <c r="AU1359" s="6">
        <v>6.7384259259259255E-2</v>
      </c>
    </row>
    <row r="1360" spans="1:51" hidden="1" x14ac:dyDescent="0.25">
      <c r="A1360" t="s">
        <v>13932</v>
      </c>
      <c r="B1360" t="s">
        <v>13933</v>
      </c>
      <c r="C1360" s="3" t="s">
        <v>13933</v>
      </c>
      <c r="D1360" s="3" t="s">
        <v>53</v>
      </c>
      <c r="E1360" s="3" t="s">
        <v>13934</v>
      </c>
      <c r="F1360" s="3">
        <v>2632027784</v>
      </c>
      <c r="G1360" s="3" t="s">
        <v>55</v>
      </c>
      <c r="H1360" s="3" t="s">
        <v>13935</v>
      </c>
      <c r="I1360" s="3" t="s">
        <v>13936</v>
      </c>
      <c r="J1360" s="3" t="s">
        <v>13937</v>
      </c>
      <c r="K1360" t="s">
        <v>2341</v>
      </c>
      <c r="L1360" t="s">
        <v>60</v>
      </c>
      <c r="M1360" t="s">
        <v>13938</v>
      </c>
      <c r="O1360" s="3">
        <v>2022</v>
      </c>
      <c r="P1360" s="3" t="s">
        <v>13939</v>
      </c>
      <c r="Q1360" t="s">
        <v>13940</v>
      </c>
      <c r="R1360" s="3" t="b">
        <v>1</v>
      </c>
      <c r="S1360" s="3" t="b">
        <v>1</v>
      </c>
      <c r="T1360" t="s">
        <v>64</v>
      </c>
      <c r="U1360" t="b">
        <v>1</v>
      </c>
      <c r="V1360" s="3" t="s">
        <v>13941</v>
      </c>
      <c r="W1360" s="3">
        <v>893228</v>
      </c>
      <c r="X1360" s="1">
        <v>893228</v>
      </c>
      <c r="Y1360" t="s">
        <v>771</v>
      </c>
      <c r="Z1360" s="3" t="s">
        <v>144</v>
      </c>
      <c r="AA1360" s="3" t="s">
        <v>116</v>
      </c>
      <c r="AG1360" s="3" t="s">
        <v>53</v>
      </c>
      <c r="AI1360" s="2" t="s">
        <v>69</v>
      </c>
      <c r="AJ1360" s="2" t="s">
        <v>70</v>
      </c>
      <c r="AK1360" s="2">
        <v>1080</v>
      </c>
      <c r="AL1360">
        <v>0</v>
      </c>
      <c r="AM1360">
        <v>2</v>
      </c>
      <c r="AN1360" t="s">
        <v>71</v>
      </c>
      <c r="AO1360" t="s">
        <v>72</v>
      </c>
      <c r="AP1360">
        <v>1</v>
      </c>
      <c r="AQ1360">
        <v>8</v>
      </c>
      <c r="AR1360">
        <v>0</v>
      </c>
      <c r="AS1360" t="s">
        <v>118</v>
      </c>
      <c r="AT1360" s="3" t="s">
        <v>1825</v>
      </c>
      <c r="AU1360" s="6">
        <v>6.8090277777777777E-2</v>
      </c>
      <c r="AY1360">
        <v>2023</v>
      </c>
    </row>
    <row r="1361" spans="1:50" hidden="1" x14ac:dyDescent="0.25">
      <c r="A1361" t="s">
        <v>13942</v>
      </c>
      <c r="B1361" t="s">
        <v>13943</v>
      </c>
      <c r="C1361" s="3" t="s">
        <v>13943</v>
      </c>
      <c r="D1361" s="3" t="s">
        <v>53</v>
      </c>
      <c r="E1361" s="3" t="s">
        <v>13944</v>
      </c>
      <c r="F1361" s="3">
        <v>2509315573</v>
      </c>
      <c r="G1361" s="3" t="s">
        <v>55</v>
      </c>
      <c r="H1361" s="3" t="s">
        <v>13945</v>
      </c>
      <c r="I1361" s="3" t="s">
        <v>13946</v>
      </c>
      <c r="J1361" s="3" t="s">
        <v>13946</v>
      </c>
      <c r="K1361" t="s">
        <v>13947</v>
      </c>
      <c r="L1361" t="s">
        <v>60</v>
      </c>
      <c r="M1361" t="s">
        <v>13948</v>
      </c>
      <c r="O1361" s="3">
        <v>1989</v>
      </c>
      <c r="P1361" s="3" t="s">
        <v>13949</v>
      </c>
      <c r="Q1361" t="s">
        <v>519</v>
      </c>
      <c r="R1361" s="3" t="b">
        <v>1</v>
      </c>
      <c r="S1361" s="3" t="b">
        <v>1</v>
      </c>
      <c r="T1361" t="s">
        <v>64</v>
      </c>
      <c r="U1361" t="b">
        <v>1</v>
      </c>
      <c r="V1361" s="3" t="s">
        <v>13950</v>
      </c>
      <c r="W1361" s="3">
        <v>11185</v>
      </c>
      <c r="X1361" s="1">
        <v>11185</v>
      </c>
      <c r="Y1361" t="s">
        <v>100</v>
      </c>
      <c r="Z1361" s="3" t="s">
        <v>67</v>
      </c>
      <c r="AA1361" s="3" t="s">
        <v>171</v>
      </c>
      <c r="AG1361" s="3" t="s">
        <v>53</v>
      </c>
      <c r="AI1361" s="2" t="s">
        <v>69</v>
      </c>
      <c r="AJ1361" s="2" t="s">
        <v>70</v>
      </c>
      <c r="AK1361" s="2">
        <v>1080</v>
      </c>
      <c r="AL1361">
        <v>0</v>
      </c>
      <c r="AM1361">
        <v>2</v>
      </c>
      <c r="AN1361" t="s">
        <v>71</v>
      </c>
      <c r="AO1361" t="s">
        <v>72</v>
      </c>
      <c r="AP1361">
        <v>1</v>
      </c>
      <c r="AQ1361">
        <v>8</v>
      </c>
      <c r="AR1361">
        <v>0</v>
      </c>
      <c r="AS1361" t="s">
        <v>118</v>
      </c>
      <c r="AT1361" s="3" t="s">
        <v>263</v>
      </c>
      <c r="AU1361" s="6">
        <v>7.0879629629629626E-2</v>
      </c>
    </row>
    <row r="1362" spans="1:50" hidden="1" x14ac:dyDescent="0.25">
      <c r="A1362" t="s">
        <v>13951</v>
      </c>
      <c r="B1362" t="s">
        <v>13952</v>
      </c>
      <c r="C1362" s="3" t="s">
        <v>13952</v>
      </c>
      <c r="D1362" s="3" t="s">
        <v>53</v>
      </c>
      <c r="E1362" s="3" t="s">
        <v>13953</v>
      </c>
      <c r="F1362" s="3">
        <v>2075664974</v>
      </c>
      <c r="G1362" s="3" t="s">
        <v>55</v>
      </c>
      <c r="H1362" s="3" t="s">
        <v>13954</v>
      </c>
      <c r="I1362" s="3" t="s">
        <v>4317</v>
      </c>
      <c r="J1362" s="3" t="s">
        <v>4566</v>
      </c>
      <c r="K1362" t="s">
        <v>4317</v>
      </c>
      <c r="L1362" t="s">
        <v>60</v>
      </c>
      <c r="M1362" t="s">
        <v>13955</v>
      </c>
      <c r="O1362" s="3">
        <v>2011</v>
      </c>
      <c r="P1362" s="3" t="s">
        <v>13956</v>
      </c>
      <c r="Q1362" t="s">
        <v>10303</v>
      </c>
      <c r="R1362" s="3" t="b">
        <v>1</v>
      </c>
      <c r="S1362" s="3" t="b">
        <v>1</v>
      </c>
      <c r="T1362" t="s">
        <v>64</v>
      </c>
      <c r="U1362" t="b">
        <v>1</v>
      </c>
      <c r="V1362" s="3" t="s">
        <v>13957</v>
      </c>
      <c r="W1362" s="3">
        <v>74998</v>
      </c>
      <c r="X1362" s="1">
        <v>74998</v>
      </c>
      <c r="Y1362" t="s">
        <v>100</v>
      </c>
      <c r="Z1362" s="3" t="s">
        <v>144</v>
      </c>
      <c r="AA1362" s="3" t="s">
        <v>101</v>
      </c>
      <c r="AB1362" s="3" t="s">
        <v>116</v>
      </c>
      <c r="AG1362" s="3" t="s">
        <v>53</v>
      </c>
      <c r="AI1362" s="2" t="s">
        <v>69</v>
      </c>
      <c r="AJ1362" s="2" t="s">
        <v>70</v>
      </c>
      <c r="AK1362" s="2">
        <v>1080</v>
      </c>
      <c r="AL1362">
        <v>0</v>
      </c>
      <c r="AM1362">
        <v>5.0999999999999996</v>
      </c>
      <c r="AN1362" t="s">
        <v>71</v>
      </c>
      <c r="AO1362" t="s">
        <v>72</v>
      </c>
      <c r="AP1362">
        <v>1</v>
      </c>
      <c r="AQ1362">
        <v>8</v>
      </c>
      <c r="AR1362">
        <v>0</v>
      </c>
      <c r="AS1362" t="s">
        <v>73</v>
      </c>
      <c r="AT1362" s="3" t="s">
        <v>199</v>
      </c>
      <c r="AU1362" s="6">
        <v>7.2928240740740738E-2</v>
      </c>
    </row>
    <row r="1363" spans="1:50" hidden="1" x14ac:dyDescent="0.25">
      <c r="A1363" t="s">
        <v>13958</v>
      </c>
      <c r="B1363" t="s">
        <v>13959</v>
      </c>
      <c r="C1363" s="3" t="s">
        <v>13959</v>
      </c>
      <c r="D1363" s="3" t="s">
        <v>53</v>
      </c>
      <c r="E1363" s="3" t="s">
        <v>13960</v>
      </c>
      <c r="F1363" s="3">
        <v>2646609618</v>
      </c>
      <c r="G1363" s="3" t="s">
        <v>55</v>
      </c>
      <c r="H1363" s="3" t="s">
        <v>13961</v>
      </c>
      <c r="I1363" s="3" t="s">
        <v>10081</v>
      </c>
      <c r="J1363" s="3" t="s">
        <v>13962</v>
      </c>
      <c r="K1363" t="s">
        <v>10081</v>
      </c>
      <c r="L1363" t="s">
        <v>60</v>
      </c>
      <c r="M1363" t="s">
        <v>13963</v>
      </c>
      <c r="N1363" s="3" t="s">
        <v>13964</v>
      </c>
      <c r="O1363" s="3">
        <v>1997</v>
      </c>
      <c r="P1363" s="3" t="s">
        <v>13965</v>
      </c>
      <c r="Q1363" t="s">
        <v>13966</v>
      </c>
      <c r="R1363" s="3" t="b">
        <v>1</v>
      </c>
      <c r="S1363" s="3" t="b">
        <v>1</v>
      </c>
      <c r="T1363" t="s">
        <v>64</v>
      </c>
      <c r="U1363" t="b">
        <v>1</v>
      </c>
      <c r="V1363" s="3" t="s">
        <v>13967</v>
      </c>
      <c r="W1363" s="3">
        <v>16052</v>
      </c>
      <c r="X1363" s="1">
        <v>16052</v>
      </c>
      <c r="Y1363" t="s">
        <v>66</v>
      </c>
      <c r="Z1363" s="3" t="s">
        <v>101</v>
      </c>
      <c r="AA1363" s="3" t="s">
        <v>793</v>
      </c>
      <c r="AB1363" s="3" t="s">
        <v>102</v>
      </c>
      <c r="AG1363" s="3" t="s">
        <v>53</v>
      </c>
      <c r="AI1363" s="2" t="s">
        <v>69</v>
      </c>
      <c r="AJ1363" s="2" t="s">
        <v>70</v>
      </c>
      <c r="AK1363" s="2">
        <v>1080</v>
      </c>
      <c r="AL1363">
        <v>0</v>
      </c>
      <c r="AM1363">
        <v>5.0999999999999996</v>
      </c>
      <c r="AN1363" t="s">
        <v>71</v>
      </c>
      <c r="AO1363" t="s">
        <v>72</v>
      </c>
      <c r="AP1363">
        <v>1</v>
      </c>
      <c r="AQ1363">
        <v>8</v>
      </c>
      <c r="AR1363">
        <v>0</v>
      </c>
      <c r="AS1363" t="s">
        <v>73</v>
      </c>
      <c r="AT1363" s="3" t="s">
        <v>103</v>
      </c>
      <c r="AU1363" s="6">
        <v>9.2974537037037036E-2</v>
      </c>
    </row>
    <row r="1364" spans="1:50" hidden="1" x14ac:dyDescent="0.25">
      <c r="A1364" t="s">
        <v>13968</v>
      </c>
      <c r="B1364" t="s">
        <v>13969</v>
      </c>
      <c r="C1364" s="3" t="s">
        <v>13969</v>
      </c>
      <c r="D1364" s="3" t="s">
        <v>53</v>
      </c>
      <c r="E1364" s="3" t="s">
        <v>13970</v>
      </c>
      <c r="F1364" s="3">
        <v>2242340656</v>
      </c>
      <c r="G1364" s="3" t="s">
        <v>55</v>
      </c>
      <c r="H1364" s="3" t="s">
        <v>13971</v>
      </c>
      <c r="I1364" s="3" t="s">
        <v>13972</v>
      </c>
      <c r="J1364" s="3" t="s">
        <v>5951</v>
      </c>
      <c r="K1364" t="s">
        <v>13973</v>
      </c>
      <c r="L1364" t="s">
        <v>60</v>
      </c>
      <c r="M1364" t="s">
        <v>13974</v>
      </c>
      <c r="O1364" s="3">
        <v>2014</v>
      </c>
      <c r="P1364" s="3" t="s">
        <v>13975</v>
      </c>
      <c r="Q1364" t="s">
        <v>13976</v>
      </c>
      <c r="R1364" s="3" t="b">
        <v>1</v>
      </c>
      <c r="S1364" s="3" t="b">
        <v>1</v>
      </c>
      <c r="T1364" t="s">
        <v>64</v>
      </c>
      <c r="U1364" t="b">
        <v>1</v>
      </c>
      <c r="V1364" s="3" t="s">
        <v>13977</v>
      </c>
      <c r="W1364" s="3">
        <v>164251</v>
      </c>
      <c r="X1364" s="1">
        <v>164251</v>
      </c>
      <c r="Y1364" t="s">
        <v>100</v>
      </c>
      <c r="Z1364" s="3" t="s">
        <v>101</v>
      </c>
      <c r="AG1364" s="3" t="s">
        <v>53</v>
      </c>
      <c r="AI1364" s="2" t="s">
        <v>69</v>
      </c>
      <c r="AJ1364" s="2" t="s">
        <v>70</v>
      </c>
      <c r="AK1364" s="2">
        <v>1080</v>
      </c>
      <c r="AL1364">
        <v>0</v>
      </c>
      <c r="AM1364">
        <v>5.0999999999999996</v>
      </c>
      <c r="AN1364" t="s">
        <v>71</v>
      </c>
      <c r="AO1364" t="s">
        <v>72</v>
      </c>
      <c r="AP1364">
        <v>1</v>
      </c>
      <c r="AQ1364">
        <v>8</v>
      </c>
      <c r="AR1364">
        <v>0</v>
      </c>
      <c r="AS1364" t="s">
        <v>73</v>
      </c>
      <c r="AT1364" s="3" t="s">
        <v>299</v>
      </c>
      <c r="AU1364" s="6">
        <v>7.615740740740741E-2</v>
      </c>
    </row>
    <row r="1365" spans="1:50" hidden="1" x14ac:dyDescent="0.25">
      <c r="A1365" t="s">
        <v>13978</v>
      </c>
      <c r="B1365" t="s">
        <v>13979</v>
      </c>
      <c r="C1365" s="3" t="s">
        <v>13979</v>
      </c>
      <c r="D1365" s="3" t="s">
        <v>53</v>
      </c>
      <c r="E1365" s="3" t="s">
        <v>13980</v>
      </c>
      <c r="F1365" s="3">
        <v>2256468133</v>
      </c>
      <c r="G1365" s="3" t="s">
        <v>55</v>
      </c>
      <c r="H1365" s="3" t="s">
        <v>13981</v>
      </c>
      <c r="I1365" s="3" t="s">
        <v>13982</v>
      </c>
      <c r="J1365" s="3" t="s">
        <v>13983</v>
      </c>
      <c r="K1365" t="s">
        <v>13984</v>
      </c>
      <c r="L1365" t="s">
        <v>60</v>
      </c>
      <c r="M1365" t="s">
        <v>13985</v>
      </c>
      <c r="N1365" s="3" t="s">
        <v>13986</v>
      </c>
      <c r="O1365" s="3">
        <v>2012</v>
      </c>
      <c r="P1365" s="3" t="s">
        <v>13987</v>
      </c>
      <c r="Q1365" t="s">
        <v>13988</v>
      </c>
      <c r="R1365" s="3" t="b">
        <v>1</v>
      </c>
      <c r="S1365" s="3" t="b">
        <v>1</v>
      </c>
      <c r="T1365" t="s">
        <v>64</v>
      </c>
      <c r="U1365" t="b">
        <v>1</v>
      </c>
      <c r="V1365" s="3" t="s">
        <v>13989</v>
      </c>
      <c r="W1365" s="3">
        <v>86838</v>
      </c>
      <c r="X1365" s="1">
        <v>86838</v>
      </c>
      <c r="Y1365" t="s">
        <v>100</v>
      </c>
      <c r="Z1365" s="3" t="s">
        <v>67</v>
      </c>
      <c r="AA1365" s="3" t="s">
        <v>171</v>
      </c>
      <c r="AG1365" s="3" t="s">
        <v>53</v>
      </c>
      <c r="AI1365" s="2" t="s">
        <v>69</v>
      </c>
      <c r="AJ1365" s="2" t="s">
        <v>70</v>
      </c>
      <c r="AK1365" s="2">
        <v>1080</v>
      </c>
      <c r="AL1365">
        <v>0</v>
      </c>
      <c r="AM1365">
        <v>5.0999999999999996</v>
      </c>
      <c r="AN1365" t="s">
        <v>71</v>
      </c>
      <c r="AO1365" t="s">
        <v>72</v>
      </c>
      <c r="AP1365">
        <v>1</v>
      </c>
      <c r="AQ1365">
        <v>8</v>
      </c>
      <c r="AR1365">
        <v>0</v>
      </c>
      <c r="AS1365" t="s">
        <v>73</v>
      </c>
      <c r="AT1365" s="3" t="s">
        <v>103</v>
      </c>
      <c r="AU1365" s="6">
        <v>7.6655092592592594E-2</v>
      </c>
    </row>
    <row r="1366" spans="1:50" hidden="1" x14ac:dyDescent="0.25">
      <c r="A1366" t="s">
        <v>13990</v>
      </c>
      <c r="B1366" t="s">
        <v>13991</v>
      </c>
      <c r="C1366" s="3" t="s">
        <v>13991</v>
      </c>
      <c r="D1366" s="3" t="s">
        <v>53</v>
      </c>
      <c r="E1366" s="3" t="s">
        <v>13992</v>
      </c>
      <c r="F1366" s="3">
        <v>1316684989</v>
      </c>
      <c r="G1366" s="3" t="s">
        <v>55</v>
      </c>
      <c r="H1366" s="3" t="s">
        <v>13993</v>
      </c>
      <c r="I1366" s="3" t="s">
        <v>13994</v>
      </c>
      <c r="J1366" s="3" t="s">
        <v>13995</v>
      </c>
      <c r="K1366" t="s">
        <v>13996</v>
      </c>
      <c r="L1366" t="s">
        <v>60</v>
      </c>
      <c r="M1366" t="s">
        <v>13997</v>
      </c>
      <c r="O1366" s="3">
        <v>2014</v>
      </c>
      <c r="P1366" s="3" t="s">
        <v>13998</v>
      </c>
      <c r="Q1366" t="s">
        <v>379</v>
      </c>
      <c r="R1366" s="3" t="b">
        <v>1</v>
      </c>
      <c r="S1366" s="3" t="b">
        <v>1</v>
      </c>
      <c r="T1366" t="s">
        <v>64</v>
      </c>
      <c r="U1366" t="b">
        <v>1</v>
      </c>
      <c r="V1366" s="3" t="s">
        <v>13999</v>
      </c>
      <c r="W1366" s="3">
        <v>68737</v>
      </c>
      <c r="X1366" s="1">
        <v>68737</v>
      </c>
      <c r="Y1366" t="s">
        <v>186</v>
      </c>
      <c r="Z1366" s="3" t="s">
        <v>115</v>
      </c>
      <c r="AA1366" s="3" t="s">
        <v>405</v>
      </c>
      <c r="AG1366" s="3" t="s">
        <v>53</v>
      </c>
      <c r="AI1366" s="2" t="s">
        <v>117</v>
      </c>
      <c r="AJ1366" s="2" t="s">
        <v>70</v>
      </c>
      <c r="AK1366" s="2">
        <v>720</v>
      </c>
      <c r="AL1366">
        <v>0</v>
      </c>
      <c r="AM1366">
        <v>2</v>
      </c>
      <c r="AN1366" t="s">
        <v>71</v>
      </c>
      <c r="AO1366" t="s">
        <v>72</v>
      </c>
      <c r="AP1366">
        <v>1</v>
      </c>
      <c r="AQ1366">
        <v>8</v>
      </c>
      <c r="AR1366">
        <v>0</v>
      </c>
      <c r="AS1366" t="s">
        <v>118</v>
      </c>
      <c r="AT1366" s="3" t="s">
        <v>129</v>
      </c>
      <c r="AU1366" s="6">
        <v>7.0844907407407412E-2</v>
      </c>
    </row>
    <row r="1367" spans="1:50" hidden="1" x14ac:dyDescent="0.25">
      <c r="A1367" t="s">
        <v>14000</v>
      </c>
      <c r="B1367" t="s">
        <v>14001</v>
      </c>
      <c r="C1367" s="3" t="s">
        <v>14001</v>
      </c>
      <c r="D1367" s="3" t="s">
        <v>53</v>
      </c>
      <c r="E1367" s="3" t="s">
        <v>14002</v>
      </c>
      <c r="F1367" s="3">
        <v>1933363671</v>
      </c>
      <c r="G1367" s="3" t="s">
        <v>55</v>
      </c>
      <c r="H1367" s="3" t="s">
        <v>14003</v>
      </c>
      <c r="I1367" s="3" t="s">
        <v>14004</v>
      </c>
      <c r="J1367" s="3" t="s">
        <v>14005</v>
      </c>
      <c r="K1367" t="s">
        <v>14006</v>
      </c>
      <c r="L1367" t="s">
        <v>60</v>
      </c>
      <c r="M1367" t="s">
        <v>14007</v>
      </c>
      <c r="O1367" s="3">
        <v>2014</v>
      </c>
      <c r="P1367" s="3" t="s">
        <v>14008</v>
      </c>
      <c r="Q1367" t="s">
        <v>14009</v>
      </c>
      <c r="R1367" s="3" t="b">
        <v>1</v>
      </c>
      <c r="S1367" s="3" t="b">
        <v>1</v>
      </c>
      <c r="T1367" t="s">
        <v>64</v>
      </c>
      <c r="U1367" t="b">
        <v>1</v>
      </c>
      <c r="V1367" s="3" t="s">
        <v>14010</v>
      </c>
      <c r="W1367" s="3">
        <v>225886</v>
      </c>
      <c r="X1367" s="1">
        <v>225886</v>
      </c>
      <c r="Y1367" t="s">
        <v>100</v>
      </c>
      <c r="Z1367" s="3" t="s">
        <v>67</v>
      </c>
      <c r="AG1367" s="3" t="s">
        <v>53</v>
      </c>
      <c r="AI1367" s="2" t="s">
        <v>69</v>
      </c>
      <c r="AJ1367" s="2" t="s">
        <v>70</v>
      </c>
      <c r="AK1367" s="2">
        <v>1080</v>
      </c>
      <c r="AL1367">
        <v>0</v>
      </c>
      <c r="AM1367">
        <v>5.0999999999999996</v>
      </c>
      <c r="AN1367" t="s">
        <v>71</v>
      </c>
      <c r="AO1367" t="s">
        <v>72</v>
      </c>
      <c r="AP1367">
        <v>1</v>
      </c>
      <c r="AQ1367">
        <v>8</v>
      </c>
      <c r="AR1367">
        <v>0</v>
      </c>
      <c r="AS1367" t="s">
        <v>73</v>
      </c>
      <c r="AT1367" s="3" t="s">
        <v>263</v>
      </c>
      <c r="AU1367" s="6">
        <v>6.5671296296296297E-2</v>
      </c>
    </row>
    <row r="1368" spans="1:50" hidden="1" x14ac:dyDescent="0.25">
      <c r="A1368" t="s">
        <v>14011</v>
      </c>
      <c r="B1368" t="s">
        <v>14012</v>
      </c>
      <c r="C1368" s="3" t="s">
        <v>14012</v>
      </c>
      <c r="D1368" s="3" t="s">
        <v>53</v>
      </c>
      <c r="E1368" s="3" t="s">
        <v>14013</v>
      </c>
      <c r="F1368" s="3">
        <v>2086882945</v>
      </c>
      <c r="G1368" s="3" t="s">
        <v>55</v>
      </c>
      <c r="H1368" s="3" t="s">
        <v>14014</v>
      </c>
      <c r="I1368" s="3" t="s">
        <v>14015</v>
      </c>
      <c r="L1368" t="s">
        <v>60</v>
      </c>
      <c r="M1368" t="s">
        <v>14016</v>
      </c>
      <c r="O1368" s="3">
        <v>2003</v>
      </c>
      <c r="P1368" s="3" t="s">
        <v>14017</v>
      </c>
      <c r="Q1368" t="s">
        <v>14018</v>
      </c>
      <c r="R1368" s="3" t="b">
        <v>1</v>
      </c>
      <c r="S1368" s="3" t="b">
        <v>1</v>
      </c>
      <c r="T1368" t="s">
        <v>64</v>
      </c>
      <c r="U1368" t="b">
        <v>1</v>
      </c>
      <c r="V1368" s="3" t="s">
        <v>14019</v>
      </c>
      <c r="W1368" s="3">
        <v>14576</v>
      </c>
      <c r="X1368" s="1">
        <v>14576</v>
      </c>
      <c r="Y1368" t="s">
        <v>100</v>
      </c>
      <c r="Z1368" s="3" t="s">
        <v>144</v>
      </c>
      <c r="AA1368" s="3" t="s">
        <v>116</v>
      </c>
      <c r="AB1368" s="3" t="s">
        <v>171</v>
      </c>
      <c r="AG1368" s="3" t="s">
        <v>53</v>
      </c>
      <c r="AI1368" s="2" t="s">
        <v>69</v>
      </c>
      <c r="AJ1368" s="2" t="s">
        <v>70</v>
      </c>
      <c r="AK1368" s="2">
        <v>1080</v>
      </c>
      <c r="AL1368">
        <v>0</v>
      </c>
      <c r="AM1368">
        <v>5.0999999999999996</v>
      </c>
      <c r="AN1368" t="s">
        <v>71</v>
      </c>
      <c r="AO1368" t="s">
        <v>72</v>
      </c>
      <c r="AP1368">
        <v>1</v>
      </c>
      <c r="AQ1368">
        <v>8</v>
      </c>
      <c r="AR1368">
        <v>0</v>
      </c>
      <c r="AS1368" t="s">
        <v>73</v>
      </c>
      <c r="AT1368" s="3" t="s">
        <v>199</v>
      </c>
      <c r="AU1368" s="6">
        <v>7.0879629629629626E-2</v>
      </c>
    </row>
    <row r="1369" spans="1:50" hidden="1" x14ac:dyDescent="0.25">
      <c r="A1369" t="s">
        <v>14020</v>
      </c>
      <c r="B1369" t="s">
        <v>14021</v>
      </c>
      <c r="C1369" s="3" t="s">
        <v>14021</v>
      </c>
      <c r="D1369" s="3" t="s">
        <v>53</v>
      </c>
      <c r="E1369" s="3" t="s">
        <v>14022</v>
      </c>
      <c r="F1369" s="3">
        <v>2517599299</v>
      </c>
      <c r="G1369" s="3" t="s">
        <v>55</v>
      </c>
      <c r="H1369" s="3" t="s">
        <v>14023</v>
      </c>
      <c r="I1369" s="3" t="s">
        <v>14024</v>
      </c>
      <c r="J1369" s="3" t="s">
        <v>14025</v>
      </c>
      <c r="K1369" t="s">
        <v>8352</v>
      </c>
      <c r="L1369" t="s">
        <v>60</v>
      </c>
      <c r="M1369" t="s">
        <v>14026</v>
      </c>
      <c r="O1369" s="3">
        <v>1997</v>
      </c>
      <c r="P1369" s="3" t="s">
        <v>14027</v>
      </c>
      <c r="Q1369" t="s">
        <v>4386</v>
      </c>
      <c r="R1369" s="3" t="b">
        <v>1</v>
      </c>
      <c r="S1369" s="3" t="b">
        <v>1</v>
      </c>
      <c r="T1369" t="s">
        <v>64</v>
      </c>
      <c r="U1369" t="b">
        <v>1</v>
      </c>
      <c r="V1369" s="3" t="s">
        <v>14028</v>
      </c>
      <c r="W1369" s="3">
        <v>38153</v>
      </c>
      <c r="X1369" s="1">
        <v>38153</v>
      </c>
      <c r="Y1369" t="s">
        <v>100</v>
      </c>
      <c r="Z1369" s="3" t="s">
        <v>116</v>
      </c>
      <c r="AG1369" s="3" t="s">
        <v>53</v>
      </c>
      <c r="AI1369" s="2" t="s">
        <v>69</v>
      </c>
      <c r="AJ1369" s="2" t="s">
        <v>70</v>
      </c>
      <c r="AK1369" s="2">
        <v>1080</v>
      </c>
      <c r="AL1369">
        <v>0</v>
      </c>
      <c r="AM1369">
        <v>2</v>
      </c>
      <c r="AN1369" t="s">
        <v>71</v>
      </c>
      <c r="AO1369" t="s">
        <v>72</v>
      </c>
      <c r="AP1369">
        <v>1</v>
      </c>
      <c r="AQ1369">
        <v>8</v>
      </c>
      <c r="AR1369">
        <v>0</v>
      </c>
      <c r="AS1369" t="s">
        <v>118</v>
      </c>
      <c r="AT1369" s="3" t="s">
        <v>87</v>
      </c>
      <c r="AU1369" s="6">
        <v>7.1516203703703707E-2</v>
      </c>
    </row>
    <row r="1370" spans="1:50" hidden="1" x14ac:dyDescent="0.25">
      <c r="A1370" t="s">
        <v>14029</v>
      </c>
      <c r="B1370" t="s">
        <v>14030</v>
      </c>
      <c r="C1370" s="3" t="s">
        <v>14030</v>
      </c>
      <c r="D1370" s="3" t="s">
        <v>53</v>
      </c>
      <c r="E1370" s="3" t="s">
        <v>14031</v>
      </c>
      <c r="F1370" s="3">
        <v>2109391002</v>
      </c>
      <c r="G1370" s="3" t="s">
        <v>55</v>
      </c>
      <c r="H1370" s="3" t="s">
        <v>14032</v>
      </c>
      <c r="I1370" s="3" t="s">
        <v>14033</v>
      </c>
      <c r="J1370" s="3" t="s">
        <v>14034</v>
      </c>
      <c r="K1370" t="s">
        <v>14035</v>
      </c>
      <c r="L1370" t="s">
        <v>60</v>
      </c>
      <c r="M1370" t="s">
        <v>14036</v>
      </c>
      <c r="N1370" s="3" t="s">
        <v>14037</v>
      </c>
      <c r="O1370" s="3">
        <v>2020</v>
      </c>
      <c r="P1370" s="3" t="s">
        <v>14038</v>
      </c>
      <c r="Q1370" t="s">
        <v>14039</v>
      </c>
      <c r="R1370" s="3" t="b">
        <v>1</v>
      </c>
      <c r="S1370" s="3" t="b">
        <v>1</v>
      </c>
      <c r="T1370" t="s">
        <v>64</v>
      </c>
      <c r="U1370" t="b">
        <v>1</v>
      </c>
      <c r="V1370" s="3" t="s">
        <v>14040</v>
      </c>
      <c r="W1370" s="3">
        <v>675327</v>
      </c>
      <c r="X1370" s="1">
        <v>675327</v>
      </c>
      <c r="Y1370" t="s">
        <v>100</v>
      </c>
      <c r="Z1370" s="3" t="s">
        <v>2532</v>
      </c>
      <c r="AA1370" s="3" t="s">
        <v>144</v>
      </c>
      <c r="AB1370" s="3" t="s">
        <v>158</v>
      </c>
      <c r="AG1370" s="3" t="s">
        <v>53</v>
      </c>
      <c r="AI1370" s="2" t="s">
        <v>69</v>
      </c>
      <c r="AJ1370" s="2" t="s">
        <v>70</v>
      </c>
      <c r="AK1370" s="2">
        <v>1080</v>
      </c>
      <c r="AL1370">
        <v>0</v>
      </c>
      <c r="AM1370">
        <v>2</v>
      </c>
      <c r="AN1370" t="s">
        <v>71</v>
      </c>
      <c r="AO1370" t="s">
        <v>72</v>
      </c>
      <c r="AP1370">
        <v>1</v>
      </c>
      <c r="AQ1370">
        <v>8</v>
      </c>
      <c r="AR1370">
        <v>0</v>
      </c>
      <c r="AS1370" t="s">
        <v>118</v>
      </c>
      <c r="AT1370" s="3" t="s">
        <v>277</v>
      </c>
      <c r="AU1370" s="6">
        <v>5.7905092592592591E-2</v>
      </c>
    </row>
    <row r="1371" spans="1:50" hidden="1" x14ac:dyDescent="0.25">
      <c r="A1371" t="s">
        <v>14041</v>
      </c>
      <c r="B1371" t="s">
        <v>14042</v>
      </c>
      <c r="C1371" s="3" t="s">
        <v>14042</v>
      </c>
      <c r="D1371" s="3" t="s">
        <v>53</v>
      </c>
      <c r="E1371" s="3" t="s">
        <v>14043</v>
      </c>
      <c r="F1371" s="3">
        <v>1843384349</v>
      </c>
      <c r="G1371" s="3" t="s">
        <v>55</v>
      </c>
      <c r="H1371" s="3" t="s">
        <v>14044</v>
      </c>
      <c r="I1371" s="3" t="s">
        <v>3716</v>
      </c>
      <c r="J1371" s="3" t="s">
        <v>14045</v>
      </c>
      <c r="K1371" t="s">
        <v>14046</v>
      </c>
      <c r="L1371" t="s">
        <v>60</v>
      </c>
      <c r="M1371" t="s">
        <v>14047</v>
      </c>
      <c r="O1371" s="3">
        <v>2022</v>
      </c>
      <c r="P1371" s="3" t="s">
        <v>14048</v>
      </c>
      <c r="Q1371" t="s">
        <v>14049</v>
      </c>
      <c r="R1371" s="3" t="b">
        <v>1</v>
      </c>
      <c r="S1371" s="3" t="b">
        <v>1</v>
      </c>
      <c r="T1371" t="s">
        <v>64</v>
      </c>
      <c r="U1371" t="b">
        <v>1</v>
      </c>
      <c r="V1371" s="3" t="s">
        <v>14050</v>
      </c>
      <c r="W1371" s="3">
        <v>1036561</v>
      </c>
      <c r="X1371" s="1">
        <v>1036561</v>
      </c>
      <c r="Y1371" t="s">
        <v>100</v>
      </c>
      <c r="Z1371" s="3" t="s">
        <v>144</v>
      </c>
      <c r="AA1371" s="3" t="s">
        <v>405</v>
      </c>
      <c r="AB1371" s="3" t="s">
        <v>116</v>
      </c>
      <c r="AG1371" s="3" t="s">
        <v>53</v>
      </c>
      <c r="AI1371" s="2" t="s">
        <v>69</v>
      </c>
      <c r="AJ1371" s="2" t="s">
        <v>70</v>
      </c>
      <c r="AK1371" s="2">
        <v>1080</v>
      </c>
      <c r="AL1371">
        <v>0</v>
      </c>
      <c r="AM1371">
        <v>5.0999999999999996</v>
      </c>
      <c r="AN1371" t="s">
        <v>71</v>
      </c>
      <c r="AO1371" t="s">
        <v>72</v>
      </c>
      <c r="AP1371">
        <v>1</v>
      </c>
      <c r="AQ1371">
        <v>8</v>
      </c>
      <c r="AR1371">
        <v>0</v>
      </c>
      <c r="AS1371" t="s">
        <v>73</v>
      </c>
      <c r="AT1371" s="3" t="s">
        <v>87</v>
      </c>
      <c r="AU1371" s="6">
        <v>6.2604166666666669E-2</v>
      </c>
    </row>
    <row r="1372" spans="1:50" hidden="1" x14ac:dyDescent="0.25">
      <c r="A1372" t="s">
        <v>14051</v>
      </c>
      <c r="B1372" t="s">
        <v>14052</v>
      </c>
      <c r="C1372" s="3" t="s">
        <v>14052</v>
      </c>
      <c r="D1372" s="3" t="s">
        <v>53</v>
      </c>
      <c r="E1372" s="3" t="s">
        <v>14053</v>
      </c>
      <c r="F1372" s="3">
        <v>2458418808</v>
      </c>
      <c r="G1372" s="3" t="s">
        <v>55</v>
      </c>
      <c r="H1372" s="3" t="s">
        <v>14054</v>
      </c>
      <c r="I1372" s="3" t="s">
        <v>14055</v>
      </c>
      <c r="J1372" s="3" t="s">
        <v>14056</v>
      </c>
      <c r="K1372" t="s">
        <v>14057</v>
      </c>
      <c r="L1372" t="s">
        <v>60</v>
      </c>
      <c r="M1372" t="s">
        <v>14058</v>
      </c>
      <c r="O1372" s="3">
        <v>2000</v>
      </c>
      <c r="P1372" s="3" t="s">
        <v>14059</v>
      </c>
      <c r="Q1372" t="s">
        <v>156</v>
      </c>
      <c r="R1372" s="3" t="b">
        <v>1</v>
      </c>
      <c r="S1372" s="3" t="b">
        <v>1</v>
      </c>
      <c r="T1372" t="s">
        <v>64</v>
      </c>
      <c r="U1372" t="b">
        <v>1</v>
      </c>
      <c r="V1372" s="3" t="s">
        <v>14060</v>
      </c>
      <c r="W1372" s="3">
        <v>479</v>
      </c>
      <c r="X1372" s="1">
        <v>479</v>
      </c>
      <c r="Y1372" t="s">
        <v>100</v>
      </c>
      <c r="Z1372" s="3" t="s">
        <v>144</v>
      </c>
      <c r="AA1372" s="3" t="s">
        <v>115</v>
      </c>
      <c r="AB1372" s="3" t="s">
        <v>171</v>
      </c>
      <c r="AC1372" s="3" t="s">
        <v>116</v>
      </c>
      <c r="AG1372" s="3" t="s">
        <v>53</v>
      </c>
      <c r="AI1372" s="2" t="s">
        <v>69</v>
      </c>
      <c r="AJ1372" s="2" t="s">
        <v>70</v>
      </c>
      <c r="AK1372" s="2">
        <v>1080</v>
      </c>
      <c r="AL1372">
        <v>0</v>
      </c>
      <c r="AM1372">
        <v>2</v>
      </c>
      <c r="AN1372" t="s">
        <v>71</v>
      </c>
      <c r="AO1372" t="s">
        <v>72</v>
      </c>
      <c r="AP1372">
        <v>1</v>
      </c>
      <c r="AQ1372">
        <v>8</v>
      </c>
      <c r="AR1372">
        <v>0</v>
      </c>
      <c r="AS1372" t="s">
        <v>118</v>
      </c>
      <c r="AT1372" s="3" t="s">
        <v>299</v>
      </c>
      <c r="AU1372" s="6">
        <v>6.8981481481481477E-2</v>
      </c>
      <c r="AW1372" s="3" t="s">
        <v>14061</v>
      </c>
      <c r="AX1372" s="3">
        <v>608103</v>
      </c>
    </row>
    <row r="1373" spans="1:50" hidden="1" x14ac:dyDescent="0.25">
      <c r="A1373" t="s">
        <v>14062</v>
      </c>
      <c r="B1373" t="s">
        <v>14052</v>
      </c>
      <c r="C1373" s="3" t="s">
        <v>14052</v>
      </c>
      <c r="D1373" s="3" t="s">
        <v>53</v>
      </c>
      <c r="E1373" s="3" t="s">
        <v>14053</v>
      </c>
      <c r="F1373" s="3">
        <v>1918308377</v>
      </c>
      <c r="G1373" s="3" t="s">
        <v>55</v>
      </c>
      <c r="H1373" s="3" t="s">
        <v>14063</v>
      </c>
      <c r="I1373" s="3" t="s">
        <v>10824</v>
      </c>
      <c r="J1373" s="3" t="s">
        <v>1595</v>
      </c>
      <c r="K1373" t="s">
        <v>10824</v>
      </c>
      <c r="L1373" t="s">
        <v>60</v>
      </c>
      <c r="M1373" t="s">
        <v>14064</v>
      </c>
      <c r="N1373" s="3" t="s">
        <v>14065</v>
      </c>
      <c r="O1373" s="3">
        <v>2019</v>
      </c>
      <c r="P1373" s="3" t="s">
        <v>14066</v>
      </c>
      <c r="Q1373" t="s">
        <v>2576</v>
      </c>
      <c r="R1373" s="3" t="b">
        <v>1</v>
      </c>
      <c r="S1373" s="3" t="b">
        <v>1</v>
      </c>
      <c r="T1373" t="s">
        <v>64</v>
      </c>
      <c r="U1373" t="b">
        <v>1</v>
      </c>
      <c r="V1373" s="3" t="s">
        <v>14067</v>
      </c>
      <c r="W1373" s="3">
        <v>486131</v>
      </c>
      <c r="X1373" s="1">
        <v>486131</v>
      </c>
      <c r="Y1373" t="s">
        <v>100</v>
      </c>
      <c r="Z1373" s="3" t="s">
        <v>144</v>
      </c>
      <c r="AA1373" s="3" t="s">
        <v>171</v>
      </c>
      <c r="AB1373" s="3" t="s">
        <v>67</v>
      </c>
      <c r="AC1373" s="3" t="s">
        <v>473</v>
      </c>
      <c r="AG1373" s="3" t="s">
        <v>53</v>
      </c>
      <c r="AI1373" s="2" t="s">
        <v>69</v>
      </c>
      <c r="AJ1373" s="2" t="s">
        <v>70</v>
      </c>
      <c r="AK1373" s="2">
        <v>1080</v>
      </c>
      <c r="AL1373">
        <v>0</v>
      </c>
      <c r="AM1373">
        <v>2</v>
      </c>
      <c r="AN1373" t="s">
        <v>71</v>
      </c>
      <c r="AO1373" t="s">
        <v>72</v>
      </c>
      <c r="AP1373">
        <v>1</v>
      </c>
      <c r="AQ1373">
        <v>8</v>
      </c>
      <c r="AR1373">
        <v>0</v>
      </c>
      <c r="AS1373" t="s">
        <v>73</v>
      </c>
      <c r="AT1373" s="3" t="s">
        <v>103</v>
      </c>
      <c r="AU1373" s="6">
        <v>7.7777777777777779E-2</v>
      </c>
      <c r="AW1373" s="3" t="s">
        <v>14061</v>
      </c>
      <c r="AX1373" s="3">
        <v>608103</v>
      </c>
    </row>
    <row r="1374" spans="1:50" hidden="1" x14ac:dyDescent="0.25">
      <c r="A1374" t="s">
        <v>14068</v>
      </c>
      <c r="B1374" t="s">
        <v>14069</v>
      </c>
      <c r="C1374" s="3" t="s">
        <v>14069</v>
      </c>
      <c r="D1374" s="3" t="s">
        <v>53</v>
      </c>
      <c r="E1374" s="3" t="s">
        <v>14070</v>
      </c>
      <c r="F1374" s="3">
        <v>1899115764</v>
      </c>
      <c r="G1374" s="3" t="s">
        <v>55</v>
      </c>
      <c r="H1374" s="3" t="s">
        <v>14071</v>
      </c>
      <c r="I1374" s="3" t="s">
        <v>14072</v>
      </c>
      <c r="J1374" s="3" t="s">
        <v>14073</v>
      </c>
      <c r="K1374" t="s">
        <v>11123</v>
      </c>
      <c r="L1374" t="s">
        <v>60</v>
      </c>
      <c r="M1374" t="s">
        <v>14074</v>
      </c>
      <c r="O1374" s="3">
        <v>2001</v>
      </c>
      <c r="P1374" s="3" t="s">
        <v>14075</v>
      </c>
      <c r="Q1374" t="s">
        <v>3204</v>
      </c>
      <c r="R1374" s="3" t="b">
        <v>1</v>
      </c>
      <c r="S1374" s="3" t="b">
        <v>1</v>
      </c>
      <c r="T1374" t="s">
        <v>64</v>
      </c>
      <c r="U1374" t="b">
        <v>1</v>
      </c>
      <c r="V1374" s="3" t="s">
        <v>14076</v>
      </c>
      <c r="W1374" s="3">
        <v>9889</v>
      </c>
      <c r="X1374" s="1">
        <v>9889</v>
      </c>
      <c r="Y1374" t="s">
        <v>186</v>
      </c>
      <c r="Z1374" s="3" t="s">
        <v>67</v>
      </c>
      <c r="AA1374" s="3" t="s">
        <v>439</v>
      </c>
      <c r="AG1374" s="3" t="s">
        <v>53</v>
      </c>
      <c r="AI1374" s="2" t="s">
        <v>69</v>
      </c>
      <c r="AJ1374" s="2" t="s">
        <v>70</v>
      </c>
      <c r="AK1374" s="2">
        <v>1080</v>
      </c>
      <c r="AL1374">
        <v>0</v>
      </c>
      <c r="AM1374">
        <v>5.0999999999999996</v>
      </c>
      <c r="AN1374" t="s">
        <v>71</v>
      </c>
      <c r="AO1374" t="s">
        <v>72</v>
      </c>
      <c r="AP1374">
        <v>1</v>
      </c>
      <c r="AQ1374">
        <v>10</v>
      </c>
      <c r="AR1374">
        <v>0</v>
      </c>
      <c r="AS1374" t="s">
        <v>406</v>
      </c>
      <c r="AT1374" s="3" t="s">
        <v>263</v>
      </c>
      <c r="AU1374" s="6">
        <v>7.8969907407407405E-2</v>
      </c>
    </row>
    <row r="1375" spans="1:50" hidden="1" x14ac:dyDescent="0.25">
      <c r="A1375" t="s">
        <v>14077</v>
      </c>
      <c r="B1375" t="s">
        <v>14078</v>
      </c>
      <c r="C1375" s="3" t="s">
        <v>14078</v>
      </c>
      <c r="D1375" s="3" t="s">
        <v>53</v>
      </c>
      <c r="E1375" s="3" t="s">
        <v>14079</v>
      </c>
      <c r="F1375" s="3">
        <v>3681081342</v>
      </c>
      <c r="G1375" s="3" t="s">
        <v>55</v>
      </c>
      <c r="H1375" s="3" t="s">
        <v>14080</v>
      </c>
      <c r="I1375" s="3" t="s">
        <v>14081</v>
      </c>
      <c r="J1375" s="3" t="s">
        <v>7007</v>
      </c>
      <c r="K1375" t="s">
        <v>13111</v>
      </c>
      <c r="L1375" t="s">
        <v>60</v>
      </c>
      <c r="M1375" t="s">
        <v>14082</v>
      </c>
      <c r="N1375" s="3" t="s">
        <v>14083</v>
      </c>
      <c r="O1375" s="3">
        <v>2021</v>
      </c>
      <c r="P1375" s="3" t="s">
        <v>14084</v>
      </c>
      <c r="Q1375" t="s">
        <v>1649</v>
      </c>
      <c r="R1375" s="3" t="b">
        <v>1</v>
      </c>
      <c r="S1375" s="3" t="b">
        <v>1</v>
      </c>
      <c r="T1375" t="s">
        <v>64</v>
      </c>
      <c r="U1375" t="b">
        <v>1</v>
      </c>
      <c r="V1375" s="3" t="s">
        <v>14085</v>
      </c>
      <c r="W1375" s="3">
        <v>566525</v>
      </c>
      <c r="X1375" s="1">
        <v>566525</v>
      </c>
      <c r="Y1375" t="s">
        <v>186</v>
      </c>
      <c r="Z1375" s="3" t="s">
        <v>144</v>
      </c>
      <c r="AA1375" s="3" t="s">
        <v>115</v>
      </c>
      <c r="AB1375" s="3" t="s">
        <v>405</v>
      </c>
      <c r="AG1375" s="3" t="s">
        <v>53</v>
      </c>
      <c r="AI1375" s="2" t="s">
        <v>69</v>
      </c>
      <c r="AJ1375" s="2" t="s">
        <v>70</v>
      </c>
      <c r="AK1375" s="2">
        <v>1080</v>
      </c>
      <c r="AL1375">
        <v>0</v>
      </c>
      <c r="AM1375">
        <v>2</v>
      </c>
      <c r="AN1375" t="s">
        <v>71</v>
      </c>
      <c r="AO1375" t="s">
        <v>72</v>
      </c>
      <c r="AP1375">
        <v>1</v>
      </c>
      <c r="AQ1375">
        <v>8</v>
      </c>
      <c r="AR1375">
        <v>0</v>
      </c>
      <c r="AS1375" t="s">
        <v>118</v>
      </c>
      <c r="AT1375" s="3" t="s">
        <v>87</v>
      </c>
      <c r="AU1375" s="6">
        <v>9.1898148148148145E-2</v>
      </c>
      <c r="AV1375" s="3" t="s">
        <v>275</v>
      </c>
      <c r="AW1375" s="3" t="s">
        <v>14086</v>
      </c>
      <c r="AX1375" s="3">
        <v>912503</v>
      </c>
    </row>
    <row r="1376" spans="1:50" hidden="1" x14ac:dyDescent="0.25">
      <c r="A1376" t="s">
        <v>14087</v>
      </c>
      <c r="B1376" t="s">
        <v>14088</v>
      </c>
      <c r="C1376" s="3" t="s">
        <v>14088</v>
      </c>
      <c r="D1376" s="3" t="s">
        <v>53</v>
      </c>
      <c r="E1376" s="3" t="s">
        <v>14089</v>
      </c>
      <c r="F1376" s="3">
        <v>1758612492</v>
      </c>
      <c r="G1376" s="3" t="s">
        <v>55</v>
      </c>
      <c r="H1376" s="3" t="s">
        <v>14090</v>
      </c>
      <c r="I1376" s="3" t="s">
        <v>14091</v>
      </c>
      <c r="J1376" s="3" t="s">
        <v>14092</v>
      </c>
      <c r="L1376" t="s">
        <v>60</v>
      </c>
      <c r="M1376" t="s">
        <v>14093</v>
      </c>
      <c r="O1376" s="3">
        <v>2010</v>
      </c>
      <c r="P1376" s="3" t="s">
        <v>14094</v>
      </c>
      <c r="Q1376" t="s">
        <v>11590</v>
      </c>
      <c r="R1376" s="3" t="b">
        <v>1</v>
      </c>
      <c r="S1376" s="3" t="b">
        <v>1</v>
      </c>
      <c r="T1376" t="s">
        <v>64</v>
      </c>
      <c r="U1376" t="b">
        <v>1</v>
      </c>
      <c r="V1376" s="3" t="s">
        <v>14095</v>
      </c>
      <c r="W1376" s="3">
        <v>38407</v>
      </c>
      <c r="X1376" s="1">
        <v>38407</v>
      </c>
      <c r="Y1376" t="s">
        <v>100</v>
      </c>
      <c r="Z1376" s="3" t="s">
        <v>101</v>
      </c>
      <c r="AA1376" s="3" t="s">
        <v>116</v>
      </c>
      <c r="AB1376" s="3" t="s">
        <v>473</v>
      </c>
      <c r="AG1376" s="3" t="s">
        <v>53</v>
      </c>
      <c r="AI1376" s="2" t="s">
        <v>69</v>
      </c>
      <c r="AJ1376" s="2" t="s">
        <v>70</v>
      </c>
      <c r="AK1376" s="2">
        <v>1080</v>
      </c>
      <c r="AL1376">
        <v>0</v>
      </c>
      <c r="AM1376">
        <v>2</v>
      </c>
      <c r="AN1376" t="s">
        <v>71</v>
      </c>
      <c r="AO1376" t="s">
        <v>72</v>
      </c>
      <c r="AP1376">
        <v>1</v>
      </c>
      <c r="AQ1376">
        <v>8</v>
      </c>
      <c r="AR1376">
        <v>0</v>
      </c>
      <c r="AS1376" t="s">
        <v>118</v>
      </c>
      <c r="AT1376" s="3" t="s">
        <v>87</v>
      </c>
      <c r="AU1376" s="6">
        <v>7.2476851851851848E-2</v>
      </c>
    </row>
    <row r="1377" spans="1:51" hidden="1" x14ac:dyDescent="0.25">
      <c r="A1377" t="s">
        <v>14096</v>
      </c>
      <c r="B1377" t="s">
        <v>14097</v>
      </c>
      <c r="C1377" s="3" t="s">
        <v>14097</v>
      </c>
      <c r="D1377" s="3" t="s">
        <v>53</v>
      </c>
      <c r="E1377" s="3" t="s">
        <v>14098</v>
      </c>
      <c r="F1377" s="3">
        <v>2299646431</v>
      </c>
      <c r="G1377" s="3" t="s">
        <v>55</v>
      </c>
      <c r="H1377" s="3" t="s">
        <v>14099</v>
      </c>
      <c r="I1377" s="3" t="s">
        <v>14100</v>
      </c>
      <c r="K1377" t="s">
        <v>14101</v>
      </c>
      <c r="L1377" t="s">
        <v>60</v>
      </c>
      <c r="M1377" t="s">
        <v>14102</v>
      </c>
      <c r="N1377" s="3" t="s">
        <v>14103</v>
      </c>
      <c r="O1377" s="3">
        <v>2023</v>
      </c>
      <c r="P1377" s="3" t="s">
        <v>14104</v>
      </c>
      <c r="Q1377" t="s">
        <v>14105</v>
      </c>
      <c r="R1377" s="3" t="b">
        <v>1</v>
      </c>
      <c r="S1377" s="3" t="b">
        <v>1</v>
      </c>
      <c r="T1377" t="s">
        <v>64</v>
      </c>
      <c r="U1377" t="b">
        <v>1</v>
      </c>
      <c r="V1377" s="3" t="s">
        <v>14106</v>
      </c>
      <c r="W1377" s="3">
        <v>717980</v>
      </c>
      <c r="X1377" s="1">
        <v>717980</v>
      </c>
      <c r="Y1377" t="s">
        <v>100</v>
      </c>
      <c r="Z1377" s="3" t="s">
        <v>116</v>
      </c>
      <c r="AA1377" s="3" t="s">
        <v>171</v>
      </c>
      <c r="AB1377" s="3" t="s">
        <v>101</v>
      </c>
      <c r="AG1377" s="3" t="s">
        <v>53</v>
      </c>
      <c r="AI1377" s="2" t="s">
        <v>69</v>
      </c>
      <c r="AJ1377" s="2" t="s">
        <v>70</v>
      </c>
      <c r="AK1377" s="2">
        <v>1080</v>
      </c>
      <c r="AL1377">
        <v>0</v>
      </c>
      <c r="AM1377">
        <v>5.0999999999999996</v>
      </c>
      <c r="AN1377" t="s">
        <v>71</v>
      </c>
      <c r="AO1377" t="s">
        <v>72</v>
      </c>
      <c r="AP1377">
        <v>1</v>
      </c>
      <c r="AQ1377">
        <v>8</v>
      </c>
      <c r="AR1377">
        <v>0</v>
      </c>
      <c r="AS1377" t="s">
        <v>73</v>
      </c>
      <c r="AT1377" s="3" t="s">
        <v>495</v>
      </c>
      <c r="AU1377" s="6">
        <v>8.0752314814814818E-2</v>
      </c>
    </row>
    <row r="1378" spans="1:51" hidden="1" x14ac:dyDescent="0.25">
      <c r="A1378" t="s">
        <v>14107</v>
      </c>
      <c r="B1378" t="s">
        <v>14108</v>
      </c>
      <c r="C1378" s="3" t="s">
        <v>14108</v>
      </c>
      <c r="D1378" s="3" t="s">
        <v>53</v>
      </c>
      <c r="E1378" s="3" t="s">
        <v>14109</v>
      </c>
      <c r="F1378" s="3">
        <v>2483422428</v>
      </c>
      <c r="G1378" s="3" t="s">
        <v>55</v>
      </c>
      <c r="H1378" s="3" t="s">
        <v>14110</v>
      </c>
      <c r="I1378" s="3" t="s">
        <v>14111</v>
      </c>
      <c r="J1378" s="3" t="s">
        <v>14111</v>
      </c>
      <c r="K1378" t="s">
        <v>14112</v>
      </c>
      <c r="L1378" t="s">
        <v>60</v>
      </c>
      <c r="M1378" t="s">
        <v>14113</v>
      </c>
      <c r="N1378" s="3" t="s">
        <v>14114</v>
      </c>
      <c r="O1378" s="3">
        <v>2004</v>
      </c>
      <c r="P1378" s="3" t="s">
        <v>14115</v>
      </c>
      <c r="Q1378" t="s">
        <v>14116</v>
      </c>
      <c r="R1378" s="3" t="b">
        <v>1</v>
      </c>
      <c r="S1378" s="3" t="b">
        <v>1</v>
      </c>
      <c r="T1378" t="s">
        <v>64</v>
      </c>
      <c r="U1378" t="b">
        <v>1</v>
      </c>
      <c r="V1378" s="3" t="s">
        <v>14117</v>
      </c>
      <c r="W1378" s="3">
        <v>747</v>
      </c>
      <c r="X1378" s="1">
        <v>747</v>
      </c>
      <c r="Y1378" t="s">
        <v>100</v>
      </c>
      <c r="Z1378" s="3" t="s">
        <v>2532</v>
      </c>
      <c r="AA1378" s="3" t="s">
        <v>67</v>
      </c>
      <c r="AG1378" s="3" t="s">
        <v>53</v>
      </c>
      <c r="AI1378" s="2" t="s">
        <v>69</v>
      </c>
      <c r="AJ1378" s="2" t="s">
        <v>70</v>
      </c>
      <c r="AK1378" s="2">
        <v>1080</v>
      </c>
      <c r="AL1378">
        <v>0</v>
      </c>
      <c r="AM1378">
        <v>5.0999999999999996</v>
      </c>
      <c r="AN1378" t="s">
        <v>71</v>
      </c>
      <c r="AO1378" t="s">
        <v>72</v>
      </c>
      <c r="AP1378">
        <v>1</v>
      </c>
      <c r="AQ1378">
        <v>8</v>
      </c>
      <c r="AR1378">
        <v>0</v>
      </c>
      <c r="AS1378" t="s">
        <v>73</v>
      </c>
      <c r="AT1378" s="3" t="s">
        <v>199</v>
      </c>
      <c r="AU1378" s="6">
        <v>6.8981481481481477E-2</v>
      </c>
      <c r="AV1378" s="3" t="s">
        <v>72</v>
      </c>
    </row>
    <row r="1379" spans="1:51" hidden="1" x14ac:dyDescent="0.25">
      <c r="A1379" t="s">
        <v>14118</v>
      </c>
      <c r="B1379" t="s">
        <v>14119</v>
      </c>
      <c r="C1379" s="3" t="s">
        <v>14119</v>
      </c>
      <c r="D1379" s="3" t="s">
        <v>53</v>
      </c>
      <c r="E1379" s="3" t="s">
        <v>14120</v>
      </c>
      <c r="F1379" s="3">
        <v>1216097526</v>
      </c>
      <c r="G1379" s="3" t="s">
        <v>55</v>
      </c>
      <c r="H1379" s="3" t="s">
        <v>14121</v>
      </c>
      <c r="I1379" s="3" t="s">
        <v>14122</v>
      </c>
      <c r="J1379" s="3" t="s">
        <v>14123</v>
      </c>
      <c r="K1379" t="s">
        <v>14124</v>
      </c>
      <c r="L1379" t="s">
        <v>60</v>
      </c>
      <c r="M1379" t="s">
        <v>14125</v>
      </c>
      <c r="N1379" s="3" t="s">
        <v>14126</v>
      </c>
      <c r="O1379" s="3">
        <v>2019</v>
      </c>
      <c r="P1379" s="3" t="s">
        <v>14127</v>
      </c>
      <c r="Q1379" t="s">
        <v>646</v>
      </c>
      <c r="R1379" s="3" t="b">
        <v>1</v>
      </c>
      <c r="S1379" s="3" t="b">
        <v>1</v>
      </c>
      <c r="T1379" t="s">
        <v>64</v>
      </c>
      <c r="U1379" t="b">
        <v>1</v>
      </c>
      <c r="V1379" s="3" t="s">
        <v>14128</v>
      </c>
      <c r="W1379" s="3">
        <v>287947</v>
      </c>
      <c r="X1379" s="1">
        <v>287947</v>
      </c>
      <c r="Y1379" t="s">
        <v>186</v>
      </c>
      <c r="Z1379" s="3" t="s">
        <v>144</v>
      </c>
      <c r="AA1379" s="3" t="s">
        <v>67</v>
      </c>
      <c r="AB1379" s="3" t="s">
        <v>405</v>
      </c>
      <c r="AG1379" s="3" t="s">
        <v>53</v>
      </c>
      <c r="AI1379" s="2" t="s">
        <v>117</v>
      </c>
      <c r="AJ1379" s="2" t="s">
        <v>70</v>
      </c>
      <c r="AK1379" s="2">
        <v>720</v>
      </c>
      <c r="AL1379">
        <v>0</v>
      </c>
      <c r="AM1379">
        <v>5.0999999999999996</v>
      </c>
      <c r="AN1379" t="s">
        <v>71</v>
      </c>
      <c r="AO1379" t="s">
        <v>72</v>
      </c>
      <c r="AP1379">
        <v>1</v>
      </c>
      <c r="AQ1379">
        <v>8</v>
      </c>
      <c r="AR1379">
        <v>0</v>
      </c>
      <c r="AS1379" t="s">
        <v>73</v>
      </c>
      <c r="AT1379" s="3" t="s">
        <v>2489</v>
      </c>
      <c r="AU1379" s="6">
        <v>9.1469907407407403E-2</v>
      </c>
      <c r="AV1379" s="3" t="s">
        <v>72</v>
      </c>
      <c r="AW1379" s="3" t="s">
        <v>14129</v>
      </c>
      <c r="AX1379" s="3">
        <v>724848</v>
      </c>
    </row>
    <row r="1380" spans="1:51" hidden="1" x14ac:dyDescent="0.25">
      <c r="A1380" t="s">
        <v>14130</v>
      </c>
      <c r="B1380" t="s">
        <v>14131</v>
      </c>
      <c r="C1380" s="3" t="s">
        <v>14131</v>
      </c>
      <c r="D1380" s="3" t="s">
        <v>53</v>
      </c>
      <c r="E1380" s="3" t="s">
        <v>14132</v>
      </c>
      <c r="F1380" s="3">
        <v>3569898175</v>
      </c>
      <c r="G1380" s="3" t="s">
        <v>55</v>
      </c>
      <c r="H1380" s="3" t="s">
        <v>14133</v>
      </c>
      <c r="I1380" s="3" t="s">
        <v>11092</v>
      </c>
      <c r="J1380" s="3" t="s">
        <v>5988</v>
      </c>
      <c r="K1380" t="s">
        <v>13168</v>
      </c>
      <c r="L1380" t="s">
        <v>60</v>
      </c>
      <c r="M1380" t="s">
        <v>14134</v>
      </c>
      <c r="O1380" s="3">
        <v>2023</v>
      </c>
      <c r="P1380" s="3" t="s">
        <v>14135</v>
      </c>
      <c r="Q1380" t="s">
        <v>646</v>
      </c>
      <c r="R1380" s="3" t="b">
        <v>1</v>
      </c>
      <c r="S1380" s="3" t="b">
        <v>1</v>
      </c>
      <c r="T1380" t="s">
        <v>64</v>
      </c>
      <c r="U1380" t="b">
        <v>1</v>
      </c>
      <c r="V1380" s="3" t="s">
        <v>14136</v>
      </c>
      <c r="W1380" s="3">
        <v>594767</v>
      </c>
      <c r="X1380" s="1">
        <v>594767</v>
      </c>
      <c r="Y1380" t="s">
        <v>186</v>
      </c>
      <c r="Z1380" s="3" t="s">
        <v>67</v>
      </c>
      <c r="AA1380" s="3" t="s">
        <v>144</v>
      </c>
      <c r="AB1380" s="3" t="s">
        <v>405</v>
      </c>
      <c r="AG1380" s="3" t="s">
        <v>53</v>
      </c>
      <c r="AI1380" s="2" t="s">
        <v>69</v>
      </c>
      <c r="AJ1380" s="2" t="s">
        <v>70</v>
      </c>
      <c r="AK1380" s="2">
        <v>1080</v>
      </c>
      <c r="AL1380">
        <v>0</v>
      </c>
      <c r="AM1380">
        <v>2</v>
      </c>
      <c r="AN1380" t="s">
        <v>71</v>
      </c>
      <c r="AO1380" t="s">
        <v>72</v>
      </c>
      <c r="AP1380">
        <v>1</v>
      </c>
      <c r="AQ1380">
        <v>8</v>
      </c>
      <c r="AR1380">
        <v>0</v>
      </c>
      <c r="AS1380" t="s">
        <v>118</v>
      </c>
      <c r="AT1380" s="3" t="s">
        <v>87</v>
      </c>
      <c r="AU1380" s="6">
        <v>9.042824074074074E-2</v>
      </c>
      <c r="AW1380" s="3" t="s">
        <v>14129</v>
      </c>
      <c r="AX1380" s="3">
        <v>724848</v>
      </c>
    </row>
    <row r="1381" spans="1:51" hidden="1" x14ac:dyDescent="0.25">
      <c r="A1381" t="s">
        <v>14137</v>
      </c>
      <c r="B1381" t="s">
        <v>14138</v>
      </c>
      <c r="C1381" s="3" t="s">
        <v>14138</v>
      </c>
      <c r="D1381" s="3" t="s">
        <v>53</v>
      </c>
      <c r="E1381" s="3" t="s">
        <v>14139</v>
      </c>
      <c r="F1381" s="3">
        <v>1609997783</v>
      </c>
      <c r="G1381" s="3" t="s">
        <v>55</v>
      </c>
      <c r="H1381" s="3" t="s">
        <v>14140</v>
      </c>
      <c r="I1381" s="3" t="s">
        <v>14141</v>
      </c>
      <c r="L1381" t="s">
        <v>60</v>
      </c>
      <c r="M1381" t="s">
        <v>14142</v>
      </c>
      <c r="O1381" s="3">
        <v>1997</v>
      </c>
      <c r="P1381" s="3" t="s">
        <v>14143</v>
      </c>
      <c r="Q1381" t="s">
        <v>4126</v>
      </c>
      <c r="R1381" s="3" t="b">
        <v>1</v>
      </c>
      <c r="S1381" s="3" t="b">
        <v>1</v>
      </c>
      <c r="T1381" t="s">
        <v>64</v>
      </c>
      <c r="U1381" t="b">
        <v>1</v>
      </c>
      <c r="V1381" s="3" t="s">
        <v>14144</v>
      </c>
      <c r="W1381" s="3">
        <v>38295</v>
      </c>
      <c r="X1381" s="1">
        <v>38295</v>
      </c>
      <c r="Y1381" t="s">
        <v>100</v>
      </c>
      <c r="Z1381" s="3" t="s">
        <v>101</v>
      </c>
      <c r="AA1381" s="3" t="s">
        <v>439</v>
      </c>
      <c r="AB1381" s="3" t="s">
        <v>116</v>
      </c>
      <c r="AG1381" s="3" t="s">
        <v>53</v>
      </c>
      <c r="AI1381" s="2" t="s">
        <v>69</v>
      </c>
      <c r="AJ1381" s="2" t="s">
        <v>70</v>
      </c>
      <c r="AK1381" s="2">
        <v>1080</v>
      </c>
      <c r="AL1381">
        <v>0</v>
      </c>
      <c r="AM1381">
        <v>5.0999999999999996</v>
      </c>
      <c r="AN1381" t="s">
        <v>71</v>
      </c>
      <c r="AO1381" t="s">
        <v>72</v>
      </c>
      <c r="AP1381">
        <v>1</v>
      </c>
      <c r="AQ1381">
        <v>10</v>
      </c>
      <c r="AR1381">
        <v>0</v>
      </c>
      <c r="AS1381" t="s">
        <v>406</v>
      </c>
      <c r="AT1381" s="3" t="s">
        <v>13204</v>
      </c>
      <c r="AU1381" s="6">
        <v>6.6932870370370365E-2</v>
      </c>
    </row>
    <row r="1382" spans="1:51" hidden="1" x14ac:dyDescent="0.25">
      <c r="A1382" t="s">
        <v>14145</v>
      </c>
      <c r="B1382" t="s">
        <v>14146</v>
      </c>
      <c r="C1382" s="3" t="s">
        <v>14146</v>
      </c>
      <c r="D1382" s="3" t="s">
        <v>53</v>
      </c>
      <c r="E1382" s="3" t="s">
        <v>14147</v>
      </c>
      <c r="F1382" s="3">
        <v>3185821582</v>
      </c>
      <c r="G1382" s="3" t="s">
        <v>55</v>
      </c>
      <c r="H1382" s="3" t="s">
        <v>14148</v>
      </c>
      <c r="I1382" s="3" t="s">
        <v>14149</v>
      </c>
      <c r="J1382" s="3" t="s">
        <v>14150</v>
      </c>
      <c r="K1382" t="s">
        <v>14151</v>
      </c>
      <c r="L1382" t="s">
        <v>60</v>
      </c>
      <c r="M1382" t="s">
        <v>14152</v>
      </c>
      <c r="N1382" s="3" t="s">
        <v>14153</v>
      </c>
      <c r="O1382" s="3">
        <v>2009</v>
      </c>
      <c r="P1382" s="3" t="s">
        <v>14154</v>
      </c>
      <c r="Q1382" t="s">
        <v>574</v>
      </c>
      <c r="R1382" s="3" t="b">
        <v>1</v>
      </c>
      <c r="S1382" s="3" t="b">
        <v>1</v>
      </c>
      <c r="T1382" t="s">
        <v>64</v>
      </c>
      <c r="U1382" t="b">
        <v>1</v>
      </c>
      <c r="V1382" s="3" t="s">
        <v>14155</v>
      </c>
      <c r="W1382" s="3">
        <v>10528</v>
      </c>
      <c r="X1382" s="1">
        <v>10528</v>
      </c>
      <c r="Y1382" t="s">
        <v>186</v>
      </c>
      <c r="Z1382" s="3" t="s">
        <v>144</v>
      </c>
      <c r="AA1382" s="3" t="s">
        <v>115</v>
      </c>
      <c r="AB1382" s="3" t="s">
        <v>171</v>
      </c>
      <c r="AC1382" s="3" t="s">
        <v>473</v>
      </c>
      <c r="AG1382" s="3" t="s">
        <v>53</v>
      </c>
      <c r="AI1382" s="2" t="s">
        <v>69</v>
      </c>
      <c r="AJ1382" s="2" t="s">
        <v>70</v>
      </c>
      <c r="AK1382" s="2">
        <v>1080</v>
      </c>
      <c r="AL1382">
        <v>0</v>
      </c>
      <c r="AM1382">
        <v>2</v>
      </c>
      <c r="AN1382" t="s">
        <v>71</v>
      </c>
      <c r="AO1382" t="s">
        <v>72</v>
      </c>
      <c r="AP1382">
        <v>1</v>
      </c>
      <c r="AQ1382">
        <v>8</v>
      </c>
      <c r="AR1382">
        <v>0</v>
      </c>
      <c r="AS1382" t="s">
        <v>118</v>
      </c>
      <c r="AT1382" s="3" t="s">
        <v>87</v>
      </c>
      <c r="AU1382" s="6">
        <v>8.9131944444444444E-2</v>
      </c>
      <c r="AW1382" s="3" t="s">
        <v>14156</v>
      </c>
      <c r="AX1382" s="3">
        <v>102322</v>
      </c>
    </row>
    <row r="1383" spans="1:51" hidden="1" x14ac:dyDescent="0.25">
      <c r="A1383" t="s">
        <v>14157</v>
      </c>
      <c r="B1383" t="s">
        <v>14158</v>
      </c>
      <c r="C1383" s="3" t="s">
        <v>14158</v>
      </c>
      <c r="D1383" s="3" t="s">
        <v>53</v>
      </c>
      <c r="E1383" s="3" t="s">
        <v>14159</v>
      </c>
      <c r="F1383" s="3">
        <v>3183894520</v>
      </c>
      <c r="G1383" s="3" t="s">
        <v>55</v>
      </c>
      <c r="H1383" s="3" t="s">
        <v>14160</v>
      </c>
      <c r="I1383" s="3" t="s">
        <v>14161</v>
      </c>
      <c r="J1383" s="3" t="s">
        <v>14162</v>
      </c>
      <c r="L1383" t="s">
        <v>60</v>
      </c>
      <c r="M1383" t="s">
        <v>14163</v>
      </c>
      <c r="N1383" s="3" t="s">
        <v>14164</v>
      </c>
      <c r="O1383" s="3">
        <v>2011</v>
      </c>
      <c r="P1383" s="3" t="s">
        <v>14165</v>
      </c>
      <c r="Q1383" t="s">
        <v>3710</v>
      </c>
      <c r="R1383" s="3" t="b">
        <v>1</v>
      </c>
      <c r="S1383" s="3" t="b">
        <v>1</v>
      </c>
      <c r="T1383" t="s">
        <v>64</v>
      </c>
      <c r="U1383" t="b">
        <v>1</v>
      </c>
      <c r="V1383" s="3" t="s">
        <v>14166</v>
      </c>
      <c r="W1383" s="3">
        <v>58574</v>
      </c>
      <c r="X1383" s="1">
        <v>58574</v>
      </c>
      <c r="Y1383" t="s">
        <v>186</v>
      </c>
      <c r="Z1383" s="3" t="s">
        <v>115</v>
      </c>
      <c r="AA1383" s="3" t="s">
        <v>144</v>
      </c>
      <c r="AB1383" s="3" t="s">
        <v>171</v>
      </c>
      <c r="AC1383" s="3" t="s">
        <v>473</v>
      </c>
      <c r="AG1383" s="3" t="s">
        <v>53</v>
      </c>
      <c r="AI1383" s="2" t="s">
        <v>69</v>
      </c>
      <c r="AJ1383" s="2" t="s">
        <v>70</v>
      </c>
      <c r="AK1383" s="2">
        <v>1080</v>
      </c>
      <c r="AL1383">
        <v>0</v>
      </c>
      <c r="AM1383">
        <v>2</v>
      </c>
      <c r="AN1383" t="s">
        <v>71</v>
      </c>
      <c r="AO1383" t="s">
        <v>72</v>
      </c>
      <c r="AP1383">
        <v>1</v>
      </c>
      <c r="AQ1383">
        <v>8</v>
      </c>
      <c r="AR1383">
        <v>0</v>
      </c>
      <c r="AS1383" t="s">
        <v>118</v>
      </c>
      <c r="AT1383" s="3" t="s">
        <v>103</v>
      </c>
      <c r="AU1383" s="6">
        <v>8.9398148148148143E-2</v>
      </c>
      <c r="AW1383" s="3" t="s">
        <v>14156</v>
      </c>
      <c r="AX1383" s="3">
        <v>102322</v>
      </c>
    </row>
    <row r="1384" spans="1:51" hidden="1" x14ac:dyDescent="0.25">
      <c r="A1384" t="s">
        <v>14167</v>
      </c>
      <c r="B1384" t="s">
        <v>14168</v>
      </c>
      <c r="C1384" s="3" t="s">
        <v>14168</v>
      </c>
      <c r="D1384" s="3" t="s">
        <v>53</v>
      </c>
      <c r="E1384" s="3" t="s">
        <v>14169</v>
      </c>
      <c r="F1384" s="3">
        <v>3436668051</v>
      </c>
      <c r="G1384" s="3" t="s">
        <v>55</v>
      </c>
      <c r="H1384" s="3" t="s">
        <v>14170</v>
      </c>
      <c r="I1384" s="3" t="s">
        <v>14171</v>
      </c>
      <c r="J1384" s="3" t="s">
        <v>8311</v>
      </c>
      <c r="K1384" t="s">
        <v>11257</v>
      </c>
      <c r="L1384" t="s">
        <v>60</v>
      </c>
      <c r="M1384" t="s">
        <v>14172</v>
      </c>
      <c r="N1384" s="3" t="s">
        <v>14173</v>
      </c>
      <c r="O1384" s="3">
        <v>2007</v>
      </c>
      <c r="P1384" s="3" t="s">
        <v>14174</v>
      </c>
      <c r="Q1384" t="s">
        <v>646</v>
      </c>
      <c r="R1384" s="3" t="b">
        <v>1</v>
      </c>
      <c r="S1384" s="3" t="b">
        <v>1</v>
      </c>
      <c r="T1384" t="s">
        <v>64</v>
      </c>
      <c r="U1384" t="b">
        <v>1</v>
      </c>
      <c r="V1384" s="3" t="s">
        <v>14175</v>
      </c>
      <c r="W1384" s="3">
        <v>4141</v>
      </c>
      <c r="X1384" s="1">
        <v>4141</v>
      </c>
      <c r="Y1384" t="s">
        <v>100</v>
      </c>
      <c r="Z1384" s="3" t="s">
        <v>144</v>
      </c>
      <c r="AA1384" s="3" t="s">
        <v>116</v>
      </c>
      <c r="AB1384" s="3" t="s">
        <v>67</v>
      </c>
      <c r="AG1384" s="3" t="s">
        <v>53</v>
      </c>
      <c r="AI1384" s="2" t="s">
        <v>117</v>
      </c>
      <c r="AJ1384" s="2" t="s">
        <v>70</v>
      </c>
      <c r="AK1384" s="2">
        <v>720</v>
      </c>
      <c r="AL1384">
        <v>768000</v>
      </c>
      <c r="AM1384">
        <v>5.0999999999999996</v>
      </c>
      <c r="AN1384" t="s">
        <v>159</v>
      </c>
      <c r="AO1384" t="s">
        <v>72</v>
      </c>
      <c r="AP1384">
        <v>1</v>
      </c>
      <c r="AQ1384">
        <v>8</v>
      </c>
      <c r="AR1384">
        <v>0</v>
      </c>
      <c r="AS1384" t="s">
        <v>73</v>
      </c>
      <c r="AT1384" s="3" t="s">
        <v>656</v>
      </c>
      <c r="AU1384" s="6">
        <v>6.0092592592592593E-2</v>
      </c>
    </row>
    <row r="1385" spans="1:51" hidden="1" x14ac:dyDescent="0.25">
      <c r="A1385" t="s">
        <v>14176</v>
      </c>
      <c r="B1385" t="s">
        <v>14177</v>
      </c>
      <c r="C1385" s="3" t="s">
        <v>14177</v>
      </c>
      <c r="D1385" s="3" t="s">
        <v>53</v>
      </c>
      <c r="E1385" s="3" t="s">
        <v>14178</v>
      </c>
      <c r="F1385" s="3">
        <v>2569347372</v>
      </c>
      <c r="G1385" s="3" t="s">
        <v>55</v>
      </c>
      <c r="H1385" s="3" t="s">
        <v>14179</v>
      </c>
      <c r="I1385" s="3" t="s">
        <v>14180</v>
      </c>
      <c r="J1385" s="3" t="s">
        <v>14181</v>
      </c>
      <c r="K1385" t="s">
        <v>12314</v>
      </c>
      <c r="L1385" t="s">
        <v>60</v>
      </c>
      <c r="M1385" t="s">
        <v>14182</v>
      </c>
      <c r="N1385" s="3" t="s">
        <v>14183</v>
      </c>
      <c r="O1385" s="3">
        <v>2007</v>
      </c>
      <c r="P1385" s="3" t="s">
        <v>14184</v>
      </c>
      <c r="Q1385" t="s">
        <v>156</v>
      </c>
      <c r="R1385" s="3" t="b">
        <v>1</v>
      </c>
      <c r="S1385" s="3" t="b">
        <v>1</v>
      </c>
      <c r="T1385" t="s">
        <v>64</v>
      </c>
      <c r="U1385" t="b">
        <v>1</v>
      </c>
      <c r="V1385" s="3" t="s">
        <v>14185</v>
      </c>
      <c r="W1385" s="3">
        <v>7485</v>
      </c>
      <c r="X1385" s="1">
        <v>7485</v>
      </c>
      <c r="Y1385" t="s">
        <v>100</v>
      </c>
      <c r="Z1385" s="3" t="s">
        <v>144</v>
      </c>
      <c r="AA1385" s="3" t="s">
        <v>101</v>
      </c>
      <c r="AB1385" s="3" t="s">
        <v>473</v>
      </c>
      <c r="AG1385" s="3" t="s">
        <v>53</v>
      </c>
      <c r="AI1385" s="2" t="s">
        <v>69</v>
      </c>
      <c r="AJ1385" s="2" t="s">
        <v>70</v>
      </c>
      <c r="AK1385" s="2">
        <v>1080</v>
      </c>
      <c r="AL1385">
        <v>0</v>
      </c>
      <c r="AM1385">
        <v>5.0999999999999996</v>
      </c>
      <c r="AN1385" t="s">
        <v>71</v>
      </c>
      <c r="AO1385" t="s">
        <v>72</v>
      </c>
      <c r="AP1385">
        <v>1</v>
      </c>
      <c r="AQ1385">
        <v>8</v>
      </c>
      <c r="AR1385">
        <v>0</v>
      </c>
      <c r="AS1385" t="s">
        <v>73</v>
      </c>
      <c r="AT1385" s="3" t="s">
        <v>103</v>
      </c>
      <c r="AU1385" s="6">
        <v>8.728009259259259E-2</v>
      </c>
    </row>
    <row r="1386" spans="1:51" hidden="1" x14ac:dyDescent="0.25">
      <c r="A1386" t="s">
        <v>14186</v>
      </c>
      <c r="B1386" t="s">
        <v>14187</v>
      </c>
      <c r="C1386" s="3" t="s">
        <v>14187</v>
      </c>
      <c r="D1386" s="3" t="s">
        <v>53</v>
      </c>
      <c r="E1386" s="3" t="s">
        <v>14188</v>
      </c>
      <c r="F1386" s="3">
        <v>2286646958</v>
      </c>
      <c r="G1386" s="3" t="s">
        <v>55</v>
      </c>
      <c r="H1386" s="3" t="s">
        <v>14189</v>
      </c>
      <c r="I1386" s="3" t="s">
        <v>694</v>
      </c>
      <c r="K1386" t="s">
        <v>14190</v>
      </c>
      <c r="L1386" t="s">
        <v>60</v>
      </c>
      <c r="M1386" t="s">
        <v>14191</v>
      </c>
      <c r="N1386" s="3" t="s">
        <v>14192</v>
      </c>
      <c r="O1386" s="3">
        <v>2022</v>
      </c>
      <c r="P1386" s="3" t="s">
        <v>14193</v>
      </c>
      <c r="Q1386" t="s">
        <v>1220</v>
      </c>
      <c r="R1386" s="3" t="b">
        <v>1</v>
      </c>
      <c r="S1386" s="3" t="b">
        <v>1</v>
      </c>
      <c r="T1386" t="s">
        <v>64</v>
      </c>
      <c r="U1386" t="b">
        <v>1</v>
      </c>
      <c r="V1386" s="3" t="s">
        <v>14194</v>
      </c>
      <c r="W1386" s="3">
        <v>758009</v>
      </c>
      <c r="X1386" s="1">
        <v>758009</v>
      </c>
      <c r="Y1386" t="s">
        <v>100</v>
      </c>
      <c r="Z1386" s="3" t="s">
        <v>144</v>
      </c>
      <c r="AA1386" s="3" t="s">
        <v>67</v>
      </c>
      <c r="AB1386" s="3" t="s">
        <v>439</v>
      </c>
      <c r="AG1386" s="3" t="s">
        <v>53</v>
      </c>
      <c r="AI1386" s="2" t="s">
        <v>69</v>
      </c>
      <c r="AJ1386" s="2" t="s">
        <v>70</v>
      </c>
      <c r="AK1386" s="2">
        <v>1080</v>
      </c>
      <c r="AL1386">
        <v>0</v>
      </c>
      <c r="AM1386">
        <v>5.0999999999999996</v>
      </c>
      <c r="AN1386" t="s">
        <v>71</v>
      </c>
      <c r="AO1386" t="s">
        <v>72</v>
      </c>
      <c r="AP1386">
        <v>1</v>
      </c>
      <c r="AQ1386">
        <v>8</v>
      </c>
      <c r="AR1386">
        <v>0</v>
      </c>
      <c r="AS1386" t="s">
        <v>73</v>
      </c>
      <c r="AT1386" s="3" t="s">
        <v>103</v>
      </c>
      <c r="AU1386" s="6">
        <v>6.9884259259259257E-2</v>
      </c>
      <c r="AY1386">
        <v>2023</v>
      </c>
    </row>
    <row r="1387" spans="1:51" hidden="1" x14ac:dyDescent="0.25">
      <c r="A1387" t="s">
        <v>14195</v>
      </c>
      <c r="B1387" t="s">
        <v>14196</v>
      </c>
      <c r="C1387" s="3" t="s">
        <v>14196</v>
      </c>
      <c r="D1387" s="3" t="s">
        <v>53</v>
      </c>
      <c r="E1387" s="3" t="s">
        <v>14197</v>
      </c>
      <c r="F1387" s="3">
        <v>1948546974</v>
      </c>
      <c r="G1387" s="3" t="s">
        <v>55</v>
      </c>
      <c r="H1387" s="3" t="s">
        <v>14198</v>
      </c>
      <c r="I1387" s="3" t="s">
        <v>4383</v>
      </c>
      <c r="J1387" s="3" t="s">
        <v>14199</v>
      </c>
      <c r="K1387" t="s">
        <v>12025</v>
      </c>
      <c r="L1387" t="s">
        <v>60</v>
      </c>
      <c r="M1387" t="s">
        <v>14200</v>
      </c>
      <c r="N1387" s="3" t="s">
        <v>14201</v>
      </c>
      <c r="O1387" s="3">
        <v>2002</v>
      </c>
      <c r="P1387" s="3" t="s">
        <v>14202</v>
      </c>
      <c r="Q1387" t="s">
        <v>14203</v>
      </c>
      <c r="R1387" s="3" t="b">
        <v>1</v>
      </c>
      <c r="S1387" s="3" t="b">
        <v>1</v>
      </c>
      <c r="T1387" t="s">
        <v>64</v>
      </c>
      <c r="U1387" t="b">
        <v>1</v>
      </c>
      <c r="V1387" s="3" t="s">
        <v>14204</v>
      </c>
      <c r="W1387" s="3">
        <v>5851</v>
      </c>
      <c r="X1387" s="1">
        <v>5851</v>
      </c>
      <c r="Y1387" t="s">
        <v>186</v>
      </c>
      <c r="Z1387" s="3" t="s">
        <v>144</v>
      </c>
      <c r="AA1387" s="3" t="s">
        <v>67</v>
      </c>
      <c r="AG1387" s="3" t="s">
        <v>53</v>
      </c>
      <c r="AI1387" s="2" t="s">
        <v>69</v>
      </c>
      <c r="AJ1387" s="2" t="s">
        <v>70</v>
      </c>
      <c r="AK1387" s="2">
        <v>1080</v>
      </c>
      <c r="AL1387">
        <v>0</v>
      </c>
      <c r="AM1387">
        <v>2</v>
      </c>
      <c r="AN1387" t="s">
        <v>71</v>
      </c>
      <c r="AO1387" t="s">
        <v>72</v>
      </c>
      <c r="AP1387">
        <v>1</v>
      </c>
      <c r="AQ1387">
        <v>8</v>
      </c>
      <c r="AR1387">
        <v>0</v>
      </c>
      <c r="AS1387" t="s">
        <v>73</v>
      </c>
      <c r="AT1387" s="3" t="s">
        <v>87</v>
      </c>
      <c r="AU1387" s="6">
        <v>6.6192129629629629E-2</v>
      </c>
    </row>
    <row r="1388" spans="1:51" hidden="1" x14ac:dyDescent="0.25">
      <c r="A1388" t="s">
        <v>14205</v>
      </c>
      <c r="B1388" t="s">
        <v>14206</v>
      </c>
      <c r="C1388" s="3" t="s">
        <v>14206</v>
      </c>
      <c r="D1388" s="3" t="s">
        <v>53</v>
      </c>
      <c r="E1388" s="3" t="s">
        <v>14207</v>
      </c>
      <c r="F1388" s="3">
        <v>2382349995</v>
      </c>
      <c r="G1388" s="3" t="s">
        <v>55</v>
      </c>
      <c r="H1388" s="3" t="s">
        <v>14208</v>
      </c>
      <c r="I1388" s="3" t="s">
        <v>14209</v>
      </c>
      <c r="J1388" s="3" t="s">
        <v>4012</v>
      </c>
      <c r="K1388" t="s">
        <v>14210</v>
      </c>
      <c r="L1388" t="s">
        <v>60</v>
      </c>
      <c r="M1388" t="s">
        <v>14211</v>
      </c>
      <c r="N1388" s="3" t="s">
        <v>14212</v>
      </c>
      <c r="O1388" s="3">
        <v>2001</v>
      </c>
      <c r="P1388" s="3" t="s">
        <v>14213</v>
      </c>
      <c r="Q1388" t="s">
        <v>14214</v>
      </c>
      <c r="R1388" s="3" t="b">
        <v>1</v>
      </c>
      <c r="S1388" s="3" t="b">
        <v>1</v>
      </c>
      <c r="T1388" t="s">
        <v>64</v>
      </c>
      <c r="U1388" t="b">
        <v>1</v>
      </c>
      <c r="V1388" s="3" t="s">
        <v>14215</v>
      </c>
      <c r="W1388" s="3">
        <v>808</v>
      </c>
      <c r="X1388" s="1">
        <v>808</v>
      </c>
      <c r="Y1388" t="s">
        <v>66</v>
      </c>
      <c r="Z1388" s="3" t="s">
        <v>1114</v>
      </c>
      <c r="AA1388" s="3" t="s">
        <v>67</v>
      </c>
      <c r="AB1388" s="3" t="s">
        <v>405</v>
      </c>
      <c r="AC1388" s="3" t="s">
        <v>115</v>
      </c>
      <c r="AD1388" s="3" t="s">
        <v>839</v>
      </c>
      <c r="AG1388" s="3" t="s">
        <v>53</v>
      </c>
      <c r="AI1388" s="2" t="s">
        <v>2085</v>
      </c>
      <c r="AJ1388" s="2" t="s">
        <v>70</v>
      </c>
      <c r="AK1388" s="2">
        <v>2160</v>
      </c>
      <c r="AL1388">
        <v>320000</v>
      </c>
      <c r="AM1388">
        <v>5.0999999999999996</v>
      </c>
      <c r="AN1388" t="s">
        <v>172</v>
      </c>
      <c r="AO1388" t="s">
        <v>72</v>
      </c>
      <c r="AP1388">
        <v>1</v>
      </c>
      <c r="AQ1388">
        <v>10</v>
      </c>
      <c r="AR1388">
        <v>0</v>
      </c>
      <c r="AS1388" t="s">
        <v>276</v>
      </c>
      <c r="AT1388" s="3" t="s">
        <v>14216</v>
      </c>
      <c r="AU1388" s="6">
        <v>6.2858796296296301E-2</v>
      </c>
      <c r="AV1388" s="3" t="s">
        <v>275</v>
      </c>
      <c r="AW1388" s="3" t="s">
        <v>14217</v>
      </c>
      <c r="AX1388" s="3">
        <v>2150</v>
      </c>
    </row>
    <row r="1389" spans="1:51" hidden="1" x14ac:dyDescent="0.25">
      <c r="A1389" t="s">
        <v>14218</v>
      </c>
      <c r="B1389" t="s">
        <v>14219</v>
      </c>
      <c r="C1389" s="3" t="s">
        <v>14219</v>
      </c>
      <c r="D1389" s="3" t="s">
        <v>53</v>
      </c>
      <c r="E1389" s="3" t="s">
        <v>14220</v>
      </c>
      <c r="F1389" s="3">
        <v>2883448565</v>
      </c>
      <c r="G1389" s="3" t="s">
        <v>55</v>
      </c>
      <c r="H1389" s="3" t="s">
        <v>14221</v>
      </c>
      <c r="I1389" s="3" t="s">
        <v>13000</v>
      </c>
      <c r="J1389" s="3" t="s">
        <v>11228</v>
      </c>
      <c r="K1389" t="s">
        <v>14222</v>
      </c>
      <c r="L1389" t="s">
        <v>60</v>
      </c>
      <c r="M1389" t="s">
        <v>14223</v>
      </c>
      <c r="N1389" s="3" t="s">
        <v>14224</v>
      </c>
      <c r="O1389" s="3">
        <v>2004</v>
      </c>
      <c r="P1389" s="3" t="s">
        <v>14225</v>
      </c>
      <c r="Q1389" t="s">
        <v>3234</v>
      </c>
      <c r="R1389" s="3" t="b">
        <v>1</v>
      </c>
      <c r="S1389" s="3" t="b">
        <v>1</v>
      </c>
      <c r="T1389" t="s">
        <v>64</v>
      </c>
      <c r="U1389" t="b">
        <v>1</v>
      </c>
      <c r="V1389" s="3" t="s">
        <v>14226</v>
      </c>
      <c r="W1389" s="3">
        <v>809</v>
      </c>
      <c r="X1389" s="1">
        <v>809</v>
      </c>
      <c r="Y1389" t="s">
        <v>66</v>
      </c>
      <c r="Z1389" s="3" t="s">
        <v>1114</v>
      </c>
      <c r="AA1389" s="3" t="s">
        <v>839</v>
      </c>
      <c r="AB1389" s="3" t="s">
        <v>67</v>
      </c>
      <c r="AC1389" s="3" t="s">
        <v>405</v>
      </c>
      <c r="AD1389" s="3" t="s">
        <v>115</v>
      </c>
      <c r="AG1389" s="3" t="s">
        <v>53</v>
      </c>
      <c r="AI1389" s="2" t="s">
        <v>69</v>
      </c>
      <c r="AJ1389" s="2" t="s">
        <v>70</v>
      </c>
      <c r="AK1389" s="2">
        <v>1080</v>
      </c>
      <c r="AL1389">
        <v>384000</v>
      </c>
      <c r="AM1389">
        <v>5.0999999999999996</v>
      </c>
      <c r="AN1389" t="s">
        <v>172</v>
      </c>
      <c r="AO1389" t="s">
        <v>72</v>
      </c>
      <c r="AP1389">
        <v>1</v>
      </c>
      <c r="AQ1389">
        <v>8</v>
      </c>
      <c r="AR1389">
        <v>0</v>
      </c>
      <c r="AS1389" t="s">
        <v>73</v>
      </c>
      <c r="AT1389" s="3" t="s">
        <v>87</v>
      </c>
      <c r="AU1389" s="6">
        <v>6.4155092592592597E-2</v>
      </c>
      <c r="AV1389" s="3" t="s">
        <v>72</v>
      </c>
      <c r="AW1389" s="3" t="s">
        <v>14217</v>
      </c>
      <c r="AX1389" s="3">
        <v>2150</v>
      </c>
    </row>
    <row r="1390" spans="1:51" hidden="1" x14ac:dyDescent="0.25">
      <c r="A1390" t="s">
        <v>14227</v>
      </c>
      <c r="B1390" t="s">
        <v>14228</v>
      </c>
      <c r="C1390" s="3" t="s">
        <v>14228</v>
      </c>
      <c r="D1390" s="3" t="s">
        <v>53</v>
      </c>
      <c r="E1390" s="3" t="s">
        <v>14229</v>
      </c>
      <c r="F1390" s="3">
        <v>2264620626</v>
      </c>
      <c r="G1390" s="3" t="s">
        <v>55</v>
      </c>
      <c r="H1390" s="3" t="s">
        <v>14230</v>
      </c>
      <c r="I1390" s="3" t="s">
        <v>6057</v>
      </c>
      <c r="J1390" s="3" t="s">
        <v>14231</v>
      </c>
      <c r="K1390" t="s">
        <v>9557</v>
      </c>
      <c r="L1390" t="s">
        <v>60</v>
      </c>
      <c r="M1390" t="s">
        <v>14232</v>
      </c>
      <c r="N1390" s="3" t="s">
        <v>14233</v>
      </c>
      <c r="O1390" s="3">
        <v>2010</v>
      </c>
      <c r="P1390" s="3" t="s">
        <v>14234</v>
      </c>
      <c r="Q1390" t="s">
        <v>3234</v>
      </c>
      <c r="R1390" s="3" t="b">
        <v>1</v>
      </c>
      <c r="S1390" s="3" t="b">
        <v>1</v>
      </c>
      <c r="T1390" t="s">
        <v>64</v>
      </c>
      <c r="U1390" t="b">
        <v>1</v>
      </c>
      <c r="V1390" s="3" t="s">
        <v>14235</v>
      </c>
      <c r="W1390" s="3">
        <v>10192</v>
      </c>
      <c r="X1390" s="1">
        <v>10192</v>
      </c>
      <c r="Y1390" t="s">
        <v>66</v>
      </c>
      <c r="Z1390" s="3" t="s">
        <v>67</v>
      </c>
      <c r="AA1390" s="3" t="s">
        <v>115</v>
      </c>
      <c r="AB1390" s="3" t="s">
        <v>405</v>
      </c>
      <c r="AC1390" s="3" t="s">
        <v>1114</v>
      </c>
      <c r="AD1390" s="3" t="s">
        <v>839</v>
      </c>
      <c r="AG1390" s="3" t="s">
        <v>53</v>
      </c>
      <c r="AI1390" s="2" t="s">
        <v>69</v>
      </c>
      <c r="AJ1390" s="2" t="s">
        <v>70</v>
      </c>
      <c r="AK1390" s="2">
        <v>1080</v>
      </c>
      <c r="AL1390">
        <v>384000</v>
      </c>
      <c r="AM1390">
        <v>5.0999999999999996</v>
      </c>
      <c r="AN1390" t="s">
        <v>172</v>
      </c>
      <c r="AO1390" t="s">
        <v>72</v>
      </c>
      <c r="AP1390">
        <v>1</v>
      </c>
      <c r="AQ1390">
        <v>8</v>
      </c>
      <c r="AR1390">
        <v>0</v>
      </c>
      <c r="AS1390" t="s">
        <v>73</v>
      </c>
      <c r="AT1390" s="3" t="s">
        <v>199</v>
      </c>
      <c r="AU1390" s="6">
        <v>6.4699074074074076E-2</v>
      </c>
      <c r="AV1390" s="3" t="s">
        <v>72</v>
      </c>
      <c r="AW1390" s="3" t="s">
        <v>14217</v>
      </c>
      <c r="AX1390" s="3">
        <v>2150</v>
      </c>
    </row>
    <row r="1391" spans="1:51" hidden="1" x14ac:dyDescent="0.25">
      <c r="A1391" t="s">
        <v>14236</v>
      </c>
      <c r="B1391" t="s">
        <v>14237</v>
      </c>
      <c r="C1391" s="3" t="s">
        <v>14237</v>
      </c>
      <c r="D1391" s="3" t="s">
        <v>53</v>
      </c>
      <c r="E1391" s="3" t="s">
        <v>14238</v>
      </c>
      <c r="F1391" s="3">
        <v>642525492</v>
      </c>
      <c r="G1391" s="3" t="s">
        <v>55</v>
      </c>
      <c r="H1391" s="3" t="s">
        <v>14239</v>
      </c>
      <c r="I1391" s="3" t="s">
        <v>14240</v>
      </c>
      <c r="J1391" s="3" t="s">
        <v>14241</v>
      </c>
      <c r="K1391" t="s">
        <v>14242</v>
      </c>
      <c r="L1391" t="s">
        <v>60</v>
      </c>
      <c r="M1391" t="s">
        <v>14243</v>
      </c>
      <c r="O1391" s="3">
        <v>2007</v>
      </c>
      <c r="P1391" s="3" t="s">
        <v>14244</v>
      </c>
      <c r="Q1391" t="s">
        <v>3234</v>
      </c>
      <c r="R1391" s="3" t="b">
        <v>1</v>
      </c>
      <c r="S1391" s="3" t="b">
        <v>1</v>
      </c>
      <c r="T1391" t="s">
        <v>64</v>
      </c>
      <c r="U1391" t="b">
        <v>1</v>
      </c>
      <c r="V1391" s="3" t="s">
        <v>14245</v>
      </c>
      <c r="W1391" s="3">
        <v>13394</v>
      </c>
      <c r="X1391" s="1">
        <v>13394</v>
      </c>
      <c r="Y1391" t="s">
        <v>66</v>
      </c>
      <c r="Z1391" s="3" t="s">
        <v>115</v>
      </c>
      <c r="AA1391" s="3" t="s">
        <v>1114</v>
      </c>
      <c r="AB1391" s="3" t="s">
        <v>67</v>
      </c>
      <c r="AG1391" s="3" t="s">
        <v>53</v>
      </c>
      <c r="AI1391" s="2" t="s">
        <v>69</v>
      </c>
      <c r="AJ1391" s="2" t="s">
        <v>70</v>
      </c>
      <c r="AK1391" s="2">
        <v>1080</v>
      </c>
      <c r="AL1391">
        <v>0</v>
      </c>
      <c r="AM1391">
        <v>2</v>
      </c>
      <c r="AN1391" t="s">
        <v>71</v>
      </c>
      <c r="AO1391" t="s">
        <v>72</v>
      </c>
      <c r="AP1391">
        <v>1</v>
      </c>
      <c r="AQ1391">
        <v>8</v>
      </c>
      <c r="AR1391">
        <v>0</v>
      </c>
      <c r="AS1391" t="s">
        <v>118</v>
      </c>
      <c r="AT1391" s="3" t="s">
        <v>4396</v>
      </c>
      <c r="AU1391" s="8">
        <v>1.1673611111111111</v>
      </c>
    </row>
    <row r="1392" spans="1:51" hidden="1" x14ac:dyDescent="0.25">
      <c r="A1392" t="s">
        <v>14246</v>
      </c>
      <c r="B1392" t="s">
        <v>14247</v>
      </c>
      <c r="C1392" s="3" t="s">
        <v>14247</v>
      </c>
      <c r="D1392" s="3" t="s">
        <v>53</v>
      </c>
      <c r="E1392" s="3" t="s">
        <v>14248</v>
      </c>
      <c r="F1392" s="3">
        <v>3230412915</v>
      </c>
      <c r="G1392" s="3" t="s">
        <v>55</v>
      </c>
      <c r="H1392" s="3" t="s">
        <v>14249</v>
      </c>
      <c r="J1392" s="3" t="s">
        <v>9405</v>
      </c>
      <c r="K1392" t="s">
        <v>14250</v>
      </c>
      <c r="L1392" t="s">
        <v>60</v>
      </c>
      <c r="M1392" t="s">
        <v>14251</v>
      </c>
      <c r="O1392" s="3">
        <v>2013</v>
      </c>
      <c r="P1392" s="3" t="s">
        <v>14252</v>
      </c>
      <c r="Q1392" t="s">
        <v>14253</v>
      </c>
      <c r="R1392" s="3" t="b">
        <v>1</v>
      </c>
      <c r="S1392" s="3" t="b">
        <v>1</v>
      </c>
      <c r="T1392" t="s">
        <v>64</v>
      </c>
      <c r="U1392" t="b">
        <v>1</v>
      </c>
      <c r="V1392" s="3" t="s">
        <v>14254</v>
      </c>
      <c r="W1392" s="3">
        <v>381696</v>
      </c>
      <c r="X1392" s="1">
        <v>381696</v>
      </c>
      <c r="Y1392" t="s">
        <v>66</v>
      </c>
      <c r="Z1392" s="3" t="s">
        <v>793</v>
      </c>
      <c r="AA1392" s="3" t="s">
        <v>67</v>
      </c>
      <c r="AB1392" s="3" t="s">
        <v>405</v>
      </c>
      <c r="AG1392" s="3" t="s">
        <v>53</v>
      </c>
      <c r="AI1392" s="2" t="s">
        <v>69</v>
      </c>
      <c r="AJ1392" s="2" t="s">
        <v>70</v>
      </c>
      <c r="AK1392" s="2">
        <v>1080</v>
      </c>
      <c r="AL1392">
        <v>0</v>
      </c>
      <c r="AM1392">
        <v>2</v>
      </c>
      <c r="AN1392" t="s">
        <v>71</v>
      </c>
      <c r="AO1392" t="s">
        <v>72</v>
      </c>
      <c r="AP1392">
        <v>1</v>
      </c>
      <c r="AQ1392">
        <v>8</v>
      </c>
      <c r="AR1392">
        <v>0</v>
      </c>
      <c r="AS1392" t="s">
        <v>118</v>
      </c>
      <c r="AT1392" s="3" t="s">
        <v>87</v>
      </c>
      <c r="AU1392" s="6">
        <v>9.042824074074074E-2</v>
      </c>
    </row>
    <row r="1393" spans="1:50" hidden="1" x14ac:dyDescent="0.25">
      <c r="A1393" t="s">
        <v>14255</v>
      </c>
      <c r="B1393" t="s">
        <v>14256</v>
      </c>
      <c r="C1393" s="3" t="s">
        <v>14256</v>
      </c>
      <c r="D1393" s="3" t="s">
        <v>53</v>
      </c>
      <c r="E1393" s="3" t="s">
        <v>14257</v>
      </c>
      <c r="F1393" s="3">
        <v>2896065360</v>
      </c>
      <c r="G1393" s="3" t="s">
        <v>55</v>
      </c>
      <c r="H1393" s="3" t="s">
        <v>14258</v>
      </c>
      <c r="I1393" s="3" t="s">
        <v>14259</v>
      </c>
      <c r="J1393" s="3" t="s">
        <v>3801</v>
      </c>
      <c r="K1393" t="s">
        <v>328</v>
      </c>
      <c r="L1393" t="s">
        <v>60</v>
      </c>
      <c r="M1393" t="s">
        <v>14260</v>
      </c>
      <c r="N1393" s="3" t="s">
        <v>14261</v>
      </c>
      <c r="O1393" s="3">
        <v>2007</v>
      </c>
      <c r="P1393" s="3" t="s">
        <v>14262</v>
      </c>
      <c r="Q1393" t="s">
        <v>3234</v>
      </c>
      <c r="R1393" s="3" t="b">
        <v>1</v>
      </c>
      <c r="S1393" s="3" t="b">
        <v>1</v>
      </c>
      <c r="T1393" t="s">
        <v>64</v>
      </c>
      <c r="U1393" t="b">
        <v>1</v>
      </c>
      <c r="V1393" s="3" t="s">
        <v>14263</v>
      </c>
      <c r="W1393" s="3">
        <v>810</v>
      </c>
      <c r="X1393" s="1">
        <v>810</v>
      </c>
      <c r="Y1393" t="s">
        <v>66</v>
      </c>
      <c r="Z1393" s="3" t="s">
        <v>405</v>
      </c>
      <c r="AA1393" s="3" t="s">
        <v>115</v>
      </c>
      <c r="AB1393" s="3" t="s">
        <v>1114</v>
      </c>
      <c r="AC1393" s="3" t="s">
        <v>67</v>
      </c>
      <c r="AD1393" s="3" t="s">
        <v>839</v>
      </c>
      <c r="AG1393" s="3" t="s">
        <v>53</v>
      </c>
      <c r="AI1393" s="2" t="s">
        <v>69</v>
      </c>
      <c r="AJ1393" s="2" t="s">
        <v>70</v>
      </c>
      <c r="AK1393" s="2">
        <v>1080</v>
      </c>
      <c r="AL1393">
        <v>384000</v>
      </c>
      <c r="AM1393">
        <v>5.0999999999999996</v>
      </c>
      <c r="AN1393" t="s">
        <v>172</v>
      </c>
      <c r="AO1393" t="s">
        <v>72</v>
      </c>
      <c r="AP1393">
        <v>1</v>
      </c>
      <c r="AQ1393">
        <v>8</v>
      </c>
      <c r="AR1393">
        <v>0</v>
      </c>
      <c r="AS1393" t="s">
        <v>73</v>
      </c>
      <c r="AT1393" s="3" t="s">
        <v>87</v>
      </c>
      <c r="AU1393" s="6">
        <v>6.4432870370370376E-2</v>
      </c>
      <c r="AV1393" s="3" t="s">
        <v>72</v>
      </c>
      <c r="AW1393" s="3" t="s">
        <v>14217</v>
      </c>
      <c r="AX1393" s="3">
        <v>2150</v>
      </c>
    </row>
    <row r="1394" spans="1:50" hidden="1" x14ac:dyDescent="0.25">
      <c r="A1394" t="s">
        <v>14264</v>
      </c>
      <c r="B1394" t="s">
        <v>14265</v>
      </c>
      <c r="C1394" s="3" t="s">
        <v>14265</v>
      </c>
      <c r="D1394" s="3" t="s">
        <v>53</v>
      </c>
      <c r="E1394" s="3" t="s">
        <v>14266</v>
      </c>
      <c r="F1394" s="3">
        <v>933107738</v>
      </c>
      <c r="G1394" s="3" t="s">
        <v>55</v>
      </c>
      <c r="H1394" s="3" t="s">
        <v>14267</v>
      </c>
      <c r="I1394" s="3" t="s">
        <v>2044</v>
      </c>
      <c r="J1394" s="3" t="s">
        <v>14268</v>
      </c>
      <c r="K1394" t="s">
        <v>14269</v>
      </c>
      <c r="L1394" t="s">
        <v>60</v>
      </c>
      <c r="M1394" t="s">
        <v>14270</v>
      </c>
      <c r="N1394" s="3" t="s">
        <v>14271</v>
      </c>
      <c r="O1394" s="3">
        <v>2018</v>
      </c>
      <c r="P1394" s="3" t="s">
        <v>14272</v>
      </c>
      <c r="Q1394" t="s">
        <v>14273</v>
      </c>
      <c r="R1394" s="3" t="b">
        <v>1</v>
      </c>
      <c r="S1394" s="3" t="b">
        <v>1</v>
      </c>
      <c r="T1394" t="s">
        <v>64</v>
      </c>
      <c r="U1394" t="b">
        <v>1</v>
      </c>
      <c r="V1394" s="3" t="s">
        <v>14274</v>
      </c>
      <c r="W1394" s="3">
        <v>438689</v>
      </c>
      <c r="X1394" s="1">
        <v>438689</v>
      </c>
      <c r="Y1394" t="s">
        <v>100</v>
      </c>
      <c r="Z1394" s="3" t="s">
        <v>171</v>
      </c>
      <c r="AA1394" s="3" t="s">
        <v>439</v>
      </c>
      <c r="AB1394" s="3" t="s">
        <v>116</v>
      </c>
      <c r="AG1394" s="3" t="s">
        <v>53</v>
      </c>
      <c r="AI1394" s="2" t="s">
        <v>117</v>
      </c>
      <c r="AJ1394" s="2" t="s">
        <v>70</v>
      </c>
      <c r="AK1394" s="2">
        <v>720</v>
      </c>
      <c r="AL1394">
        <v>0</v>
      </c>
      <c r="AM1394">
        <v>2</v>
      </c>
      <c r="AN1394" t="s">
        <v>71</v>
      </c>
      <c r="AO1394" t="s">
        <v>72</v>
      </c>
      <c r="AP1394">
        <v>1</v>
      </c>
      <c r="AQ1394">
        <v>8</v>
      </c>
      <c r="AR1394">
        <v>0</v>
      </c>
      <c r="AS1394" t="s">
        <v>73</v>
      </c>
      <c r="AT1394" s="3" t="s">
        <v>14275</v>
      </c>
      <c r="AU1394" s="6">
        <v>7.2696759259259253E-2</v>
      </c>
    </row>
    <row r="1395" spans="1:50" hidden="1" x14ac:dyDescent="0.25">
      <c r="A1395" t="s">
        <v>14276</v>
      </c>
      <c r="B1395" t="s">
        <v>14277</v>
      </c>
      <c r="C1395" s="3" t="s">
        <v>14277</v>
      </c>
      <c r="D1395" s="3" t="s">
        <v>53</v>
      </c>
      <c r="E1395" s="3" t="s">
        <v>14278</v>
      </c>
      <c r="F1395" s="3">
        <v>909337987</v>
      </c>
      <c r="G1395" s="3" t="s">
        <v>55</v>
      </c>
      <c r="H1395" s="3" t="s">
        <v>14279</v>
      </c>
      <c r="I1395" s="3" t="s">
        <v>2856</v>
      </c>
      <c r="J1395" s="3" t="s">
        <v>14280</v>
      </c>
      <c r="K1395" t="s">
        <v>14281</v>
      </c>
      <c r="L1395" t="s">
        <v>60</v>
      </c>
      <c r="M1395" t="s">
        <v>14282</v>
      </c>
      <c r="N1395" s="3" t="s">
        <v>14283</v>
      </c>
      <c r="O1395" s="3">
        <v>2015</v>
      </c>
      <c r="P1395" s="3" t="s">
        <v>14284</v>
      </c>
      <c r="Q1395" t="s">
        <v>310</v>
      </c>
      <c r="R1395" s="3" t="b">
        <v>1</v>
      </c>
      <c r="S1395" s="3" t="b">
        <v>1</v>
      </c>
      <c r="T1395" t="s">
        <v>64</v>
      </c>
      <c r="U1395" t="b">
        <v>1</v>
      </c>
      <c r="V1395" s="3" t="s">
        <v>14285</v>
      </c>
      <c r="W1395" s="3">
        <v>273481</v>
      </c>
      <c r="X1395" s="1">
        <v>273481</v>
      </c>
      <c r="Y1395" t="s">
        <v>100</v>
      </c>
      <c r="Z1395" s="3" t="s">
        <v>144</v>
      </c>
      <c r="AA1395" s="3" t="s">
        <v>171</v>
      </c>
      <c r="AB1395" s="3" t="s">
        <v>116</v>
      </c>
      <c r="AG1395" s="3" t="s">
        <v>53</v>
      </c>
      <c r="AI1395" s="2" t="s">
        <v>117</v>
      </c>
      <c r="AJ1395" s="2" t="s">
        <v>70</v>
      </c>
      <c r="AK1395" s="2">
        <v>720</v>
      </c>
      <c r="AL1395">
        <v>0</v>
      </c>
      <c r="AM1395">
        <v>2</v>
      </c>
      <c r="AN1395" t="s">
        <v>71</v>
      </c>
      <c r="AO1395" t="s">
        <v>72</v>
      </c>
      <c r="AP1395">
        <v>1</v>
      </c>
      <c r="AQ1395">
        <v>8</v>
      </c>
      <c r="AR1395">
        <v>0</v>
      </c>
      <c r="AS1395" t="s">
        <v>73</v>
      </c>
      <c r="AT1395" s="3" t="s">
        <v>334</v>
      </c>
      <c r="AU1395" s="6">
        <v>8.4259259259259256E-2</v>
      </c>
      <c r="AW1395" s="3" t="s">
        <v>14286</v>
      </c>
      <c r="AX1395" s="3">
        <v>496796</v>
      </c>
    </row>
    <row r="1396" spans="1:50" hidden="1" x14ac:dyDescent="0.25">
      <c r="A1396" t="s">
        <v>14287</v>
      </c>
      <c r="B1396" t="s">
        <v>14288</v>
      </c>
      <c r="C1396" s="3" t="s">
        <v>14288</v>
      </c>
      <c r="D1396" s="3" t="s">
        <v>53</v>
      </c>
      <c r="E1396" s="3" t="s">
        <v>14289</v>
      </c>
      <c r="F1396" s="3">
        <v>2119722653</v>
      </c>
      <c r="G1396" s="3" t="s">
        <v>55</v>
      </c>
      <c r="H1396" s="3" t="s">
        <v>14290</v>
      </c>
      <c r="I1396" s="3" t="s">
        <v>7176</v>
      </c>
      <c r="J1396" s="3" t="s">
        <v>14291</v>
      </c>
      <c r="K1396" t="s">
        <v>3106</v>
      </c>
      <c r="L1396" t="s">
        <v>60</v>
      </c>
      <c r="M1396" t="s">
        <v>14292</v>
      </c>
      <c r="N1396" s="3" t="s">
        <v>14293</v>
      </c>
      <c r="O1396" s="3">
        <v>2018</v>
      </c>
      <c r="P1396" s="3" t="s">
        <v>14294</v>
      </c>
      <c r="Q1396" t="s">
        <v>310</v>
      </c>
      <c r="R1396" s="3" t="b">
        <v>1</v>
      </c>
      <c r="S1396" s="3" t="b">
        <v>1</v>
      </c>
      <c r="T1396" t="s">
        <v>64</v>
      </c>
      <c r="U1396" t="b">
        <v>1</v>
      </c>
      <c r="V1396" s="3" t="s">
        <v>14295</v>
      </c>
      <c r="W1396" s="3">
        <v>400535</v>
      </c>
      <c r="X1396" s="1">
        <v>400535</v>
      </c>
      <c r="Y1396" t="s">
        <v>100</v>
      </c>
      <c r="Z1396" s="3" t="s">
        <v>144</v>
      </c>
      <c r="AA1396" s="3" t="s">
        <v>171</v>
      </c>
      <c r="AB1396" s="3" t="s">
        <v>116</v>
      </c>
      <c r="AG1396" s="3" t="s">
        <v>53</v>
      </c>
      <c r="AI1396" s="2" t="s">
        <v>69</v>
      </c>
      <c r="AJ1396" s="2" t="s">
        <v>70</v>
      </c>
      <c r="AK1396" s="2">
        <v>1080</v>
      </c>
      <c r="AL1396">
        <v>0</v>
      </c>
      <c r="AM1396">
        <v>2</v>
      </c>
      <c r="AN1396" t="s">
        <v>71</v>
      </c>
      <c r="AO1396" t="s">
        <v>72</v>
      </c>
      <c r="AP1396">
        <v>1</v>
      </c>
      <c r="AQ1396">
        <v>8</v>
      </c>
      <c r="AR1396">
        <v>0</v>
      </c>
      <c r="AS1396" t="s">
        <v>73</v>
      </c>
      <c r="AT1396" s="3" t="s">
        <v>2533</v>
      </c>
      <c r="AU1396" s="6">
        <v>8.4988425925925926E-2</v>
      </c>
      <c r="AW1396" s="3" t="s">
        <v>14286</v>
      </c>
      <c r="AX1396" s="3">
        <v>496796</v>
      </c>
    </row>
    <row r="1397" spans="1:50" hidden="1" x14ac:dyDescent="0.25">
      <c r="A1397" t="s">
        <v>14296</v>
      </c>
      <c r="B1397" t="s">
        <v>14297</v>
      </c>
      <c r="C1397" s="3" t="s">
        <v>14297</v>
      </c>
      <c r="D1397" s="3" t="s">
        <v>53</v>
      </c>
      <c r="E1397" s="3" t="s">
        <v>14298</v>
      </c>
      <c r="F1397" s="3">
        <v>2595763499</v>
      </c>
      <c r="G1397" s="3" t="s">
        <v>55</v>
      </c>
      <c r="H1397" s="3" t="s">
        <v>14299</v>
      </c>
      <c r="I1397" s="3" t="s">
        <v>14300</v>
      </c>
      <c r="J1397" s="3" t="s">
        <v>14301</v>
      </c>
      <c r="K1397" t="s">
        <v>14300</v>
      </c>
      <c r="L1397" t="s">
        <v>60</v>
      </c>
      <c r="M1397" t="s">
        <v>14302</v>
      </c>
      <c r="N1397" s="3" t="s">
        <v>14303</v>
      </c>
      <c r="O1397" s="3">
        <v>2004</v>
      </c>
      <c r="P1397" s="3" t="s">
        <v>14304</v>
      </c>
      <c r="Q1397" t="s">
        <v>113</v>
      </c>
      <c r="R1397" s="3" t="b">
        <v>1</v>
      </c>
      <c r="S1397" s="3" t="b">
        <v>1</v>
      </c>
      <c r="T1397" t="s">
        <v>64</v>
      </c>
      <c r="U1397" t="b">
        <v>1</v>
      </c>
      <c r="V1397" s="3" t="s">
        <v>14305</v>
      </c>
      <c r="W1397" s="3">
        <v>9675</v>
      </c>
      <c r="X1397" s="1">
        <v>9675</v>
      </c>
      <c r="Y1397" t="s">
        <v>100</v>
      </c>
      <c r="Z1397" s="3" t="s">
        <v>67</v>
      </c>
      <c r="AA1397" s="3" t="s">
        <v>101</v>
      </c>
      <c r="AB1397" s="3" t="s">
        <v>439</v>
      </c>
      <c r="AG1397" s="3" t="s">
        <v>53</v>
      </c>
      <c r="AI1397" s="2" t="s">
        <v>69</v>
      </c>
      <c r="AJ1397" s="2" t="s">
        <v>70</v>
      </c>
      <c r="AK1397" s="2">
        <v>1080</v>
      </c>
      <c r="AL1397">
        <v>0</v>
      </c>
      <c r="AM1397">
        <v>5.0999999999999996</v>
      </c>
      <c r="AN1397" t="s">
        <v>71</v>
      </c>
      <c r="AO1397" t="s">
        <v>72</v>
      </c>
      <c r="AP1397">
        <v>1</v>
      </c>
      <c r="AQ1397">
        <v>8</v>
      </c>
      <c r="AR1397">
        <v>0</v>
      </c>
      <c r="AS1397" t="s">
        <v>73</v>
      </c>
      <c r="AT1397" s="3" t="s">
        <v>263</v>
      </c>
      <c r="AU1397" s="6">
        <v>8.819444444444445E-2</v>
      </c>
    </row>
    <row r="1398" spans="1:50" hidden="1" x14ac:dyDescent="0.25">
      <c r="A1398" t="s">
        <v>14306</v>
      </c>
      <c r="B1398" t="s">
        <v>14307</v>
      </c>
      <c r="C1398" s="3" t="s">
        <v>14307</v>
      </c>
      <c r="D1398" s="3" t="s">
        <v>53</v>
      </c>
      <c r="E1398" s="3" t="s">
        <v>14308</v>
      </c>
      <c r="F1398" s="3">
        <v>2509696725</v>
      </c>
      <c r="G1398" s="3" t="s">
        <v>55</v>
      </c>
      <c r="H1398" s="3" t="s">
        <v>14309</v>
      </c>
      <c r="I1398" s="3" t="s">
        <v>14310</v>
      </c>
      <c r="J1398" s="3" t="s">
        <v>14311</v>
      </c>
      <c r="K1398" t="s">
        <v>13519</v>
      </c>
      <c r="L1398" t="s">
        <v>60</v>
      </c>
      <c r="M1398" t="s">
        <v>14312</v>
      </c>
      <c r="O1398" s="3">
        <v>2002</v>
      </c>
      <c r="P1398" s="3" t="s">
        <v>14313</v>
      </c>
      <c r="Q1398" t="s">
        <v>332</v>
      </c>
      <c r="R1398" s="3" t="b">
        <v>1</v>
      </c>
      <c r="S1398" s="3" t="b">
        <v>1</v>
      </c>
      <c r="T1398" t="s">
        <v>64</v>
      </c>
      <c r="U1398" t="b">
        <v>1</v>
      </c>
      <c r="V1398" s="3" t="s">
        <v>14314</v>
      </c>
      <c r="W1398" s="3">
        <v>2675</v>
      </c>
      <c r="X1398" s="1">
        <v>2675</v>
      </c>
      <c r="Y1398" t="s">
        <v>186</v>
      </c>
      <c r="Z1398" s="3" t="s">
        <v>101</v>
      </c>
      <c r="AA1398" s="3" t="s">
        <v>116</v>
      </c>
      <c r="AB1398" s="3" t="s">
        <v>222</v>
      </c>
      <c r="AG1398" s="3" t="s">
        <v>53</v>
      </c>
      <c r="AI1398" s="2" t="s">
        <v>69</v>
      </c>
      <c r="AJ1398" s="2" t="s">
        <v>70</v>
      </c>
      <c r="AK1398" s="2">
        <v>1080</v>
      </c>
      <c r="AL1398">
        <v>640000</v>
      </c>
      <c r="AM1398">
        <v>5.0999999999999996</v>
      </c>
      <c r="AN1398" t="s">
        <v>172</v>
      </c>
      <c r="AO1398" t="s">
        <v>72</v>
      </c>
      <c r="AP1398">
        <v>1</v>
      </c>
      <c r="AQ1398">
        <v>8</v>
      </c>
      <c r="AR1398">
        <v>0</v>
      </c>
      <c r="AS1398" t="s">
        <v>73</v>
      </c>
      <c r="AT1398" s="3" t="s">
        <v>702</v>
      </c>
      <c r="AU1398" s="6">
        <v>7.3958333333333334E-2</v>
      </c>
    </row>
    <row r="1399" spans="1:50" hidden="1" x14ac:dyDescent="0.25">
      <c r="A1399" t="s">
        <v>14315</v>
      </c>
      <c r="B1399" t="s">
        <v>14316</v>
      </c>
      <c r="C1399" s="3" t="s">
        <v>14316</v>
      </c>
      <c r="D1399" s="3" t="s">
        <v>53</v>
      </c>
      <c r="E1399" s="3" t="s">
        <v>14317</v>
      </c>
      <c r="F1399" s="3">
        <v>2270008761</v>
      </c>
      <c r="G1399" s="3" t="s">
        <v>55</v>
      </c>
      <c r="H1399" s="3" t="s">
        <v>14318</v>
      </c>
      <c r="I1399" s="3" t="s">
        <v>14319</v>
      </c>
      <c r="J1399" s="3" t="s">
        <v>14320</v>
      </c>
      <c r="K1399" t="s">
        <v>14321</v>
      </c>
      <c r="L1399" t="s">
        <v>60</v>
      </c>
      <c r="M1399" t="s">
        <v>14322</v>
      </c>
      <c r="N1399" s="3" t="s">
        <v>14323</v>
      </c>
      <c r="O1399" s="3">
        <v>2012</v>
      </c>
      <c r="P1399" s="3" t="s">
        <v>14324</v>
      </c>
      <c r="Q1399" t="s">
        <v>4447</v>
      </c>
      <c r="R1399" s="3" t="b">
        <v>1</v>
      </c>
      <c r="S1399" s="3" t="b">
        <v>1</v>
      </c>
      <c r="T1399" t="s">
        <v>64</v>
      </c>
      <c r="U1399" t="b">
        <v>1</v>
      </c>
      <c r="V1399" s="3" t="s">
        <v>14325</v>
      </c>
      <c r="W1399" s="3">
        <v>82693</v>
      </c>
      <c r="X1399" s="1">
        <v>82693</v>
      </c>
      <c r="Y1399" t="s">
        <v>100</v>
      </c>
      <c r="Z1399" s="3" t="s">
        <v>101</v>
      </c>
      <c r="AA1399" s="3" t="s">
        <v>67</v>
      </c>
      <c r="AB1399" s="3" t="s">
        <v>439</v>
      </c>
      <c r="AG1399" s="3" t="s">
        <v>53</v>
      </c>
      <c r="AI1399" s="2" t="s">
        <v>69</v>
      </c>
      <c r="AJ1399" s="2" t="s">
        <v>70</v>
      </c>
      <c r="AK1399" s="2">
        <v>1080</v>
      </c>
      <c r="AL1399">
        <v>0</v>
      </c>
      <c r="AM1399">
        <v>2</v>
      </c>
      <c r="AN1399" t="s">
        <v>71</v>
      </c>
      <c r="AO1399" t="s">
        <v>72</v>
      </c>
      <c r="AP1399">
        <v>1</v>
      </c>
      <c r="AQ1399">
        <v>8</v>
      </c>
      <c r="AR1399">
        <v>0</v>
      </c>
      <c r="AS1399" t="s">
        <v>118</v>
      </c>
      <c r="AT1399" s="3" t="s">
        <v>87</v>
      </c>
      <c r="AU1399" s="6">
        <v>8.4780092592592587E-2</v>
      </c>
      <c r="AV1399" s="3" t="s">
        <v>72</v>
      </c>
    </row>
    <row r="1400" spans="1:50" hidden="1" x14ac:dyDescent="0.25">
      <c r="A1400" t="s">
        <v>14326</v>
      </c>
      <c r="B1400" t="s">
        <v>14327</v>
      </c>
      <c r="C1400" s="3" t="s">
        <v>14327</v>
      </c>
      <c r="D1400" s="3" t="s">
        <v>53</v>
      </c>
      <c r="E1400" s="3" t="s">
        <v>14328</v>
      </c>
      <c r="F1400" s="3">
        <v>2338781823</v>
      </c>
      <c r="G1400" s="3" t="s">
        <v>55</v>
      </c>
      <c r="H1400" s="3" t="s">
        <v>14329</v>
      </c>
      <c r="I1400" s="3" t="s">
        <v>14330</v>
      </c>
      <c r="J1400" s="3" t="s">
        <v>13286</v>
      </c>
      <c r="K1400" t="s">
        <v>14331</v>
      </c>
      <c r="L1400" t="s">
        <v>60</v>
      </c>
      <c r="M1400" t="s">
        <v>14332</v>
      </c>
      <c r="N1400" s="3" t="s">
        <v>14333</v>
      </c>
      <c r="O1400" s="3">
        <v>2023</v>
      </c>
      <c r="P1400" s="3" t="s">
        <v>14334</v>
      </c>
      <c r="Q1400" t="s">
        <v>14335</v>
      </c>
      <c r="R1400" s="3" t="b">
        <v>1</v>
      </c>
      <c r="S1400" s="3" t="b">
        <v>1</v>
      </c>
      <c r="T1400" t="s">
        <v>64</v>
      </c>
      <c r="U1400" t="b">
        <v>1</v>
      </c>
      <c r="V1400" s="3" t="s">
        <v>14336</v>
      </c>
      <c r="W1400" s="3">
        <v>942199</v>
      </c>
      <c r="X1400" s="1">
        <v>942199</v>
      </c>
      <c r="Z1400" s="3" t="s">
        <v>222</v>
      </c>
      <c r="AA1400" s="3" t="s">
        <v>116</v>
      </c>
      <c r="AG1400" s="3" t="s">
        <v>53</v>
      </c>
      <c r="AI1400" s="2" t="s">
        <v>69</v>
      </c>
      <c r="AJ1400" s="2" t="s">
        <v>70</v>
      </c>
      <c r="AK1400" s="2">
        <v>1080</v>
      </c>
      <c r="AL1400">
        <v>256000</v>
      </c>
      <c r="AM1400">
        <v>5.0999999999999996</v>
      </c>
      <c r="AN1400" t="s">
        <v>172</v>
      </c>
      <c r="AO1400" t="s">
        <v>72</v>
      </c>
      <c r="AP1400">
        <v>1</v>
      </c>
      <c r="AQ1400">
        <v>8</v>
      </c>
      <c r="AR1400">
        <v>0</v>
      </c>
      <c r="AS1400" t="s">
        <v>73</v>
      </c>
      <c r="AT1400" s="3" t="s">
        <v>495</v>
      </c>
      <c r="AU1400" s="6">
        <v>6.643518518518518E-2</v>
      </c>
      <c r="AV1400" s="3" t="s">
        <v>72</v>
      </c>
    </row>
    <row r="1401" spans="1:50" hidden="1" x14ac:dyDescent="0.25">
      <c r="A1401" t="s">
        <v>14337</v>
      </c>
      <c r="B1401" t="s">
        <v>14338</v>
      </c>
      <c r="C1401" s="3" t="s">
        <v>14338</v>
      </c>
      <c r="D1401" s="3" t="s">
        <v>53</v>
      </c>
      <c r="E1401" s="3" t="s">
        <v>14339</v>
      </c>
      <c r="F1401" s="3">
        <v>3183857428</v>
      </c>
      <c r="G1401" s="3" t="s">
        <v>55</v>
      </c>
      <c r="H1401" s="3" t="s">
        <v>14340</v>
      </c>
      <c r="I1401" s="3" t="s">
        <v>14341</v>
      </c>
      <c r="J1401" s="3" t="s">
        <v>3272</v>
      </c>
      <c r="K1401" t="s">
        <v>14342</v>
      </c>
      <c r="L1401" t="s">
        <v>60</v>
      </c>
      <c r="M1401" t="s">
        <v>14343</v>
      </c>
      <c r="N1401" s="3" t="s">
        <v>14344</v>
      </c>
      <c r="O1401" s="3">
        <v>2005</v>
      </c>
      <c r="P1401" s="3" t="s">
        <v>14345</v>
      </c>
      <c r="Q1401" t="s">
        <v>2304</v>
      </c>
      <c r="R1401" s="3" t="b">
        <v>1</v>
      </c>
      <c r="S1401" s="3" t="b">
        <v>1</v>
      </c>
      <c r="T1401" t="s">
        <v>64</v>
      </c>
      <c r="U1401" t="b">
        <v>1</v>
      </c>
      <c r="V1401" s="3" t="s">
        <v>14346</v>
      </c>
      <c r="W1401" s="3">
        <v>187</v>
      </c>
      <c r="X1401" s="1">
        <v>187</v>
      </c>
      <c r="Y1401" t="s">
        <v>100</v>
      </c>
      <c r="Z1401" s="3" t="s">
        <v>116</v>
      </c>
      <c r="AA1401" s="3" t="s">
        <v>144</v>
      </c>
      <c r="AB1401" s="3" t="s">
        <v>171</v>
      </c>
      <c r="AG1401" s="3" t="s">
        <v>53</v>
      </c>
      <c r="AI1401" s="2" t="s">
        <v>69</v>
      </c>
      <c r="AJ1401" s="2" t="s">
        <v>70</v>
      </c>
      <c r="AK1401" s="2">
        <v>1080</v>
      </c>
      <c r="AL1401">
        <v>0</v>
      </c>
      <c r="AM1401">
        <v>2</v>
      </c>
      <c r="AN1401" t="s">
        <v>71</v>
      </c>
      <c r="AO1401" t="s">
        <v>72</v>
      </c>
      <c r="AP1401">
        <v>1</v>
      </c>
      <c r="AQ1401">
        <v>8</v>
      </c>
      <c r="AR1401">
        <v>0</v>
      </c>
      <c r="AS1401" t="s">
        <v>118</v>
      </c>
      <c r="AT1401" s="3" t="s">
        <v>87</v>
      </c>
      <c r="AU1401" s="6">
        <v>8.6122685185185191E-2</v>
      </c>
      <c r="AW1401" s="3" t="s">
        <v>14347</v>
      </c>
      <c r="AX1401" s="3">
        <v>135179</v>
      </c>
    </row>
    <row r="1402" spans="1:50" hidden="1" x14ac:dyDescent="0.25">
      <c r="A1402" t="s">
        <v>14348</v>
      </c>
      <c r="B1402" t="s">
        <v>14349</v>
      </c>
      <c r="C1402" s="3" t="s">
        <v>14349</v>
      </c>
      <c r="D1402" s="3" t="s">
        <v>53</v>
      </c>
      <c r="E1402" s="3" t="s">
        <v>14350</v>
      </c>
      <c r="F1402" s="3">
        <v>2466887506</v>
      </c>
      <c r="G1402" s="3" t="s">
        <v>55</v>
      </c>
      <c r="H1402" s="3" t="s">
        <v>14351</v>
      </c>
      <c r="I1402" s="3" t="s">
        <v>14352</v>
      </c>
      <c r="J1402" s="3" t="s">
        <v>14353</v>
      </c>
      <c r="K1402" t="s">
        <v>5528</v>
      </c>
      <c r="L1402" t="s">
        <v>60</v>
      </c>
      <c r="M1402" t="s">
        <v>14354</v>
      </c>
      <c r="N1402" s="3" t="s">
        <v>14355</v>
      </c>
      <c r="O1402" s="3">
        <v>2014</v>
      </c>
      <c r="P1402" s="3" t="s">
        <v>14356</v>
      </c>
      <c r="Q1402" t="s">
        <v>14357</v>
      </c>
      <c r="R1402" s="3" t="b">
        <v>1</v>
      </c>
      <c r="S1402" s="3" t="b">
        <v>1</v>
      </c>
      <c r="T1402" t="s">
        <v>64</v>
      </c>
      <c r="U1402" t="b">
        <v>1</v>
      </c>
      <c r="V1402" s="3" t="s">
        <v>14358</v>
      </c>
      <c r="W1402" s="3">
        <v>189</v>
      </c>
      <c r="X1402" s="1">
        <v>189</v>
      </c>
      <c r="Y1402" t="s">
        <v>100</v>
      </c>
      <c r="Z1402" s="3" t="s">
        <v>171</v>
      </c>
      <c r="AA1402" s="3" t="s">
        <v>144</v>
      </c>
      <c r="AB1402" s="3" t="s">
        <v>116</v>
      </c>
      <c r="AG1402" s="3" t="s">
        <v>53</v>
      </c>
      <c r="AI1402" s="2" t="s">
        <v>69</v>
      </c>
      <c r="AJ1402" s="2" t="s">
        <v>70</v>
      </c>
      <c r="AK1402" s="2">
        <v>1080</v>
      </c>
      <c r="AL1402">
        <v>0</v>
      </c>
      <c r="AM1402">
        <v>2</v>
      </c>
      <c r="AN1402" t="s">
        <v>71</v>
      </c>
      <c r="AO1402" t="s">
        <v>72</v>
      </c>
      <c r="AP1402">
        <v>1</v>
      </c>
      <c r="AQ1402">
        <v>8</v>
      </c>
      <c r="AR1402">
        <v>0</v>
      </c>
      <c r="AS1402" t="s">
        <v>118</v>
      </c>
      <c r="AT1402" s="3" t="s">
        <v>263</v>
      </c>
      <c r="AU1402" s="6">
        <v>7.092592592592592E-2</v>
      </c>
      <c r="AW1402" s="3" t="s">
        <v>14347</v>
      </c>
      <c r="AX1402" s="3">
        <v>135179</v>
      </c>
    </row>
    <row r="1403" spans="1:50" hidden="1" x14ac:dyDescent="0.25">
      <c r="A1403" t="s">
        <v>14359</v>
      </c>
      <c r="B1403" t="s">
        <v>14360</v>
      </c>
      <c r="C1403" s="3" t="s">
        <v>14360</v>
      </c>
      <c r="D1403" s="3" t="s">
        <v>53</v>
      </c>
      <c r="E1403" s="3" t="s">
        <v>14361</v>
      </c>
      <c r="F1403" s="3">
        <v>1519786723</v>
      </c>
      <c r="G1403" s="3" t="s">
        <v>55</v>
      </c>
      <c r="H1403" s="3" t="s">
        <v>14362</v>
      </c>
      <c r="I1403" s="3" t="s">
        <v>14363</v>
      </c>
      <c r="J1403" s="3" t="s">
        <v>14364</v>
      </c>
      <c r="K1403" t="s">
        <v>14363</v>
      </c>
      <c r="L1403" t="s">
        <v>60</v>
      </c>
      <c r="M1403" t="s">
        <v>14365</v>
      </c>
      <c r="N1403" s="3" t="s">
        <v>14366</v>
      </c>
      <c r="O1403" s="3">
        <v>2017</v>
      </c>
      <c r="P1403" s="3" t="s">
        <v>14367</v>
      </c>
      <c r="Q1403" t="s">
        <v>14368</v>
      </c>
      <c r="R1403" s="3" t="b">
        <v>1</v>
      </c>
      <c r="S1403" s="3" t="b">
        <v>1</v>
      </c>
      <c r="T1403" t="s">
        <v>64</v>
      </c>
      <c r="U1403" t="b">
        <v>1</v>
      </c>
      <c r="V1403" s="3" t="s">
        <v>14369</v>
      </c>
      <c r="W1403" s="3">
        <v>484886</v>
      </c>
      <c r="X1403" s="1">
        <v>484886</v>
      </c>
      <c r="Y1403" t="s">
        <v>186</v>
      </c>
      <c r="Z1403" s="3" t="s">
        <v>222</v>
      </c>
      <c r="AG1403" s="3" t="s">
        <v>53</v>
      </c>
      <c r="AI1403" s="2" t="s">
        <v>69</v>
      </c>
      <c r="AJ1403" s="2" t="s">
        <v>70</v>
      </c>
      <c r="AK1403" s="2">
        <v>1080</v>
      </c>
      <c r="AL1403">
        <v>0</v>
      </c>
      <c r="AM1403">
        <v>2</v>
      </c>
      <c r="AN1403" t="s">
        <v>71</v>
      </c>
      <c r="AO1403" t="s">
        <v>72</v>
      </c>
      <c r="AP1403">
        <v>1</v>
      </c>
      <c r="AQ1403">
        <v>8</v>
      </c>
      <c r="AR1403">
        <v>0</v>
      </c>
      <c r="AS1403" t="s">
        <v>73</v>
      </c>
      <c r="AT1403" s="3" t="s">
        <v>103</v>
      </c>
      <c r="AU1403" s="6">
        <v>6.4201388888888891E-2</v>
      </c>
    </row>
    <row r="1404" spans="1:50" hidden="1" x14ac:dyDescent="0.25">
      <c r="A1404" t="s">
        <v>14370</v>
      </c>
      <c r="B1404" t="s">
        <v>14371</v>
      </c>
      <c r="C1404" s="3" t="s">
        <v>14371</v>
      </c>
      <c r="D1404" s="3" t="s">
        <v>53</v>
      </c>
      <c r="E1404" s="3" t="s">
        <v>14372</v>
      </c>
      <c r="F1404" s="3">
        <v>2206055673</v>
      </c>
      <c r="G1404" s="3" t="s">
        <v>55</v>
      </c>
      <c r="H1404" s="3" t="s">
        <v>14373</v>
      </c>
      <c r="I1404" s="3" t="s">
        <v>14374</v>
      </c>
      <c r="J1404" s="3" t="s">
        <v>4454</v>
      </c>
      <c r="K1404" t="s">
        <v>14374</v>
      </c>
      <c r="L1404" t="s">
        <v>60</v>
      </c>
      <c r="M1404" t="s">
        <v>14375</v>
      </c>
      <c r="O1404" s="3">
        <v>2016</v>
      </c>
      <c r="P1404" s="3" t="s">
        <v>14376</v>
      </c>
      <c r="Q1404" t="s">
        <v>14377</v>
      </c>
      <c r="R1404" s="3" t="b">
        <v>1</v>
      </c>
      <c r="S1404" s="3" t="b">
        <v>1</v>
      </c>
      <c r="T1404" t="s">
        <v>64</v>
      </c>
      <c r="U1404" t="b">
        <v>1</v>
      </c>
      <c r="V1404" s="3" t="s">
        <v>14378</v>
      </c>
      <c r="W1404" s="3">
        <v>404947</v>
      </c>
      <c r="X1404" s="1">
        <v>404947</v>
      </c>
      <c r="Z1404" s="3" t="s">
        <v>405</v>
      </c>
      <c r="AA1404" s="3" t="s">
        <v>144</v>
      </c>
      <c r="AB1404" s="3" t="s">
        <v>2532</v>
      </c>
      <c r="AG1404" s="3" t="s">
        <v>53</v>
      </c>
      <c r="AI1404" s="2" t="s">
        <v>69</v>
      </c>
      <c r="AJ1404" s="2" t="s">
        <v>70</v>
      </c>
      <c r="AK1404" s="2">
        <v>1080</v>
      </c>
      <c r="AL1404">
        <v>0</v>
      </c>
      <c r="AM1404">
        <v>2</v>
      </c>
      <c r="AN1404" t="s">
        <v>71</v>
      </c>
      <c r="AO1404" t="s">
        <v>72</v>
      </c>
      <c r="AP1404">
        <v>1</v>
      </c>
      <c r="AQ1404">
        <v>8</v>
      </c>
      <c r="AR1404">
        <v>0</v>
      </c>
      <c r="AS1404" t="s">
        <v>118</v>
      </c>
      <c r="AT1404" s="3" t="s">
        <v>87</v>
      </c>
      <c r="AU1404" s="6">
        <v>6.2569444444444441E-2</v>
      </c>
      <c r="AW1404" s="3" t="s">
        <v>2039</v>
      </c>
      <c r="AX1404" s="3">
        <v>522577</v>
      </c>
    </row>
    <row r="1405" spans="1:50" hidden="1" x14ac:dyDescent="0.25">
      <c r="A1405" t="s">
        <v>14379</v>
      </c>
      <c r="B1405" t="s">
        <v>14380</v>
      </c>
      <c r="C1405" s="3" t="s">
        <v>14380</v>
      </c>
      <c r="D1405" s="3" t="s">
        <v>53</v>
      </c>
      <c r="E1405" s="3" t="s">
        <v>14381</v>
      </c>
      <c r="F1405" s="3">
        <v>1328670479</v>
      </c>
      <c r="G1405" s="3" t="s">
        <v>55</v>
      </c>
      <c r="H1405" s="3" t="s">
        <v>14382</v>
      </c>
      <c r="I1405" s="3" t="s">
        <v>1162</v>
      </c>
      <c r="J1405" s="3" t="s">
        <v>8448</v>
      </c>
      <c r="L1405" t="s">
        <v>60</v>
      </c>
      <c r="M1405" t="s">
        <v>14383</v>
      </c>
      <c r="N1405" s="3" t="s">
        <v>14384</v>
      </c>
      <c r="O1405" s="3">
        <v>2010</v>
      </c>
      <c r="P1405" s="3" t="s">
        <v>14385</v>
      </c>
      <c r="Q1405" t="s">
        <v>14386</v>
      </c>
      <c r="R1405" s="3" t="b">
        <v>1</v>
      </c>
      <c r="S1405" s="3" t="b">
        <v>1</v>
      </c>
      <c r="T1405" t="s">
        <v>64</v>
      </c>
      <c r="U1405" t="b">
        <v>1</v>
      </c>
      <c r="V1405" s="3" t="s">
        <v>14387</v>
      </c>
      <c r="W1405" s="3">
        <v>66193</v>
      </c>
      <c r="X1405" s="1">
        <v>66193</v>
      </c>
      <c r="Y1405" t="s">
        <v>100</v>
      </c>
      <c r="Z1405" s="3" t="s">
        <v>144</v>
      </c>
      <c r="AA1405" s="3" t="s">
        <v>171</v>
      </c>
      <c r="AB1405" s="3" t="s">
        <v>116</v>
      </c>
      <c r="AG1405" s="3" t="s">
        <v>53</v>
      </c>
      <c r="AI1405" s="2" t="s">
        <v>117</v>
      </c>
      <c r="AJ1405" s="2" t="s">
        <v>70</v>
      </c>
      <c r="AK1405" s="2">
        <v>720</v>
      </c>
      <c r="AL1405">
        <v>0</v>
      </c>
      <c r="AM1405">
        <v>2</v>
      </c>
      <c r="AN1405" t="s">
        <v>71</v>
      </c>
      <c r="AO1405" t="s">
        <v>72</v>
      </c>
      <c r="AP1405">
        <v>1</v>
      </c>
      <c r="AQ1405">
        <v>8</v>
      </c>
      <c r="AR1405">
        <v>0</v>
      </c>
      <c r="AS1405" t="s">
        <v>118</v>
      </c>
      <c r="AT1405" s="3" t="s">
        <v>656</v>
      </c>
      <c r="AU1405" s="6">
        <v>7.2256944444444443E-2</v>
      </c>
    </row>
    <row r="1406" spans="1:50" hidden="1" x14ac:dyDescent="0.25">
      <c r="A1406" t="s">
        <v>14388</v>
      </c>
      <c r="B1406" t="s">
        <v>14389</v>
      </c>
      <c r="C1406" s="3" t="s">
        <v>14389</v>
      </c>
      <c r="D1406" s="3" t="s">
        <v>53</v>
      </c>
      <c r="E1406" s="3" t="s">
        <v>14390</v>
      </c>
      <c r="F1406" s="3">
        <v>2050735951</v>
      </c>
      <c r="G1406" s="3" t="s">
        <v>55</v>
      </c>
      <c r="H1406" s="3" t="s">
        <v>14391</v>
      </c>
      <c r="I1406" s="3" t="s">
        <v>14392</v>
      </c>
      <c r="J1406" s="3" t="s">
        <v>14393</v>
      </c>
      <c r="K1406" t="s">
        <v>14394</v>
      </c>
      <c r="L1406" t="s">
        <v>60</v>
      </c>
      <c r="M1406" t="s">
        <v>14395</v>
      </c>
      <c r="O1406" s="3">
        <v>1992</v>
      </c>
      <c r="P1406" s="3" t="s">
        <v>14396</v>
      </c>
      <c r="Q1406" t="s">
        <v>332</v>
      </c>
      <c r="R1406" s="3" t="b">
        <v>1</v>
      </c>
      <c r="S1406" s="3" t="b">
        <v>1</v>
      </c>
      <c r="T1406" t="s">
        <v>64</v>
      </c>
      <c r="U1406" t="b">
        <v>1</v>
      </c>
      <c r="V1406" s="3" t="s">
        <v>14397</v>
      </c>
      <c r="W1406" s="3">
        <v>2005</v>
      </c>
      <c r="X1406" s="1">
        <v>2005</v>
      </c>
      <c r="Y1406" t="s">
        <v>66</v>
      </c>
      <c r="Z1406" s="3" t="s">
        <v>793</v>
      </c>
      <c r="AA1406" s="3" t="s">
        <v>67</v>
      </c>
      <c r="AG1406" s="3" t="s">
        <v>53</v>
      </c>
      <c r="AI1406" s="2" t="s">
        <v>69</v>
      </c>
      <c r="AJ1406" s="2" t="s">
        <v>70</v>
      </c>
      <c r="AK1406" s="2">
        <v>1080</v>
      </c>
      <c r="AL1406">
        <v>0</v>
      </c>
      <c r="AM1406">
        <v>5.0999999999999996</v>
      </c>
      <c r="AN1406" t="s">
        <v>71</v>
      </c>
      <c r="AO1406" t="s">
        <v>72</v>
      </c>
      <c r="AP1406">
        <v>1</v>
      </c>
      <c r="AQ1406">
        <v>8</v>
      </c>
      <c r="AR1406">
        <v>0</v>
      </c>
      <c r="AS1406" t="s">
        <v>73</v>
      </c>
      <c r="AT1406" s="3" t="s">
        <v>263</v>
      </c>
      <c r="AU1406" s="6">
        <v>6.9664351851851852E-2</v>
      </c>
      <c r="AW1406" s="3" t="s">
        <v>14398</v>
      </c>
      <c r="AX1406" s="3">
        <v>103573</v>
      </c>
    </row>
    <row r="1407" spans="1:50" hidden="1" x14ac:dyDescent="0.25">
      <c r="A1407" t="s">
        <v>14399</v>
      </c>
      <c r="B1407" t="s">
        <v>14400</v>
      </c>
      <c r="C1407" s="3" t="s">
        <v>14400</v>
      </c>
      <c r="D1407" s="3" t="s">
        <v>53</v>
      </c>
      <c r="E1407" s="3" t="s">
        <v>14401</v>
      </c>
      <c r="F1407" s="3">
        <v>1826028157</v>
      </c>
      <c r="G1407" s="3" t="s">
        <v>55</v>
      </c>
      <c r="H1407" s="3" t="s">
        <v>14402</v>
      </c>
      <c r="I1407" s="3" t="s">
        <v>14403</v>
      </c>
      <c r="J1407" s="3" t="s">
        <v>14404</v>
      </c>
      <c r="K1407" t="s">
        <v>14405</v>
      </c>
      <c r="L1407" t="s">
        <v>60</v>
      </c>
      <c r="M1407" t="s">
        <v>14406</v>
      </c>
      <c r="O1407" s="3">
        <v>1993</v>
      </c>
      <c r="P1407" s="3" t="s">
        <v>14407</v>
      </c>
      <c r="Q1407" t="s">
        <v>332</v>
      </c>
      <c r="R1407" s="3" t="b">
        <v>1</v>
      </c>
      <c r="S1407" s="3" t="b">
        <v>1</v>
      </c>
      <c r="T1407" t="s">
        <v>64</v>
      </c>
      <c r="U1407" t="b">
        <v>1</v>
      </c>
      <c r="V1407" s="3" t="s">
        <v>14408</v>
      </c>
      <c r="W1407" s="3">
        <v>6279</v>
      </c>
      <c r="X1407" s="1">
        <v>6279</v>
      </c>
      <c r="Y1407" t="s">
        <v>66</v>
      </c>
      <c r="Z1407" s="3" t="s">
        <v>793</v>
      </c>
      <c r="AA1407" s="3" t="s">
        <v>67</v>
      </c>
      <c r="AG1407" s="3" t="s">
        <v>53</v>
      </c>
      <c r="AI1407" s="2" t="s">
        <v>69</v>
      </c>
      <c r="AJ1407" s="2" t="s">
        <v>70</v>
      </c>
      <c r="AK1407" s="2">
        <v>1080</v>
      </c>
      <c r="AL1407">
        <v>0</v>
      </c>
      <c r="AM1407">
        <v>2</v>
      </c>
      <c r="AN1407" t="s">
        <v>71</v>
      </c>
      <c r="AO1407" t="s">
        <v>72</v>
      </c>
      <c r="AP1407">
        <v>1</v>
      </c>
      <c r="AQ1407">
        <v>8</v>
      </c>
      <c r="AR1407">
        <v>0</v>
      </c>
      <c r="AS1407" t="s">
        <v>73</v>
      </c>
      <c r="AT1407" s="3" t="s">
        <v>74</v>
      </c>
      <c r="AU1407" s="6">
        <v>7.4444444444444438E-2</v>
      </c>
      <c r="AW1407" s="3" t="s">
        <v>14398</v>
      </c>
      <c r="AX1407" s="3">
        <v>103573</v>
      </c>
    </row>
    <row r="1408" spans="1:50" hidden="1" x14ac:dyDescent="0.25">
      <c r="A1408" t="s">
        <v>14409</v>
      </c>
      <c r="B1408" t="s">
        <v>14410</v>
      </c>
      <c r="C1408" s="3" t="s">
        <v>14410</v>
      </c>
      <c r="D1408" s="3" t="s">
        <v>53</v>
      </c>
      <c r="E1408" s="3" t="s">
        <v>14411</v>
      </c>
      <c r="F1408" s="3">
        <v>2501896178</v>
      </c>
      <c r="G1408" s="3" t="s">
        <v>55</v>
      </c>
      <c r="H1408" s="3" t="s">
        <v>14412</v>
      </c>
      <c r="I1408" s="3" t="s">
        <v>5968</v>
      </c>
      <c r="J1408" s="3" t="s">
        <v>14413</v>
      </c>
      <c r="L1408" t="s">
        <v>60</v>
      </c>
      <c r="M1408" t="s">
        <v>14414</v>
      </c>
      <c r="N1408" s="3" t="s">
        <v>14415</v>
      </c>
      <c r="O1408" s="3">
        <v>2015</v>
      </c>
      <c r="P1408" s="3" t="s">
        <v>14416</v>
      </c>
      <c r="Q1408" t="s">
        <v>14417</v>
      </c>
      <c r="R1408" s="3" t="b">
        <v>1</v>
      </c>
      <c r="S1408" s="3" t="b">
        <v>1</v>
      </c>
      <c r="T1408" t="s">
        <v>64</v>
      </c>
      <c r="U1408" t="b">
        <v>1</v>
      </c>
      <c r="V1408" s="3" t="s">
        <v>14418</v>
      </c>
      <c r="W1408" s="3">
        <v>266294</v>
      </c>
      <c r="X1408" s="1">
        <v>266294</v>
      </c>
      <c r="Y1408" t="s">
        <v>100</v>
      </c>
      <c r="Z1408" s="3" t="s">
        <v>67</v>
      </c>
      <c r="AG1408" s="3" t="s">
        <v>53</v>
      </c>
      <c r="AI1408" s="2" t="s">
        <v>69</v>
      </c>
      <c r="AJ1408" s="2" t="s">
        <v>70</v>
      </c>
      <c r="AK1408" s="2">
        <v>1080</v>
      </c>
      <c r="AL1408">
        <v>0</v>
      </c>
      <c r="AM1408">
        <v>5.0999999999999996</v>
      </c>
      <c r="AN1408" t="s">
        <v>71</v>
      </c>
      <c r="AO1408" t="s">
        <v>72</v>
      </c>
      <c r="AP1408">
        <v>1</v>
      </c>
      <c r="AQ1408">
        <v>8</v>
      </c>
      <c r="AR1408">
        <v>0</v>
      </c>
      <c r="AS1408" t="s">
        <v>73</v>
      </c>
      <c r="AT1408" s="3" t="s">
        <v>103</v>
      </c>
      <c r="AU1408" s="6">
        <v>8.5000000000000006E-2</v>
      </c>
    </row>
    <row r="1409" spans="1:50" hidden="1" x14ac:dyDescent="0.25">
      <c r="A1409" t="s">
        <v>14419</v>
      </c>
      <c r="B1409" t="s">
        <v>14420</v>
      </c>
      <c r="C1409" s="3" t="s">
        <v>14420</v>
      </c>
      <c r="D1409" s="3" t="s">
        <v>53</v>
      </c>
      <c r="E1409" s="3" t="s">
        <v>14421</v>
      </c>
      <c r="F1409" s="3">
        <v>1665199704</v>
      </c>
      <c r="G1409" s="3" t="s">
        <v>55</v>
      </c>
      <c r="H1409" s="3" t="s">
        <v>14422</v>
      </c>
      <c r="I1409" s="3" t="s">
        <v>14423</v>
      </c>
      <c r="L1409" t="s">
        <v>60</v>
      </c>
      <c r="M1409" t="s">
        <v>14424</v>
      </c>
      <c r="O1409" s="3">
        <v>1982</v>
      </c>
      <c r="P1409" s="3" t="s">
        <v>14425</v>
      </c>
      <c r="Q1409" t="s">
        <v>3204</v>
      </c>
      <c r="R1409" s="3" t="b">
        <v>1</v>
      </c>
      <c r="S1409" s="3" t="b">
        <v>1</v>
      </c>
      <c r="T1409" t="s">
        <v>64</v>
      </c>
      <c r="U1409" t="b">
        <v>1</v>
      </c>
      <c r="V1409" s="3" t="s">
        <v>14426</v>
      </c>
      <c r="W1409" s="3">
        <v>46925</v>
      </c>
      <c r="X1409" s="1">
        <v>46925</v>
      </c>
      <c r="Y1409" t="s">
        <v>66</v>
      </c>
      <c r="Z1409" s="3" t="s">
        <v>101</v>
      </c>
      <c r="AA1409" s="3" t="s">
        <v>67</v>
      </c>
      <c r="AB1409" s="3" t="s">
        <v>839</v>
      </c>
      <c r="AG1409" s="3" t="s">
        <v>53</v>
      </c>
      <c r="AI1409" s="2" t="s">
        <v>69</v>
      </c>
      <c r="AJ1409" s="2" t="s">
        <v>70</v>
      </c>
      <c r="AK1409" s="2">
        <v>1080</v>
      </c>
      <c r="AL1409">
        <v>0</v>
      </c>
      <c r="AM1409">
        <v>2</v>
      </c>
      <c r="AN1409" t="s">
        <v>71</v>
      </c>
      <c r="AO1409" t="s">
        <v>72</v>
      </c>
      <c r="AP1409">
        <v>1</v>
      </c>
      <c r="AQ1409">
        <v>8</v>
      </c>
      <c r="AR1409">
        <v>0</v>
      </c>
      <c r="AS1409" t="s">
        <v>73</v>
      </c>
      <c r="AT1409" s="3" t="s">
        <v>322</v>
      </c>
      <c r="AU1409" s="6">
        <v>7.0601851851851846E-2</v>
      </c>
    </row>
    <row r="1410" spans="1:50" hidden="1" x14ac:dyDescent="0.25">
      <c r="A1410" t="s">
        <v>14427</v>
      </c>
      <c r="B1410" t="s">
        <v>14428</v>
      </c>
      <c r="C1410" s="3" t="s">
        <v>14428</v>
      </c>
      <c r="D1410" s="3" t="s">
        <v>53</v>
      </c>
      <c r="E1410" s="3" t="s">
        <v>14429</v>
      </c>
      <c r="F1410" s="3">
        <v>2352262453</v>
      </c>
      <c r="G1410" s="3" t="s">
        <v>55</v>
      </c>
      <c r="H1410" s="3" t="s">
        <v>14430</v>
      </c>
      <c r="I1410" s="3" t="s">
        <v>14431</v>
      </c>
      <c r="J1410" s="3" t="s">
        <v>6577</v>
      </c>
      <c r="K1410" t="s">
        <v>14432</v>
      </c>
      <c r="L1410" t="s">
        <v>60</v>
      </c>
      <c r="M1410" t="s">
        <v>14433</v>
      </c>
      <c r="O1410" s="3">
        <v>1984</v>
      </c>
      <c r="P1410" s="3" t="s">
        <v>14434</v>
      </c>
      <c r="Q1410" t="s">
        <v>210</v>
      </c>
      <c r="R1410" s="3" t="b">
        <v>1</v>
      </c>
      <c r="S1410" s="3" t="b">
        <v>1</v>
      </c>
      <c r="T1410" t="s">
        <v>64</v>
      </c>
      <c r="U1410" t="b">
        <v>1</v>
      </c>
      <c r="V1410" s="3" t="s">
        <v>14435</v>
      </c>
      <c r="W1410" s="3">
        <v>15144</v>
      </c>
      <c r="X1410" s="1">
        <v>15144</v>
      </c>
      <c r="Y1410" t="s">
        <v>66</v>
      </c>
      <c r="Z1410" s="3" t="s">
        <v>67</v>
      </c>
      <c r="AA1410" s="3" t="s">
        <v>439</v>
      </c>
      <c r="AG1410" s="3" t="s">
        <v>53</v>
      </c>
      <c r="AI1410" s="2" t="s">
        <v>69</v>
      </c>
      <c r="AJ1410" s="2" t="s">
        <v>70</v>
      </c>
      <c r="AK1410" s="2">
        <v>1080</v>
      </c>
      <c r="AL1410">
        <v>0</v>
      </c>
      <c r="AM1410">
        <v>5.0999999999999996</v>
      </c>
      <c r="AN1410" t="s">
        <v>71</v>
      </c>
      <c r="AO1410" t="s">
        <v>72</v>
      </c>
      <c r="AP1410">
        <v>1</v>
      </c>
      <c r="AQ1410">
        <v>8</v>
      </c>
      <c r="AR1410">
        <v>0</v>
      </c>
      <c r="AS1410" t="s">
        <v>118</v>
      </c>
      <c r="AT1410" s="3" t="s">
        <v>263</v>
      </c>
      <c r="AU1410" s="6">
        <v>6.430555555555556E-2</v>
      </c>
    </row>
    <row r="1411" spans="1:50" hidden="1" x14ac:dyDescent="0.25">
      <c r="A1411" t="s">
        <v>14436</v>
      </c>
      <c r="B1411" t="s">
        <v>14437</v>
      </c>
      <c r="C1411" s="3" t="s">
        <v>14437</v>
      </c>
      <c r="D1411" s="3" t="s">
        <v>53</v>
      </c>
      <c r="E1411" s="3" t="s">
        <v>14438</v>
      </c>
      <c r="F1411" s="3">
        <v>3526313394</v>
      </c>
      <c r="G1411" s="3" t="s">
        <v>55</v>
      </c>
      <c r="H1411" s="3" t="s">
        <v>14439</v>
      </c>
      <c r="I1411" s="3" t="s">
        <v>14440</v>
      </c>
      <c r="J1411" s="3" t="s">
        <v>14441</v>
      </c>
      <c r="K1411" t="s">
        <v>12138</v>
      </c>
      <c r="L1411" t="s">
        <v>60</v>
      </c>
      <c r="M1411" t="s">
        <v>14442</v>
      </c>
      <c r="N1411" s="3" t="s">
        <v>14443</v>
      </c>
      <c r="O1411" s="3">
        <v>2012</v>
      </c>
      <c r="P1411" s="3" t="s">
        <v>14444</v>
      </c>
      <c r="Q1411" t="s">
        <v>1921</v>
      </c>
      <c r="R1411" s="3" t="b">
        <v>1</v>
      </c>
      <c r="S1411" s="3" t="b">
        <v>1</v>
      </c>
      <c r="T1411" t="s">
        <v>64</v>
      </c>
      <c r="U1411" t="b">
        <v>1</v>
      </c>
      <c r="V1411" s="3" t="s">
        <v>14445</v>
      </c>
      <c r="W1411" s="3">
        <v>37724</v>
      </c>
      <c r="X1411" s="1">
        <v>37724</v>
      </c>
      <c r="Y1411" t="s">
        <v>186</v>
      </c>
      <c r="Z1411" s="3" t="s">
        <v>144</v>
      </c>
      <c r="AA1411" s="3" t="s">
        <v>115</v>
      </c>
      <c r="AB1411" s="3" t="s">
        <v>116</v>
      </c>
      <c r="AG1411" s="3" t="s">
        <v>53</v>
      </c>
      <c r="AI1411" s="2" t="s">
        <v>69</v>
      </c>
      <c r="AJ1411" s="2" t="s">
        <v>70</v>
      </c>
      <c r="AK1411" s="2">
        <v>1080</v>
      </c>
      <c r="AL1411">
        <v>0</v>
      </c>
      <c r="AM1411">
        <v>2</v>
      </c>
      <c r="AN1411" t="s">
        <v>71</v>
      </c>
      <c r="AO1411" t="s">
        <v>72</v>
      </c>
      <c r="AP1411">
        <v>1</v>
      </c>
      <c r="AQ1411">
        <v>8</v>
      </c>
      <c r="AR1411">
        <v>0</v>
      </c>
      <c r="AS1411" t="s">
        <v>118</v>
      </c>
      <c r="AT1411" s="3" t="s">
        <v>103</v>
      </c>
      <c r="AU1411" s="6">
        <v>9.9409722222222219E-2</v>
      </c>
      <c r="AW1411" s="3" t="s">
        <v>827</v>
      </c>
      <c r="AX1411" s="3">
        <v>645</v>
      </c>
    </row>
    <row r="1412" spans="1:50" hidden="1" x14ac:dyDescent="0.25">
      <c r="A1412" t="s">
        <v>14446</v>
      </c>
      <c r="B1412" t="s">
        <v>14447</v>
      </c>
      <c r="C1412" s="3" t="s">
        <v>14447</v>
      </c>
      <c r="D1412" s="3" t="s">
        <v>53</v>
      </c>
      <c r="E1412" s="3" t="s">
        <v>14448</v>
      </c>
      <c r="F1412" s="3">
        <v>2457230773</v>
      </c>
      <c r="G1412" s="3" t="s">
        <v>55</v>
      </c>
      <c r="H1412" s="3" t="s">
        <v>14449</v>
      </c>
      <c r="I1412" s="3" t="s">
        <v>14450</v>
      </c>
      <c r="J1412" s="3" t="s">
        <v>14451</v>
      </c>
      <c r="K1412" t="s">
        <v>663</v>
      </c>
      <c r="L1412" t="s">
        <v>60</v>
      </c>
      <c r="M1412" t="s">
        <v>14452</v>
      </c>
      <c r="O1412" s="3">
        <v>1996</v>
      </c>
      <c r="P1412" s="3" t="s">
        <v>14453</v>
      </c>
      <c r="Q1412" t="s">
        <v>2586</v>
      </c>
      <c r="R1412" s="3" t="b">
        <v>1</v>
      </c>
      <c r="S1412" s="3" t="b">
        <v>1</v>
      </c>
      <c r="T1412" t="s">
        <v>64</v>
      </c>
      <c r="U1412" t="b">
        <v>1</v>
      </c>
      <c r="V1412" s="3" t="s">
        <v>14454</v>
      </c>
      <c r="W1412" s="3">
        <v>819</v>
      </c>
      <c r="X1412" s="1">
        <v>819</v>
      </c>
      <c r="Y1412" t="s">
        <v>100</v>
      </c>
      <c r="Z1412" s="3" t="s">
        <v>171</v>
      </c>
      <c r="AA1412" s="3" t="s">
        <v>101</v>
      </c>
      <c r="AB1412" s="3" t="s">
        <v>116</v>
      </c>
      <c r="AG1412" s="3" t="s">
        <v>53</v>
      </c>
      <c r="AI1412" s="2" t="s">
        <v>69</v>
      </c>
      <c r="AJ1412" s="2" t="s">
        <v>70</v>
      </c>
      <c r="AK1412" s="2">
        <v>1080</v>
      </c>
      <c r="AL1412">
        <v>0</v>
      </c>
      <c r="AM1412">
        <v>5.0999999999999996</v>
      </c>
      <c r="AN1412" t="s">
        <v>71</v>
      </c>
      <c r="AO1412" t="s">
        <v>72</v>
      </c>
      <c r="AP1412">
        <v>1</v>
      </c>
      <c r="AQ1412">
        <v>10</v>
      </c>
      <c r="AR1412">
        <v>0</v>
      </c>
      <c r="AS1412" t="s">
        <v>406</v>
      </c>
      <c r="AT1412" s="3" t="s">
        <v>199</v>
      </c>
      <c r="AU1412" s="6">
        <v>0.1021875</v>
      </c>
    </row>
    <row r="1413" spans="1:50" hidden="1" x14ac:dyDescent="0.25">
      <c r="A1413" t="s">
        <v>14455</v>
      </c>
      <c r="B1413" t="s">
        <v>14456</v>
      </c>
      <c r="C1413" s="3" t="s">
        <v>14456</v>
      </c>
      <c r="D1413" s="3" t="s">
        <v>53</v>
      </c>
      <c r="E1413" s="3" t="s">
        <v>14457</v>
      </c>
      <c r="F1413" s="3">
        <v>2122985203</v>
      </c>
      <c r="G1413" s="3" t="s">
        <v>55</v>
      </c>
      <c r="H1413" s="3" t="s">
        <v>14458</v>
      </c>
      <c r="I1413" s="3" t="s">
        <v>14459</v>
      </c>
      <c r="K1413" t="s">
        <v>8352</v>
      </c>
      <c r="L1413" t="s">
        <v>60</v>
      </c>
      <c r="M1413" t="s">
        <v>14460</v>
      </c>
      <c r="O1413" s="3">
        <v>1991</v>
      </c>
      <c r="P1413" s="3" t="s">
        <v>14461</v>
      </c>
      <c r="Q1413" t="s">
        <v>3204</v>
      </c>
      <c r="R1413" s="3" t="b">
        <v>1</v>
      </c>
      <c r="S1413" s="3" t="b">
        <v>1</v>
      </c>
      <c r="T1413" t="s">
        <v>64</v>
      </c>
      <c r="U1413" t="b">
        <v>1</v>
      </c>
      <c r="V1413" s="3" t="s">
        <v>14462</v>
      </c>
      <c r="W1413" s="3">
        <v>7442</v>
      </c>
      <c r="X1413" s="1">
        <v>7442</v>
      </c>
      <c r="Y1413" t="s">
        <v>100</v>
      </c>
      <c r="Z1413" s="3" t="s">
        <v>101</v>
      </c>
      <c r="AA1413" s="3" t="s">
        <v>171</v>
      </c>
      <c r="AB1413" s="3" t="s">
        <v>116</v>
      </c>
      <c r="AG1413" s="3" t="s">
        <v>53</v>
      </c>
      <c r="AI1413" s="2" t="s">
        <v>69</v>
      </c>
      <c r="AJ1413" s="2" t="s">
        <v>70</v>
      </c>
      <c r="AK1413" s="2">
        <v>1080</v>
      </c>
      <c r="AL1413">
        <v>0</v>
      </c>
      <c r="AM1413">
        <v>5.0999999999999996</v>
      </c>
      <c r="AN1413" t="s">
        <v>381</v>
      </c>
      <c r="AO1413" t="s">
        <v>72</v>
      </c>
      <c r="AP1413">
        <v>1</v>
      </c>
      <c r="AQ1413">
        <v>10</v>
      </c>
      <c r="AR1413">
        <v>0</v>
      </c>
      <c r="AS1413" t="s">
        <v>276</v>
      </c>
      <c r="AT1413" s="3" t="s">
        <v>263</v>
      </c>
      <c r="AU1413" s="6">
        <v>6.7800925925925931E-2</v>
      </c>
      <c r="AV1413" s="3" t="s">
        <v>72</v>
      </c>
    </row>
    <row r="1414" spans="1:50" hidden="1" x14ac:dyDescent="0.25">
      <c r="A1414" t="s">
        <v>14463</v>
      </c>
      <c r="B1414" t="s">
        <v>14464</v>
      </c>
      <c r="C1414" s="3" t="s">
        <v>14464</v>
      </c>
      <c r="D1414" s="3" t="s">
        <v>53</v>
      </c>
      <c r="E1414" s="3" t="s">
        <v>14465</v>
      </c>
      <c r="F1414" s="3">
        <v>2152332846</v>
      </c>
      <c r="G1414" s="3" t="s">
        <v>55</v>
      </c>
      <c r="H1414" s="3" t="s">
        <v>14466</v>
      </c>
      <c r="I1414" s="3" t="s">
        <v>14467</v>
      </c>
      <c r="J1414" s="3" t="s">
        <v>14468</v>
      </c>
      <c r="K1414" t="s">
        <v>4898</v>
      </c>
      <c r="L1414" t="s">
        <v>60</v>
      </c>
      <c r="M1414" t="s">
        <v>14469</v>
      </c>
      <c r="O1414" s="3">
        <v>1999</v>
      </c>
      <c r="P1414" s="3" t="s">
        <v>14470</v>
      </c>
      <c r="Q1414" t="s">
        <v>156</v>
      </c>
      <c r="R1414" s="3" t="b">
        <v>1</v>
      </c>
      <c r="S1414" s="3" t="b">
        <v>1</v>
      </c>
      <c r="T1414" t="s">
        <v>64</v>
      </c>
      <c r="U1414" t="b">
        <v>1</v>
      </c>
      <c r="V1414" s="3" t="s">
        <v>14471</v>
      </c>
      <c r="W1414" s="3">
        <v>2668</v>
      </c>
      <c r="X1414" s="1">
        <v>2668</v>
      </c>
      <c r="Y1414" t="s">
        <v>100</v>
      </c>
      <c r="Z1414" s="3" t="s">
        <v>101</v>
      </c>
      <c r="AA1414" s="3" t="s">
        <v>405</v>
      </c>
      <c r="AB1414" s="3" t="s">
        <v>116</v>
      </c>
      <c r="AG1414" s="3" t="s">
        <v>53</v>
      </c>
      <c r="AI1414" s="2" t="s">
        <v>69</v>
      </c>
      <c r="AJ1414" s="2" t="s">
        <v>70</v>
      </c>
      <c r="AK1414" s="2">
        <v>1080</v>
      </c>
      <c r="AL1414">
        <v>0</v>
      </c>
      <c r="AM1414">
        <v>5.0999999999999996</v>
      </c>
      <c r="AN1414" t="s">
        <v>71</v>
      </c>
      <c r="AO1414" t="s">
        <v>72</v>
      </c>
      <c r="AP1414">
        <v>1</v>
      </c>
      <c r="AQ1414">
        <v>8</v>
      </c>
      <c r="AR1414">
        <v>0</v>
      </c>
      <c r="AS1414" t="s">
        <v>73</v>
      </c>
      <c r="AT1414" s="3" t="s">
        <v>87</v>
      </c>
      <c r="AU1414" s="6">
        <v>7.3124999999999996E-2</v>
      </c>
    </row>
    <row r="1415" spans="1:50" hidden="1" x14ac:dyDescent="0.25">
      <c r="A1415" t="s">
        <v>14472</v>
      </c>
      <c r="B1415" t="s">
        <v>14473</v>
      </c>
      <c r="C1415" s="3" t="s">
        <v>14473</v>
      </c>
      <c r="D1415" s="3" t="s">
        <v>53</v>
      </c>
      <c r="E1415" s="3" t="s">
        <v>14474</v>
      </c>
      <c r="F1415" s="3">
        <v>2978257922</v>
      </c>
      <c r="G1415" s="3" t="s">
        <v>55</v>
      </c>
      <c r="H1415" s="3" t="s">
        <v>14475</v>
      </c>
      <c r="I1415" s="3" t="s">
        <v>12819</v>
      </c>
      <c r="J1415" s="3" t="s">
        <v>14476</v>
      </c>
      <c r="K1415" t="s">
        <v>14477</v>
      </c>
      <c r="L1415" t="s">
        <v>60</v>
      </c>
      <c r="M1415" t="s">
        <v>14478</v>
      </c>
      <c r="N1415" s="3" t="s">
        <v>14479</v>
      </c>
      <c r="O1415" s="3">
        <v>2008</v>
      </c>
      <c r="P1415" s="3" t="s">
        <v>14480</v>
      </c>
      <c r="Q1415" t="s">
        <v>14481</v>
      </c>
      <c r="R1415" s="3" t="b">
        <v>1</v>
      </c>
      <c r="S1415" s="3" t="b">
        <v>1</v>
      </c>
      <c r="T1415" t="s">
        <v>64</v>
      </c>
      <c r="U1415" t="b">
        <v>1</v>
      </c>
      <c r="V1415" s="3" t="s">
        <v>14482</v>
      </c>
      <c r="W1415" s="3">
        <v>12405</v>
      </c>
      <c r="X1415" s="1">
        <v>12405</v>
      </c>
      <c r="Y1415" t="s">
        <v>100</v>
      </c>
      <c r="Z1415" s="3" t="s">
        <v>101</v>
      </c>
      <c r="AA1415" s="3" t="s">
        <v>439</v>
      </c>
      <c r="AG1415" s="3" t="s">
        <v>53</v>
      </c>
      <c r="AI1415" s="2" t="s">
        <v>69</v>
      </c>
      <c r="AJ1415" s="2" t="s">
        <v>70</v>
      </c>
      <c r="AK1415" s="2">
        <v>1080</v>
      </c>
      <c r="AL1415">
        <v>0</v>
      </c>
      <c r="AM1415">
        <v>2</v>
      </c>
      <c r="AN1415" t="s">
        <v>71</v>
      </c>
      <c r="AO1415" t="s">
        <v>72</v>
      </c>
      <c r="AP1415">
        <v>1</v>
      </c>
      <c r="AQ1415">
        <v>8</v>
      </c>
      <c r="AR1415">
        <v>0</v>
      </c>
      <c r="AS1415" t="s">
        <v>118</v>
      </c>
      <c r="AT1415" s="3" t="s">
        <v>1264</v>
      </c>
      <c r="AU1415" s="6">
        <v>8.3773148148148152E-2</v>
      </c>
    </row>
    <row r="1416" spans="1:50" hidden="1" x14ac:dyDescent="0.25">
      <c r="A1416" t="s">
        <v>14483</v>
      </c>
      <c r="B1416" t="s">
        <v>14484</v>
      </c>
      <c r="C1416" s="3" t="s">
        <v>14484</v>
      </c>
      <c r="D1416" s="3" t="s">
        <v>53</v>
      </c>
      <c r="E1416" s="3" t="s">
        <v>14485</v>
      </c>
      <c r="F1416" s="3">
        <v>2387560713</v>
      </c>
      <c r="G1416" s="3" t="s">
        <v>55</v>
      </c>
      <c r="H1416" s="3" t="s">
        <v>14486</v>
      </c>
      <c r="I1416" s="3" t="s">
        <v>14487</v>
      </c>
      <c r="J1416" s="3" t="s">
        <v>4280</v>
      </c>
      <c r="K1416" t="s">
        <v>14488</v>
      </c>
      <c r="L1416" t="s">
        <v>60</v>
      </c>
      <c r="M1416" t="s">
        <v>14489</v>
      </c>
      <c r="O1416" s="3">
        <v>1977</v>
      </c>
      <c r="P1416" s="3" t="s">
        <v>14490</v>
      </c>
      <c r="Q1416" t="s">
        <v>210</v>
      </c>
      <c r="R1416" s="3" t="b">
        <v>1</v>
      </c>
      <c r="S1416" s="3" t="b">
        <v>1</v>
      </c>
      <c r="T1416" t="s">
        <v>64</v>
      </c>
      <c r="U1416" t="b">
        <v>1</v>
      </c>
      <c r="V1416" s="3" t="s">
        <v>14491</v>
      </c>
      <c r="W1416" s="3">
        <v>11006</v>
      </c>
      <c r="X1416" s="1">
        <v>11006</v>
      </c>
      <c r="Y1416" t="s">
        <v>66</v>
      </c>
      <c r="Z1416" s="3" t="s">
        <v>144</v>
      </c>
      <c r="AA1416" s="3" t="s">
        <v>115</v>
      </c>
      <c r="AB1416" s="3" t="s">
        <v>67</v>
      </c>
      <c r="AG1416" s="3" t="s">
        <v>53</v>
      </c>
      <c r="AI1416" s="2" t="s">
        <v>69</v>
      </c>
      <c r="AJ1416" s="2" t="s">
        <v>70</v>
      </c>
      <c r="AK1416" s="2">
        <v>1080</v>
      </c>
      <c r="AL1416">
        <v>0</v>
      </c>
      <c r="AM1416">
        <v>2</v>
      </c>
      <c r="AN1416" t="s">
        <v>71</v>
      </c>
      <c r="AO1416" t="s">
        <v>72</v>
      </c>
      <c r="AP1416">
        <v>1</v>
      </c>
      <c r="AQ1416">
        <v>8</v>
      </c>
      <c r="AR1416">
        <v>0</v>
      </c>
      <c r="AS1416" t="s">
        <v>118</v>
      </c>
      <c r="AT1416" s="3" t="s">
        <v>263</v>
      </c>
      <c r="AU1416" s="6">
        <v>6.653935185185185E-2</v>
      </c>
      <c r="AW1416" s="3" t="s">
        <v>14492</v>
      </c>
      <c r="AX1416" s="3">
        <v>87220</v>
      </c>
    </row>
    <row r="1417" spans="1:50" hidden="1" x14ac:dyDescent="0.25">
      <c r="A1417" t="s">
        <v>14493</v>
      </c>
      <c r="B1417" t="s">
        <v>14494</v>
      </c>
      <c r="C1417" s="3" t="s">
        <v>14494</v>
      </c>
      <c r="D1417" s="3" t="s">
        <v>53</v>
      </c>
      <c r="E1417" s="3" t="s">
        <v>14495</v>
      </c>
      <c r="F1417" s="3">
        <v>2485528525</v>
      </c>
      <c r="G1417" s="3" t="s">
        <v>55</v>
      </c>
      <c r="H1417" s="3" t="s">
        <v>14496</v>
      </c>
      <c r="I1417" s="3" t="s">
        <v>14497</v>
      </c>
      <c r="K1417" t="s">
        <v>14497</v>
      </c>
      <c r="L1417" t="s">
        <v>60</v>
      </c>
      <c r="M1417" t="s">
        <v>14498</v>
      </c>
      <c r="O1417" s="3">
        <v>1980</v>
      </c>
      <c r="P1417" s="3" t="s">
        <v>14499</v>
      </c>
      <c r="Q1417" t="s">
        <v>210</v>
      </c>
      <c r="R1417" s="3" t="b">
        <v>1</v>
      </c>
      <c r="S1417" s="3" t="b">
        <v>1</v>
      </c>
      <c r="T1417" t="s">
        <v>64</v>
      </c>
      <c r="U1417" t="b">
        <v>1</v>
      </c>
      <c r="V1417" s="3" t="s">
        <v>14500</v>
      </c>
      <c r="W1417" s="3">
        <v>12705</v>
      </c>
      <c r="X1417" s="1">
        <v>12705</v>
      </c>
      <c r="Y1417" t="s">
        <v>66</v>
      </c>
      <c r="Z1417" s="3" t="s">
        <v>144</v>
      </c>
      <c r="AA1417" s="3" t="s">
        <v>67</v>
      </c>
      <c r="AG1417" s="3" t="s">
        <v>53</v>
      </c>
      <c r="AI1417" s="2" t="s">
        <v>69</v>
      </c>
      <c r="AJ1417" s="2" t="s">
        <v>70</v>
      </c>
      <c r="AK1417" s="2">
        <v>1080</v>
      </c>
      <c r="AL1417">
        <v>0</v>
      </c>
      <c r="AM1417">
        <v>2</v>
      </c>
      <c r="AN1417" t="s">
        <v>71</v>
      </c>
      <c r="AO1417" t="s">
        <v>72</v>
      </c>
      <c r="AP1417">
        <v>1</v>
      </c>
      <c r="AQ1417">
        <v>8</v>
      </c>
      <c r="AR1417">
        <v>0</v>
      </c>
      <c r="AS1417" t="s">
        <v>118</v>
      </c>
      <c r="AT1417" s="3" t="s">
        <v>263</v>
      </c>
      <c r="AU1417" s="6">
        <v>6.9918981481481485E-2</v>
      </c>
      <c r="AW1417" s="3" t="s">
        <v>14492</v>
      </c>
      <c r="AX1417" s="3">
        <v>87220</v>
      </c>
    </row>
    <row r="1418" spans="1:50" hidden="1" x14ac:dyDescent="0.25">
      <c r="A1418" t="s">
        <v>14501</v>
      </c>
      <c r="B1418" t="s">
        <v>14502</v>
      </c>
      <c r="C1418" s="3" t="s">
        <v>14502</v>
      </c>
      <c r="D1418" s="3" t="s">
        <v>53</v>
      </c>
      <c r="E1418" s="3" t="s">
        <v>14503</v>
      </c>
      <c r="F1418" s="3">
        <v>2091652539</v>
      </c>
      <c r="G1418" s="3" t="s">
        <v>55</v>
      </c>
      <c r="H1418" s="3" t="s">
        <v>14504</v>
      </c>
      <c r="I1418" s="3" t="s">
        <v>14505</v>
      </c>
      <c r="K1418" t="s">
        <v>14505</v>
      </c>
      <c r="L1418" t="s">
        <v>60</v>
      </c>
      <c r="M1418" t="s">
        <v>14506</v>
      </c>
      <c r="O1418" s="3">
        <v>1983</v>
      </c>
      <c r="P1418" s="3" t="s">
        <v>14507</v>
      </c>
      <c r="Q1418" t="s">
        <v>210</v>
      </c>
      <c r="R1418" s="3" t="b">
        <v>1</v>
      </c>
      <c r="S1418" s="3" t="b">
        <v>1</v>
      </c>
      <c r="T1418" t="s">
        <v>64</v>
      </c>
      <c r="U1418" t="b">
        <v>1</v>
      </c>
      <c r="V1418" s="3" t="s">
        <v>14508</v>
      </c>
      <c r="W1418" s="3">
        <v>15120</v>
      </c>
      <c r="X1418" s="1">
        <v>15120</v>
      </c>
      <c r="Y1418" t="s">
        <v>66</v>
      </c>
      <c r="Z1418" s="3" t="s">
        <v>144</v>
      </c>
      <c r="AA1418" s="3" t="s">
        <v>67</v>
      </c>
      <c r="AB1418" s="3" t="s">
        <v>171</v>
      </c>
      <c r="AG1418" s="3" t="s">
        <v>53</v>
      </c>
      <c r="AI1418" s="2" t="s">
        <v>69</v>
      </c>
      <c r="AJ1418" s="2" t="s">
        <v>70</v>
      </c>
      <c r="AK1418" s="2">
        <v>1080</v>
      </c>
      <c r="AL1418">
        <v>0</v>
      </c>
      <c r="AM1418">
        <v>2</v>
      </c>
      <c r="AN1418" t="s">
        <v>71</v>
      </c>
      <c r="AO1418" t="s">
        <v>72</v>
      </c>
      <c r="AP1418">
        <v>1</v>
      </c>
      <c r="AQ1418">
        <v>8</v>
      </c>
      <c r="AR1418">
        <v>0</v>
      </c>
      <c r="AS1418" t="s">
        <v>118</v>
      </c>
      <c r="AT1418" s="3" t="s">
        <v>199</v>
      </c>
      <c r="AU1418" s="6">
        <v>9.1342592592592586E-2</v>
      </c>
      <c r="AW1418" s="3" t="s">
        <v>14492</v>
      </c>
      <c r="AX1418" s="3">
        <v>87220</v>
      </c>
    </row>
    <row r="1419" spans="1:50" hidden="1" x14ac:dyDescent="0.25">
      <c r="A1419" t="s">
        <v>14509</v>
      </c>
      <c r="B1419" t="s">
        <v>14510</v>
      </c>
      <c r="C1419" s="3" t="s">
        <v>14510</v>
      </c>
      <c r="D1419" s="3" t="s">
        <v>53</v>
      </c>
      <c r="E1419" s="3" t="s">
        <v>14511</v>
      </c>
      <c r="F1419" s="3">
        <v>2226817677</v>
      </c>
      <c r="G1419" s="3" t="s">
        <v>55</v>
      </c>
      <c r="H1419" s="3" t="s">
        <v>14512</v>
      </c>
      <c r="I1419" s="3" t="s">
        <v>8575</v>
      </c>
      <c r="J1419" s="3" t="s">
        <v>14513</v>
      </c>
      <c r="K1419" t="s">
        <v>14514</v>
      </c>
      <c r="L1419" t="s">
        <v>60</v>
      </c>
      <c r="M1419" t="s">
        <v>14515</v>
      </c>
      <c r="N1419" s="3" t="s">
        <v>14516</v>
      </c>
      <c r="O1419" s="3">
        <v>2006</v>
      </c>
      <c r="P1419" s="3" t="s">
        <v>14517</v>
      </c>
      <c r="Q1419" t="s">
        <v>210</v>
      </c>
      <c r="R1419" s="3" t="b">
        <v>1</v>
      </c>
      <c r="S1419" s="3" t="b">
        <v>1</v>
      </c>
      <c r="T1419" t="s">
        <v>64</v>
      </c>
      <c r="U1419" t="b">
        <v>1</v>
      </c>
      <c r="V1419" s="3" t="s">
        <v>14518</v>
      </c>
      <c r="W1419" s="3">
        <v>7516</v>
      </c>
      <c r="X1419" s="1">
        <v>7516</v>
      </c>
      <c r="Y1419" t="s">
        <v>100</v>
      </c>
      <c r="Z1419" s="3" t="s">
        <v>144</v>
      </c>
      <c r="AA1419" s="3" t="s">
        <v>67</v>
      </c>
      <c r="AB1419" s="3" t="s">
        <v>171</v>
      </c>
      <c r="AC1419" s="3" t="s">
        <v>116</v>
      </c>
      <c r="AD1419" s="3" t="s">
        <v>101</v>
      </c>
      <c r="AG1419" s="3" t="s">
        <v>53</v>
      </c>
      <c r="AI1419" s="2" t="s">
        <v>69</v>
      </c>
      <c r="AJ1419" s="2" t="s">
        <v>70</v>
      </c>
      <c r="AK1419" s="2">
        <v>1080</v>
      </c>
      <c r="AL1419">
        <v>0</v>
      </c>
      <c r="AM1419">
        <v>5.0999999999999996</v>
      </c>
      <c r="AN1419" t="s">
        <v>71</v>
      </c>
      <c r="AO1419" t="s">
        <v>72</v>
      </c>
      <c r="AP1419">
        <v>1</v>
      </c>
      <c r="AQ1419">
        <v>8</v>
      </c>
      <c r="AR1419">
        <v>0</v>
      </c>
      <c r="AS1419" t="s">
        <v>73</v>
      </c>
      <c r="AT1419" s="3" t="s">
        <v>199</v>
      </c>
      <c r="AU1419" s="6">
        <v>7.5613425925925931E-2</v>
      </c>
      <c r="AW1419" s="3" t="s">
        <v>14519</v>
      </c>
      <c r="AX1419" s="3">
        <v>96680</v>
      </c>
    </row>
    <row r="1420" spans="1:50" hidden="1" x14ac:dyDescent="0.25">
      <c r="A1420" t="s">
        <v>14520</v>
      </c>
      <c r="B1420" t="s">
        <v>14521</v>
      </c>
      <c r="C1420" s="3" t="s">
        <v>14521</v>
      </c>
      <c r="D1420" s="3" t="s">
        <v>53</v>
      </c>
      <c r="E1420" s="3" t="s">
        <v>14522</v>
      </c>
      <c r="F1420" s="3">
        <v>1798227434</v>
      </c>
      <c r="G1420" s="3" t="s">
        <v>55</v>
      </c>
      <c r="H1420" s="3" t="s">
        <v>14523</v>
      </c>
      <c r="I1420" s="3" t="s">
        <v>14524</v>
      </c>
      <c r="J1420" s="3" t="s">
        <v>14524</v>
      </c>
      <c r="K1420" t="s">
        <v>14525</v>
      </c>
      <c r="L1420" t="s">
        <v>60</v>
      </c>
      <c r="M1420" t="s">
        <v>14526</v>
      </c>
      <c r="N1420" s="3" t="s">
        <v>14527</v>
      </c>
      <c r="O1420" s="3">
        <v>2010</v>
      </c>
      <c r="P1420" s="3" t="s">
        <v>14528</v>
      </c>
      <c r="Q1420" t="s">
        <v>14529</v>
      </c>
      <c r="R1420" s="3" t="b">
        <v>1</v>
      </c>
      <c r="S1420" s="3" t="b">
        <v>1</v>
      </c>
      <c r="T1420" t="s">
        <v>64</v>
      </c>
      <c r="U1420" t="b">
        <v>1</v>
      </c>
      <c r="V1420" s="3" t="s">
        <v>14530</v>
      </c>
      <c r="W1420" s="3">
        <v>29564</v>
      </c>
      <c r="X1420" s="1">
        <v>29564</v>
      </c>
      <c r="Y1420" t="s">
        <v>100</v>
      </c>
      <c r="Z1420" s="3" t="s">
        <v>144</v>
      </c>
      <c r="AA1420" s="3" t="s">
        <v>67</v>
      </c>
      <c r="AG1420" s="3" t="s">
        <v>53</v>
      </c>
      <c r="AI1420" s="2" t="s">
        <v>69</v>
      </c>
      <c r="AJ1420" s="2" t="s">
        <v>70</v>
      </c>
      <c r="AK1420" s="2">
        <v>1080</v>
      </c>
      <c r="AL1420">
        <v>0</v>
      </c>
      <c r="AM1420">
        <v>5.0999999999999996</v>
      </c>
      <c r="AN1420" t="s">
        <v>71</v>
      </c>
      <c r="AO1420" t="s">
        <v>72</v>
      </c>
      <c r="AP1420">
        <v>1</v>
      </c>
      <c r="AQ1420">
        <v>8</v>
      </c>
      <c r="AR1420">
        <v>0</v>
      </c>
      <c r="AS1420" t="s">
        <v>73</v>
      </c>
      <c r="AT1420" s="3" t="s">
        <v>87</v>
      </c>
      <c r="AU1420" s="6">
        <v>6.1134259259259256E-2</v>
      </c>
      <c r="AW1420" s="3" t="s">
        <v>14519</v>
      </c>
      <c r="AX1420" s="3">
        <v>96680</v>
      </c>
    </row>
    <row r="1421" spans="1:50" hidden="1" x14ac:dyDescent="0.25">
      <c r="A1421" t="s">
        <v>14531</v>
      </c>
      <c r="B1421" t="s">
        <v>14532</v>
      </c>
      <c r="C1421" s="3" t="s">
        <v>14532</v>
      </c>
      <c r="D1421" s="3" t="s">
        <v>53</v>
      </c>
      <c r="E1421" s="3" t="s">
        <v>14533</v>
      </c>
      <c r="F1421" s="3">
        <v>1945568796</v>
      </c>
      <c r="G1421" s="3" t="s">
        <v>55</v>
      </c>
      <c r="H1421" s="3" t="s">
        <v>14534</v>
      </c>
      <c r="I1421" s="3" t="s">
        <v>14535</v>
      </c>
      <c r="J1421" s="3" t="s">
        <v>14536</v>
      </c>
      <c r="K1421" t="s">
        <v>13410</v>
      </c>
      <c r="L1421" t="s">
        <v>60</v>
      </c>
      <c r="M1421" t="s">
        <v>14537</v>
      </c>
      <c r="N1421" s="3" t="s">
        <v>14538</v>
      </c>
      <c r="O1421" s="3">
        <v>1998</v>
      </c>
      <c r="P1421" s="3" t="s">
        <v>14539</v>
      </c>
      <c r="Q1421" t="s">
        <v>156</v>
      </c>
      <c r="R1421" s="3" t="b">
        <v>1</v>
      </c>
      <c r="S1421" s="3" t="b">
        <v>1</v>
      </c>
      <c r="T1421" t="s">
        <v>64</v>
      </c>
      <c r="U1421" t="b">
        <v>1</v>
      </c>
      <c r="V1421" s="3" t="s">
        <v>14540</v>
      </c>
      <c r="W1421" s="3">
        <v>8688</v>
      </c>
      <c r="X1421" s="1">
        <v>8688</v>
      </c>
      <c r="Y1421" t="s">
        <v>100</v>
      </c>
      <c r="Z1421" s="3" t="s">
        <v>116</v>
      </c>
      <c r="AA1421" s="3" t="s">
        <v>171</v>
      </c>
      <c r="AB1421" s="3" t="s">
        <v>473</v>
      </c>
      <c r="AG1421" s="3" t="s">
        <v>53</v>
      </c>
      <c r="AI1421" s="2" t="s">
        <v>69</v>
      </c>
      <c r="AJ1421" s="2" t="s">
        <v>70</v>
      </c>
      <c r="AK1421" s="2">
        <v>1080</v>
      </c>
      <c r="AL1421">
        <v>640000</v>
      </c>
      <c r="AM1421">
        <v>5.0999999999999996</v>
      </c>
      <c r="AN1421" t="s">
        <v>172</v>
      </c>
      <c r="AO1421" t="s">
        <v>72</v>
      </c>
      <c r="AP1421">
        <v>1</v>
      </c>
      <c r="AQ1421">
        <v>8</v>
      </c>
      <c r="AR1421">
        <v>0</v>
      </c>
      <c r="AS1421" t="s">
        <v>73</v>
      </c>
      <c r="AT1421" s="3" t="s">
        <v>103</v>
      </c>
      <c r="AU1421" s="6">
        <v>6.8252314814814821E-2</v>
      </c>
    </row>
    <row r="1422" spans="1:50" hidden="1" x14ac:dyDescent="0.25">
      <c r="A1422" t="s">
        <v>14541</v>
      </c>
      <c r="B1422" t="s">
        <v>14542</v>
      </c>
      <c r="C1422" s="3" t="s">
        <v>14542</v>
      </c>
      <c r="D1422" s="3" t="s">
        <v>53</v>
      </c>
      <c r="E1422" s="3" t="s">
        <v>14543</v>
      </c>
      <c r="F1422" s="3">
        <v>2275776352</v>
      </c>
      <c r="G1422" s="3" t="s">
        <v>55</v>
      </c>
      <c r="H1422" s="3" t="s">
        <v>14544</v>
      </c>
      <c r="I1422" s="3" t="s">
        <v>7925</v>
      </c>
      <c r="J1422" s="3" t="s">
        <v>14545</v>
      </c>
      <c r="K1422" t="s">
        <v>7925</v>
      </c>
      <c r="L1422" t="s">
        <v>60</v>
      </c>
      <c r="M1422" t="s">
        <v>14546</v>
      </c>
      <c r="N1422" s="3" t="s">
        <v>14547</v>
      </c>
      <c r="O1422" s="3">
        <v>2021</v>
      </c>
      <c r="P1422" s="3" t="s">
        <v>14548</v>
      </c>
      <c r="Q1422" t="s">
        <v>156</v>
      </c>
      <c r="R1422" s="3" t="b">
        <v>1</v>
      </c>
      <c r="S1422" s="3" t="b">
        <v>1</v>
      </c>
      <c r="T1422" t="s">
        <v>64</v>
      </c>
      <c r="U1422" t="b">
        <v>1</v>
      </c>
      <c r="V1422" s="3" t="s">
        <v>14549</v>
      </c>
      <c r="W1422" s="3">
        <v>568620</v>
      </c>
      <c r="X1422" s="1">
        <v>568620</v>
      </c>
      <c r="Y1422" t="s">
        <v>186</v>
      </c>
      <c r="Z1422" s="3" t="s">
        <v>144</v>
      </c>
      <c r="AA1422" s="3" t="s">
        <v>115</v>
      </c>
      <c r="AG1422" s="3" t="s">
        <v>53</v>
      </c>
      <c r="AI1422" s="2" t="s">
        <v>69</v>
      </c>
      <c r="AJ1422" s="2" t="s">
        <v>70</v>
      </c>
      <c r="AK1422" s="2">
        <v>1080</v>
      </c>
      <c r="AL1422">
        <v>0</v>
      </c>
      <c r="AM1422">
        <v>7.1</v>
      </c>
      <c r="AN1422" t="s">
        <v>71</v>
      </c>
      <c r="AO1422" t="s">
        <v>72</v>
      </c>
      <c r="AP1422">
        <v>1</v>
      </c>
      <c r="AQ1422">
        <v>10</v>
      </c>
      <c r="AR1422">
        <v>0</v>
      </c>
      <c r="AS1422" t="s">
        <v>406</v>
      </c>
      <c r="AT1422" s="3" t="s">
        <v>299</v>
      </c>
      <c r="AU1422" s="6">
        <v>8.430555555555555E-2</v>
      </c>
      <c r="AV1422" s="3" t="s">
        <v>72</v>
      </c>
    </row>
    <row r="1423" spans="1:50" hidden="1" x14ac:dyDescent="0.25">
      <c r="A1423" t="s">
        <v>14550</v>
      </c>
      <c r="B1423" t="s">
        <v>14551</v>
      </c>
      <c r="C1423" s="3" t="s">
        <v>14551</v>
      </c>
      <c r="D1423" s="3" t="s">
        <v>53</v>
      </c>
      <c r="E1423" s="3" t="s">
        <v>14552</v>
      </c>
      <c r="F1423" s="3">
        <v>1704253207</v>
      </c>
      <c r="G1423" s="3" t="s">
        <v>55</v>
      </c>
      <c r="H1423" s="3" t="s">
        <v>14553</v>
      </c>
      <c r="I1423" s="3" t="s">
        <v>14554</v>
      </c>
      <c r="J1423" s="3" t="s">
        <v>14555</v>
      </c>
      <c r="K1423" t="s">
        <v>14556</v>
      </c>
      <c r="L1423" t="s">
        <v>60</v>
      </c>
      <c r="M1423" t="s">
        <v>14557</v>
      </c>
      <c r="O1423" s="3">
        <v>2000</v>
      </c>
      <c r="P1423" s="3" t="s">
        <v>14558</v>
      </c>
      <c r="Q1423" t="s">
        <v>14559</v>
      </c>
      <c r="R1423" s="3" t="b">
        <v>1</v>
      </c>
      <c r="S1423" s="3" t="b">
        <v>1</v>
      </c>
      <c r="T1423" t="s">
        <v>64</v>
      </c>
      <c r="U1423" t="b">
        <v>1</v>
      </c>
      <c r="V1423" s="3" t="s">
        <v>14560</v>
      </c>
      <c r="W1423" s="3">
        <v>107</v>
      </c>
      <c r="X1423" s="1">
        <v>107</v>
      </c>
      <c r="Y1423" t="s">
        <v>100</v>
      </c>
      <c r="Z1423" s="3" t="s">
        <v>171</v>
      </c>
      <c r="AA1423" s="3" t="s">
        <v>67</v>
      </c>
      <c r="AG1423" s="3" t="s">
        <v>53</v>
      </c>
      <c r="AI1423" s="2" t="s">
        <v>2785</v>
      </c>
      <c r="AJ1423" s="2" t="s">
        <v>2786</v>
      </c>
      <c r="AK1423" s="2">
        <v>576</v>
      </c>
      <c r="AL1423">
        <v>384000</v>
      </c>
      <c r="AM1423">
        <v>5.0999999999999996</v>
      </c>
      <c r="AN1423" t="s">
        <v>172</v>
      </c>
      <c r="AO1423" t="s">
        <v>72</v>
      </c>
      <c r="AP1423">
        <v>1</v>
      </c>
      <c r="AQ1423">
        <v>8</v>
      </c>
      <c r="AR1423">
        <v>0</v>
      </c>
      <c r="AS1423" t="s">
        <v>73</v>
      </c>
      <c r="AT1423" s="3" t="s">
        <v>14561</v>
      </c>
      <c r="AU1423" s="6">
        <v>7.1365740740740743E-2</v>
      </c>
      <c r="AV1423" s="3" t="s">
        <v>275</v>
      </c>
    </row>
    <row r="1424" spans="1:50" hidden="1" x14ac:dyDescent="0.25">
      <c r="A1424" t="s">
        <v>14562</v>
      </c>
      <c r="B1424" t="s">
        <v>14563</v>
      </c>
      <c r="C1424" s="3" t="s">
        <v>14563</v>
      </c>
      <c r="D1424" s="3" t="s">
        <v>53</v>
      </c>
      <c r="E1424" s="3" t="s">
        <v>14564</v>
      </c>
      <c r="F1424" s="3">
        <v>2032946232</v>
      </c>
      <c r="G1424" s="3" t="s">
        <v>55</v>
      </c>
      <c r="H1424" s="3" t="s">
        <v>14565</v>
      </c>
      <c r="I1424" s="3" t="s">
        <v>14566</v>
      </c>
      <c r="J1424" s="3" t="s">
        <v>14567</v>
      </c>
      <c r="K1424" t="s">
        <v>12376</v>
      </c>
      <c r="L1424" t="s">
        <v>60</v>
      </c>
      <c r="M1424" t="s">
        <v>14568</v>
      </c>
      <c r="O1424" s="3">
        <v>1992</v>
      </c>
      <c r="P1424" s="3" t="s">
        <v>14569</v>
      </c>
      <c r="Q1424" t="s">
        <v>210</v>
      </c>
      <c r="R1424" s="3" t="b">
        <v>1</v>
      </c>
      <c r="S1424" s="3" t="b">
        <v>1</v>
      </c>
      <c r="T1424" t="s">
        <v>64</v>
      </c>
      <c r="U1424" t="b">
        <v>1</v>
      </c>
      <c r="V1424" s="3" t="s">
        <v>14570</v>
      </c>
      <c r="W1424" s="3">
        <v>2322</v>
      </c>
      <c r="X1424" s="1">
        <v>2322</v>
      </c>
      <c r="Y1424" t="s">
        <v>186</v>
      </c>
      <c r="Z1424" s="3" t="s">
        <v>67</v>
      </c>
      <c r="AA1424" s="3" t="s">
        <v>171</v>
      </c>
      <c r="AB1424" s="3" t="s">
        <v>101</v>
      </c>
      <c r="AG1424" s="3" t="s">
        <v>53</v>
      </c>
      <c r="AI1424" s="2" t="s">
        <v>69</v>
      </c>
      <c r="AJ1424" s="2" t="s">
        <v>70</v>
      </c>
      <c r="AK1424" s="2">
        <v>1080</v>
      </c>
      <c r="AL1424">
        <v>0</v>
      </c>
      <c r="AM1424">
        <v>2</v>
      </c>
      <c r="AN1424" t="s">
        <v>71</v>
      </c>
      <c r="AO1424" t="s">
        <v>72</v>
      </c>
      <c r="AP1424">
        <v>1</v>
      </c>
      <c r="AQ1424">
        <v>8</v>
      </c>
      <c r="AR1424">
        <v>0</v>
      </c>
      <c r="AS1424" t="s">
        <v>73</v>
      </c>
      <c r="AT1424" s="3" t="s">
        <v>8334</v>
      </c>
      <c r="AU1424" s="6">
        <v>8.7094907407407413E-2</v>
      </c>
    </row>
    <row r="1425" spans="1:50" hidden="1" x14ac:dyDescent="0.25">
      <c r="A1425" t="s">
        <v>14571</v>
      </c>
      <c r="B1425" t="s">
        <v>14572</v>
      </c>
      <c r="C1425" s="3" t="s">
        <v>14572</v>
      </c>
      <c r="D1425" s="3" t="s">
        <v>53</v>
      </c>
      <c r="E1425" s="3" t="s">
        <v>14573</v>
      </c>
      <c r="F1425" s="3">
        <v>2023706841</v>
      </c>
      <c r="G1425" s="3" t="s">
        <v>55</v>
      </c>
      <c r="H1425" s="3" t="s">
        <v>14574</v>
      </c>
      <c r="I1425" s="3" t="s">
        <v>14575</v>
      </c>
      <c r="L1425" t="s">
        <v>60</v>
      </c>
      <c r="M1425" t="s">
        <v>14576</v>
      </c>
      <c r="O1425" s="3">
        <v>1993</v>
      </c>
      <c r="P1425" s="3" t="s">
        <v>14577</v>
      </c>
      <c r="Q1425" t="s">
        <v>519</v>
      </c>
      <c r="R1425" s="3" t="b">
        <v>1</v>
      </c>
      <c r="S1425" s="3" t="b">
        <v>1</v>
      </c>
      <c r="T1425" t="s">
        <v>64</v>
      </c>
      <c r="U1425" t="b">
        <v>1</v>
      </c>
      <c r="V1425" s="3" t="s">
        <v>14578</v>
      </c>
      <c r="W1425" s="3">
        <v>9545</v>
      </c>
      <c r="X1425" s="1">
        <v>9545</v>
      </c>
      <c r="Y1425" t="s">
        <v>100</v>
      </c>
      <c r="Z1425" s="3" t="s">
        <v>144</v>
      </c>
      <c r="AA1425" s="3" t="s">
        <v>101</v>
      </c>
      <c r="AB1425" s="3" t="s">
        <v>116</v>
      </c>
      <c r="AG1425" s="3" t="s">
        <v>53</v>
      </c>
      <c r="AI1425" s="2" t="s">
        <v>69</v>
      </c>
      <c r="AJ1425" s="2" t="s">
        <v>70</v>
      </c>
      <c r="AK1425" s="2">
        <v>1080</v>
      </c>
      <c r="AL1425">
        <v>0</v>
      </c>
      <c r="AM1425">
        <v>5.0999999999999996</v>
      </c>
      <c r="AN1425" t="s">
        <v>71</v>
      </c>
      <c r="AO1425" t="s">
        <v>72</v>
      </c>
      <c r="AP1425">
        <v>1</v>
      </c>
      <c r="AQ1425">
        <v>8</v>
      </c>
      <c r="AR1425">
        <v>0</v>
      </c>
      <c r="AS1425" t="s">
        <v>73</v>
      </c>
      <c r="AT1425" s="3" t="s">
        <v>263</v>
      </c>
      <c r="AU1425" s="6">
        <v>6.8761574074074072E-2</v>
      </c>
      <c r="AW1425" s="3" t="s">
        <v>14579</v>
      </c>
      <c r="AX1425" s="3">
        <v>14246</v>
      </c>
    </row>
    <row r="1426" spans="1:50" hidden="1" x14ac:dyDescent="0.25">
      <c r="A1426" t="s">
        <v>14580</v>
      </c>
      <c r="B1426" t="s">
        <v>14581</v>
      </c>
      <c r="C1426" s="3" t="s">
        <v>14581</v>
      </c>
      <c r="D1426" s="3" t="s">
        <v>53</v>
      </c>
      <c r="E1426" s="3" t="s">
        <v>14582</v>
      </c>
      <c r="F1426" s="3">
        <v>1616284846</v>
      </c>
      <c r="G1426" s="3" t="s">
        <v>55</v>
      </c>
      <c r="H1426" s="3" t="s">
        <v>14583</v>
      </c>
      <c r="K1426" t="s">
        <v>14584</v>
      </c>
      <c r="L1426" t="s">
        <v>60</v>
      </c>
      <c r="M1426" t="s">
        <v>14585</v>
      </c>
      <c r="N1426" s="3" t="s">
        <v>14586</v>
      </c>
      <c r="O1426" s="3">
        <v>2002</v>
      </c>
      <c r="Q1426" t="s">
        <v>482</v>
      </c>
      <c r="R1426" s="3" t="b">
        <v>1</v>
      </c>
      <c r="S1426" s="3" t="b">
        <v>1</v>
      </c>
      <c r="T1426" t="s">
        <v>64</v>
      </c>
      <c r="U1426" t="b">
        <v>1</v>
      </c>
      <c r="V1426" s="3" t="s">
        <v>14587</v>
      </c>
      <c r="W1426" s="3">
        <v>14245</v>
      </c>
      <c r="X1426" s="1">
        <v>14245</v>
      </c>
      <c r="Y1426" t="s">
        <v>100</v>
      </c>
      <c r="Z1426" s="3" t="s">
        <v>144</v>
      </c>
      <c r="AG1426" s="3" t="s">
        <v>53</v>
      </c>
      <c r="AI1426" s="2" t="s">
        <v>69</v>
      </c>
      <c r="AJ1426" s="2" t="s">
        <v>70</v>
      </c>
      <c r="AK1426" s="2">
        <v>1080</v>
      </c>
      <c r="AL1426">
        <v>0</v>
      </c>
      <c r="AM1426">
        <v>2</v>
      </c>
      <c r="AN1426" t="s">
        <v>71</v>
      </c>
      <c r="AO1426" t="s">
        <v>72</v>
      </c>
      <c r="AP1426">
        <v>1</v>
      </c>
      <c r="AQ1426">
        <v>8</v>
      </c>
      <c r="AR1426">
        <v>0</v>
      </c>
      <c r="AS1426" t="s">
        <v>73</v>
      </c>
      <c r="AT1426" s="3" t="s">
        <v>322</v>
      </c>
      <c r="AU1426" s="6">
        <v>6.2881944444444449E-2</v>
      </c>
      <c r="AW1426" s="3" t="s">
        <v>14579</v>
      </c>
      <c r="AX1426" s="3">
        <v>14246</v>
      </c>
    </row>
    <row r="1427" spans="1:50" hidden="1" x14ac:dyDescent="0.25">
      <c r="A1427" t="s">
        <v>14588</v>
      </c>
      <c r="B1427" t="s">
        <v>14589</v>
      </c>
      <c r="C1427" s="3" t="s">
        <v>14589</v>
      </c>
      <c r="D1427" s="3" t="s">
        <v>53</v>
      </c>
      <c r="E1427" s="3" t="s">
        <v>14590</v>
      </c>
      <c r="F1427" s="3">
        <v>2206436977</v>
      </c>
      <c r="G1427" s="3" t="s">
        <v>55</v>
      </c>
      <c r="H1427" s="3" t="s">
        <v>14591</v>
      </c>
      <c r="J1427" s="3" t="s">
        <v>14592</v>
      </c>
      <c r="K1427" t="s">
        <v>14593</v>
      </c>
      <c r="L1427" t="s">
        <v>60</v>
      </c>
      <c r="M1427" t="s">
        <v>14594</v>
      </c>
      <c r="O1427" s="3">
        <v>2004</v>
      </c>
      <c r="Q1427" t="s">
        <v>482</v>
      </c>
      <c r="R1427" s="3" t="b">
        <v>1</v>
      </c>
      <c r="S1427" s="3" t="b">
        <v>1</v>
      </c>
      <c r="T1427" t="s">
        <v>64</v>
      </c>
      <c r="U1427" t="b">
        <v>1</v>
      </c>
      <c r="V1427" s="3" t="s">
        <v>14595</v>
      </c>
      <c r="W1427" s="3">
        <v>14247</v>
      </c>
      <c r="X1427" s="1">
        <v>14247</v>
      </c>
      <c r="Y1427" t="s">
        <v>100</v>
      </c>
      <c r="Z1427" s="3" t="s">
        <v>101</v>
      </c>
      <c r="AA1427" s="3" t="s">
        <v>144</v>
      </c>
      <c r="AB1427" s="3" t="s">
        <v>116</v>
      </c>
      <c r="AG1427" s="3" t="s">
        <v>53</v>
      </c>
      <c r="AI1427" s="2" t="s">
        <v>69</v>
      </c>
      <c r="AJ1427" s="2" t="s">
        <v>70</v>
      </c>
      <c r="AK1427" s="2">
        <v>1080</v>
      </c>
      <c r="AL1427">
        <v>0</v>
      </c>
      <c r="AM1427">
        <v>2</v>
      </c>
      <c r="AN1427" t="s">
        <v>71</v>
      </c>
      <c r="AO1427" t="s">
        <v>72</v>
      </c>
      <c r="AP1427">
        <v>1</v>
      </c>
      <c r="AQ1427">
        <v>8</v>
      </c>
      <c r="AR1427">
        <v>0</v>
      </c>
      <c r="AS1427" t="s">
        <v>118</v>
      </c>
      <c r="AT1427" s="3" t="s">
        <v>87</v>
      </c>
      <c r="AU1427" s="6">
        <v>6.3032407407407412E-2</v>
      </c>
      <c r="AW1427" s="3" t="s">
        <v>14579</v>
      </c>
      <c r="AX1427" s="3">
        <v>14246</v>
      </c>
    </row>
    <row r="1428" spans="1:50" hidden="1" x14ac:dyDescent="0.25">
      <c r="A1428" t="s">
        <v>14596</v>
      </c>
      <c r="B1428" t="s">
        <v>14597</v>
      </c>
      <c r="C1428" s="3" t="s">
        <v>14597</v>
      </c>
      <c r="D1428" s="3" t="s">
        <v>53</v>
      </c>
      <c r="E1428" s="3" t="s">
        <v>14598</v>
      </c>
      <c r="F1428" s="3">
        <v>1881217952</v>
      </c>
      <c r="G1428" s="3" t="s">
        <v>55</v>
      </c>
      <c r="H1428" s="3" t="s">
        <v>14599</v>
      </c>
      <c r="I1428" s="3" t="s">
        <v>14600</v>
      </c>
      <c r="J1428" s="3" t="s">
        <v>14601</v>
      </c>
      <c r="K1428" t="s">
        <v>14600</v>
      </c>
      <c r="L1428" t="s">
        <v>60</v>
      </c>
      <c r="M1428" t="s">
        <v>14602</v>
      </c>
      <c r="O1428" s="3">
        <v>2020</v>
      </c>
      <c r="P1428" s="3" t="s">
        <v>14603</v>
      </c>
      <c r="Q1428" t="s">
        <v>14604</v>
      </c>
      <c r="R1428" s="3" t="b">
        <v>1</v>
      </c>
      <c r="S1428" s="3" t="b">
        <v>1</v>
      </c>
      <c r="T1428" t="s">
        <v>64</v>
      </c>
      <c r="U1428" t="b">
        <v>1</v>
      </c>
      <c r="V1428" s="3" t="s">
        <v>14605</v>
      </c>
      <c r="W1428" s="3">
        <v>702936</v>
      </c>
      <c r="X1428" s="1">
        <v>702936</v>
      </c>
      <c r="Y1428" t="s">
        <v>100</v>
      </c>
      <c r="Z1428" s="3" t="s">
        <v>144</v>
      </c>
      <c r="AG1428" s="3" t="s">
        <v>53</v>
      </c>
      <c r="AI1428" s="2" t="s">
        <v>69</v>
      </c>
      <c r="AJ1428" s="2" t="s">
        <v>70</v>
      </c>
      <c r="AK1428" s="2">
        <v>1080</v>
      </c>
      <c r="AL1428">
        <v>0</v>
      </c>
      <c r="AM1428">
        <v>5.0999999999999996</v>
      </c>
      <c r="AN1428" t="s">
        <v>71</v>
      </c>
      <c r="AO1428" t="s">
        <v>72</v>
      </c>
      <c r="AP1428">
        <v>1</v>
      </c>
      <c r="AQ1428">
        <v>8</v>
      </c>
      <c r="AR1428">
        <v>0</v>
      </c>
      <c r="AS1428" t="s">
        <v>73</v>
      </c>
      <c r="AT1428" s="3" t="s">
        <v>103</v>
      </c>
      <c r="AU1428" s="6">
        <v>6.6041666666666665E-2</v>
      </c>
      <c r="AW1428" s="3" t="s">
        <v>14579</v>
      </c>
      <c r="AX1428" s="3">
        <v>14246</v>
      </c>
    </row>
    <row r="1429" spans="1:50" hidden="1" x14ac:dyDescent="0.25">
      <c r="A1429" t="s">
        <v>14606</v>
      </c>
      <c r="B1429" t="s">
        <v>14607</v>
      </c>
      <c r="C1429" s="3" t="s">
        <v>14607</v>
      </c>
      <c r="D1429" s="3" t="s">
        <v>53</v>
      </c>
      <c r="E1429" s="3" t="s">
        <v>14608</v>
      </c>
      <c r="F1429" s="3">
        <v>2026425924</v>
      </c>
      <c r="G1429" s="3" t="s">
        <v>55</v>
      </c>
      <c r="H1429" s="3" t="s">
        <v>14609</v>
      </c>
      <c r="J1429" s="3" t="s">
        <v>3541</v>
      </c>
      <c r="L1429" t="s">
        <v>60</v>
      </c>
      <c r="M1429" t="s">
        <v>14610</v>
      </c>
      <c r="O1429" s="3">
        <v>2016</v>
      </c>
      <c r="P1429" s="3" t="s">
        <v>14611</v>
      </c>
      <c r="Q1429" t="s">
        <v>14612</v>
      </c>
      <c r="R1429" s="3" t="b">
        <v>1</v>
      </c>
      <c r="S1429" s="3" t="b">
        <v>1</v>
      </c>
      <c r="T1429" t="s">
        <v>64</v>
      </c>
      <c r="U1429" t="b">
        <v>1</v>
      </c>
      <c r="V1429" s="3" t="s">
        <v>14613</v>
      </c>
      <c r="W1429" s="3">
        <v>407375</v>
      </c>
      <c r="X1429" s="1">
        <v>407375</v>
      </c>
      <c r="Y1429" t="s">
        <v>100</v>
      </c>
      <c r="Z1429" s="3" t="s">
        <v>144</v>
      </c>
      <c r="AA1429" s="3" t="s">
        <v>101</v>
      </c>
      <c r="AB1429" s="3" t="s">
        <v>158</v>
      </c>
      <c r="AG1429" s="3" t="s">
        <v>53</v>
      </c>
      <c r="AI1429" s="2" t="s">
        <v>69</v>
      </c>
      <c r="AJ1429" s="2" t="s">
        <v>70</v>
      </c>
      <c r="AK1429" s="2">
        <v>1080</v>
      </c>
      <c r="AL1429">
        <v>0</v>
      </c>
      <c r="AM1429">
        <v>5.0999999999999996</v>
      </c>
      <c r="AN1429" t="s">
        <v>71</v>
      </c>
      <c r="AO1429" t="s">
        <v>72</v>
      </c>
      <c r="AP1429">
        <v>1</v>
      </c>
      <c r="AQ1429">
        <v>8</v>
      </c>
      <c r="AR1429">
        <v>0</v>
      </c>
      <c r="AS1429" t="s">
        <v>73</v>
      </c>
      <c r="AT1429" s="3" t="s">
        <v>87</v>
      </c>
      <c r="AU1429" s="6">
        <v>6.8831018518518514E-2</v>
      </c>
      <c r="AW1429" s="3" t="s">
        <v>14579</v>
      </c>
      <c r="AX1429" s="3">
        <v>14246</v>
      </c>
    </row>
    <row r="1430" spans="1:50" hidden="1" x14ac:dyDescent="0.25">
      <c r="A1430" t="s">
        <v>14614</v>
      </c>
      <c r="B1430" t="s">
        <v>14615</v>
      </c>
      <c r="C1430" s="3" t="s">
        <v>14615</v>
      </c>
      <c r="D1430" s="3" t="s">
        <v>53</v>
      </c>
      <c r="E1430" s="3" t="s">
        <v>14616</v>
      </c>
      <c r="F1430" s="3">
        <v>2060632888</v>
      </c>
      <c r="G1430" s="3" t="s">
        <v>55</v>
      </c>
      <c r="H1430" s="3" t="s">
        <v>14617</v>
      </c>
      <c r="J1430" s="3" t="s">
        <v>14618</v>
      </c>
      <c r="K1430" t="s">
        <v>14618</v>
      </c>
      <c r="L1430" t="s">
        <v>60</v>
      </c>
      <c r="M1430" t="s">
        <v>14619</v>
      </c>
      <c r="O1430" s="3">
        <v>2014</v>
      </c>
      <c r="P1430" s="3" t="s">
        <v>14620</v>
      </c>
      <c r="Q1430" t="s">
        <v>14604</v>
      </c>
      <c r="R1430" s="3" t="b">
        <v>1</v>
      </c>
      <c r="S1430" s="3" t="b">
        <v>1</v>
      </c>
      <c r="T1430" t="s">
        <v>64</v>
      </c>
      <c r="U1430" t="b">
        <v>1</v>
      </c>
      <c r="V1430" s="3" t="s">
        <v>14621</v>
      </c>
      <c r="W1430" s="3">
        <v>290729</v>
      </c>
      <c r="X1430" s="1">
        <v>290729</v>
      </c>
      <c r="Y1430" t="s">
        <v>100</v>
      </c>
      <c r="Z1430" s="3" t="s">
        <v>116</v>
      </c>
      <c r="AA1430" s="3" t="s">
        <v>144</v>
      </c>
      <c r="AG1430" s="3" t="s">
        <v>53</v>
      </c>
      <c r="AI1430" s="2" t="s">
        <v>69</v>
      </c>
      <c r="AJ1430" s="2" t="s">
        <v>70</v>
      </c>
      <c r="AK1430" s="2">
        <v>1080</v>
      </c>
      <c r="AL1430">
        <v>0</v>
      </c>
      <c r="AM1430">
        <v>2</v>
      </c>
      <c r="AN1430" t="s">
        <v>71</v>
      </c>
      <c r="AO1430" t="s">
        <v>72</v>
      </c>
      <c r="AP1430">
        <v>1</v>
      </c>
      <c r="AQ1430">
        <v>8</v>
      </c>
      <c r="AR1430">
        <v>0</v>
      </c>
      <c r="AS1430" t="s">
        <v>118</v>
      </c>
      <c r="AT1430" s="3" t="s">
        <v>87</v>
      </c>
      <c r="AU1430" s="6">
        <v>6.8043981481481483E-2</v>
      </c>
      <c r="AW1430" s="3" t="s">
        <v>14579</v>
      </c>
      <c r="AX1430" s="3">
        <v>14246</v>
      </c>
    </row>
    <row r="1431" spans="1:50" hidden="1" x14ac:dyDescent="0.25">
      <c r="A1431" t="s">
        <v>14622</v>
      </c>
      <c r="B1431" t="s">
        <v>14623</v>
      </c>
      <c r="C1431" s="3" t="s">
        <v>14623</v>
      </c>
      <c r="D1431" s="3" t="s">
        <v>53</v>
      </c>
      <c r="E1431" s="3" t="s">
        <v>14624</v>
      </c>
      <c r="F1431" s="3">
        <v>2029834713</v>
      </c>
      <c r="G1431" s="3" t="s">
        <v>55</v>
      </c>
      <c r="H1431" s="3" t="s">
        <v>14625</v>
      </c>
      <c r="J1431" s="3" t="s">
        <v>14626</v>
      </c>
      <c r="K1431" t="s">
        <v>896</v>
      </c>
      <c r="L1431" t="s">
        <v>60</v>
      </c>
      <c r="M1431" t="s">
        <v>14627</v>
      </c>
      <c r="O1431" s="3">
        <v>2011</v>
      </c>
      <c r="P1431" s="3" t="s">
        <v>14628</v>
      </c>
      <c r="Q1431" t="s">
        <v>14629</v>
      </c>
      <c r="R1431" s="3" t="b">
        <v>1</v>
      </c>
      <c r="S1431" s="3" t="b">
        <v>1</v>
      </c>
      <c r="T1431" t="s">
        <v>64</v>
      </c>
      <c r="U1431" t="b">
        <v>1</v>
      </c>
      <c r="V1431" s="3" t="s">
        <v>14630</v>
      </c>
      <c r="W1431" s="3">
        <v>58767</v>
      </c>
      <c r="X1431" s="1">
        <v>58767</v>
      </c>
      <c r="Y1431" t="s">
        <v>100</v>
      </c>
      <c r="Z1431" s="3" t="s">
        <v>158</v>
      </c>
      <c r="AA1431" s="3" t="s">
        <v>144</v>
      </c>
      <c r="AB1431" s="3" t="s">
        <v>116</v>
      </c>
      <c r="AC1431" s="3" t="s">
        <v>101</v>
      </c>
      <c r="AG1431" s="3" t="s">
        <v>53</v>
      </c>
      <c r="AI1431" s="2" t="s">
        <v>117</v>
      </c>
      <c r="AJ1431" s="2" t="s">
        <v>70</v>
      </c>
      <c r="AK1431" s="2">
        <v>720</v>
      </c>
      <c r="AL1431">
        <v>448000</v>
      </c>
      <c r="AM1431">
        <v>5.0999999999999996</v>
      </c>
      <c r="AN1431" t="s">
        <v>172</v>
      </c>
      <c r="AO1431" t="s">
        <v>72</v>
      </c>
      <c r="AP1431">
        <v>1</v>
      </c>
      <c r="AQ1431">
        <v>8</v>
      </c>
      <c r="AR1431">
        <v>0</v>
      </c>
      <c r="AS1431" t="s">
        <v>73</v>
      </c>
      <c r="AT1431" s="3" t="s">
        <v>1371</v>
      </c>
      <c r="AU1431" s="6">
        <v>6.3449074074074074E-2</v>
      </c>
      <c r="AW1431" s="3" t="s">
        <v>14579</v>
      </c>
      <c r="AX1431" s="3">
        <v>14246</v>
      </c>
    </row>
    <row r="1432" spans="1:50" hidden="1" x14ac:dyDescent="0.25">
      <c r="A1432" t="s">
        <v>14631</v>
      </c>
      <c r="B1432" t="s">
        <v>14632</v>
      </c>
      <c r="C1432" s="3" t="s">
        <v>14632</v>
      </c>
      <c r="D1432" s="3" t="s">
        <v>53</v>
      </c>
      <c r="E1432" s="3" t="s">
        <v>14633</v>
      </c>
      <c r="F1432" s="3">
        <v>1897404915</v>
      </c>
      <c r="G1432" s="3" t="s">
        <v>55</v>
      </c>
      <c r="H1432" s="3" t="s">
        <v>14634</v>
      </c>
      <c r="K1432" t="s">
        <v>3132</v>
      </c>
      <c r="L1432" t="s">
        <v>60</v>
      </c>
      <c r="M1432" t="s">
        <v>14635</v>
      </c>
      <c r="N1432" s="3" t="s">
        <v>14636</v>
      </c>
      <c r="O1432" s="3">
        <v>2022</v>
      </c>
      <c r="P1432" s="3" t="s">
        <v>14637</v>
      </c>
      <c r="Q1432" t="s">
        <v>14604</v>
      </c>
      <c r="R1432" s="3" t="b">
        <v>1</v>
      </c>
      <c r="S1432" s="3" t="b">
        <v>1</v>
      </c>
      <c r="T1432" t="s">
        <v>64</v>
      </c>
      <c r="U1432" t="b">
        <v>1</v>
      </c>
      <c r="V1432" s="3" t="s">
        <v>14638</v>
      </c>
      <c r="W1432" s="3">
        <v>997120</v>
      </c>
      <c r="X1432" s="1">
        <v>997120</v>
      </c>
      <c r="Y1432" t="s">
        <v>100</v>
      </c>
      <c r="Z1432" s="3" t="s">
        <v>144</v>
      </c>
      <c r="AA1432" s="3" t="s">
        <v>116</v>
      </c>
      <c r="AB1432" s="3" t="s">
        <v>473</v>
      </c>
      <c r="AG1432" s="3" t="s">
        <v>53</v>
      </c>
      <c r="AI1432" s="2" t="s">
        <v>69</v>
      </c>
      <c r="AJ1432" s="2" t="s">
        <v>70</v>
      </c>
      <c r="AK1432" s="2">
        <v>1080</v>
      </c>
      <c r="AL1432">
        <v>0</v>
      </c>
      <c r="AM1432">
        <v>5.0999999999999996</v>
      </c>
      <c r="AN1432" t="s">
        <v>71</v>
      </c>
      <c r="AO1432" t="s">
        <v>72</v>
      </c>
      <c r="AP1432">
        <v>1</v>
      </c>
      <c r="AQ1432">
        <v>8</v>
      </c>
      <c r="AR1432">
        <v>0</v>
      </c>
      <c r="AS1432" t="s">
        <v>73</v>
      </c>
      <c r="AT1432" s="3" t="s">
        <v>87</v>
      </c>
      <c r="AU1432" s="6">
        <v>6.6631944444444438E-2</v>
      </c>
      <c r="AW1432" s="3" t="s">
        <v>14579</v>
      </c>
      <c r="AX1432" s="3">
        <v>14246</v>
      </c>
    </row>
    <row r="1433" spans="1:50" hidden="1" x14ac:dyDescent="0.25">
      <c r="A1433" t="s">
        <v>14639</v>
      </c>
      <c r="B1433" t="s">
        <v>14640</v>
      </c>
      <c r="C1433" s="3" t="s">
        <v>14640</v>
      </c>
      <c r="D1433" s="3" t="s">
        <v>53</v>
      </c>
      <c r="E1433" s="3" t="s">
        <v>14641</v>
      </c>
      <c r="F1433" s="3">
        <v>2308451492</v>
      </c>
      <c r="G1433" s="3" t="s">
        <v>55</v>
      </c>
      <c r="H1433" s="3" t="s">
        <v>14642</v>
      </c>
      <c r="J1433" s="3" t="s">
        <v>14643</v>
      </c>
      <c r="K1433" t="s">
        <v>14643</v>
      </c>
      <c r="L1433" t="s">
        <v>60</v>
      </c>
      <c r="M1433" t="s">
        <v>14644</v>
      </c>
      <c r="O1433" s="3">
        <v>2017</v>
      </c>
      <c r="P1433" s="3" t="s">
        <v>14645</v>
      </c>
      <c r="Q1433" t="s">
        <v>14646</v>
      </c>
      <c r="R1433" s="3" t="b">
        <v>1</v>
      </c>
      <c r="S1433" s="3" t="b">
        <v>1</v>
      </c>
      <c r="T1433" t="s">
        <v>64</v>
      </c>
      <c r="U1433" t="b">
        <v>1</v>
      </c>
      <c r="V1433" s="3" t="s">
        <v>14647</v>
      </c>
      <c r="W1433" s="3">
        <v>464889</v>
      </c>
      <c r="X1433" s="1">
        <v>464889</v>
      </c>
      <c r="Y1433" t="s">
        <v>100</v>
      </c>
      <c r="Z1433" s="3" t="s">
        <v>144</v>
      </c>
      <c r="AG1433" s="3" t="s">
        <v>53</v>
      </c>
      <c r="AI1433" s="2" t="s">
        <v>69</v>
      </c>
      <c r="AJ1433" s="2" t="s">
        <v>70</v>
      </c>
      <c r="AK1433" s="2">
        <v>1080</v>
      </c>
      <c r="AL1433">
        <v>0</v>
      </c>
      <c r="AM1433">
        <v>5.0999999999999996</v>
      </c>
      <c r="AN1433" t="s">
        <v>71</v>
      </c>
      <c r="AO1433" t="s">
        <v>72</v>
      </c>
      <c r="AP1433">
        <v>1</v>
      </c>
      <c r="AQ1433">
        <v>8</v>
      </c>
      <c r="AR1433">
        <v>0</v>
      </c>
      <c r="AS1433" t="s">
        <v>73</v>
      </c>
      <c r="AT1433" s="3" t="s">
        <v>103</v>
      </c>
      <c r="AU1433" s="6">
        <v>6.4791666666666664E-2</v>
      </c>
      <c r="AV1433" s="3" t="s">
        <v>72</v>
      </c>
      <c r="AW1433" s="3" t="s">
        <v>14579</v>
      </c>
      <c r="AX1433" s="3">
        <v>14246</v>
      </c>
    </row>
    <row r="1434" spans="1:50" hidden="1" x14ac:dyDescent="0.25">
      <c r="A1434" t="s">
        <v>14648</v>
      </c>
      <c r="B1434" t="s">
        <v>14649</v>
      </c>
      <c r="C1434" s="3" t="s">
        <v>14649</v>
      </c>
      <c r="D1434" s="3" t="s">
        <v>53</v>
      </c>
      <c r="E1434" s="3" t="s">
        <v>14650</v>
      </c>
      <c r="F1434" s="3">
        <v>2689688834</v>
      </c>
      <c r="G1434" s="3" t="s">
        <v>55</v>
      </c>
      <c r="H1434" s="3" t="s">
        <v>14651</v>
      </c>
      <c r="I1434" s="3" t="s">
        <v>14652</v>
      </c>
      <c r="J1434" s="3" t="s">
        <v>14653</v>
      </c>
      <c r="K1434" t="s">
        <v>8043</v>
      </c>
      <c r="L1434" t="s">
        <v>60</v>
      </c>
      <c r="M1434" t="s">
        <v>14654</v>
      </c>
      <c r="N1434" s="3" t="s">
        <v>14655</v>
      </c>
      <c r="O1434" s="3">
        <v>2012</v>
      </c>
      <c r="P1434" s="3" t="s">
        <v>14656</v>
      </c>
      <c r="Q1434" t="s">
        <v>210</v>
      </c>
      <c r="R1434" s="3" t="b">
        <v>1</v>
      </c>
      <c r="S1434" s="3" t="b">
        <v>1</v>
      </c>
      <c r="T1434" t="s">
        <v>64</v>
      </c>
      <c r="U1434" t="b">
        <v>1</v>
      </c>
      <c r="V1434" s="3" t="s">
        <v>14657</v>
      </c>
      <c r="W1434" s="3">
        <v>58595</v>
      </c>
      <c r="X1434" s="1">
        <v>58595</v>
      </c>
      <c r="Y1434" t="s">
        <v>186</v>
      </c>
      <c r="Z1434" s="3" t="s">
        <v>115</v>
      </c>
      <c r="AA1434" s="3" t="s">
        <v>405</v>
      </c>
      <c r="AB1434" s="3" t="s">
        <v>101</v>
      </c>
      <c r="AG1434" s="3" t="s">
        <v>53</v>
      </c>
      <c r="AI1434" s="2" t="s">
        <v>69</v>
      </c>
      <c r="AJ1434" s="2" t="s">
        <v>70</v>
      </c>
      <c r="AK1434" s="2">
        <v>1080</v>
      </c>
      <c r="AL1434">
        <v>0</v>
      </c>
      <c r="AM1434">
        <v>5.0999999999999996</v>
      </c>
      <c r="AN1434" t="s">
        <v>71</v>
      </c>
      <c r="AO1434" t="s">
        <v>72</v>
      </c>
      <c r="AP1434">
        <v>1</v>
      </c>
      <c r="AQ1434">
        <v>8</v>
      </c>
      <c r="AR1434">
        <v>0</v>
      </c>
      <c r="AS1434" t="s">
        <v>73</v>
      </c>
      <c r="AT1434" s="3" t="s">
        <v>199</v>
      </c>
      <c r="AU1434" s="6">
        <v>9.1354166666666667E-2</v>
      </c>
      <c r="AW1434" s="3" t="s">
        <v>14658</v>
      </c>
      <c r="AX1434" s="3">
        <v>393379</v>
      </c>
    </row>
    <row r="1435" spans="1:50" hidden="1" x14ac:dyDescent="0.25">
      <c r="A1435" t="s">
        <v>14659</v>
      </c>
      <c r="B1435" t="s">
        <v>14660</v>
      </c>
      <c r="C1435" s="3" t="s">
        <v>14660</v>
      </c>
      <c r="D1435" s="3" t="s">
        <v>53</v>
      </c>
      <c r="E1435" s="3" t="s">
        <v>14661</v>
      </c>
      <c r="F1435" s="3">
        <v>2202139743</v>
      </c>
      <c r="G1435" s="3" t="s">
        <v>55</v>
      </c>
      <c r="H1435" s="3" t="s">
        <v>14662</v>
      </c>
      <c r="I1435" s="3" t="s">
        <v>1763</v>
      </c>
      <c r="J1435" s="3" t="s">
        <v>14663</v>
      </c>
      <c r="K1435" t="s">
        <v>14664</v>
      </c>
      <c r="L1435" t="s">
        <v>60</v>
      </c>
      <c r="M1435" t="s">
        <v>14665</v>
      </c>
      <c r="N1435" s="3" t="s">
        <v>14666</v>
      </c>
      <c r="O1435" s="3">
        <v>2016</v>
      </c>
      <c r="P1435" s="3" t="s">
        <v>14667</v>
      </c>
      <c r="Q1435" t="s">
        <v>14668</v>
      </c>
      <c r="R1435" s="3" t="b">
        <v>1</v>
      </c>
      <c r="S1435" s="3" t="b">
        <v>1</v>
      </c>
      <c r="T1435" t="s">
        <v>64</v>
      </c>
      <c r="U1435" t="b">
        <v>1</v>
      </c>
      <c r="V1435" s="3" t="s">
        <v>14669</v>
      </c>
      <c r="W1435" s="3">
        <v>302401</v>
      </c>
      <c r="X1435" s="1">
        <v>302401</v>
      </c>
      <c r="Y1435" t="s">
        <v>100</v>
      </c>
      <c r="Z1435" s="3" t="s">
        <v>101</v>
      </c>
      <c r="AA1435" s="3" t="s">
        <v>102</v>
      </c>
      <c r="AB1435" s="3" t="s">
        <v>171</v>
      </c>
      <c r="AG1435" s="3" t="s">
        <v>53</v>
      </c>
      <c r="AI1435" s="2" t="s">
        <v>69</v>
      </c>
      <c r="AJ1435" s="2" t="s">
        <v>70</v>
      </c>
      <c r="AK1435" s="2">
        <v>1080</v>
      </c>
      <c r="AL1435">
        <v>0</v>
      </c>
      <c r="AM1435">
        <v>2</v>
      </c>
      <c r="AN1435" t="s">
        <v>71</v>
      </c>
      <c r="AO1435" t="s">
        <v>72</v>
      </c>
      <c r="AP1435">
        <v>1</v>
      </c>
      <c r="AQ1435">
        <v>8</v>
      </c>
      <c r="AR1435">
        <v>0</v>
      </c>
      <c r="AS1435" t="s">
        <v>73</v>
      </c>
      <c r="AT1435" s="3" t="s">
        <v>103</v>
      </c>
      <c r="AU1435" s="6">
        <v>9.3622685185185184E-2</v>
      </c>
    </row>
    <row r="1436" spans="1:50" hidden="1" x14ac:dyDescent="0.25">
      <c r="A1436" t="s">
        <v>14670</v>
      </c>
      <c r="B1436" t="s">
        <v>14671</v>
      </c>
      <c r="C1436" s="3" t="s">
        <v>14671</v>
      </c>
      <c r="D1436" s="3" t="s">
        <v>53</v>
      </c>
      <c r="E1436" s="3" t="s">
        <v>14672</v>
      </c>
      <c r="F1436" s="3">
        <v>2398126812</v>
      </c>
      <c r="G1436" s="3" t="s">
        <v>55</v>
      </c>
      <c r="H1436" s="3" t="s">
        <v>14673</v>
      </c>
      <c r="I1436" s="3" t="s">
        <v>10930</v>
      </c>
      <c r="J1436" s="3" t="s">
        <v>14674</v>
      </c>
      <c r="K1436" t="s">
        <v>7342</v>
      </c>
      <c r="L1436" t="s">
        <v>60</v>
      </c>
      <c r="M1436" t="s">
        <v>14675</v>
      </c>
      <c r="O1436" s="3">
        <v>2002</v>
      </c>
      <c r="P1436" s="3" t="s">
        <v>14676</v>
      </c>
      <c r="Q1436" t="s">
        <v>3204</v>
      </c>
      <c r="R1436" s="3" t="b">
        <v>1</v>
      </c>
      <c r="S1436" s="3" t="b">
        <v>1</v>
      </c>
      <c r="T1436" t="s">
        <v>64</v>
      </c>
      <c r="U1436" t="b">
        <v>1</v>
      </c>
      <c r="V1436" s="3" t="s">
        <v>14677</v>
      </c>
      <c r="W1436" s="3">
        <v>2103</v>
      </c>
      <c r="X1436" s="1">
        <v>2103</v>
      </c>
      <c r="Y1436" t="s">
        <v>186</v>
      </c>
      <c r="Z1436" s="3" t="s">
        <v>101</v>
      </c>
      <c r="AA1436" s="3" t="s">
        <v>222</v>
      </c>
      <c r="AB1436" s="3" t="s">
        <v>473</v>
      </c>
      <c r="AG1436" s="3" t="s">
        <v>53</v>
      </c>
      <c r="AI1436" s="2" t="s">
        <v>69</v>
      </c>
      <c r="AJ1436" s="2" t="s">
        <v>70</v>
      </c>
      <c r="AK1436" s="2">
        <v>1080</v>
      </c>
      <c r="AL1436">
        <v>384000</v>
      </c>
      <c r="AM1436">
        <v>5.0999999999999996</v>
      </c>
      <c r="AN1436" t="s">
        <v>172</v>
      </c>
      <c r="AO1436" t="s">
        <v>72</v>
      </c>
      <c r="AP1436">
        <v>1</v>
      </c>
      <c r="AQ1436">
        <v>8</v>
      </c>
      <c r="AR1436">
        <v>0</v>
      </c>
      <c r="AS1436" t="s">
        <v>73</v>
      </c>
      <c r="AT1436" s="3" t="s">
        <v>199</v>
      </c>
      <c r="AU1436" s="6">
        <v>6.8553240740740734E-2</v>
      </c>
    </row>
    <row r="1437" spans="1:50" hidden="1" x14ac:dyDescent="0.25">
      <c r="A1437" t="s">
        <v>14678</v>
      </c>
      <c r="B1437" t="s">
        <v>14679</v>
      </c>
      <c r="C1437" s="3" t="s">
        <v>14679</v>
      </c>
      <c r="D1437" s="3" t="s">
        <v>53</v>
      </c>
      <c r="E1437" s="3" t="s">
        <v>14680</v>
      </c>
      <c r="F1437" s="3">
        <v>3781116645</v>
      </c>
      <c r="G1437" s="3" t="s">
        <v>55</v>
      </c>
      <c r="H1437" s="3" t="s">
        <v>14681</v>
      </c>
      <c r="I1437" s="3" t="s">
        <v>14682</v>
      </c>
      <c r="J1437" s="3" t="s">
        <v>2594</v>
      </c>
      <c r="K1437" t="s">
        <v>14683</v>
      </c>
      <c r="L1437" t="s">
        <v>60</v>
      </c>
      <c r="M1437" t="s">
        <v>14684</v>
      </c>
      <c r="N1437" s="3" t="s">
        <v>14685</v>
      </c>
      <c r="O1437" s="3">
        <v>2018</v>
      </c>
      <c r="P1437" s="3" t="s">
        <v>14686</v>
      </c>
      <c r="Q1437" t="s">
        <v>8506</v>
      </c>
      <c r="R1437" s="3" t="b">
        <v>1</v>
      </c>
      <c r="S1437" s="3" t="b">
        <v>1</v>
      </c>
      <c r="T1437" t="s">
        <v>64</v>
      </c>
      <c r="U1437" t="b">
        <v>1</v>
      </c>
      <c r="V1437" s="3" t="s">
        <v>14687</v>
      </c>
      <c r="W1437" s="3">
        <v>348350</v>
      </c>
      <c r="X1437" s="1">
        <v>348350</v>
      </c>
      <c r="Y1437" t="s">
        <v>186</v>
      </c>
      <c r="Z1437" s="3" t="s">
        <v>222</v>
      </c>
      <c r="AA1437" s="3" t="s">
        <v>115</v>
      </c>
      <c r="AB1437" s="3" t="s">
        <v>144</v>
      </c>
      <c r="AG1437" s="3" t="s">
        <v>53</v>
      </c>
      <c r="AI1437" s="2" t="s">
        <v>69</v>
      </c>
      <c r="AJ1437" s="2" t="s">
        <v>70</v>
      </c>
      <c r="AK1437" s="2">
        <v>1080</v>
      </c>
      <c r="AL1437">
        <v>0</v>
      </c>
      <c r="AM1437">
        <v>2</v>
      </c>
      <c r="AN1437" t="s">
        <v>71</v>
      </c>
      <c r="AO1437" t="s">
        <v>72</v>
      </c>
      <c r="AP1437">
        <v>1</v>
      </c>
      <c r="AQ1437">
        <v>8</v>
      </c>
      <c r="AR1437">
        <v>0</v>
      </c>
      <c r="AS1437" t="s">
        <v>118</v>
      </c>
      <c r="AT1437" s="3" t="s">
        <v>103</v>
      </c>
      <c r="AU1437" s="6">
        <v>9.3587962962962956E-2</v>
      </c>
    </row>
    <row r="1438" spans="1:50" hidden="1" x14ac:dyDescent="0.25">
      <c r="A1438" t="s">
        <v>14688</v>
      </c>
      <c r="B1438" t="s">
        <v>14689</v>
      </c>
      <c r="C1438" s="3" t="s">
        <v>14689</v>
      </c>
      <c r="D1438" s="3" t="s">
        <v>53</v>
      </c>
      <c r="E1438" s="3" t="s">
        <v>14690</v>
      </c>
      <c r="F1438" s="3">
        <v>1706378701</v>
      </c>
      <c r="G1438" s="3" t="s">
        <v>55</v>
      </c>
      <c r="H1438" s="3" t="s">
        <v>14691</v>
      </c>
      <c r="I1438" s="3" t="s">
        <v>7490</v>
      </c>
      <c r="J1438" s="3" t="s">
        <v>7490</v>
      </c>
      <c r="L1438" t="s">
        <v>60</v>
      </c>
      <c r="M1438" t="s">
        <v>14692</v>
      </c>
      <c r="O1438" s="3">
        <v>2008</v>
      </c>
      <c r="P1438" s="3" t="s">
        <v>14693</v>
      </c>
      <c r="Q1438" t="s">
        <v>2304</v>
      </c>
      <c r="R1438" s="3" t="b">
        <v>1</v>
      </c>
      <c r="S1438" s="3" t="b">
        <v>1</v>
      </c>
      <c r="T1438" t="s">
        <v>64</v>
      </c>
      <c r="U1438" t="b">
        <v>1</v>
      </c>
      <c r="V1438" s="3" t="s">
        <v>14694</v>
      </c>
      <c r="W1438" s="3">
        <v>14655</v>
      </c>
      <c r="X1438" s="1">
        <v>14655</v>
      </c>
      <c r="Y1438" t="s">
        <v>100</v>
      </c>
      <c r="Z1438" s="3" t="s">
        <v>67</v>
      </c>
      <c r="AA1438" s="3" t="s">
        <v>793</v>
      </c>
      <c r="AG1438" s="3" t="s">
        <v>53</v>
      </c>
      <c r="AI1438" s="2" t="s">
        <v>69</v>
      </c>
      <c r="AJ1438" s="2" t="s">
        <v>70</v>
      </c>
      <c r="AK1438" s="2">
        <v>1080</v>
      </c>
      <c r="AL1438">
        <v>0</v>
      </c>
      <c r="AM1438">
        <v>2</v>
      </c>
      <c r="AN1438" t="s">
        <v>71</v>
      </c>
      <c r="AO1438" t="s">
        <v>72</v>
      </c>
      <c r="AP1438">
        <v>1</v>
      </c>
      <c r="AQ1438">
        <v>8</v>
      </c>
      <c r="AR1438">
        <v>0</v>
      </c>
      <c r="AS1438" t="s">
        <v>73</v>
      </c>
      <c r="AT1438" s="3" t="s">
        <v>103</v>
      </c>
      <c r="AU1438" s="6">
        <v>6.9282407407407404E-2</v>
      </c>
    </row>
    <row r="1439" spans="1:50" hidden="1" x14ac:dyDescent="0.25">
      <c r="A1439" t="s">
        <v>14695</v>
      </c>
      <c r="B1439" t="s">
        <v>14696</v>
      </c>
      <c r="C1439" s="3" t="s">
        <v>14697</v>
      </c>
      <c r="D1439" s="3" t="s">
        <v>14698</v>
      </c>
      <c r="E1439" s="3" t="s">
        <v>14699</v>
      </c>
      <c r="F1439" s="3">
        <v>2440557465</v>
      </c>
      <c r="G1439" s="3" t="s">
        <v>55</v>
      </c>
      <c r="H1439" s="3" t="s">
        <v>14700</v>
      </c>
      <c r="K1439" t="s">
        <v>14701</v>
      </c>
      <c r="L1439" t="s">
        <v>60</v>
      </c>
      <c r="M1439" t="s">
        <v>14702</v>
      </c>
      <c r="N1439" s="3" t="s">
        <v>14703</v>
      </c>
      <c r="O1439" s="3">
        <v>2023</v>
      </c>
      <c r="Q1439" t="s">
        <v>14704</v>
      </c>
      <c r="R1439" s="3" t="b">
        <v>1</v>
      </c>
      <c r="S1439" s="3" t="b">
        <v>1</v>
      </c>
      <c r="T1439" t="s">
        <v>64</v>
      </c>
      <c r="U1439" t="b">
        <v>1</v>
      </c>
      <c r="V1439" s="3" t="s">
        <v>14705</v>
      </c>
      <c r="W1439" s="3">
        <v>1149381</v>
      </c>
      <c r="X1439" s="1">
        <v>1149381</v>
      </c>
      <c r="Y1439" t="s">
        <v>100</v>
      </c>
      <c r="Z1439" s="3" t="s">
        <v>144</v>
      </c>
      <c r="AA1439" s="3" t="s">
        <v>115</v>
      </c>
      <c r="AB1439" s="3" t="s">
        <v>116</v>
      </c>
      <c r="AG1439" s="3" t="s">
        <v>53</v>
      </c>
      <c r="AI1439" s="2" t="s">
        <v>69</v>
      </c>
      <c r="AJ1439" s="2" t="s">
        <v>70</v>
      </c>
      <c r="AK1439" s="2">
        <v>1080</v>
      </c>
      <c r="AL1439">
        <v>640000</v>
      </c>
      <c r="AM1439">
        <v>5.0999999999999996</v>
      </c>
      <c r="AN1439" t="s">
        <v>950</v>
      </c>
      <c r="AO1439" t="s">
        <v>72</v>
      </c>
      <c r="AP1439">
        <v>1</v>
      </c>
      <c r="AQ1439">
        <v>8</v>
      </c>
      <c r="AR1439">
        <v>0</v>
      </c>
      <c r="AS1439" t="s">
        <v>73</v>
      </c>
      <c r="AT1439" s="3" t="s">
        <v>87</v>
      </c>
      <c r="AU1439" s="6">
        <v>6.9560185185185183E-2</v>
      </c>
      <c r="AV1439" s="3" t="s">
        <v>13403</v>
      </c>
    </row>
    <row r="1440" spans="1:50" hidden="1" x14ac:dyDescent="0.25">
      <c r="A1440" t="s">
        <v>14706</v>
      </c>
      <c r="B1440" t="s">
        <v>14707</v>
      </c>
      <c r="C1440" s="3" t="s">
        <v>14707</v>
      </c>
      <c r="D1440" s="3" t="s">
        <v>53</v>
      </c>
      <c r="E1440" s="3" t="s">
        <v>14708</v>
      </c>
      <c r="F1440" s="3">
        <v>3563452178</v>
      </c>
      <c r="G1440" s="3" t="s">
        <v>55</v>
      </c>
      <c r="H1440" s="3" t="s">
        <v>14709</v>
      </c>
      <c r="I1440" s="3" t="s">
        <v>488</v>
      </c>
      <c r="J1440" s="3" t="s">
        <v>14710</v>
      </c>
      <c r="K1440" t="s">
        <v>14711</v>
      </c>
      <c r="L1440" t="s">
        <v>60</v>
      </c>
      <c r="M1440" t="s">
        <v>14712</v>
      </c>
      <c r="N1440" s="3" t="s">
        <v>14713</v>
      </c>
      <c r="O1440" s="3">
        <v>2023</v>
      </c>
      <c r="P1440" s="3" t="s">
        <v>14714</v>
      </c>
      <c r="Q1440" t="s">
        <v>14715</v>
      </c>
      <c r="R1440" s="3" t="b">
        <v>1</v>
      </c>
      <c r="S1440" s="3" t="b">
        <v>1</v>
      </c>
      <c r="T1440" t="s">
        <v>64</v>
      </c>
      <c r="U1440" t="b">
        <v>1</v>
      </c>
      <c r="V1440" s="3" t="s">
        <v>14716</v>
      </c>
      <c r="W1440" s="3">
        <v>678512</v>
      </c>
      <c r="X1440" s="1">
        <v>678512</v>
      </c>
      <c r="Y1440" t="s">
        <v>186</v>
      </c>
      <c r="Z1440" s="3" t="s">
        <v>144</v>
      </c>
      <c r="AA1440" s="3" t="s">
        <v>101</v>
      </c>
      <c r="AG1440" s="3" t="s">
        <v>53</v>
      </c>
      <c r="AI1440" s="2" t="s">
        <v>69</v>
      </c>
      <c r="AJ1440" s="2" t="s">
        <v>70</v>
      </c>
      <c r="AK1440" s="2">
        <v>1080</v>
      </c>
      <c r="AL1440">
        <v>0</v>
      </c>
      <c r="AM1440">
        <v>2</v>
      </c>
      <c r="AN1440" t="s">
        <v>71</v>
      </c>
      <c r="AO1440" t="s">
        <v>72</v>
      </c>
      <c r="AP1440">
        <v>1</v>
      </c>
      <c r="AQ1440">
        <v>8</v>
      </c>
      <c r="AR1440">
        <v>0</v>
      </c>
      <c r="AS1440" t="s">
        <v>118</v>
      </c>
      <c r="AT1440" s="3" t="s">
        <v>495</v>
      </c>
      <c r="AU1440" s="6">
        <v>9.0925925925925924E-2</v>
      </c>
      <c r="AV1440" s="3" t="s">
        <v>72</v>
      </c>
    </row>
    <row r="1441" spans="1:50" hidden="1" x14ac:dyDescent="0.25">
      <c r="A1441" t="s">
        <v>14717</v>
      </c>
      <c r="B1441" t="s">
        <v>14718</v>
      </c>
      <c r="C1441" s="3" t="s">
        <v>14718</v>
      </c>
      <c r="D1441" s="3" t="s">
        <v>53</v>
      </c>
      <c r="E1441" s="3" t="s">
        <v>14719</v>
      </c>
      <c r="F1441" s="3">
        <v>2178601996</v>
      </c>
      <c r="G1441" s="3" t="s">
        <v>55</v>
      </c>
      <c r="H1441" s="3" t="s">
        <v>14720</v>
      </c>
      <c r="I1441" s="3" t="s">
        <v>14721</v>
      </c>
      <c r="L1441" t="s">
        <v>60</v>
      </c>
      <c r="M1441" t="s">
        <v>14722</v>
      </c>
      <c r="N1441" s="3" t="s">
        <v>14723</v>
      </c>
      <c r="O1441" s="3">
        <v>2000</v>
      </c>
      <c r="P1441" s="3" t="s">
        <v>14724</v>
      </c>
      <c r="Q1441" t="s">
        <v>3710</v>
      </c>
      <c r="R1441" s="3" t="b">
        <v>1</v>
      </c>
      <c r="S1441" s="3" t="b">
        <v>1</v>
      </c>
      <c r="T1441" t="s">
        <v>64</v>
      </c>
      <c r="U1441" t="b">
        <v>1</v>
      </c>
      <c r="V1441" s="3" t="s">
        <v>14725</v>
      </c>
      <c r="W1441" s="3">
        <v>5551</v>
      </c>
      <c r="X1441" s="1">
        <v>5551</v>
      </c>
      <c r="Y1441" t="s">
        <v>186</v>
      </c>
      <c r="Z1441" s="3" t="s">
        <v>144</v>
      </c>
      <c r="AA1441" s="3" t="s">
        <v>115</v>
      </c>
      <c r="AB1441" s="3" t="s">
        <v>116</v>
      </c>
      <c r="AG1441" s="3" t="s">
        <v>53</v>
      </c>
      <c r="AI1441" s="2" t="s">
        <v>69</v>
      </c>
      <c r="AJ1441" s="2" t="s">
        <v>70</v>
      </c>
      <c r="AK1441" s="2">
        <v>1080</v>
      </c>
      <c r="AL1441">
        <v>0</v>
      </c>
      <c r="AM1441">
        <v>5.0999999999999996</v>
      </c>
      <c r="AN1441" t="s">
        <v>71</v>
      </c>
      <c r="AO1441" t="s">
        <v>72</v>
      </c>
      <c r="AP1441">
        <v>1</v>
      </c>
      <c r="AQ1441">
        <v>10</v>
      </c>
      <c r="AR1441">
        <v>0</v>
      </c>
      <c r="AS1441" t="s">
        <v>406</v>
      </c>
      <c r="AT1441" s="3" t="s">
        <v>13236</v>
      </c>
      <c r="AU1441" s="6">
        <v>9.0578703703703703E-2</v>
      </c>
    </row>
    <row r="1442" spans="1:50" hidden="1" x14ac:dyDescent="0.25">
      <c r="A1442" t="s">
        <v>14726</v>
      </c>
      <c r="B1442" t="s">
        <v>14727</v>
      </c>
      <c r="C1442" s="3" t="s">
        <v>14727</v>
      </c>
      <c r="D1442" s="3" t="s">
        <v>53</v>
      </c>
      <c r="E1442" s="3" t="s">
        <v>14728</v>
      </c>
      <c r="F1442" s="3">
        <v>1742530046</v>
      </c>
      <c r="G1442" s="3" t="s">
        <v>55</v>
      </c>
      <c r="H1442" s="3" t="s">
        <v>14729</v>
      </c>
      <c r="I1442" s="3" t="s">
        <v>14730</v>
      </c>
      <c r="J1442" s="3" t="s">
        <v>14731</v>
      </c>
      <c r="K1442" t="s">
        <v>14732</v>
      </c>
      <c r="L1442" t="s">
        <v>60</v>
      </c>
      <c r="M1442" t="s">
        <v>14733</v>
      </c>
      <c r="N1442" s="3" t="s">
        <v>14734</v>
      </c>
      <c r="O1442" s="3">
        <v>1987</v>
      </c>
      <c r="P1442" s="3" t="s">
        <v>14735</v>
      </c>
      <c r="Q1442" t="s">
        <v>1921</v>
      </c>
      <c r="R1442" s="3" t="b">
        <v>1</v>
      </c>
      <c r="S1442" s="3" t="b">
        <v>1</v>
      </c>
      <c r="T1442" t="s">
        <v>64</v>
      </c>
      <c r="U1442" t="b">
        <v>1</v>
      </c>
      <c r="V1442" s="3" t="s">
        <v>14736</v>
      </c>
      <c r="W1442" s="3">
        <v>957</v>
      </c>
      <c r="X1442" s="1">
        <v>957</v>
      </c>
      <c r="Y1442" t="s">
        <v>66</v>
      </c>
      <c r="Z1442" s="3" t="s">
        <v>67</v>
      </c>
      <c r="AA1442" s="3" t="s">
        <v>222</v>
      </c>
      <c r="AG1442" s="3" t="s">
        <v>53</v>
      </c>
      <c r="AI1442" s="2" t="s">
        <v>69</v>
      </c>
      <c r="AJ1442" s="2" t="s">
        <v>70</v>
      </c>
      <c r="AK1442" s="2">
        <v>1080</v>
      </c>
      <c r="AL1442">
        <v>0</v>
      </c>
      <c r="AM1442">
        <v>5.0999999999999996</v>
      </c>
      <c r="AN1442" t="s">
        <v>71</v>
      </c>
      <c r="AO1442" t="s">
        <v>72</v>
      </c>
      <c r="AP1442">
        <v>1</v>
      </c>
      <c r="AQ1442">
        <v>10</v>
      </c>
      <c r="AR1442">
        <v>0</v>
      </c>
      <c r="AS1442" t="s">
        <v>406</v>
      </c>
      <c r="AT1442" s="3" t="s">
        <v>87</v>
      </c>
      <c r="AU1442" s="6">
        <v>4.8344907407407406E-2</v>
      </c>
      <c r="AV1442" s="3" t="s">
        <v>72</v>
      </c>
    </row>
    <row r="1443" spans="1:50" hidden="1" x14ac:dyDescent="0.25">
      <c r="A1443" t="s">
        <v>14737</v>
      </c>
      <c r="B1443" t="s">
        <v>14738</v>
      </c>
      <c r="C1443" s="3" t="s">
        <v>14738</v>
      </c>
      <c r="D1443" s="3" t="s">
        <v>53</v>
      </c>
      <c r="E1443" s="3" t="s">
        <v>14739</v>
      </c>
      <c r="F1443" s="3">
        <v>3285921763</v>
      </c>
      <c r="G1443" s="3" t="s">
        <v>55</v>
      </c>
      <c r="H1443" s="3" t="s">
        <v>14740</v>
      </c>
      <c r="I1443" s="3" t="s">
        <v>14741</v>
      </c>
      <c r="J1443" s="3" t="s">
        <v>14742</v>
      </c>
      <c r="K1443" t="s">
        <v>14743</v>
      </c>
      <c r="L1443" t="s">
        <v>60</v>
      </c>
      <c r="M1443" t="s">
        <v>14744</v>
      </c>
      <c r="O1443" s="3">
        <v>1960</v>
      </c>
      <c r="P1443" s="3" t="s">
        <v>14745</v>
      </c>
      <c r="Q1443" t="s">
        <v>14746</v>
      </c>
      <c r="R1443" s="3" t="b">
        <v>1</v>
      </c>
      <c r="S1443" s="3" t="b">
        <v>1</v>
      </c>
      <c r="T1443" t="s">
        <v>64</v>
      </c>
      <c r="U1443" t="b">
        <v>1</v>
      </c>
      <c r="V1443" s="3" t="s">
        <v>14747</v>
      </c>
      <c r="W1443" s="3">
        <v>967</v>
      </c>
      <c r="X1443" s="1">
        <v>967</v>
      </c>
      <c r="Y1443" t="s">
        <v>186</v>
      </c>
      <c r="Z1443" s="3" t="s">
        <v>102</v>
      </c>
      <c r="AA1443" s="3" t="s">
        <v>158</v>
      </c>
      <c r="AB1443" s="3" t="s">
        <v>101</v>
      </c>
      <c r="AG1443" s="3" t="s">
        <v>53</v>
      </c>
      <c r="AI1443" s="2" t="s">
        <v>69</v>
      </c>
      <c r="AJ1443" s="2" t="s">
        <v>70</v>
      </c>
      <c r="AK1443" s="2">
        <v>1080</v>
      </c>
      <c r="AL1443">
        <v>0</v>
      </c>
      <c r="AM1443">
        <v>5.0999999999999996</v>
      </c>
      <c r="AN1443" t="s">
        <v>71</v>
      </c>
      <c r="AO1443" t="s">
        <v>72</v>
      </c>
      <c r="AP1443">
        <v>1</v>
      </c>
      <c r="AQ1443">
        <v>10</v>
      </c>
      <c r="AR1443">
        <v>0</v>
      </c>
      <c r="AS1443" t="s">
        <v>406</v>
      </c>
      <c r="AT1443" s="3" t="s">
        <v>4862</v>
      </c>
      <c r="AU1443" s="6">
        <v>0.1366087962962963</v>
      </c>
    </row>
    <row r="1444" spans="1:50" hidden="1" x14ac:dyDescent="0.25">
      <c r="A1444" t="s">
        <v>14748</v>
      </c>
      <c r="B1444" t="s">
        <v>14749</v>
      </c>
      <c r="C1444" s="3" t="s">
        <v>14749</v>
      </c>
      <c r="D1444" s="3" t="s">
        <v>53</v>
      </c>
      <c r="E1444" s="3" t="s">
        <v>14750</v>
      </c>
      <c r="F1444" s="3">
        <v>2622220561</v>
      </c>
      <c r="G1444" s="3" t="s">
        <v>55</v>
      </c>
      <c r="H1444" s="3" t="s">
        <v>14751</v>
      </c>
      <c r="I1444" s="3" t="s">
        <v>14752</v>
      </c>
      <c r="J1444" s="3" t="s">
        <v>14753</v>
      </c>
      <c r="L1444" t="s">
        <v>60</v>
      </c>
      <c r="M1444" t="s">
        <v>14754</v>
      </c>
      <c r="O1444" s="3">
        <v>2004</v>
      </c>
      <c r="P1444" s="3" t="s">
        <v>14755</v>
      </c>
      <c r="Q1444" t="s">
        <v>2335</v>
      </c>
      <c r="R1444" s="3" t="b">
        <v>1</v>
      </c>
      <c r="S1444" s="3" t="b">
        <v>1</v>
      </c>
      <c r="T1444" t="s">
        <v>64</v>
      </c>
      <c r="U1444" t="b">
        <v>1</v>
      </c>
      <c r="V1444" s="3" t="s">
        <v>14756</v>
      </c>
      <c r="W1444" s="3">
        <v>11169</v>
      </c>
      <c r="X1444" s="1">
        <v>11169</v>
      </c>
      <c r="Y1444" t="s">
        <v>100</v>
      </c>
      <c r="Z1444" s="3" t="s">
        <v>473</v>
      </c>
      <c r="AA1444" s="3" t="s">
        <v>144</v>
      </c>
      <c r="AB1444" s="3" t="s">
        <v>101</v>
      </c>
      <c r="AG1444" s="3" t="s">
        <v>53</v>
      </c>
      <c r="AI1444" s="2" t="s">
        <v>69</v>
      </c>
      <c r="AJ1444" s="2" t="s">
        <v>70</v>
      </c>
      <c r="AK1444" s="2">
        <v>1080</v>
      </c>
      <c r="AL1444">
        <v>0</v>
      </c>
      <c r="AM1444">
        <v>2</v>
      </c>
      <c r="AN1444" t="s">
        <v>71</v>
      </c>
      <c r="AO1444" t="s">
        <v>72</v>
      </c>
      <c r="AP1444">
        <v>1</v>
      </c>
      <c r="AQ1444">
        <v>8</v>
      </c>
      <c r="AR1444">
        <v>0</v>
      </c>
      <c r="AS1444" t="s">
        <v>118</v>
      </c>
      <c r="AT1444" s="3" t="s">
        <v>2357</v>
      </c>
      <c r="AU1444" s="6">
        <v>7.3935185185185187E-2</v>
      </c>
    </row>
    <row r="1445" spans="1:50" hidden="1" x14ac:dyDescent="0.25">
      <c r="A1445" t="s">
        <v>14757</v>
      </c>
      <c r="B1445" t="s">
        <v>14758</v>
      </c>
      <c r="C1445" s="3" t="s">
        <v>14758</v>
      </c>
      <c r="D1445" s="3" t="s">
        <v>53</v>
      </c>
      <c r="E1445" s="3" t="s">
        <v>14759</v>
      </c>
      <c r="F1445" s="3">
        <v>3672498599</v>
      </c>
      <c r="G1445" s="3" t="s">
        <v>55</v>
      </c>
      <c r="H1445" s="3" t="s">
        <v>14760</v>
      </c>
      <c r="I1445" s="3" t="s">
        <v>5768</v>
      </c>
      <c r="J1445" s="3" t="s">
        <v>4685</v>
      </c>
      <c r="L1445" t="s">
        <v>60</v>
      </c>
      <c r="M1445" t="s">
        <v>14761</v>
      </c>
      <c r="N1445" s="3" t="s">
        <v>14762</v>
      </c>
      <c r="O1445" s="3">
        <v>2015</v>
      </c>
      <c r="P1445" s="3" t="s">
        <v>14763</v>
      </c>
      <c r="Q1445" t="s">
        <v>1921</v>
      </c>
      <c r="R1445" s="3" t="b">
        <v>1</v>
      </c>
      <c r="S1445" s="3" t="b">
        <v>1</v>
      </c>
      <c r="T1445" t="s">
        <v>64</v>
      </c>
      <c r="U1445" t="b">
        <v>1</v>
      </c>
      <c r="V1445" s="3" t="s">
        <v>14764</v>
      </c>
      <c r="W1445" s="3">
        <v>206647</v>
      </c>
      <c r="X1445" s="1">
        <v>206647</v>
      </c>
      <c r="Y1445" t="s">
        <v>186</v>
      </c>
      <c r="Z1445" s="3" t="s">
        <v>144</v>
      </c>
      <c r="AA1445" s="3" t="s">
        <v>115</v>
      </c>
      <c r="AB1445" s="3" t="s">
        <v>116</v>
      </c>
      <c r="AG1445" s="3" t="s">
        <v>53</v>
      </c>
      <c r="AI1445" s="2" t="s">
        <v>69</v>
      </c>
      <c r="AJ1445" s="2" t="s">
        <v>70</v>
      </c>
      <c r="AK1445" s="2">
        <v>1080</v>
      </c>
      <c r="AL1445">
        <v>0</v>
      </c>
      <c r="AM1445">
        <v>2</v>
      </c>
      <c r="AN1445" t="s">
        <v>71</v>
      </c>
      <c r="AO1445" t="s">
        <v>72</v>
      </c>
      <c r="AP1445">
        <v>1</v>
      </c>
      <c r="AQ1445">
        <v>8</v>
      </c>
      <c r="AR1445">
        <v>0</v>
      </c>
      <c r="AS1445" t="s">
        <v>118</v>
      </c>
      <c r="AT1445" s="3" t="s">
        <v>299</v>
      </c>
      <c r="AU1445" s="6">
        <v>0.10284722222222223</v>
      </c>
      <c r="AW1445" s="3" t="s">
        <v>827</v>
      </c>
      <c r="AX1445" s="3">
        <v>645</v>
      </c>
    </row>
    <row r="1446" spans="1:50" hidden="1" x14ac:dyDescent="0.25">
      <c r="A1446" t="s">
        <v>14765</v>
      </c>
      <c r="B1446" t="s">
        <v>14766</v>
      </c>
      <c r="C1446" s="3" t="s">
        <v>14766</v>
      </c>
      <c r="D1446" s="3" t="s">
        <v>53</v>
      </c>
      <c r="E1446" s="3" t="s">
        <v>14767</v>
      </c>
      <c r="F1446" s="3">
        <v>2858023974</v>
      </c>
      <c r="G1446" s="3" t="s">
        <v>55</v>
      </c>
      <c r="H1446" s="3" t="s">
        <v>14768</v>
      </c>
      <c r="I1446" s="3" t="s">
        <v>12592</v>
      </c>
      <c r="J1446" s="3" t="s">
        <v>14769</v>
      </c>
      <c r="K1446" t="s">
        <v>14770</v>
      </c>
      <c r="L1446" t="s">
        <v>60</v>
      </c>
      <c r="M1446" t="s">
        <v>14771</v>
      </c>
      <c r="N1446" s="3" t="s">
        <v>14772</v>
      </c>
      <c r="O1446" s="3">
        <v>1994</v>
      </c>
      <c r="P1446" s="3" t="s">
        <v>14773</v>
      </c>
      <c r="Q1446" t="s">
        <v>3204</v>
      </c>
      <c r="R1446" s="3" t="b">
        <v>1</v>
      </c>
      <c r="S1446" s="3" t="b">
        <v>1</v>
      </c>
      <c r="T1446" t="s">
        <v>64</v>
      </c>
      <c r="U1446" t="b">
        <v>1</v>
      </c>
      <c r="V1446" s="3" t="s">
        <v>14774</v>
      </c>
      <c r="W1446" s="3">
        <v>1637</v>
      </c>
      <c r="X1446" s="1">
        <v>1637</v>
      </c>
      <c r="Y1446" t="s">
        <v>100</v>
      </c>
      <c r="Z1446" s="3" t="s">
        <v>144</v>
      </c>
      <c r="AA1446" s="3" t="s">
        <v>116</v>
      </c>
      <c r="AG1446" s="3" t="s">
        <v>53</v>
      </c>
      <c r="AI1446" s="2" t="s">
        <v>69</v>
      </c>
      <c r="AJ1446" s="2" t="s">
        <v>70</v>
      </c>
      <c r="AK1446" s="2">
        <v>1080</v>
      </c>
      <c r="AL1446">
        <v>0</v>
      </c>
      <c r="AM1446">
        <v>2</v>
      </c>
      <c r="AN1446" t="s">
        <v>71</v>
      </c>
      <c r="AO1446" t="s">
        <v>72</v>
      </c>
      <c r="AP1446">
        <v>1</v>
      </c>
      <c r="AQ1446">
        <v>8</v>
      </c>
      <c r="AR1446">
        <v>0</v>
      </c>
      <c r="AS1446" t="s">
        <v>118</v>
      </c>
      <c r="AT1446" s="3" t="s">
        <v>199</v>
      </c>
      <c r="AU1446" s="6">
        <v>8.0486111111111105E-2</v>
      </c>
      <c r="AW1446" s="3" t="s">
        <v>14775</v>
      </c>
      <c r="AX1446" s="3">
        <v>43064</v>
      </c>
    </row>
    <row r="1447" spans="1:50" hidden="1" x14ac:dyDescent="0.25">
      <c r="A1447" t="s">
        <v>14776</v>
      </c>
      <c r="B1447" t="s">
        <v>14777</v>
      </c>
      <c r="C1447" s="3" t="s">
        <v>14777</v>
      </c>
      <c r="D1447" s="3" t="s">
        <v>53</v>
      </c>
      <c r="E1447" s="3" t="s">
        <v>14778</v>
      </c>
      <c r="F1447" s="3">
        <v>2093102392</v>
      </c>
      <c r="G1447" s="3" t="s">
        <v>55</v>
      </c>
      <c r="H1447" s="3" t="s">
        <v>14779</v>
      </c>
      <c r="I1447" s="3" t="s">
        <v>6102</v>
      </c>
      <c r="J1447" s="3" t="s">
        <v>6102</v>
      </c>
      <c r="K1447" t="s">
        <v>14780</v>
      </c>
      <c r="L1447" t="s">
        <v>60</v>
      </c>
      <c r="M1447" t="s">
        <v>14781</v>
      </c>
      <c r="O1447" s="3">
        <v>2018</v>
      </c>
      <c r="P1447" s="3" t="s">
        <v>14782</v>
      </c>
      <c r="Q1447" t="s">
        <v>1501</v>
      </c>
      <c r="R1447" s="3" t="b">
        <v>1</v>
      </c>
      <c r="S1447" s="3" t="b">
        <v>1</v>
      </c>
      <c r="T1447" t="s">
        <v>64</v>
      </c>
      <c r="U1447" t="b">
        <v>1</v>
      </c>
      <c r="V1447" s="3" t="s">
        <v>14783</v>
      </c>
      <c r="W1447" s="3">
        <v>466411</v>
      </c>
      <c r="X1447" s="1">
        <v>466411</v>
      </c>
      <c r="Y1447" t="s">
        <v>100</v>
      </c>
      <c r="Z1447" s="3" t="s">
        <v>171</v>
      </c>
      <c r="AA1447" s="3" t="s">
        <v>101</v>
      </c>
      <c r="AB1447" s="3" t="s">
        <v>116</v>
      </c>
      <c r="AG1447" s="3" t="s">
        <v>53</v>
      </c>
      <c r="AI1447" s="2" t="s">
        <v>69</v>
      </c>
      <c r="AJ1447" s="2" t="s">
        <v>70</v>
      </c>
      <c r="AK1447" s="2">
        <v>1080</v>
      </c>
      <c r="AL1447">
        <v>0</v>
      </c>
      <c r="AM1447">
        <v>5.0999999999999996</v>
      </c>
      <c r="AN1447" t="s">
        <v>71</v>
      </c>
      <c r="AO1447" t="s">
        <v>72</v>
      </c>
      <c r="AP1447">
        <v>1</v>
      </c>
      <c r="AQ1447">
        <v>8</v>
      </c>
      <c r="AR1447">
        <v>0</v>
      </c>
      <c r="AS1447" t="s">
        <v>73</v>
      </c>
      <c r="AT1447" s="3" t="s">
        <v>199</v>
      </c>
      <c r="AU1447" s="6">
        <v>7.1111111111111111E-2</v>
      </c>
    </row>
    <row r="1448" spans="1:50" hidden="1" x14ac:dyDescent="0.25">
      <c r="A1448" t="s">
        <v>14784</v>
      </c>
      <c r="B1448" t="s">
        <v>14785</v>
      </c>
      <c r="C1448" s="3" t="s">
        <v>14785</v>
      </c>
      <c r="D1448" s="3" t="s">
        <v>53</v>
      </c>
      <c r="E1448" s="3" t="s">
        <v>14786</v>
      </c>
      <c r="F1448" s="3">
        <v>2116023890</v>
      </c>
      <c r="G1448" s="3" t="s">
        <v>55</v>
      </c>
      <c r="H1448" s="3" t="s">
        <v>14787</v>
      </c>
      <c r="K1448" t="s">
        <v>14788</v>
      </c>
      <c r="L1448" t="s">
        <v>60</v>
      </c>
      <c r="M1448" t="s">
        <v>14789</v>
      </c>
      <c r="N1448" s="3" t="s">
        <v>14790</v>
      </c>
      <c r="O1448" s="3">
        <v>2020</v>
      </c>
      <c r="P1448" s="3" t="s">
        <v>14791</v>
      </c>
      <c r="Q1448" t="s">
        <v>14792</v>
      </c>
      <c r="R1448" s="3" t="b">
        <v>1</v>
      </c>
      <c r="S1448" s="3" t="b">
        <v>1</v>
      </c>
      <c r="T1448" t="s">
        <v>64</v>
      </c>
      <c r="U1448" t="b">
        <v>1</v>
      </c>
      <c r="V1448" s="3" t="s">
        <v>14793</v>
      </c>
      <c r="W1448" s="3">
        <v>581600</v>
      </c>
      <c r="X1448" s="1">
        <v>581600</v>
      </c>
      <c r="Y1448" t="s">
        <v>100</v>
      </c>
      <c r="Z1448" s="3" t="s">
        <v>67</v>
      </c>
      <c r="AA1448" s="3" t="s">
        <v>144</v>
      </c>
      <c r="AB1448" s="3" t="s">
        <v>116</v>
      </c>
      <c r="AG1448" s="3" t="s">
        <v>53</v>
      </c>
      <c r="AI1448" s="2" t="s">
        <v>69</v>
      </c>
      <c r="AJ1448" s="2" t="s">
        <v>70</v>
      </c>
      <c r="AK1448" s="2">
        <v>1080</v>
      </c>
      <c r="AL1448">
        <v>0</v>
      </c>
      <c r="AM1448">
        <v>5.0999999999999996</v>
      </c>
      <c r="AN1448" t="s">
        <v>71</v>
      </c>
      <c r="AO1448" t="s">
        <v>72</v>
      </c>
      <c r="AP1448">
        <v>1</v>
      </c>
      <c r="AQ1448">
        <v>8</v>
      </c>
      <c r="AR1448">
        <v>0</v>
      </c>
      <c r="AS1448" t="s">
        <v>73</v>
      </c>
      <c r="AT1448" s="3" t="s">
        <v>891</v>
      </c>
      <c r="AU1448" s="6">
        <v>7.7199074074074073E-2</v>
      </c>
      <c r="AW1448" s="3" t="s">
        <v>14794</v>
      </c>
      <c r="AX1448" s="3">
        <v>1147209</v>
      </c>
    </row>
    <row r="1449" spans="1:50" hidden="1" x14ac:dyDescent="0.25">
      <c r="A1449" t="s">
        <v>14795</v>
      </c>
      <c r="B1449" t="s">
        <v>14796</v>
      </c>
      <c r="C1449" s="3" t="s">
        <v>14796</v>
      </c>
      <c r="D1449" s="3" t="s">
        <v>53</v>
      </c>
      <c r="E1449" s="3" t="s">
        <v>14797</v>
      </c>
      <c r="F1449" s="3">
        <v>2006079389</v>
      </c>
      <c r="G1449" s="3" t="s">
        <v>55</v>
      </c>
      <c r="H1449" s="3" t="s">
        <v>14798</v>
      </c>
      <c r="I1449" s="3" t="s">
        <v>14799</v>
      </c>
      <c r="J1449" s="3" t="s">
        <v>1710</v>
      </c>
      <c r="K1449" t="s">
        <v>14800</v>
      </c>
      <c r="L1449" t="s">
        <v>60</v>
      </c>
      <c r="M1449" t="s">
        <v>14801</v>
      </c>
      <c r="N1449" s="3" t="s">
        <v>14802</v>
      </c>
      <c r="O1449" s="3">
        <v>1998</v>
      </c>
      <c r="P1449" s="3" t="s">
        <v>14803</v>
      </c>
      <c r="Q1449" t="s">
        <v>574</v>
      </c>
      <c r="R1449" s="3" t="b">
        <v>1</v>
      </c>
      <c r="S1449" s="3" t="b">
        <v>1</v>
      </c>
      <c r="T1449" t="s">
        <v>64</v>
      </c>
      <c r="U1449" t="b">
        <v>1</v>
      </c>
      <c r="V1449" s="3" t="s">
        <v>14804</v>
      </c>
      <c r="W1449" s="3">
        <v>10153</v>
      </c>
      <c r="X1449" s="1">
        <v>10153</v>
      </c>
      <c r="Y1449" t="s">
        <v>186</v>
      </c>
      <c r="Z1449" s="3" t="s">
        <v>222</v>
      </c>
      <c r="AA1449" s="3" t="s">
        <v>473</v>
      </c>
      <c r="AB1449" s="3" t="s">
        <v>116</v>
      </c>
      <c r="AG1449" s="3" t="s">
        <v>53</v>
      </c>
      <c r="AI1449" s="2" t="s">
        <v>69</v>
      </c>
      <c r="AJ1449" s="2" t="s">
        <v>70</v>
      </c>
      <c r="AK1449" s="2">
        <v>1080</v>
      </c>
      <c r="AL1449">
        <v>0</v>
      </c>
      <c r="AM1449">
        <v>5.0999999999999996</v>
      </c>
      <c r="AN1449" t="s">
        <v>381</v>
      </c>
      <c r="AO1449" t="s">
        <v>275</v>
      </c>
      <c r="AP1449">
        <v>2</v>
      </c>
      <c r="AQ1449">
        <v>10</v>
      </c>
      <c r="AR1449">
        <v>0</v>
      </c>
      <c r="AS1449" t="s">
        <v>2457</v>
      </c>
      <c r="AT1449" s="3" t="s">
        <v>103</v>
      </c>
      <c r="AU1449" s="6">
        <v>9.3194444444444441E-2</v>
      </c>
      <c r="AV1449" s="3" t="s">
        <v>72</v>
      </c>
    </row>
    <row r="1450" spans="1:50" hidden="1" x14ac:dyDescent="0.25">
      <c r="A1450" t="s">
        <v>14805</v>
      </c>
      <c r="B1450" t="s">
        <v>14806</v>
      </c>
      <c r="C1450" s="3" t="s">
        <v>14806</v>
      </c>
      <c r="D1450" s="3" t="s">
        <v>53</v>
      </c>
      <c r="E1450" s="3" t="s">
        <v>14807</v>
      </c>
      <c r="F1450" s="3">
        <v>2980343504</v>
      </c>
      <c r="G1450" s="3" t="s">
        <v>55</v>
      </c>
      <c r="H1450" s="3" t="s">
        <v>14808</v>
      </c>
      <c r="I1450" s="3" t="s">
        <v>14809</v>
      </c>
      <c r="J1450" s="3" t="s">
        <v>14810</v>
      </c>
      <c r="K1450" t="s">
        <v>14811</v>
      </c>
      <c r="L1450" t="s">
        <v>60</v>
      </c>
      <c r="M1450" t="s">
        <v>14812</v>
      </c>
      <c r="N1450" s="3" t="s">
        <v>14813</v>
      </c>
      <c r="O1450" s="3">
        <v>2002</v>
      </c>
      <c r="P1450" s="3" t="s">
        <v>14814</v>
      </c>
      <c r="Q1450" t="s">
        <v>3036</v>
      </c>
      <c r="R1450" s="3" t="b">
        <v>1</v>
      </c>
      <c r="S1450" s="3" t="b">
        <v>1</v>
      </c>
      <c r="T1450" t="s">
        <v>64</v>
      </c>
      <c r="U1450" t="b">
        <v>1</v>
      </c>
      <c r="V1450" s="3" t="s">
        <v>14815</v>
      </c>
      <c r="W1450" s="3">
        <v>557</v>
      </c>
      <c r="X1450" s="1">
        <v>557</v>
      </c>
      <c r="Y1450" t="s">
        <v>186</v>
      </c>
      <c r="Z1450" s="3" t="s">
        <v>144</v>
      </c>
      <c r="AA1450" s="3" t="s">
        <v>222</v>
      </c>
      <c r="AG1450" s="3" t="s">
        <v>53</v>
      </c>
      <c r="AI1450" s="2" t="s">
        <v>69</v>
      </c>
      <c r="AJ1450" s="2" t="s">
        <v>70</v>
      </c>
      <c r="AK1450" s="2">
        <v>1080</v>
      </c>
      <c r="AL1450">
        <v>0</v>
      </c>
      <c r="AM1450">
        <v>2</v>
      </c>
      <c r="AN1450" t="s">
        <v>71</v>
      </c>
      <c r="AO1450" t="s">
        <v>72</v>
      </c>
      <c r="AP1450">
        <v>1</v>
      </c>
      <c r="AQ1450">
        <v>8</v>
      </c>
      <c r="AR1450">
        <v>0</v>
      </c>
      <c r="AS1450" t="s">
        <v>118</v>
      </c>
      <c r="AT1450" s="3" t="s">
        <v>263</v>
      </c>
      <c r="AU1450" s="6">
        <v>8.4166666666666667E-2</v>
      </c>
      <c r="AW1450" s="3" t="s">
        <v>14816</v>
      </c>
      <c r="AX1450" s="3">
        <v>556</v>
      </c>
    </row>
    <row r="1451" spans="1:50" hidden="1" x14ac:dyDescent="0.25">
      <c r="A1451" t="s">
        <v>14817</v>
      </c>
      <c r="B1451" t="s">
        <v>14818</v>
      </c>
      <c r="C1451" s="3" t="s">
        <v>14818</v>
      </c>
      <c r="D1451" s="3" t="s">
        <v>53</v>
      </c>
      <c r="E1451" s="3" t="s">
        <v>14819</v>
      </c>
      <c r="F1451" s="3">
        <v>2615152381</v>
      </c>
      <c r="G1451" s="3" t="s">
        <v>55</v>
      </c>
      <c r="H1451" s="3" t="s">
        <v>14820</v>
      </c>
      <c r="I1451" s="3" t="s">
        <v>14821</v>
      </c>
      <c r="J1451" s="3" t="s">
        <v>14822</v>
      </c>
      <c r="K1451" t="s">
        <v>14823</v>
      </c>
      <c r="L1451" t="s">
        <v>60</v>
      </c>
      <c r="M1451" t="s">
        <v>14824</v>
      </c>
      <c r="N1451" s="3" t="s">
        <v>14825</v>
      </c>
      <c r="O1451" s="3">
        <v>2004</v>
      </c>
      <c r="P1451" s="3" t="s">
        <v>14826</v>
      </c>
      <c r="Q1451" t="s">
        <v>3036</v>
      </c>
      <c r="R1451" s="3" t="b">
        <v>1</v>
      </c>
      <c r="S1451" s="3" t="b">
        <v>1</v>
      </c>
      <c r="T1451" t="s">
        <v>64</v>
      </c>
      <c r="U1451" t="b">
        <v>1</v>
      </c>
      <c r="V1451" s="3" t="s">
        <v>14827</v>
      </c>
      <c r="W1451" s="3">
        <v>558</v>
      </c>
      <c r="X1451" s="1">
        <v>558</v>
      </c>
      <c r="Y1451" t="s">
        <v>186</v>
      </c>
      <c r="Z1451" s="3" t="s">
        <v>144</v>
      </c>
      <c r="AA1451" s="3" t="s">
        <v>115</v>
      </c>
      <c r="AB1451" s="3" t="s">
        <v>222</v>
      </c>
      <c r="AG1451" s="3" t="s">
        <v>53</v>
      </c>
      <c r="AI1451" s="2" t="s">
        <v>69</v>
      </c>
      <c r="AJ1451" s="2" t="s">
        <v>70</v>
      </c>
      <c r="AK1451" s="2">
        <v>1080</v>
      </c>
      <c r="AL1451">
        <v>0</v>
      </c>
      <c r="AM1451">
        <v>2</v>
      </c>
      <c r="AN1451" t="s">
        <v>71</v>
      </c>
      <c r="AO1451" t="s">
        <v>1198</v>
      </c>
      <c r="AP1451">
        <v>3</v>
      </c>
      <c r="AQ1451">
        <v>8</v>
      </c>
      <c r="AR1451">
        <v>0</v>
      </c>
      <c r="AS1451" t="s">
        <v>73</v>
      </c>
      <c r="AT1451" s="3" t="s">
        <v>103</v>
      </c>
      <c r="AU1451" s="6">
        <v>8.8518518518518524E-2</v>
      </c>
      <c r="AV1451" s="3" t="s">
        <v>72</v>
      </c>
      <c r="AW1451" s="3" t="s">
        <v>14816</v>
      </c>
      <c r="AX1451" s="3">
        <v>556</v>
      </c>
    </row>
    <row r="1452" spans="1:50" hidden="1" x14ac:dyDescent="0.25">
      <c r="A1452" t="s">
        <v>14828</v>
      </c>
      <c r="B1452" t="s">
        <v>14829</v>
      </c>
      <c r="C1452" s="3" t="s">
        <v>14829</v>
      </c>
      <c r="D1452" s="3" t="s">
        <v>53</v>
      </c>
      <c r="E1452" s="3" t="s">
        <v>14830</v>
      </c>
      <c r="F1452" s="3">
        <v>3440815354</v>
      </c>
      <c r="G1452" s="3" t="s">
        <v>55</v>
      </c>
      <c r="H1452" s="3" t="s">
        <v>14831</v>
      </c>
      <c r="I1452" s="3" t="s">
        <v>8144</v>
      </c>
      <c r="J1452" s="3" t="s">
        <v>14832</v>
      </c>
      <c r="K1452" t="s">
        <v>14833</v>
      </c>
      <c r="L1452" t="s">
        <v>60</v>
      </c>
      <c r="M1452" t="s">
        <v>14834</v>
      </c>
      <c r="N1452" s="3" t="s">
        <v>14835</v>
      </c>
      <c r="O1452" s="3">
        <v>2007</v>
      </c>
      <c r="P1452" s="3" t="s">
        <v>14836</v>
      </c>
      <c r="Q1452" t="s">
        <v>14837</v>
      </c>
      <c r="R1452" s="3" t="b">
        <v>1</v>
      </c>
      <c r="S1452" s="3" t="b">
        <v>1</v>
      </c>
      <c r="T1452" t="s">
        <v>64</v>
      </c>
      <c r="U1452" t="b">
        <v>1</v>
      </c>
      <c r="V1452" s="3" t="s">
        <v>14838</v>
      </c>
      <c r="W1452" s="3">
        <v>559</v>
      </c>
      <c r="X1452" s="1">
        <v>559</v>
      </c>
      <c r="Y1452" t="s">
        <v>186</v>
      </c>
      <c r="Z1452" s="3" t="s">
        <v>144</v>
      </c>
      <c r="AA1452" s="3" t="s">
        <v>115</v>
      </c>
      <c r="AB1452" s="3" t="s">
        <v>222</v>
      </c>
      <c r="AG1452" s="3" t="s">
        <v>53</v>
      </c>
      <c r="AI1452" s="2" t="s">
        <v>69</v>
      </c>
      <c r="AJ1452" s="2" t="s">
        <v>70</v>
      </c>
      <c r="AK1452" s="2">
        <v>1080</v>
      </c>
      <c r="AL1452">
        <v>0</v>
      </c>
      <c r="AM1452">
        <v>2</v>
      </c>
      <c r="AN1452" t="s">
        <v>71</v>
      </c>
      <c r="AO1452" t="s">
        <v>72</v>
      </c>
      <c r="AP1452">
        <v>1</v>
      </c>
      <c r="AQ1452">
        <v>8</v>
      </c>
      <c r="AR1452">
        <v>0</v>
      </c>
      <c r="AS1452" t="s">
        <v>118</v>
      </c>
      <c r="AT1452" s="3" t="s">
        <v>103</v>
      </c>
      <c r="AU1452" s="6">
        <v>9.6655092592592598E-2</v>
      </c>
      <c r="AW1452" s="3" t="s">
        <v>14816</v>
      </c>
      <c r="AX1452" s="3">
        <v>556</v>
      </c>
    </row>
    <row r="1453" spans="1:50" hidden="1" x14ac:dyDescent="0.25">
      <c r="A1453" t="s">
        <v>14839</v>
      </c>
      <c r="B1453" t="s">
        <v>14840</v>
      </c>
      <c r="C1453" s="3" t="s">
        <v>14840</v>
      </c>
      <c r="D1453" s="3" t="s">
        <v>53</v>
      </c>
      <c r="E1453" s="3" t="s">
        <v>14841</v>
      </c>
      <c r="F1453" s="3">
        <v>2164448940</v>
      </c>
      <c r="G1453" s="3" t="s">
        <v>55</v>
      </c>
      <c r="H1453" s="3" t="s">
        <v>14842</v>
      </c>
      <c r="I1453" s="3" t="s">
        <v>1596</v>
      </c>
      <c r="J1453" s="3" t="s">
        <v>9084</v>
      </c>
      <c r="K1453" t="s">
        <v>1596</v>
      </c>
      <c r="L1453" t="s">
        <v>60</v>
      </c>
      <c r="M1453" t="s">
        <v>14843</v>
      </c>
      <c r="N1453" s="3" t="s">
        <v>14844</v>
      </c>
      <c r="O1453" s="3">
        <v>2019</v>
      </c>
      <c r="P1453" s="3" t="s">
        <v>14845</v>
      </c>
      <c r="Q1453" t="s">
        <v>1649</v>
      </c>
      <c r="R1453" s="3" t="b">
        <v>1</v>
      </c>
      <c r="S1453" s="3" t="b">
        <v>1</v>
      </c>
      <c r="T1453" t="s">
        <v>64</v>
      </c>
      <c r="U1453" t="b">
        <v>1</v>
      </c>
      <c r="V1453" s="3" t="s">
        <v>14846</v>
      </c>
      <c r="W1453" s="3">
        <v>429617</v>
      </c>
      <c r="X1453" s="1">
        <v>429617</v>
      </c>
      <c r="Y1453" t="s">
        <v>186</v>
      </c>
      <c r="Z1453" s="3" t="s">
        <v>144</v>
      </c>
      <c r="AA1453" s="3" t="s">
        <v>115</v>
      </c>
      <c r="AB1453" s="3" t="s">
        <v>222</v>
      </c>
      <c r="AG1453" s="3" t="s">
        <v>53</v>
      </c>
      <c r="AI1453" s="2" t="s">
        <v>69</v>
      </c>
      <c r="AJ1453" s="2" t="s">
        <v>70</v>
      </c>
      <c r="AK1453" s="2">
        <v>1080</v>
      </c>
      <c r="AL1453">
        <v>0</v>
      </c>
      <c r="AM1453">
        <v>2</v>
      </c>
      <c r="AN1453" t="s">
        <v>71</v>
      </c>
      <c r="AO1453" t="s">
        <v>72</v>
      </c>
      <c r="AP1453">
        <v>1</v>
      </c>
      <c r="AQ1453">
        <v>8</v>
      </c>
      <c r="AR1453">
        <v>0</v>
      </c>
      <c r="AS1453" t="s">
        <v>73</v>
      </c>
      <c r="AT1453" s="3" t="s">
        <v>103</v>
      </c>
      <c r="AU1453" s="6">
        <v>8.9386574074074077E-2</v>
      </c>
      <c r="AV1453" s="3" t="s">
        <v>72</v>
      </c>
      <c r="AW1453" s="3" t="s">
        <v>14847</v>
      </c>
      <c r="AX1453" s="3">
        <v>531241</v>
      </c>
    </row>
    <row r="1454" spans="1:50" hidden="1" x14ac:dyDescent="0.25">
      <c r="A1454" t="s">
        <v>14848</v>
      </c>
      <c r="B1454" t="s">
        <v>14849</v>
      </c>
      <c r="C1454" s="3" t="s">
        <v>14849</v>
      </c>
      <c r="D1454" s="3" t="s">
        <v>53</v>
      </c>
      <c r="E1454" s="3" t="s">
        <v>14850</v>
      </c>
      <c r="F1454" s="3">
        <v>2778323396</v>
      </c>
      <c r="G1454" s="3" t="s">
        <v>55</v>
      </c>
      <c r="H1454" s="3" t="s">
        <v>14851</v>
      </c>
      <c r="I1454" s="3" t="s">
        <v>14852</v>
      </c>
      <c r="J1454" s="3" t="s">
        <v>14853</v>
      </c>
      <c r="K1454" t="s">
        <v>3018</v>
      </c>
      <c r="L1454" t="s">
        <v>60</v>
      </c>
      <c r="M1454" t="s">
        <v>14854</v>
      </c>
      <c r="N1454" s="3" t="s">
        <v>14855</v>
      </c>
      <c r="O1454" s="3">
        <v>2017</v>
      </c>
      <c r="P1454" s="3" t="s">
        <v>14856</v>
      </c>
      <c r="Q1454" t="s">
        <v>1649</v>
      </c>
      <c r="R1454" s="3" t="b">
        <v>1</v>
      </c>
      <c r="S1454" s="3" t="b">
        <v>1</v>
      </c>
      <c r="T1454" t="s">
        <v>64</v>
      </c>
      <c r="U1454" t="b">
        <v>1</v>
      </c>
      <c r="V1454" s="3" t="s">
        <v>14857</v>
      </c>
      <c r="W1454" s="3">
        <v>315635</v>
      </c>
      <c r="X1454" s="1">
        <v>315635</v>
      </c>
      <c r="Y1454" t="s">
        <v>186</v>
      </c>
      <c r="Z1454" s="3" t="s">
        <v>144</v>
      </c>
      <c r="AA1454" s="3" t="s">
        <v>115</v>
      </c>
      <c r="AB1454" s="3" t="s">
        <v>222</v>
      </c>
      <c r="AC1454" s="3" t="s">
        <v>101</v>
      </c>
      <c r="AG1454" s="3" t="s">
        <v>53</v>
      </c>
      <c r="AI1454" s="2" t="s">
        <v>69</v>
      </c>
      <c r="AJ1454" s="2" t="s">
        <v>70</v>
      </c>
      <c r="AK1454" s="2">
        <v>1080</v>
      </c>
      <c r="AL1454">
        <v>0</v>
      </c>
      <c r="AM1454">
        <v>5.0999999999999996</v>
      </c>
      <c r="AN1454" t="s">
        <v>71</v>
      </c>
      <c r="AO1454" t="s">
        <v>72</v>
      </c>
      <c r="AP1454">
        <v>1</v>
      </c>
      <c r="AQ1454">
        <v>8</v>
      </c>
      <c r="AR1454">
        <v>0</v>
      </c>
      <c r="AS1454" t="s">
        <v>73</v>
      </c>
      <c r="AT1454" s="3" t="s">
        <v>299</v>
      </c>
      <c r="AU1454" s="6">
        <v>9.268518518518519E-2</v>
      </c>
      <c r="AV1454" s="3" t="s">
        <v>72</v>
      </c>
      <c r="AW1454" s="3" t="s">
        <v>14847</v>
      </c>
      <c r="AX1454" s="3">
        <v>531241</v>
      </c>
    </row>
    <row r="1455" spans="1:50" hidden="1" x14ac:dyDescent="0.25">
      <c r="A1455" t="s">
        <v>14858</v>
      </c>
      <c r="B1455" t="s">
        <v>14859</v>
      </c>
      <c r="C1455" s="3" t="s">
        <v>14859</v>
      </c>
      <c r="D1455" s="3" t="s">
        <v>53</v>
      </c>
      <c r="E1455" s="3" t="s">
        <v>14860</v>
      </c>
      <c r="F1455" s="3">
        <v>4105649513</v>
      </c>
      <c r="G1455" s="3" t="s">
        <v>55</v>
      </c>
      <c r="H1455" s="3" t="s">
        <v>14861</v>
      </c>
      <c r="I1455" s="3" t="s">
        <v>14862</v>
      </c>
      <c r="J1455" s="3" t="s">
        <v>8552</v>
      </c>
      <c r="K1455" t="s">
        <v>8414</v>
      </c>
      <c r="L1455" t="s">
        <v>60</v>
      </c>
      <c r="M1455" t="s">
        <v>14863</v>
      </c>
      <c r="N1455" s="3" t="s">
        <v>14864</v>
      </c>
      <c r="O1455" s="3">
        <v>2021</v>
      </c>
      <c r="P1455" s="3" t="s">
        <v>14865</v>
      </c>
      <c r="Q1455" t="s">
        <v>1649</v>
      </c>
      <c r="R1455" s="3" t="b">
        <v>1</v>
      </c>
      <c r="S1455" s="3" t="b">
        <v>1</v>
      </c>
      <c r="T1455" t="s">
        <v>64</v>
      </c>
      <c r="U1455" t="b">
        <v>1</v>
      </c>
      <c r="V1455" s="3" t="s">
        <v>14866</v>
      </c>
      <c r="W1455" s="3">
        <v>634649</v>
      </c>
      <c r="X1455" s="1">
        <v>634649</v>
      </c>
      <c r="Y1455" t="s">
        <v>186</v>
      </c>
      <c r="Z1455" s="3" t="s">
        <v>144</v>
      </c>
      <c r="AA1455" s="3" t="s">
        <v>115</v>
      </c>
      <c r="AB1455" s="3" t="s">
        <v>222</v>
      </c>
      <c r="AG1455" s="3" t="s">
        <v>53</v>
      </c>
      <c r="AI1455" s="2" t="s">
        <v>69</v>
      </c>
      <c r="AJ1455" s="2" t="s">
        <v>70</v>
      </c>
      <c r="AK1455" s="2">
        <v>1080</v>
      </c>
      <c r="AL1455">
        <v>0</v>
      </c>
      <c r="AM1455">
        <v>2</v>
      </c>
      <c r="AN1455" t="s">
        <v>71</v>
      </c>
      <c r="AO1455" t="s">
        <v>72</v>
      </c>
      <c r="AP1455">
        <v>1</v>
      </c>
      <c r="AQ1455">
        <v>8</v>
      </c>
      <c r="AR1455">
        <v>0</v>
      </c>
      <c r="AS1455" t="s">
        <v>118</v>
      </c>
      <c r="AT1455" s="3" t="s">
        <v>103</v>
      </c>
      <c r="AU1455" s="6">
        <v>0.10288194444444444</v>
      </c>
      <c r="AW1455" s="3" t="s">
        <v>14847</v>
      </c>
      <c r="AX1455" s="3">
        <v>531241</v>
      </c>
    </row>
    <row r="1456" spans="1:50" hidden="1" x14ac:dyDescent="0.25">
      <c r="A1456" t="s">
        <v>14867</v>
      </c>
      <c r="B1456" t="s">
        <v>14868</v>
      </c>
      <c r="C1456" s="3" t="s">
        <v>14868</v>
      </c>
      <c r="D1456" s="3" t="s">
        <v>53</v>
      </c>
      <c r="E1456" s="3" t="s">
        <v>14869</v>
      </c>
      <c r="F1456" s="3">
        <v>1288928974</v>
      </c>
      <c r="G1456" s="3" t="s">
        <v>55</v>
      </c>
      <c r="H1456" s="3" t="s">
        <v>14870</v>
      </c>
      <c r="I1456" s="3" t="s">
        <v>14871</v>
      </c>
      <c r="J1456" s="3" t="s">
        <v>14871</v>
      </c>
      <c r="K1456" t="s">
        <v>14871</v>
      </c>
      <c r="L1456" t="s">
        <v>60</v>
      </c>
      <c r="M1456" t="s">
        <v>14872</v>
      </c>
      <c r="O1456" s="3">
        <v>2018</v>
      </c>
      <c r="P1456" s="3" t="s">
        <v>14873</v>
      </c>
      <c r="Q1456" t="s">
        <v>14874</v>
      </c>
      <c r="R1456" s="3" t="b">
        <v>1</v>
      </c>
      <c r="S1456" s="3" t="b">
        <v>1</v>
      </c>
      <c r="T1456" t="s">
        <v>64</v>
      </c>
      <c r="U1456" t="b">
        <v>1</v>
      </c>
      <c r="V1456" s="3" t="s">
        <v>14875</v>
      </c>
      <c r="W1456" s="3">
        <v>458109</v>
      </c>
      <c r="X1456" s="1">
        <v>458109</v>
      </c>
      <c r="Y1456" t="s">
        <v>100</v>
      </c>
      <c r="Z1456" s="3" t="s">
        <v>473</v>
      </c>
      <c r="AA1456" s="3" t="s">
        <v>116</v>
      </c>
      <c r="AB1456" s="3" t="s">
        <v>171</v>
      </c>
      <c r="AG1456" s="3" t="s">
        <v>53</v>
      </c>
      <c r="AI1456" s="2" t="s">
        <v>117</v>
      </c>
      <c r="AJ1456" s="2" t="s">
        <v>70</v>
      </c>
      <c r="AK1456" s="2">
        <v>720</v>
      </c>
      <c r="AL1456">
        <v>0</v>
      </c>
      <c r="AM1456">
        <v>2</v>
      </c>
      <c r="AN1456" t="s">
        <v>71</v>
      </c>
      <c r="AO1456" t="s">
        <v>72</v>
      </c>
      <c r="AP1456">
        <v>1</v>
      </c>
      <c r="AQ1456">
        <v>8</v>
      </c>
      <c r="AR1456">
        <v>0</v>
      </c>
      <c r="AS1456" t="s">
        <v>118</v>
      </c>
      <c r="AT1456" s="3" t="s">
        <v>129</v>
      </c>
      <c r="AU1456" s="6">
        <v>6.9849537037037043E-2</v>
      </c>
    </row>
    <row r="1457" spans="1:51" hidden="1" x14ac:dyDescent="0.25">
      <c r="A1457" t="s">
        <v>14876</v>
      </c>
      <c r="B1457" t="s">
        <v>14877</v>
      </c>
      <c r="C1457" s="3" t="s">
        <v>14877</v>
      </c>
      <c r="D1457" s="3" t="s">
        <v>53</v>
      </c>
      <c r="E1457" s="3" t="s">
        <v>14878</v>
      </c>
      <c r="F1457" s="3">
        <v>2598634756</v>
      </c>
      <c r="G1457" s="3" t="s">
        <v>55</v>
      </c>
      <c r="H1457" s="3" t="s">
        <v>14879</v>
      </c>
      <c r="I1457" s="3" t="s">
        <v>14880</v>
      </c>
      <c r="K1457" t="s">
        <v>3131</v>
      </c>
      <c r="L1457" t="s">
        <v>60</v>
      </c>
      <c r="M1457" t="s">
        <v>14881</v>
      </c>
      <c r="N1457" s="3" t="s">
        <v>14882</v>
      </c>
      <c r="O1457" s="3">
        <v>2022</v>
      </c>
      <c r="P1457" s="3" t="s">
        <v>14883</v>
      </c>
      <c r="Q1457" t="s">
        <v>4701</v>
      </c>
      <c r="R1457" s="3" t="b">
        <v>1</v>
      </c>
      <c r="S1457" s="3" t="b">
        <v>1</v>
      </c>
      <c r="T1457" t="s">
        <v>64</v>
      </c>
      <c r="U1457" t="b">
        <v>1</v>
      </c>
      <c r="V1457" s="3" t="s">
        <v>14884</v>
      </c>
      <c r="W1457" s="3">
        <v>632856</v>
      </c>
      <c r="X1457" s="1">
        <v>632856</v>
      </c>
      <c r="Y1457" t="s">
        <v>186</v>
      </c>
      <c r="Z1457" s="3" t="s">
        <v>67</v>
      </c>
      <c r="AG1457" s="3" t="s">
        <v>53</v>
      </c>
      <c r="AI1457" s="2" t="s">
        <v>69</v>
      </c>
      <c r="AJ1457" s="2" t="s">
        <v>70</v>
      </c>
      <c r="AK1457" s="2">
        <v>1080</v>
      </c>
      <c r="AL1457">
        <v>0</v>
      </c>
      <c r="AM1457">
        <v>5.0999999999999996</v>
      </c>
      <c r="AN1457" t="s">
        <v>71</v>
      </c>
      <c r="AO1457" t="s">
        <v>72</v>
      </c>
      <c r="AP1457">
        <v>1</v>
      </c>
      <c r="AQ1457">
        <v>8</v>
      </c>
      <c r="AR1457">
        <v>0</v>
      </c>
      <c r="AS1457" t="s">
        <v>73</v>
      </c>
      <c r="AT1457" s="3" t="s">
        <v>14885</v>
      </c>
      <c r="AU1457" s="6">
        <v>8.8217592592592597E-2</v>
      </c>
    </row>
    <row r="1458" spans="1:51" hidden="1" x14ac:dyDescent="0.25">
      <c r="A1458" t="s">
        <v>14886</v>
      </c>
      <c r="B1458" t="s">
        <v>14887</v>
      </c>
      <c r="C1458" s="3" t="s">
        <v>14887</v>
      </c>
      <c r="D1458" s="3" t="s">
        <v>53</v>
      </c>
      <c r="E1458" s="3" t="s">
        <v>14888</v>
      </c>
      <c r="F1458" s="3">
        <v>1833861080</v>
      </c>
      <c r="G1458" s="3" t="s">
        <v>55</v>
      </c>
      <c r="H1458" s="3" t="s">
        <v>14889</v>
      </c>
      <c r="I1458" s="3" t="s">
        <v>14890</v>
      </c>
      <c r="J1458" s="3" t="s">
        <v>14891</v>
      </c>
      <c r="L1458" t="s">
        <v>60</v>
      </c>
      <c r="M1458" t="s">
        <v>14892</v>
      </c>
      <c r="O1458" s="3">
        <v>1984</v>
      </c>
      <c r="P1458" s="3" t="s">
        <v>14893</v>
      </c>
      <c r="Q1458" t="s">
        <v>332</v>
      </c>
      <c r="R1458" s="3" t="b">
        <v>1</v>
      </c>
      <c r="S1458" s="3" t="b">
        <v>1</v>
      </c>
      <c r="T1458" t="s">
        <v>64</v>
      </c>
      <c r="U1458" t="b">
        <v>1</v>
      </c>
      <c r="V1458" s="3" t="s">
        <v>14894</v>
      </c>
      <c r="W1458" s="3">
        <v>2619</v>
      </c>
      <c r="X1458" s="1">
        <v>2619</v>
      </c>
      <c r="Y1458" t="s">
        <v>66</v>
      </c>
      <c r="Z1458" s="3" t="s">
        <v>67</v>
      </c>
      <c r="AA1458" s="3" t="s">
        <v>439</v>
      </c>
      <c r="AB1458" s="3" t="s">
        <v>405</v>
      </c>
      <c r="AG1458" s="3" t="s">
        <v>53</v>
      </c>
      <c r="AI1458" s="2" t="s">
        <v>69</v>
      </c>
      <c r="AJ1458" s="2" t="s">
        <v>70</v>
      </c>
      <c r="AK1458" s="2">
        <v>1080</v>
      </c>
      <c r="AL1458">
        <v>0</v>
      </c>
      <c r="AM1458">
        <v>5.0999999999999996</v>
      </c>
      <c r="AN1458" t="s">
        <v>71</v>
      </c>
      <c r="AO1458" t="s">
        <v>72</v>
      </c>
      <c r="AP1458">
        <v>1</v>
      </c>
      <c r="AQ1458">
        <v>10</v>
      </c>
      <c r="AR1458">
        <v>0</v>
      </c>
      <c r="AS1458" t="s">
        <v>406</v>
      </c>
      <c r="AT1458" s="3" t="s">
        <v>702</v>
      </c>
      <c r="AU1458" s="6">
        <v>7.6238425925925932E-2</v>
      </c>
      <c r="AW1458" s="3" t="s">
        <v>14895</v>
      </c>
      <c r="AX1458" s="3">
        <v>248126</v>
      </c>
    </row>
    <row r="1459" spans="1:51" hidden="1" x14ac:dyDescent="0.25">
      <c r="A1459" t="s">
        <v>14896</v>
      </c>
      <c r="B1459" t="s">
        <v>14897</v>
      </c>
      <c r="C1459" s="3" t="s">
        <v>14897</v>
      </c>
      <c r="D1459" s="3" t="s">
        <v>53</v>
      </c>
      <c r="E1459" s="3" t="s">
        <v>14898</v>
      </c>
      <c r="F1459" s="3">
        <v>1840387873</v>
      </c>
      <c r="G1459" s="3" t="s">
        <v>55</v>
      </c>
      <c r="H1459" s="3" t="s">
        <v>14899</v>
      </c>
      <c r="I1459" s="3" t="s">
        <v>14900</v>
      </c>
      <c r="J1459" s="3" t="s">
        <v>14901</v>
      </c>
      <c r="K1459" t="s">
        <v>13557</v>
      </c>
      <c r="L1459" t="s">
        <v>60</v>
      </c>
      <c r="M1459" t="s">
        <v>14902</v>
      </c>
      <c r="N1459" s="3" t="s">
        <v>14903</v>
      </c>
      <c r="O1459" s="3">
        <v>2017</v>
      </c>
      <c r="P1459" s="3" t="s">
        <v>14904</v>
      </c>
      <c r="Q1459" t="s">
        <v>7075</v>
      </c>
      <c r="R1459" s="3" t="b">
        <v>1</v>
      </c>
      <c r="S1459" s="3" t="b">
        <v>1</v>
      </c>
      <c r="T1459" t="s">
        <v>64</v>
      </c>
      <c r="U1459" t="b">
        <v>1</v>
      </c>
      <c r="V1459" s="3" t="s">
        <v>14905</v>
      </c>
      <c r="W1459" s="3">
        <v>381288</v>
      </c>
      <c r="X1459" s="1">
        <v>381288</v>
      </c>
      <c r="Y1459" t="s">
        <v>186</v>
      </c>
      <c r="Z1459" s="3" t="s">
        <v>2532</v>
      </c>
      <c r="AA1459" s="3" t="s">
        <v>116</v>
      </c>
      <c r="AG1459" s="3" t="s">
        <v>53</v>
      </c>
      <c r="AI1459" s="2" t="s">
        <v>69</v>
      </c>
      <c r="AJ1459" s="2" t="s">
        <v>70</v>
      </c>
      <c r="AK1459" s="2">
        <v>1080</v>
      </c>
      <c r="AL1459">
        <v>0</v>
      </c>
      <c r="AM1459">
        <v>2</v>
      </c>
      <c r="AN1459" t="s">
        <v>71</v>
      </c>
      <c r="AO1459" t="s">
        <v>72</v>
      </c>
      <c r="AP1459">
        <v>1</v>
      </c>
      <c r="AQ1459">
        <v>8</v>
      </c>
      <c r="AR1459">
        <v>0</v>
      </c>
      <c r="AS1459" t="s">
        <v>73</v>
      </c>
      <c r="AT1459" s="3" t="s">
        <v>299</v>
      </c>
      <c r="AU1459" s="6">
        <v>8.1331018518518525E-2</v>
      </c>
      <c r="AY1459">
        <v>2016</v>
      </c>
    </row>
    <row r="1460" spans="1:51" hidden="1" x14ac:dyDescent="0.25">
      <c r="A1460" t="s">
        <v>14906</v>
      </c>
      <c r="B1460" t="s">
        <v>14907</v>
      </c>
      <c r="C1460" s="3" t="s">
        <v>14907</v>
      </c>
      <c r="D1460" s="3" t="s">
        <v>53</v>
      </c>
      <c r="E1460" s="3" t="s">
        <v>14908</v>
      </c>
      <c r="F1460" s="3">
        <v>1480502235</v>
      </c>
      <c r="G1460" s="3" t="s">
        <v>55</v>
      </c>
      <c r="H1460" s="3" t="s">
        <v>14909</v>
      </c>
      <c r="I1460" s="3" t="s">
        <v>14910</v>
      </c>
      <c r="J1460" s="3" t="s">
        <v>14910</v>
      </c>
      <c r="K1460" t="s">
        <v>14910</v>
      </c>
      <c r="L1460" t="s">
        <v>60</v>
      </c>
      <c r="M1460" t="s">
        <v>14911</v>
      </c>
      <c r="N1460" s="3" t="s">
        <v>14912</v>
      </c>
      <c r="O1460" s="3">
        <v>2015</v>
      </c>
      <c r="P1460" s="3" t="s">
        <v>14913</v>
      </c>
      <c r="Q1460" t="s">
        <v>14914</v>
      </c>
      <c r="R1460" s="3" t="b">
        <v>1</v>
      </c>
      <c r="S1460" s="3" t="b">
        <v>1</v>
      </c>
      <c r="T1460" t="s">
        <v>64</v>
      </c>
      <c r="U1460" t="b">
        <v>1</v>
      </c>
      <c r="V1460" s="3" t="s">
        <v>14915</v>
      </c>
      <c r="W1460" s="3">
        <v>292040</v>
      </c>
      <c r="X1460" s="1">
        <v>292040</v>
      </c>
      <c r="Y1460" t="s">
        <v>100</v>
      </c>
      <c r="Z1460" s="3" t="s">
        <v>116</v>
      </c>
      <c r="AA1460" s="3" t="s">
        <v>144</v>
      </c>
      <c r="AG1460" s="3" t="s">
        <v>53</v>
      </c>
      <c r="AI1460" s="2" t="s">
        <v>117</v>
      </c>
      <c r="AJ1460" s="2" t="s">
        <v>70</v>
      </c>
      <c r="AK1460" s="2">
        <v>720</v>
      </c>
      <c r="AL1460">
        <v>0</v>
      </c>
      <c r="AM1460">
        <v>2</v>
      </c>
      <c r="AN1460" t="s">
        <v>71</v>
      </c>
      <c r="AO1460" t="s">
        <v>72</v>
      </c>
      <c r="AP1460">
        <v>1</v>
      </c>
      <c r="AQ1460">
        <v>8</v>
      </c>
      <c r="AR1460">
        <v>0</v>
      </c>
      <c r="AS1460" t="s">
        <v>118</v>
      </c>
      <c r="AT1460" s="3" t="s">
        <v>334</v>
      </c>
      <c r="AU1460" s="6">
        <v>8.2881944444444439E-2</v>
      </c>
    </row>
    <row r="1461" spans="1:51" hidden="1" x14ac:dyDescent="0.25">
      <c r="A1461" t="s">
        <v>14916</v>
      </c>
      <c r="B1461" t="s">
        <v>14917</v>
      </c>
      <c r="C1461" s="3" t="s">
        <v>14917</v>
      </c>
      <c r="D1461" s="3" t="s">
        <v>53</v>
      </c>
      <c r="E1461" s="3" t="s">
        <v>14918</v>
      </c>
      <c r="F1461" s="3">
        <v>2639249000</v>
      </c>
      <c r="G1461" s="3" t="s">
        <v>55</v>
      </c>
      <c r="H1461" s="3" t="s">
        <v>14919</v>
      </c>
      <c r="I1461" s="3" t="s">
        <v>4326</v>
      </c>
      <c r="J1461" s="3" t="s">
        <v>4867</v>
      </c>
      <c r="K1461" t="s">
        <v>14920</v>
      </c>
      <c r="L1461" t="s">
        <v>60</v>
      </c>
      <c r="M1461" t="s">
        <v>14921</v>
      </c>
      <c r="N1461" s="3" t="s">
        <v>14922</v>
      </c>
      <c r="O1461" s="3">
        <v>2015</v>
      </c>
      <c r="P1461" s="3" t="s">
        <v>14923</v>
      </c>
      <c r="Q1461" t="s">
        <v>4210</v>
      </c>
      <c r="R1461" s="3" t="b">
        <v>1</v>
      </c>
      <c r="S1461" s="3" t="b">
        <v>1</v>
      </c>
      <c r="T1461" t="s">
        <v>64</v>
      </c>
      <c r="U1461" t="b">
        <v>1</v>
      </c>
      <c r="V1461" s="3" t="s">
        <v>14924</v>
      </c>
      <c r="W1461" s="3">
        <v>314365</v>
      </c>
      <c r="X1461" s="1">
        <v>314365</v>
      </c>
      <c r="Y1461" t="s">
        <v>100</v>
      </c>
      <c r="Z1461" s="3" t="s">
        <v>101</v>
      </c>
      <c r="AA1461" s="3" t="s">
        <v>102</v>
      </c>
      <c r="AG1461" s="3" t="s">
        <v>53</v>
      </c>
      <c r="AI1461" s="2" t="s">
        <v>69</v>
      </c>
      <c r="AJ1461" s="2" t="s">
        <v>70</v>
      </c>
      <c r="AK1461" s="2">
        <v>1080</v>
      </c>
      <c r="AL1461">
        <v>0</v>
      </c>
      <c r="AM1461">
        <v>5.0999999999999996</v>
      </c>
      <c r="AN1461" t="s">
        <v>71</v>
      </c>
      <c r="AO1461" t="s">
        <v>72</v>
      </c>
      <c r="AP1461">
        <v>1</v>
      </c>
      <c r="AQ1461">
        <v>8</v>
      </c>
      <c r="AR1461">
        <v>0</v>
      </c>
      <c r="AS1461" t="s">
        <v>73</v>
      </c>
      <c r="AT1461" s="3" t="s">
        <v>263</v>
      </c>
      <c r="AU1461" s="6">
        <v>8.9675925925925923E-2</v>
      </c>
    </row>
    <row r="1462" spans="1:51" hidden="1" x14ac:dyDescent="0.25">
      <c r="A1462" t="s">
        <v>14925</v>
      </c>
      <c r="B1462" t="s">
        <v>14926</v>
      </c>
      <c r="C1462" s="3" t="s">
        <v>14926</v>
      </c>
      <c r="D1462" s="3" t="s">
        <v>53</v>
      </c>
      <c r="E1462" s="3" t="s">
        <v>14927</v>
      </c>
      <c r="F1462" s="3">
        <v>3286370036</v>
      </c>
      <c r="G1462" s="3" t="s">
        <v>55</v>
      </c>
      <c r="H1462" s="3" t="s">
        <v>14928</v>
      </c>
      <c r="I1462" s="3" t="s">
        <v>14929</v>
      </c>
      <c r="J1462" s="3" t="s">
        <v>9254</v>
      </c>
      <c r="K1462" t="s">
        <v>6753</v>
      </c>
      <c r="L1462" t="s">
        <v>60</v>
      </c>
      <c r="M1462" t="s">
        <v>14930</v>
      </c>
      <c r="N1462" s="3" t="s">
        <v>14931</v>
      </c>
      <c r="O1462" s="3">
        <v>2015</v>
      </c>
      <c r="P1462" s="3" t="s">
        <v>14932</v>
      </c>
      <c r="Q1462" t="s">
        <v>10383</v>
      </c>
      <c r="R1462" s="3" t="b">
        <v>1</v>
      </c>
      <c r="S1462" s="3" t="b">
        <v>1</v>
      </c>
      <c r="T1462" t="s">
        <v>64</v>
      </c>
      <c r="U1462" t="b">
        <v>1</v>
      </c>
      <c r="V1462" s="3" t="s">
        <v>14933</v>
      </c>
      <c r="W1462" s="3">
        <v>238713</v>
      </c>
      <c r="X1462" s="1">
        <v>238713</v>
      </c>
      <c r="Y1462" t="s">
        <v>100</v>
      </c>
      <c r="Z1462" s="3" t="s">
        <v>144</v>
      </c>
      <c r="AA1462" s="3" t="s">
        <v>67</v>
      </c>
      <c r="AB1462" s="3" t="s">
        <v>171</v>
      </c>
      <c r="AG1462" s="3" t="s">
        <v>53</v>
      </c>
      <c r="AI1462" s="2" t="s">
        <v>69</v>
      </c>
      <c r="AJ1462" s="2" t="s">
        <v>70</v>
      </c>
      <c r="AK1462" s="2">
        <v>1080</v>
      </c>
      <c r="AL1462">
        <v>0</v>
      </c>
      <c r="AM1462">
        <v>2</v>
      </c>
      <c r="AN1462" t="s">
        <v>71</v>
      </c>
      <c r="AO1462" t="s">
        <v>72</v>
      </c>
      <c r="AP1462">
        <v>1</v>
      </c>
      <c r="AQ1462">
        <v>8</v>
      </c>
      <c r="AR1462">
        <v>0</v>
      </c>
      <c r="AS1462" t="s">
        <v>118</v>
      </c>
      <c r="AT1462" s="3" t="s">
        <v>495</v>
      </c>
      <c r="AU1462" s="6">
        <v>9.8622685185185188E-2</v>
      </c>
    </row>
    <row r="1463" spans="1:51" hidden="1" x14ac:dyDescent="0.25">
      <c r="A1463" t="s">
        <v>14934</v>
      </c>
      <c r="B1463" t="s">
        <v>14935</v>
      </c>
      <c r="C1463" s="3" t="s">
        <v>14935</v>
      </c>
      <c r="D1463" s="3" t="s">
        <v>53</v>
      </c>
      <c r="E1463" s="3" t="s">
        <v>14936</v>
      </c>
      <c r="F1463" s="3">
        <v>2585773020</v>
      </c>
      <c r="G1463" s="3" t="s">
        <v>55</v>
      </c>
      <c r="H1463" s="3" t="s">
        <v>14937</v>
      </c>
      <c r="I1463" s="3" t="s">
        <v>14938</v>
      </c>
      <c r="J1463" s="3" t="s">
        <v>14939</v>
      </c>
      <c r="K1463" t="s">
        <v>14938</v>
      </c>
      <c r="L1463" t="s">
        <v>60</v>
      </c>
      <c r="M1463" t="s">
        <v>14940</v>
      </c>
      <c r="O1463" s="3">
        <v>2001</v>
      </c>
      <c r="P1463" s="3" t="s">
        <v>14941</v>
      </c>
      <c r="Q1463" t="s">
        <v>210</v>
      </c>
      <c r="R1463" s="3" t="b">
        <v>1</v>
      </c>
      <c r="S1463" s="3" t="b">
        <v>1</v>
      </c>
      <c r="T1463" t="s">
        <v>64</v>
      </c>
      <c r="U1463" t="b">
        <v>1</v>
      </c>
      <c r="V1463" s="3" t="s">
        <v>14942</v>
      </c>
      <c r="W1463" s="3">
        <v>1535</v>
      </c>
      <c r="X1463" s="1">
        <v>1535</v>
      </c>
      <c r="Y1463" t="s">
        <v>100</v>
      </c>
      <c r="Z1463" s="3" t="s">
        <v>144</v>
      </c>
      <c r="AA1463" s="3" t="s">
        <v>171</v>
      </c>
      <c r="AB1463" s="3" t="s">
        <v>116</v>
      </c>
      <c r="AG1463" s="3" t="s">
        <v>53</v>
      </c>
      <c r="AI1463" s="2" t="s">
        <v>69</v>
      </c>
      <c r="AJ1463" s="2" t="s">
        <v>70</v>
      </c>
      <c r="AK1463" s="2">
        <v>1080</v>
      </c>
      <c r="AL1463">
        <v>0</v>
      </c>
      <c r="AM1463">
        <v>5.0999999999999996</v>
      </c>
      <c r="AN1463" t="s">
        <v>71</v>
      </c>
      <c r="AO1463" t="s">
        <v>72</v>
      </c>
      <c r="AP1463">
        <v>1</v>
      </c>
      <c r="AQ1463">
        <v>8</v>
      </c>
      <c r="AR1463">
        <v>0</v>
      </c>
      <c r="AS1463" t="s">
        <v>73</v>
      </c>
      <c r="AT1463" s="3" t="s">
        <v>299</v>
      </c>
      <c r="AU1463" s="6">
        <v>8.7835648148148149E-2</v>
      </c>
    </row>
    <row r="1464" spans="1:51" hidden="1" x14ac:dyDescent="0.25">
      <c r="A1464" t="s">
        <v>14943</v>
      </c>
      <c r="B1464" t="s">
        <v>14944</v>
      </c>
      <c r="C1464" s="3" t="s">
        <v>14944</v>
      </c>
      <c r="D1464" s="3" t="s">
        <v>53</v>
      </c>
      <c r="E1464" s="3" t="s">
        <v>14945</v>
      </c>
      <c r="F1464" s="3">
        <v>1001681776</v>
      </c>
      <c r="G1464" s="3" t="s">
        <v>55</v>
      </c>
      <c r="H1464" s="3" t="s">
        <v>14946</v>
      </c>
      <c r="I1464" s="3" t="s">
        <v>14947</v>
      </c>
      <c r="J1464" s="3" t="s">
        <v>2650</v>
      </c>
      <c r="K1464" t="s">
        <v>8352</v>
      </c>
      <c r="L1464" t="s">
        <v>60</v>
      </c>
      <c r="M1464" t="s">
        <v>14948</v>
      </c>
      <c r="O1464" s="3">
        <v>1996</v>
      </c>
      <c r="P1464" s="3" t="s">
        <v>14949</v>
      </c>
      <c r="Q1464" t="s">
        <v>4386</v>
      </c>
      <c r="R1464" s="3" t="b">
        <v>1</v>
      </c>
      <c r="S1464" s="3" t="b">
        <v>1</v>
      </c>
      <c r="T1464" t="s">
        <v>64</v>
      </c>
      <c r="U1464" t="b">
        <v>1</v>
      </c>
      <c r="V1464" s="3" t="s">
        <v>14950</v>
      </c>
      <c r="W1464" s="3">
        <v>10535</v>
      </c>
      <c r="X1464" s="1">
        <v>10535</v>
      </c>
      <c r="Y1464" t="s">
        <v>186</v>
      </c>
      <c r="Z1464" s="3" t="s">
        <v>67</v>
      </c>
      <c r="AA1464" s="3" t="s">
        <v>144</v>
      </c>
      <c r="AG1464" s="3" t="s">
        <v>53</v>
      </c>
      <c r="AI1464" s="2" t="s">
        <v>117</v>
      </c>
      <c r="AJ1464" s="2" t="s">
        <v>70</v>
      </c>
      <c r="AK1464" s="2">
        <v>720</v>
      </c>
      <c r="AL1464">
        <v>0</v>
      </c>
      <c r="AM1464">
        <v>2</v>
      </c>
      <c r="AN1464" t="s">
        <v>71</v>
      </c>
      <c r="AO1464" t="s">
        <v>72</v>
      </c>
      <c r="AP1464">
        <v>1</v>
      </c>
      <c r="AQ1464">
        <v>8</v>
      </c>
      <c r="AR1464">
        <v>0</v>
      </c>
      <c r="AS1464" t="s">
        <v>118</v>
      </c>
      <c r="AT1464" s="3" t="s">
        <v>14951</v>
      </c>
      <c r="AU1464" s="6">
        <v>5.3888888888888889E-2</v>
      </c>
    </row>
    <row r="1465" spans="1:51" hidden="1" x14ac:dyDescent="0.25">
      <c r="A1465" t="s">
        <v>14952</v>
      </c>
      <c r="B1465" t="s">
        <v>14953</v>
      </c>
      <c r="C1465" s="3" t="s">
        <v>14953</v>
      </c>
      <c r="D1465" s="3" t="s">
        <v>53</v>
      </c>
      <c r="E1465" s="3" t="s">
        <v>14954</v>
      </c>
      <c r="F1465" s="3">
        <v>1190670995</v>
      </c>
      <c r="G1465" s="3" t="s">
        <v>55</v>
      </c>
      <c r="H1465" s="3" t="s">
        <v>14955</v>
      </c>
      <c r="I1465" s="3" t="s">
        <v>14956</v>
      </c>
      <c r="K1465" t="s">
        <v>14956</v>
      </c>
      <c r="L1465" t="s">
        <v>60</v>
      </c>
      <c r="M1465" t="s">
        <v>14957</v>
      </c>
      <c r="O1465" s="3">
        <v>2020</v>
      </c>
      <c r="P1465" s="3" t="s">
        <v>14958</v>
      </c>
      <c r="Q1465" t="s">
        <v>14959</v>
      </c>
      <c r="R1465" s="3" t="b">
        <v>1</v>
      </c>
      <c r="S1465" s="3" t="b">
        <v>1</v>
      </c>
      <c r="T1465" t="s">
        <v>64</v>
      </c>
      <c r="U1465" t="b">
        <v>1</v>
      </c>
      <c r="V1465" s="3" t="s">
        <v>14960</v>
      </c>
      <c r="W1465" s="3">
        <v>663255</v>
      </c>
      <c r="X1465" s="1">
        <v>663255</v>
      </c>
      <c r="Y1465" t="s">
        <v>771</v>
      </c>
      <c r="Z1465" s="3" t="s">
        <v>144</v>
      </c>
      <c r="AA1465" s="3" t="s">
        <v>115</v>
      </c>
      <c r="AB1465" s="3" t="s">
        <v>67</v>
      </c>
      <c r="AG1465" s="3" t="s">
        <v>53</v>
      </c>
      <c r="AI1465" s="2" t="s">
        <v>117</v>
      </c>
      <c r="AJ1465" s="2" t="s">
        <v>70</v>
      </c>
      <c r="AK1465" s="2">
        <v>720</v>
      </c>
      <c r="AL1465">
        <v>0</v>
      </c>
      <c r="AM1465">
        <v>2</v>
      </c>
      <c r="AN1465" t="s">
        <v>71</v>
      </c>
      <c r="AO1465" t="s">
        <v>72</v>
      </c>
      <c r="AP1465">
        <v>1</v>
      </c>
      <c r="AQ1465">
        <v>8</v>
      </c>
      <c r="AR1465">
        <v>0</v>
      </c>
      <c r="AS1465" t="s">
        <v>118</v>
      </c>
      <c r="AT1465" s="3" t="s">
        <v>2049</v>
      </c>
      <c r="AU1465" s="6">
        <v>6.4328703703703707E-2</v>
      </c>
    </row>
    <row r="1466" spans="1:51" hidden="1" x14ac:dyDescent="0.25">
      <c r="A1466" t="s">
        <v>14961</v>
      </c>
      <c r="B1466" t="s">
        <v>14962</v>
      </c>
      <c r="C1466" s="3" t="s">
        <v>14962</v>
      </c>
      <c r="D1466" s="3" t="s">
        <v>53</v>
      </c>
      <c r="E1466" s="3" t="s">
        <v>14963</v>
      </c>
      <c r="F1466" s="3">
        <v>1808076086</v>
      </c>
      <c r="G1466" s="3" t="s">
        <v>55</v>
      </c>
      <c r="H1466" s="3" t="s">
        <v>14964</v>
      </c>
      <c r="I1466" s="3" t="s">
        <v>14965</v>
      </c>
      <c r="J1466" s="3" t="s">
        <v>14966</v>
      </c>
      <c r="K1466" t="s">
        <v>14965</v>
      </c>
      <c r="L1466" t="s">
        <v>60</v>
      </c>
      <c r="M1466" t="s">
        <v>14967</v>
      </c>
      <c r="O1466" s="3">
        <v>1985</v>
      </c>
      <c r="P1466" s="3" t="s">
        <v>14968</v>
      </c>
      <c r="Q1466" t="s">
        <v>220</v>
      </c>
      <c r="R1466" s="3" t="b">
        <v>1</v>
      </c>
      <c r="S1466" s="3" t="b">
        <v>1</v>
      </c>
      <c r="T1466" t="s">
        <v>64</v>
      </c>
      <c r="U1466" t="b">
        <v>1</v>
      </c>
      <c r="V1466" s="3" t="s">
        <v>14969</v>
      </c>
      <c r="W1466" s="3">
        <v>11557</v>
      </c>
      <c r="X1466" s="1">
        <v>11557</v>
      </c>
      <c r="Y1466" t="s">
        <v>100</v>
      </c>
      <c r="Z1466" s="3" t="s">
        <v>101</v>
      </c>
      <c r="AA1466" s="3" t="s">
        <v>439</v>
      </c>
      <c r="AB1466" s="3" t="s">
        <v>67</v>
      </c>
      <c r="AG1466" s="3" t="s">
        <v>53</v>
      </c>
      <c r="AI1466" s="2" t="s">
        <v>69</v>
      </c>
      <c r="AJ1466" s="2" t="s">
        <v>70</v>
      </c>
      <c r="AK1466" s="2">
        <v>1080</v>
      </c>
      <c r="AL1466">
        <v>0</v>
      </c>
      <c r="AM1466">
        <v>5.0999999999999996</v>
      </c>
      <c r="AN1466" t="s">
        <v>71</v>
      </c>
      <c r="AO1466" t="s">
        <v>72</v>
      </c>
      <c r="AP1466">
        <v>1</v>
      </c>
      <c r="AQ1466">
        <v>10</v>
      </c>
      <c r="AR1466">
        <v>0</v>
      </c>
      <c r="AS1466" t="s">
        <v>406</v>
      </c>
      <c r="AT1466" s="3" t="s">
        <v>103</v>
      </c>
      <c r="AU1466" s="6">
        <v>7.5138888888888894E-2</v>
      </c>
    </row>
    <row r="1467" spans="1:51" hidden="1" x14ac:dyDescent="0.25">
      <c r="A1467" t="s">
        <v>14970</v>
      </c>
      <c r="B1467" t="s">
        <v>14971</v>
      </c>
      <c r="C1467" s="3" t="s">
        <v>14971</v>
      </c>
      <c r="D1467" s="3" t="s">
        <v>53</v>
      </c>
      <c r="E1467" s="3" t="s">
        <v>14972</v>
      </c>
      <c r="F1467" s="3">
        <v>2081553987</v>
      </c>
      <c r="G1467" s="3" t="s">
        <v>55</v>
      </c>
      <c r="H1467" s="3" t="s">
        <v>14973</v>
      </c>
      <c r="K1467" t="s">
        <v>13429</v>
      </c>
      <c r="L1467" t="s">
        <v>60</v>
      </c>
      <c r="M1467" t="s">
        <v>14974</v>
      </c>
      <c r="O1467" s="3">
        <v>2020</v>
      </c>
      <c r="R1467" s="3" t="b">
        <v>1</v>
      </c>
      <c r="S1467" s="3" t="b">
        <v>1</v>
      </c>
      <c r="T1467" t="s">
        <v>64</v>
      </c>
      <c r="U1467" t="b">
        <v>1</v>
      </c>
      <c r="V1467" s="3" t="s">
        <v>14975</v>
      </c>
      <c r="W1467" s="3">
        <v>756523</v>
      </c>
      <c r="X1467" s="1">
        <v>756523</v>
      </c>
      <c r="Z1467" s="3" t="s">
        <v>2532</v>
      </c>
      <c r="AA1467" s="3" t="s">
        <v>67</v>
      </c>
      <c r="AG1467" s="3" t="s">
        <v>53</v>
      </c>
      <c r="AI1467" s="2" t="s">
        <v>69</v>
      </c>
      <c r="AJ1467" s="2" t="s">
        <v>70</v>
      </c>
      <c r="AK1467" s="2">
        <v>1080</v>
      </c>
      <c r="AL1467">
        <v>0</v>
      </c>
      <c r="AM1467">
        <v>2</v>
      </c>
      <c r="AN1467" t="s">
        <v>71</v>
      </c>
      <c r="AO1467" t="s">
        <v>72</v>
      </c>
      <c r="AP1467">
        <v>1</v>
      </c>
      <c r="AQ1467">
        <v>8</v>
      </c>
      <c r="AR1467">
        <v>0</v>
      </c>
      <c r="AS1467" t="s">
        <v>118</v>
      </c>
      <c r="AT1467" s="3" t="s">
        <v>87</v>
      </c>
      <c r="AU1467" s="6">
        <v>5.545138888888889E-2</v>
      </c>
    </row>
    <row r="1468" spans="1:51" hidden="1" x14ac:dyDescent="0.25">
      <c r="A1468" t="s">
        <v>14976</v>
      </c>
      <c r="B1468" t="s">
        <v>14977</v>
      </c>
      <c r="C1468" s="3" t="s">
        <v>14977</v>
      </c>
      <c r="D1468" s="3" t="s">
        <v>53</v>
      </c>
      <c r="E1468" s="3" t="s">
        <v>14978</v>
      </c>
      <c r="F1468" s="3">
        <v>2109732242</v>
      </c>
      <c r="G1468" s="3" t="s">
        <v>55</v>
      </c>
      <c r="H1468" s="3" t="s">
        <v>14979</v>
      </c>
      <c r="I1468" s="3" t="s">
        <v>14980</v>
      </c>
      <c r="K1468" t="s">
        <v>14981</v>
      </c>
      <c r="L1468" t="s">
        <v>60</v>
      </c>
      <c r="M1468" t="s">
        <v>14982</v>
      </c>
      <c r="O1468" s="3">
        <v>1988</v>
      </c>
      <c r="P1468" s="3" t="s">
        <v>14983</v>
      </c>
      <c r="Q1468" t="s">
        <v>14984</v>
      </c>
      <c r="R1468" s="3" t="b">
        <v>1</v>
      </c>
      <c r="S1468" s="3" t="b">
        <v>1</v>
      </c>
      <c r="T1468" t="s">
        <v>64</v>
      </c>
      <c r="U1468" t="b">
        <v>1</v>
      </c>
      <c r="V1468" s="3" t="s">
        <v>14985</v>
      </c>
      <c r="W1468" s="3">
        <v>29154</v>
      </c>
      <c r="X1468" s="1">
        <v>29154</v>
      </c>
      <c r="Y1468" t="s">
        <v>66</v>
      </c>
      <c r="Z1468" s="3" t="s">
        <v>101</v>
      </c>
      <c r="AG1468" s="3" t="s">
        <v>53</v>
      </c>
      <c r="AI1468" s="2" t="s">
        <v>69</v>
      </c>
      <c r="AJ1468" s="2" t="s">
        <v>70</v>
      </c>
      <c r="AK1468" s="2">
        <v>1080</v>
      </c>
      <c r="AL1468">
        <v>0</v>
      </c>
      <c r="AM1468">
        <v>2</v>
      </c>
      <c r="AN1468" t="s">
        <v>71</v>
      </c>
      <c r="AO1468" t="s">
        <v>72</v>
      </c>
      <c r="AP1468">
        <v>1</v>
      </c>
      <c r="AQ1468">
        <v>8</v>
      </c>
      <c r="AR1468">
        <v>0</v>
      </c>
      <c r="AS1468" t="s">
        <v>73</v>
      </c>
      <c r="AT1468" s="3" t="s">
        <v>87</v>
      </c>
      <c r="AU1468" s="6">
        <v>7.1678240740740737E-2</v>
      </c>
    </row>
    <row r="1469" spans="1:51" hidden="1" x14ac:dyDescent="0.25">
      <c r="A1469" t="s">
        <v>14986</v>
      </c>
      <c r="B1469" t="s">
        <v>14987</v>
      </c>
      <c r="C1469" s="3" t="s">
        <v>14987</v>
      </c>
      <c r="D1469" s="3" t="s">
        <v>53</v>
      </c>
      <c r="E1469" s="3" t="s">
        <v>14988</v>
      </c>
      <c r="F1469" s="3">
        <v>1478985081</v>
      </c>
      <c r="G1469" s="3" t="s">
        <v>55</v>
      </c>
      <c r="H1469" s="3" t="s">
        <v>14989</v>
      </c>
      <c r="I1469" s="3" t="s">
        <v>14990</v>
      </c>
      <c r="J1469" s="3" t="s">
        <v>2168</v>
      </c>
      <c r="K1469" t="s">
        <v>14991</v>
      </c>
      <c r="L1469" t="s">
        <v>60</v>
      </c>
      <c r="M1469" t="s">
        <v>14992</v>
      </c>
      <c r="O1469" s="3">
        <v>1986</v>
      </c>
      <c r="P1469" s="3" t="s">
        <v>14993</v>
      </c>
      <c r="Q1469" t="s">
        <v>220</v>
      </c>
      <c r="R1469" s="3" t="b">
        <v>1</v>
      </c>
      <c r="S1469" s="3" t="b">
        <v>1</v>
      </c>
      <c r="T1469" t="s">
        <v>64</v>
      </c>
      <c r="U1469" t="b">
        <v>1</v>
      </c>
      <c r="V1469" s="3" t="s">
        <v>14994</v>
      </c>
      <c r="W1469" s="3">
        <v>235</v>
      </c>
      <c r="X1469" s="1">
        <v>235</v>
      </c>
      <c r="Y1469" t="s">
        <v>100</v>
      </c>
      <c r="Z1469" s="3" t="s">
        <v>171</v>
      </c>
      <c r="AA1469" s="3" t="s">
        <v>101</v>
      </c>
      <c r="AG1469" s="3" t="s">
        <v>53</v>
      </c>
      <c r="AI1469" s="2" t="s">
        <v>69</v>
      </c>
      <c r="AJ1469" s="2" t="s">
        <v>70</v>
      </c>
      <c r="AK1469" s="2">
        <v>1080</v>
      </c>
      <c r="AL1469">
        <v>0</v>
      </c>
      <c r="AM1469">
        <v>5.0999999999999996</v>
      </c>
      <c r="AN1469" t="s">
        <v>71</v>
      </c>
      <c r="AO1469" t="s">
        <v>72</v>
      </c>
      <c r="AP1469">
        <v>1</v>
      </c>
      <c r="AQ1469">
        <v>10</v>
      </c>
      <c r="AR1469">
        <v>0</v>
      </c>
      <c r="AS1469" t="s">
        <v>406</v>
      </c>
      <c r="AT1469" s="3" t="s">
        <v>2273</v>
      </c>
      <c r="AU1469" s="6">
        <v>6.1504629629629631E-2</v>
      </c>
    </row>
    <row r="1470" spans="1:51" hidden="1" x14ac:dyDescent="0.25">
      <c r="A1470" t="s">
        <v>14995</v>
      </c>
      <c r="B1470" t="s">
        <v>14996</v>
      </c>
      <c r="C1470" s="3" t="s">
        <v>14996</v>
      </c>
      <c r="D1470" s="3" t="s">
        <v>53</v>
      </c>
      <c r="E1470" s="3" t="s">
        <v>14997</v>
      </c>
      <c r="F1470" s="3">
        <v>2117715147</v>
      </c>
      <c r="G1470" s="3" t="s">
        <v>55</v>
      </c>
      <c r="H1470" s="3" t="s">
        <v>14998</v>
      </c>
      <c r="I1470" s="3" t="s">
        <v>14999</v>
      </c>
      <c r="J1470" s="3" t="s">
        <v>5107</v>
      </c>
      <c r="K1470" t="s">
        <v>15000</v>
      </c>
      <c r="L1470" t="s">
        <v>60</v>
      </c>
      <c r="M1470" t="s">
        <v>15001</v>
      </c>
      <c r="N1470" s="3" t="s">
        <v>15002</v>
      </c>
      <c r="O1470" s="3">
        <v>2009</v>
      </c>
      <c r="P1470" s="3" t="s">
        <v>15003</v>
      </c>
      <c r="Q1470" t="s">
        <v>156</v>
      </c>
      <c r="R1470" s="3" t="b">
        <v>1</v>
      </c>
      <c r="S1470" s="3" t="b">
        <v>1</v>
      </c>
      <c r="T1470" t="s">
        <v>64</v>
      </c>
      <c r="U1470" t="b">
        <v>1</v>
      </c>
      <c r="V1470" s="3" t="s">
        <v>15004</v>
      </c>
      <c r="W1470" s="3">
        <v>13475</v>
      </c>
      <c r="X1470" s="1">
        <v>13475</v>
      </c>
      <c r="Y1470" t="s">
        <v>186</v>
      </c>
      <c r="Z1470" s="3" t="s">
        <v>222</v>
      </c>
      <c r="AA1470" s="3" t="s">
        <v>144</v>
      </c>
      <c r="AB1470" s="3" t="s">
        <v>115</v>
      </c>
      <c r="AG1470" s="3" t="s">
        <v>53</v>
      </c>
      <c r="AI1470" s="2" t="s">
        <v>69</v>
      </c>
      <c r="AJ1470" s="2" t="s">
        <v>70</v>
      </c>
      <c r="AK1470" s="2">
        <v>1080</v>
      </c>
      <c r="AL1470">
        <v>0</v>
      </c>
      <c r="AM1470">
        <v>5.0999999999999996</v>
      </c>
      <c r="AN1470" t="s">
        <v>71</v>
      </c>
      <c r="AO1470" t="s">
        <v>72</v>
      </c>
      <c r="AP1470">
        <v>1</v>
      </c>
      <c r="AQ1470">
        <v>10</v>
      </c>
      <c r="AR1470">
        <v>0</v>
      </c>
      <c r="AS1470" t="s">
        <v>406</v>
      </c>
      <c r="AT1470" s="3" t="s">
        <v>103</v>
      </c>
      <c r="AU1470" s="6">
        <v>8.8078703703703701E-2</v>
      </c>
      <c r="AW1470" s="3" t="s">
        <v>15005</v>
      </c>
      <c r="AX1470" s="3">
        <v>115575</v>
      </c>
    </row>
    <row r="1471" spans="1:51" hidden="1" x14ac:dyDescent="0.25">
      <c r="A1471" t="s">
        <v>15006</v>
      </c>
      <c r="B1471" t="s">
        <v>15007</v>
      </c>
      <c r="C1471" s="3" t="s">
        <v>15007</v>
      </c>
      <c r="D1471" s="3" t="s">
        <v>53</v>
      </c>
      <c r="E1471" s="3" t="s">
        <v>15008</v>
      </c>
      <c r="F1471" s="3">
        <v>1993151240</v>
      </c>
      <c r="G1471" s="3" t="s">
        <v>55</v>
      </c>
      <c r="H1471" s="3" t="s">
        <v>15009</v>
      </c>
      <c r="I1471" s="3" t="s">
        <v>15010</v>
      </c>
      <c r="J1471" s="3" t="s">
        <v>15011</v>
      </c>
      <c r="K1471" t="s">
        <v>9370</v>
      </c>
      <c r="L1471" t="s">
        <v>60</v>
      </c>
      <c r="M1471" t="s">
        <v>15012</v>
      </c>
      <c r="N1471" s="3" t="s">
        <v>15013</v>
      </c>
      <c r="O1471" s="3">
        <v>2016</v>
      </c>
      <c r="P1471" s="3" t="s">
        <v>15014</v>
      </c>
      <c r="Q1471" t="s">
        <v>448</v>
      </c>
      <c r="R1471" s="3" t="b">
        <v>1</v>
      </c>
      <c r="S1471" s="3" t="b">
        <v>1</v>
      </c>
      <c r="T1471" t="s">
        <v>64</v>
      </c>
      <c r="U1471" t="b">
        <v>1</v>
      </c>
      <c r="V1471" s="3" t="s">
        <v>15015</v>
      </c>
      <c r="W1471" s="3">
        <v>188927</v>
      </c>
      <c r="X1471" s="1">
        <v>188927</v>
      </c>
      <c r="Y1471" t="s">
        <v>186</v>
      </c>
      <c r="Z1471" s="3" t="s">
        <v>144</v>
      </c>
      <c r="AA1471" s="3" t="s">
        <v>115</v>
      </c>
      <c r="AB1471" s="3" t="s">
        <v>222</v>
      </c>
      <c r="AG1471" s="3" t="s">
        <v>53</v>
      </c>
      <c r="AI1471" s="2" t="s">
        <v>69</v>
      </c>
      <c r="AJ1471" s="2" t="s">
        <v>70</v>
      </c>
      <c r="AK1471" s="2">
        <v>1080</v>
      </c>
      <c r="AL1471">
        <v>0</v>
      </c>
      <c r="AM1471">
        <v>2</v>
      </c>
      <c r="AN1471" t="s">
        <v>71</v>
      </c>
      <c r="AO1471" t="s">
        <v>72</v>
      </c>
      <c r="AP1471">
        <v>1</v>
      </c>
      <c r="AQ1471">
        <v>8</v>
      </c>
      <c r="AR1471">
        <v>0</v>
      </c>
      <c r="AS1471" t="s">
        <v>73</v>
      </c>
      <c r="AT1471" s="3" t="s">
        <v>103</v>
      </c>
      <c r="AU1471" s="6">
        <v>8.4976851851851845E-2</v>
      </c>
      <c r="AW1471" s="3" t="s">
        <v>15005</v>
      </c>
      <c r="AX1471" s="3">
        <v>115575</v>
      </c>
    </row>
    <row r="1472" spans="1:51" hidden="1" x14ac:dyDescent="0.25">
      <c r="A1472" t="s">
        <v>15016</v>
      </c>
      <c r="B1472" t="s">
        <v>15017</v>
      </c>
      <c r="C1472" s="3" t="s">
        <v>15017</v>
      </c>
      <c r="D1472" s="3" t="s">
        <v>53</v>
      </c>
      <c r="E1472" s="3" t="s">
        <v>15018</v>
      </c>
      <c r="F1472" s="3">
        <v>1828259670</v>
      </c>
      <c r="G1472" s="3" t="s">
        <v>55</v>
      </c>
      <c r="H1472" s="3" t="s">
        <v>15019</v>
      </c>
      <c r="I1472" s="3" t="s">
        <v>15020</v>
      </c>
      <c r="J1472" s="3" t="s">
        <v>11219</v>
      </c>
      <c r="K1472" t="s">
        <v>630</v>
      </c>
      <c r="L1472" t="s">
        <v>60</v>
      </c>
      <c r="M1472" t="s">
        <v>15021</v>
      </c>
      <c r="N1472" s="3" t="s">
        <v>15022</v>
      </c>
      <c r="O1472" s="3">
        <v>2013</v>
      </c>
      <c r="P1472" s="3" t="s">
        <v>15023</v>
      </c>
      <c r="Q1472" t="s">
        <v>4004</v>
      </c>
      <c r="R1472" s="3" t="b">
        <v>1</v>
      </c>
      <c r="S1472" s="3" t="b">
        <v>1</v>
      </c>
      <c r="T1472" t="s">
        <v>64</v>
      </c>
      <c r="U1472" t="b">
        <v>1</v>
      </c>
      <c r="V1472" s="3" t="s">
        <v>15024</v>
      </c>
      <c r="W1472" s="3">
        <v>54138</v>
      </c>
      <c r="X1472" s="1">
        <v>54138</v>
      </c>
      <c r="Y1472" t="s">
        <v>186</v>
      </c>
      <c r="Z1472" s="3" t="s">
        <v>144</v>
      </c>
      <c r="AA1472" s="3" t="s">
        <v>115</v>
      </c>
      <c r="AB1472" s="3" t="s">
        <v>222</v>
      </c>
      <c r="AG1472" s="3" t="s">
        <v>53</v>
      </c>
      <c r="AI1472" s="2" t="s">
        <v>69</v>
      </c>
      <c r="AJ1472" s="2" t="s">
        <v>70</v>
      </c>
      <c r="AK1472" s="2">
        <v>1080</v>
      </c>
      <c r="AL1472">
        <v>0</v>
      </c>
      <c r="AM1472">
        <v>7.1</v>
      </c>
      <c r="AN1472" t="s">
        <v>71</v>
      </c>
      <c r="AO1472" t="s">
        <v>72</v>
      </c>
      <c r="AP1472">
        <v>1</v>
      </c>
      <c r="AQ1472">
        <v>10</v>
      </c>
      <c r="AR1472">
        <v>0</v>
      </c>
      <c r="AS1472" t="s">
        <v>276</v>
      </c>
      <c r="AT1472" s="3" t="s">
        <v>103</v>
      </c>
      <c r="AU1472" s="6">
        <v>9.1736111111111115E-2</v>
      </c>
      <c r="AV1472" s="3" t="s">
        <v>275</v>
      </c>
      <c r="AW1472" s="3" t="s">
        <v>15005</v>
      </c>
      <c r="AX1472" s="3">
        <v>115575</v>
      </c>
    </row>
    <row r="1473" spans="1:50" hidden="1" x14ac:dyDescent="0.25">
      <c r="A1473" t="s">
        <v>15025</v>
      </c>
      <c r="B1473" t="s">
        <v>15026</v>
      </c>
      <c r="C1473" s="3" t="s">
        <v>15026</v>
      </c>
      <c r="D1473" s="3" t="s">
        <v>53</v>
      </c>
      <c r="E1473" s="3" t="s">
        <v>15027</v>
      </c>
      <c r="F1473" s="3">
        <v>3555304541</v>
      </c>
      <c r="G1473" s="3" t="s">
        <v>55</v>
      </c>
      <c r="H1473" s="3" t="s">
        <v>15028</v>
      </c>
      <c r="I1473" s="3" t="s">
        <v>15029</v>
      </c>
      <c r="J1473" s="3" t="s">
        <v>15030</v>
      </c>
      <c r="K1473" t="s">
        <v>15031</v>
      </c>
      <c r="L1473" t="s">
        <v>60</v>
      </c>
      <c r="M1473" t="s">
        <v>15032</v>
      </c>
      <c r="N1473" s="3" t="s">
        <v>15033</v>
      </c>
      <c r="O1473" s="3">
        <v>1977</v>
      </c>
      <c r="P1473" s="3" t="s">
        <v>15034</v>
      </c>
      <c r="Q1473" t="s">
        <v>8506</v>
      </c>
      <c r="R1473" s="3" t="b">
        <v>1</v>
      </c>
      <c r="S1473" s="3" t="b">
        <v>1</v>
      </c>
      <c r="T1473" t="s">
        <v>64</v>
      </c>
      <c r="U1473" t="b">
        <v>1</v>
      </c>
      <c r="V1473" s="3" t="s">
        <v>15035</v>
      </c>
      <c r="W1473" s="3">
        <v>11</v>
      </c>
      <c r="X1473" s="1">
        <v>11</v>
      </c>
      <c r="Y1473" t="s">
        <v>66</v>
      </c>
      <c r="Z1473" s="3" t="s">
        <v>115</v>
      </c>
      <c r="AA1473" s="3" t="s">
        <v>144</v>
      </c>
      <c r="AB1473" s="3" t="s">
        <v>222</v>
      </c>
      <c r="AG1473" s="3" t="s">
        <v>53</v>
      </c>
      <c r="AI1473" s="2" t="s">
        <v>2085</v>
      </c>
      <c r="AJ1473" s="2" t="s">
        <v>70</v>
      </c>
      <c r="AK1473" s="2">
        <v>2160</v>
      </c>
      <c r="AL1473">
        <v>768000</v>
      </c>
      <c r="AM1473">
        <v>5.0999999999999996</v>
      </c>
      <c r="AN1473" t="s">
        <v>7294</v>
      </c>
      <c r="AO1473" t="s">
        <v>275</v>
      </c>
      <c r="AP1473">
        <v>2</v>
      </c>
      <c r="AQ1473">
        <v>10</v>
      </c>
      <c r="AR1473">
        <v>0</v>
      </c>
      <c r="AS1473" t="s">
        <v>276</v>
      </c>
      <c r="AT1473" s="3" t="s">
        <v>5041</v>
      </c>
      <c r="AU1473" s="6">
        <v>8.6631944444444442E-2</v>
      </c>
      <c r="AV1473" s="3" t="s">
        <v>1198</v>
      </c>
      <c r="AW1473" s="3" t="s">
        <v>13302</v>
      </c>
      <c r="AX1473" s="3">
        <v>10</v>
      </c>
    </row>
    <row r="1474" spans="1:50" hidden="1" x14ac:dyDescent="0.25">
      <c r="A1474" t="s">
        <v>15036</v>
      </c>
      <c r="B1474" t="s">
        <v>15037</v>
      </c>
      <c r="C1474" s="3" t="s">
        <v>15037</v>
      </c>
      <c r="D1474" s="3" t="s">
        <v>53</v>
      </c>
      <c r="E1474" s="3" t="s">
        <v>15038</v>
      </c>
      <c r="F1474" s="3">
        <v>3379651020</v>
      </c>
      <c r="G1474" s="3" t="s">
        <v>55</v>
      </c>
      <c r="H1474" s="3" t="s">
        <v>15039</v>
      </c>
      <c r="I1474" s="3" t="s">
        <v>15040</v>
      </c>
      <c r="J1474" s="3" t="s">
        <v>15041</v>
      </c>
      <c r="K1474" t="s">
        <v>10698</v>
      </c>
      <c r="L1474" t="s">
        <v>60</v>
      </c>
      <c r="M1474" t="s">
        <v>15042</v>
      </c>
      <c r="N1474" s="3" t="s">
        <v>15043</v>
      </c>
      <c r="O1474" s="3">
        <v>1999</v>
      </c>
      <c r="P1474" s="3" t="s">
        <v>15044</v>
      </c>
      <c r="Q1474" t="s">
        <v>8506</v>
      </c>
      <c r="R1474" s="3" t="b">
        <v>1</v>
      </c>
      <c r="S1474" s="3" t="b">
        <v>1</v>
      </c>
      <c r="T1474" t="s">
        <v>64</v>
      </c>
      <c r="U1474" t="b">
        <v>1</v>
      </c>
      <c r="V1474" s="3" t="s">
        <v>15045</v>
      </c>
      <c r="W1474" s="3">
        <v>1893</v>
      </c>
      <c r="X1474" s="1">
        <v>1893</v>
      </c>
      <c r="Y1474" t="s">
        <v>66</v>
      </c>
      <c r="Z1474" s="3" t="s">
        <v>115</v>
      </c>
      <c r="AA1474" s="3" t="s">
        <v>144</v>
      </c>
      <c r="AB1474" s="3" t="s">
        <v>222</v>
      </c>
      <c r="AG1474" s="3" t="s">
        <v>53</v>
      </c>
      <c r="AI1474" s="2" t="s">
        <v>69</v>
      </c>
      <c r="AJ1474" s="2" t="s">
        <v>70</v>
      </c>
      <c r="AK1474" s="2">
        <v>1080</v>
      </c>
      <c r="AL1474">
        <v>0</v>
      </c>
      <c r="AM1474">
        <v>2</v>
      </c>
      <c r="AN1474" t="s">
        <v>71</v>
      </c>
      <c r="AO1474" t="s">
        <v>72</v>
      </c>
      <c r="AP1474">
        <v>1</v>
      </c>
      <c r="AQ1474">
        <v>8</v>
      </c>
      <c r="AR1474">
        <v>0</v>
      </c>
      <c r="AS1474" t="s">
        <v>118</v>
      </c>
      <c r="AT1474" s="3" t="s">
        <v>199</v>
      </c>
      <c r="AU1474" s="6">
        <v>9.4560185185185192E-2</v>
      </c>
      <c r="AW1474" s="3" t="s">
        <v>13302</v>
      </c>
      <c r="AX1474" s="3">
        <v>10</v>
      </c>
    </row>
    <row r="1475" spans="1:50" hidden="1" x14ac:dyDescent="0.25">
      <c r="A1475" t="s">
        <v>15046</v>
      </c>
      <c r="B1475" t="s">
        <v>15047</v>
      </c>
      <c r="C1475" s="3" t="s">
        <v>15047</v>
      </c>
      <c r="D1475" s="3" t="s">
        <v>53</v>
      </c>
      <c r="E1475" s="3" t="s">
        <v>15048</v>
      </c>
      <c r="F1475" s="3">
        <v>3549238710</v>
      </c>
      <c r="G1475" s="3" t="s">
        <v>55</v>
      </c>
      <c r="H1475" s="3" t="s">
        <v>15049</v>
      </c>
      <c r="I1475" s="3" t="s">
        <v>15050</v>
      </c>
      <c r="J1475" s="3" t="s">
        <v>526</v>
      </c>
      <c r="K1475" t="s">
        <v>7769</v>
      </c>
      <c r="L1475" t="s">
        <v>60</v>
      </c>
      <c r="M1475" t="s">
        <v>15051</v>
      </c>
      <c r="O1475" s="3">
        <v>2002</v>
      </c>
      <c r="P1475" s="3" t="s">
        <v>15052</v>
      </c>
      <c r="Q1475" t="s">
        <v>8506</v>
      </c>
      <c r="R1475" s="3" t="b">
        <v>1</v>
      </c>
      <c r="S1475" s="3" t="b">
        <v>1</v>
      </c>
      <c r="T1475" t="s">
        <v>64</v>
      </c>
      <c r="U1475" t="b">
        <v>1</v>
      </c>
      <c r="V1475" s="3" t="s">
        <v>15053</v>
      </c>
      <c r="W1475" s="3">
        <v>1894</v>
      </c>
      <c r="X1475" s="1">
        <v>1894</v>
      </c>
      <c r="Y1475" t="s">
        <v>66</v>
      </c>
      <c r="Z1475" s="3" t="s">
        <v>115</v>
      </c>
      <c r="AA1475" s="3" t="s">
        <v>144</v>
      </c>
      <c r="AB1475" s="3" t="s">
        <v>222</v>
      </c>
      <c r="AG1475" s="3" t="s">
        <v>53</v>
      </c>
      <c r="AI1475" s="2" t="s">
        <v>69</v>
      </c>
      <c r="AJ1475" s="2" t="s">
        <v>70</v>
      </c>
      <c r="AK1475" s="2">
        <v>1080</v>
      </c>
      <c r="AL1475">
        <v>0</v>
      </c>
      <c r="AM1475">
        <v>2</v>
      </c>
      <c r="AN1475" t="s">
        <v>71</v>
      </c>
      <c r="AO1475" t="s">
        <v>72</v>
      </c>
      <c r="AP1475">
        <v>1</v>
      </c>
      <c r="AQ1475">
        <v>8</v>
      </c>
      <c r="AR1475">
        <v>0</v>
      </c>
      <c r="AS1475" t="s">
        <v>118</v>
      </c>
      <c r="AT1475" s="3" t="s">
        <v>2357</v>
      </c>
      <c r="AU1475" s="6">
        <v>9.8923611111111115E-2</v>
      </c>
      <c r="AW1475" s="3" t="s">
        <v>13302</v>
      </c>
      <c r="AX1475" s="3">
        <v>10</v>
      </c>
    </row>
    <row r="1476" spans="1:50" hidden="1" x14ac:dyDescent="0.25">
      <c r="A1476" t="s">
        <v>15054</v>
      </c>
      <c r="B1476" t="s">
        <v>15055</v>
      </c>
      <c r="C1476" s="3" t="s">
        <v>15055</v>
      </c>
      <c r="D1476" s="3" t="s">
        <v>53</v>
      </c>
      <c r="E1476" s="3" t="s">
        <v>15056</v>
      </c>
      <c r="F1476" s="3">
        <v>3472709519</v>
      </c>
      <c r="G1476" s="3" t="s">
        <v>55</v>
      </c>
      <c r="H1476" s="3" t="s">
        <v>15057</v>
      </c>
      <c r="I1476" s="3" t="s">
        <v>15058</v>
      </c>
      <c r="J1476" s="3" t="s">
        <v>15059</v>
      </c>
      <c r="K1476" t="s">
        <v>15060</v>
      </c>
      <c r="L1476" t="s">
        <v>60</v>
      </c>
      <c r="M1476" t="s">
        <v>15061</v>
      </c>
      <c r="N1476" s="3" t="s">
        <v>15062</v>
      </c>
      <c r="O1476" s="3">
        <v>2005</v>
      </c>
      <c r="P1476" s="3" t="s">
        <v>15063</v>
      </c>
      <c r="Q1476" t="s">
        <v>8506</v>
      </c>
      <c r="R1476" s="3" t="b">
        <v>1</v>
      </c>
      <c r="S1476" s="3" t="b">
        <v>1</v>
      </c>
      <c r="T1476" t="s">
        <v>64</v>
      </c>
      <c r="U1476" t="b">
        <v>1</v>
      </c>
      <c r="V1476" s="3" t="s">
        <v>15064</v>
      </c>
      <c r="W1476" s="3">
        <v>1895</v>
      </c>
      <c r="X1476" s="1">
        <v>1895</v>
      </c>
      <c r="Y1476" t="s">
        <v>186</v>
      </c>
      <c r="Z1476" s="3" t="s">
        <v>115</v>
      </c>
      <c r="AA1476" s="3" t="s">
        <v>144</v>
      </c>
      <c r="AB1476" s="3" t="s">
        <v>222</v>
      </c>
      <c r="AG1476" s="3" t="s">
        <v>53</v>
      </c>
      <c r="AI1476" s="2" t="s">
        <v>69</v>
      </c>
      <c r="AJ1476" s="2" t="s">
        <v>70</v>
      </c>
      <c r="AK1476" s="2">
        <v>1080</v>
      </c>
      <c r="AL1476">
        <v>0</v>
      </c>
      <c r="AM1476">
        <v>2</v>
      </c>
      <c r="AN1476" t="s">
        <v>71</v>
      </c>
      <c r="AO1476" t="s">
        <v>72</v>
      </c>
      <c r="AP1476">
        <v>1</v>
      </c>
      <c r="AQ1476">
        <v>8</v>
      </c>
      <c r="AR1476">
        <v>0</v>
      </c>
      <c r="AS1476" t="s">
        <v>118</v>
      </c>
      <c r="AT1476" s="3" t="s">
        <v>2357</v>
      </c>
      <c r="AU1476" s="6">
        <v>9.7280092592592599E-2</v>
      </c>
      <c r="AW1476" s="3" t="s">
        <v>13302</v>
      </c>
      <c r="AX1476" s="3">
        <v>10</v>
      </c>
    </row>
    <row r="1477" spans="1:50" hidden="1" x14ac:dyDescent="0.25">
      <c r="A1477" t="s">
        <v>15065</v>
      </c>
      <c r="B1477" t="s">
        <v>15066</v>
      </c>
      <c r="C1477" s="3" t="s">
        <v>15066</v>
      </c>
      <c r="D1477" s="3" t="s">
        <v>53</v>
      </c>
      <c r="E1477" s="3" t="s">
        <v>15067</v>
      </c>
      <c r="F1477" s="3">
        <v>3435917810</v>
      </c>
      <c r="G1477" s="3" t="s">
        <v>55</v>
      </c>
      <c r="H1477" s="3" t="s">
        <v>15068</v>
      </c>
      <c r="I1477" s="3" t="s">
        <v>15069</v>
      </c>
      <c r="J1477" s="3" t="s">
        <v>15070</v>
      </c>
      <c r="K1477" t="s">
        <v>2484</v>
      </c>
      <c r="L1477" t="s">
        <v>60</v>
      </c>
      <c r="M1477" t="s">
        <v>15071</v>
      </c>
      <c r="N1477" s="3" t="s">
        <v>15072</v>
      </c>
      <c r="O1477" s="3">
        <v>2015</v>
      </c>
      <c r="P1477" s="3" t="s">
        <v>15073</v>
      </c>
      <c r="Q1477" t="s">
        <v>8506</v>
      </c>
      <c r="R1477" s="3" t="b">
        <v>1</v>
      </c>
      <c r="S1477" s="3" t="b">
        <v>1</v>
      </c>
      <c r="T1477" t="s">
        <v>64</v>
      </c>
      <c r="U1477" t="b">
        <v>1</v>
      </c>
      <c r="V1477" s="3" t="s">
        <v>15074</v>
      </c>
      <c r="W1477" s="3">
        <v>140607</v>
      </c>
      <c r="X1477" s="1">
        <v>140607</v>
      </c>
      <c r="Y1477" t="s">
        <v>186</v>
      </c>
      <c r="Z1477" s="3" t="s">
        <v>115</v>
      </c>
      <c r="AA1477" s="3" t="s">
        <v>144</v>
      </c>
      <c r="AB1477" s="3" t="s">
        <v>222</v>
      </c>
      <c r="AG1477" s="3" t="s">
        <v>53</v>
      </c>
      <c r="AI1477" s="2" t="s">
        <v>69</v>
      </c>
      <c r="AJ1477" s="2" t="s">
        <v>70</v>
      </c>
      <c r="AK1477" s="2">
        <v>1080</v>
      </c>
      <c r="AL1477">
        <v>0</v>
      </c>
      <c r="AM1477">
        <v>2</v>
      </c>
      <c r="AN1477" t="s">
        <v>71</v>
      </c>
      <c r="AO1477" t="s">
        <v>72</v>
      </c>
      <c r="AP1477">
        <v>1</v>
      </c>
      <c r="AQ1477">
        <v>8</v>
      </c>
      <c r="AR1477">
        <v>0</v>
      </c>
      <c r="AS1477" t="s">
        <v>118</v>
      </c>
      <c r="AT1477" s="3" t="s">
        <v>103</v>
      </c>
      <c r="AU1477" s="6">
        <v>9.5902777777777781E-2</v>
      </c>
      <c r="AW1477" s="3" t="s">
        <v>13302</v>
      </c>
      <c r="AX1477" s="3">
        <v>10</v>
      </c>
    </row>
    <row r="1478" spans="1:50" hidden="1" x14ac:dyDescent="0.25">
      <c r="A1478" t="s">
        <v>15075</v>
      </c>
      <c r="B1478" t="s">
        <v>15076</v>
      </c>
      <c r="C1478" s="3" t="s">
        <v>15076</v>
      </c>
      <c r="D1478" s="3" t="s">
        <v>53</v>
      </c>
      <c r="E1478" s="3" t="s">
        <v>15077</v>
      </c>
      <c r="F1478" s="3">
        <v>3795206604</v>
      </c>
      <c r="G1478" s="3" t="s">
        <v>55</v>
      </c>
      <c r="H1478" s="3" t="s">
        <v>15078</v>
      </c>
      <c r="I1478" s="3" t="s">
        <v>15079</v>
      </c>
      <c r="J1478" s="3" t="s">
        <v>11046</v>
      </c>
      <c r="K1478" t="s">
        <v>15080</v>
      </c>
      <c r="L1478" t="s">
        <v>60</v>
      </c>
      <c r="M1478" t="s">
        <v>15081</v>
      </c>
      <c r="N1478" s="3" t="s">
        <v>15082</v>
      </c>
      <c r="O1478" s="3">
        <v>2017</v>
      </c>
      <c r="P1478" s="3" t="s">
        <v>15083</v>
      </c>
      <c r="Q1478" t="s">
        <v>8506</v>
      </c>
      <c r="R1478" s="3" t="b">
        <v>1</v>
      </c>
      <c r="S1478" s="3" t="b">
        <v>1</v>
      </c>
      <c r="T1478" t="s">
        <v>64</v>
      </c>
      <c r="U1478" t="b">
        <v>1</v>
      </c>
      <c r="V1478" s="3" t="s">
        <v>15084</v>
      </c>
      <c r="W1478" s="3">
        <v>181808</v>
      </c>
      <c r="X1478" s="1">
        <v>181808</v>
      </c>
      <c r="Y1478" t="s">
        <v>186</v>
      </c>
      <c r="Z1478" s="3" t="s">
        <v>115</v>
      </c>
      <c r="AA1478" s="3" t="s">
        <v>144</v>
      </c>
      <c r="AB1478" s="3" t="s">
        <v>222</v>
      </c>
      <c r="AG1478" s="3" t="s">
        <v>53</v>
      </c>
      <c r="AI1478" s="2" t="s">
        <v>69</v>
      </c>
      <c r="AJ1478" s="2" t="s">
        <v>70</v>
      </c>
      <c r="AK1478" s="2">
        <v>1080</v>
      </c>
      <c r="AL1478">
        <v>0</v>
      </c>
      <c r="AM1478">
        <v>2</v>
      </c>
      <c r="AN1478" t="s">
        <v>71</v>
      </c>
      <c r="AO1478" t="s">
        <v>72</v>
      </c>
      <c r="AP1478">
        <v>1</v>
      </c>
      <c r="AQ1478">
        <v>8</v>
      </c>
      <c r="AR1478">
        <v>0</v>
      </c>
      <c r="AS1478" t="s">
        <v>118</v>
      </c>
      <c r="AT1478" s="3" t="s">
        <v>299</v>
      </c>
      <c r="AU1478" s="6">
        <v>0.10545138888888889</v>
      </c>
      <c r="AW1478" s="3" t="s">
        <v>13302</v>
      </c>
      <c r="AX1478" s="3">
        <v>10</v>
      </c>
    </row>
    <row r="1479" spans="1:50" hidden="1" x14ac:dyDescent="0.25">
      <c r="A1479" t="s">
        <v>15085</v>
      </c>
      <c r="B1479" t="s">
        <v>15086</v>
      </c>
      <c r="C1479" s="3" t="s">
        <v>15086</v>
      </c>
      <c r="D1479" s="3" t="s">
        <v>53</v>
      </c>
      <c r="E1479" s="3" t="s">
        <v>15087</v>
      </c>
      <c r="F1479" s="3">
        <v>3739774150</v>
      </c>
      <c r="G1479" s="3" t="s">
        <v>55</v>
      </c>
      <c r="H1479" s="3" t="s">
        <v>15088</v>
      </c>
      <c r="I1479" s="3" t="s">
        <v>15089</v>
      </c>
      <c r="J1479" s="3" t="s">
        <v>2225</v>
      </c>
      <c r="K1479" t="s">
        <v>15089</v>
      </c>
      <c r="L1479" t="s">
        <v>60</v>
      </c>
      <c r="M1479" t="s">
        <v>15090</v>
      </c>
      <c r="N1479" s="3" t="s">
        <v>15091</v>
      </c>
      <c r="O1479" s="3">
        <v>2019</v>
      </c>
      <c r="P1479" s="3" t="s">
        <v>15092</v>
      </c>
      <c r="Q1479" t="s">
        <v>8506</v>
      </c>
      <c r="R1479" s="3" t="b">
        <v>1</v>
      </c>
      <c r="S1479" s="3" t="b">
        <v>1</v>
      </c>
      <c r="T1479" t="s">
        <v>64</v>
      </c>
      <c r="U1479" t="b">
        <v>1</v>
      </c>
      <c r="V1479" s="3" t="s">
        <v>15093</v>
      </c>
      <c r="W1479" s="3">
        <v>181812</v>
      </c>
      <c r="X1479" s="1">
        <v>181812</v>
      </c>
      <c r="Y1479" t="s">
        <v>186</v>
      </c>
      <c r="Z1479" s="3" t="s">
        <v>115</v>
      </c>
      <c r="AA1479" s="3" t="s">
        <v>144</v>
      </c>
      <c r="AB1479" s="3" t="s">
        <v>222</v>
      </c>
      <c r="AG1479" s="3" t="s">
        <v>53</v>
      </c>
      <c r="AI1479" s="2" t="s">
        <v>69</v>
      </c>
      <c r="AJ1479" s="2" t="s">
        <v>70</v>
      </c>
      <c r="AK1479" s="2">
        <v>1080</v>
      </c>
      <c r="AL1479">
        <v>0</v>
      </c>
      <c r="AM1479">
        <v>2</v>
      </c>
      <c r="AN1479" t="s">
        <v>71</v>
      </c>
      <c r="AO1479" t="s">
        <v>72</v>
      </c>
      <c r="AP1479">
        <v>1</v>
      </c>
      <c r="AQ1479">
        <v>8</v>
      </c>
      <c r="AR1479">
        <v>0</v>
      </c>
      <c r="AS1479" t="s">
        <v>118</v>
      </c>
      <c r="AT1479" s="3" t="s">
        <v>103</v>
      </c>
      <c r="AU1479" s="6">
        <v>9.8506944444444439E-2</v>
      </c>
      <c r="AW1479" s="3" t="s">
        <v>13302</v>
      </c>
      <c r="AX1479" s="3">
        <v>10</v>
      </c>
    </row>
    <row r="1480" spans="1:50" hidden="1" x14ac:dyDescent="0.25">
      <c r="A1480" t="s">
        <v>15094</v>
      </c>
      <c r="B1480" t="s">
        <v>15095</v>
      </c>
      <c r="C1480" s="3" t="s">
        <v>15095</v>
      </c>
      <c r="D1480" s="3" t="s">
        <v>53</v>
      </c>
      <c r="E1480" s="3" t="s">
        <v>15096</v>
      </c>
      <c r="F1480" s="3">
        <v>2365181263</v>
      </c>
      <c r="G1480" s="3" t="s">
        <v>55</v>
      </c>
      <c r="H1480" s="3" t="s">
        <v>15097</v>
      </c>
      <c r="I1480" s="3" t="s">
        <v>15098</v>
      </c>
      <c r="J1480" s="3" t="s">
        <v>15099</v>
      </c>
      <c r="K1480" t="s">
        <v>15100</v>
      </c>
      <c r="L1480" t="s">
        <v>60</v>
      </c>
      <c r="M1480" t="s">
        <v>15101</v>
      </c>
      <c r="N1480" s="3" t="s">
        <v>15102</v>
      </c>
      <c r="O1480" s="3">
        <v>2007</v>
      </c>
      <c r="P1480" s="3" t="s">
        <v>15103</v>
      </c>
      <c r="Q1480" t="s">
        <v>156</v>
      </c>
      <c r="R1480" s="3" t="b">
        <v>1</v>
      </c>
      <c r="S1480" s="3" t="b">
        <v>1</v>
      </c>
      <c r="T1480" t="s">
        <v>64</v>
      </c>
      <c r="U1480" t="b">
        <v>1</v>
      </c>
      <c r="V1480" s="3" t="s">
        <v>15104</v>
      </c>
      <c r="W1480" s="3">
        <v>2270</v>
      </c>
      <c r="X1480" s="1">
        <v>2270</v>
      </c>
      <c r="Y1480" t="s">
        <v>186</v>
      </c>
      <c r="Z1480" s="3" t="s">
        <v>115</v>
      </c>
      <c r="AA1480" s="3" t="s">
        <v>405</v>
      </c>
      <c r="AB1480" s="3" t="s">
        <v>439</v>
      </c>
      <c r="AG1480" s="3" t="s">
        <v>53</v>
      </c>
      <c r="AI1480" s="2" t="s">
        <v>69</v>
      </c>
      <c r="AJ1480" s="2" t="s">
        <v>70</v>
      </c>
      <c r="AK1480" s="2">
        <v>1080</v>
      </c>
      <c r="AL1480">
        <v>0</v>
      </c>
      <c r="AM1480">
        <v>5.0999999999999996</v>
      </c>
      <c r="AN1480" t="s">
        <v>71</v>
      </c>
      <c r="AO1480" t="s">
        <v>275</v>
      </c>
      <c r="AP1480">
        <v>2</v>
      </c>
      <c r="AQ1480">
        <v>8</v>
      </c>
      <c r="AR1480">
        <v>0</v>
      </c>
      <c r="AS1480" t="s">
        <v>73</v>
      </c>
      <c r="AT1480" s="3" t="s">
        <v>103</v>
      </c>
      <c r="AU1480" s="6">
        <v>8.8657407407407407E-2</v>
      </c>
    </row>
    <row r="1481" spans="1:50" hidden="1" x14ac:dyDescent="0.25">
      <c r="A1481" t="s">
        <v>15105</v>
      </c>
      <c r="B1481" t="s">
        <v>15106</v>
      </c>
      <c r="C1481" s="3" t="s">
        <v>15106</v>
      </c>
      <c r="D1481" s="3" t="s">
        <v>53</v>
      </c>
      <c r="E1481" s="3" t="s">
        <v>15107</v>
      </c>
      <c r="F1481" s="3">
        <v>1801774471</v>
      </c>
      <c r="G1481" s="3" t="s">
        <v>55</v>
      </c>
      <c r="H1481" s="3" t="s">
        <v>15108</v>
      </c>
      <c r="I1481" s="3" t="s">
        <v>15109</v>
      </c>
      <c r="L1481" t="s">
        <v>60</v>
      </c>
      <c r="M1481" t="s">
        <v>15110</v>
      </c>
      <c r="O1481" s="3">
        <v>2002</v>
      </c>
      <c r="P1481" s="3" t="s">
        <v>15111</v>
      </c>
      <c r="Q1481" t="s">
        <v>15112</v>
      </c>
      <c r="R1481" s="3" t="b">
        <v>1</v>
      </c>
      <c r="S1481" s="3" t="b">
        <v>1</v>
      </c>
      <c r="T1481" t="s">
        <v>64</v>
      </c>
      <c r="U1481" t="b">
        <v>1</v>
      </c>
      <c r="V1481" s="3" t="s">
        <v>15113</v>
      </c>
      <c r="W1481" s="3">
        <v>14809</v>
      </c>
      <c r="X1481" s="1">
        <v>14809</v>
      </c>
      <c r="Z1481" s="3" t="s">
        <v>67</v>
      </c>
      <c r="AA1481" s="3" t="s">
        <v>171</v>
      </c>
      <c r="AG1481" s="3" t="s">
        <v>53</v>
      </c>
      <c r="AI1481" s="2" t="s">
        <v>69</v>
      </c>
      <c r="AJ1481" s="2" t="s">
        <v>70</v>
      </c>
      <c r="AK1481" s="2">
        <v>1080</v>
      </c>
      <c r="AL1481">
        <v>0</v>
      </c>
      <c r="AM1481">
        <v>2</v>
      </c>
      <c r="AN1481" t="s">
        <v>71</v>
      </c>
      <c r="AO1481" t="s">
        <v>72</v>
      </c>
      <c r="AP1481">
        <v>1</v>
      </c>
      <c r="AQ1481">
        <v>8</v>
      </c>
      <c r="AR1481">
        <v>0</v>
      </c>
      <c r="AS1481" t="s">
        <v>73</v>
      </c>
      <c r="AT1481" s="3" t="s">
        <v>322</v>
      </c>
      <c r="AU1481" s="6">
        <v>7.0115740740740742E-2</v>
      </c>
    </row>
    <row r="1482" spans="1:50" hidden="1" x14ac:dyDescent="0.25">
      <c r="A1482" t="s">
        <v>15114</v>
      </c>
      <c r="B1482" t="s">
        <v>15115</v>
      </c>
      <c r="C1482" s="3" t="s">
        <v>15115</v>
      </c>
      <c r="D1482" s="3" t="s">
        <v>53</v>
      </c>
      <c r="E1482" s="3" t="s">
        <v>15116</v>
      </c>
      <c r="F1482" s="3">
        <v>2375701682</v>
      </c>
      <c r="G1482" s="3" t="s">
        <v>55</v>
      </c>
      <c r="H1482" s="3" t="s">
        <v>15117</v>
      </c>
      <c r="I1482" s="3" t="s">
        <v>15118</v>
      </c>
      <c r="J1482" s="3" t="s">
        <v>15119</v>
      </c>
      <c r="K1482" t="s">
        <v>15120</v>
      </c>
      <c r="L1482" t="s">
        <v>60</v>
      </c>
      <c r="M1482" t="s">
        <v>15121</v>
      </c>
      <c r="N1482" s="3" t="s">
        <v>15122</v>
      </c>
      <c r="O1482" s="3">
        <v>1984</v>
      </c>
      <c r="P1482" s="3" t="s">
        <v>15123</v>
      </c>
      <c r="Q1482" t="s">
        <v>220</v>
      </c>
      <c r="R1482" s="3" t="b">
        <v>1</v>
      </c>
      <c r="S1482" s="3" t="b">
        <v>1</v>
      </c>
      <c r="T1482" t="s">
        <v>64</v>
      </c>
      <c r="U1482" t="b">
        <v>1</v>
      </c>
      <c r="V1482" s="3" t="s">
        <v>15124</v>
      </c>
      <c r="W1482" s="3">
        <v>9663</v>
      </c>
      <c r="X1482" s="1">
        <v>9663</v>
      </c>
      <c r="Y1482" t="s">
        <v>66</v>
      </c>
      <c r="Z1482" s="3" t="s">
        <v>222</v>
      </c>
      <c r="AA1482" s="3" t="s">
        <v>439</v>
      </c>
      <c r="AB1482" s="3" t="s">
        <v>101</v>
      </c>
      <c r="AG1482" s="3" t="s">
        <v>53</v>
      </c>
      <c r="AI1482" s="2" t="s">
        <v>69</v>
      </c>
      <c r="AJ1482" s="2" t="s">
        <v>70</v>
      </c>
      <c r="AK1482" s="2">
        <v>1080</v>
      </c>
      <c r="AL1482">
        <v>192000</v>
      </c>
      <c r="AM1482">
        <v>2</v>
      </c>
      <c r="AN1482" t="s">
        <v>172</v>
      </c>
      <c r="AO1482" t="s">
        <v>72</v>
      </c>
      <c r="AP1482">
        <v>1</v>
      </c>
      <c r="AQ1482">
        <v>8</v>
      </c>
      <c r="AR1482">
        <v>0</v>
      </c>
      <c r="AS1482" t="s">
        <v>73</v>
      </c>
      <c r="AT1482" s="3" t="s">
        <v>103</v>
      </c>
      <c r="AU1482" s="6">
        <v>7.9837962962962958E-2</v>
      </c>
    </row>
    <row r="1483" spans="1:50" hidden="1" x14ac:dyDescent="0.25">
      <c r="A1483" t="s">
        <v>15125</v>
      </c>
      <c r="B1483" t="s">
        <v>15126</v>
      </c>
      <c r="C1483" s="3" t="s">
        <v>15126</v>
      </c>
      <c r="D1483" s="3" t="s">
        <v>53</v>
      </c>
      <c r="E1483" s="3" t="s">
        <v>15127</v>
      </c>
      <c r="F1483" s="3">
        <v>2595764867</v>
      </c>
      <c r="G1483" s="3" t="s">
        <v>55</v>
      </c>
      <c r="H1483" s="3" t="s">
        <v>15128</v>
      </c>
      <c r="I1483" s="3" t="s">
        <v>15129</v>
      </c>
      <c r="J1483" s="3" t="s">
        <v>15130</v>
      </c>
      <c r="K1483" t="s">
        <v>15131</v>
      </c>
      <c r="L1483" t="s">
        <v>60</v>
      </c>
      <c r="M1483" t="s">
        <v>15132</v>
      </c>
      <c r="N1483" s="3" t="s">
        <v>15133</v>
      </c>
      <c r="O1483" s="3">
        <v>2009</v>
      </c>
      <c r="P1483" s="3" t="s">
        <v>15134</v>
      </c>
      <c r="Q1483" t="s">
        <v>15135</v>
      </c>
      <c r="R1483" s="3" t="b">
        <v>1</v>
      </c>
      <c r="S1483" s="3" t="b">
        <v>1</v>
      </c>
      <c r="T1483" t="s">
        <v>64</v>
      </c>
      <c r="U1483" t="b">
        <v>1</v>
      </c>
      <c r="V1483" s="3" t="s">
        <v>15136</v>
      </c>
      <c r="W1483" s="3">
        <v>16995</v>
      </c>
      <c r="X1483" s="1">
        <v>16995</v>
      </c>
      <c r="Y1483" t="s">
        <v>186</v>
      </c>
      <c r="Z1483" s="3" t="s">
        <v>116</v>
      </c>
      <c r="AG1483" s="3" t="s">
        <v>53</v>
      </c>
      <c r="AI1483" s="2" t="s">
        <v>69</v>
      </c>
      <c r="AJ1483" s="2" t="s">
        <v>70</v>
      </c>
      <c r="AK1483" s="2">
        <v>1080</v>
      </c>
      <c r="AL1483">
        <v>0</v>
      </c>
      <c r="AM1483">
        <v>5.0999999999999996</v>
      </c>
      <c r="AN1483" t="s">
        <v>71</v>
      </c>
      <c r="AO1483" t="s">
        <v>72</v>
      </c>
      <c r="AP1483">
        <v>1</v>
      </c>
      <c r="AQ1483">
        <v>8</v>
      </c>
      <c r="AR1483">
        <v>0</v>
      </c>
      <c r="AS1483" t="s">
        <v>73</v>
      </c>
      <c r="AT1483" s="3" t="s">
        <v>199</v>
      </c>
      <c r="AU1483" s="6">
        <v>8.8206018518518517E-2</v>
      </c>
    </row>
    <row r="1484" spans="1:50" hidden="1" x14ac:dyDescent="0.25">
      <c r="A1484" t="s">
        <v>15137</v>
      </c>
      <c r="B1484" t="s">
        <v>15138</v>
      </c>
      <c r="C1484" s="3" t="s">
        <v>15138</v>
      </c>
      <c r="D1484" s="3" t="s">
        <v>53</v>
      </c>
      <c r="E1484" s="3" t="s">
        <v>15139</v>
      </c>
      <c r="F1484" s="3">
        <v>1647301430</v>
      </c>
      <c r="G1484" s="3" t="s">
        <v>55</v>
      </c>
      <c r="H1484" s="3" t="s">
        <v>15140</v>
      </c>
      <c r="I1484" s="3" t="s">
        <v>15141</v>
      </c>
      <c r="J1484" s="3" t="s">
        <v>8502</v>
      </c>
      <c r="L1484" t="s">
        <v>60</v>
      </c>
      <c r="M1484" t="s">
        <v>15142</v>
      </c>
      <c r="O1484" s="3">
        <v>1983</v>
      </c>
      <c r="P1484" s="3" t="s">
        <v>15143</v>
      </c>
      <c r="Q1484" t="s">
        <v>156</v>
      </c>
      <c r="R1484" s="3" t="b">
        <v>1</v>
      </c>
      <c r="S1484" s="3" t="b">
        <v>1</v>
      </c>
      <c r="T1484" t="s">
        <v>64</v>
      </c>
      <c r="U1484" t="b">
        <v>1</v>
      </c>
      <c r="V1484" s="3" t="s">
        <v>15144</v>
      </c>
      <c r="W1484" s="3">
        <v>10805</v>
      </c>
      <c r="X1484" s="1">
        <v>10805</v>
      </c>
      <c r="Y1484" t="s">
        <v>66</v>
      </c>
      <c r="Z1484" s="3" t="s">
        <v>101</v>
      </c>
      <c r="AA1484" s="3" t="s">
        <v>793</v>
      </c>
      <c r="AG1484" s="3" t="s">
        <v>53</v>
      </c>
      <c r="AI1484" s="2" t="s">
        <v>69</v>
      </c>
      <c r="AJ1484" s="2" t="s">
        <v>70</v>
      </c>
      <c r="AK1484" s="2">
        <v>1080</v>
      </c>
      <c r="AL1484">
        <v>0</v>
      </c>
      <c r="AM1484">
        <v>2</v>
      </c>
      <c r="AN1484" t="s">
        <v>71</v>
      </c>
      <c r="AO1484" t="s">
        <v>72</v>
      </c>
      <c r="AP1484">
        <v>1</v>
      </c>
      <c r="AQ1484">
        <v>8</v>
      </c>
      <c r="AR1484">
        <v>0</v>
      </c>
      <c r="AS1484" t="s">
        <v>73</v>
      </c>
      <c r="AT1484" s="3" t="s">
        <v>2698</v>
      </c>
      <c r="AU1484" s="6">
        <v>6.6898148148148151E-2</v>
      </c>
      <c r="AW1484" s="3" t="s">
        <v>13780</v>
      </c>
      <c r="AX1484" s="3">
        <v>288280</v>
      </c>
    </row>
    <row r="1485" spans="1:50" hidden="1" x14ac:dyDescent="0.25">
      <c r="A1485" t="s">
        <v>15145</v>
      </c>
      <c r="B1485" t="s">
        <v>15146</v>
      </c>
      <c r="C1485" s="3" t="s">
        <v>15146</v>
      </c>
      <c r="D1485" s="3" t="s">
        <v>53</v>
      </c>
      <c r="E1485" s="3" t="s">
        <v>15147</v>
      </c>
      <c r="F1485" s="3">
        <v>199714710</v>
      </c>
      <c r="G1485" s="3" t="s">
        <v>55</v>
      </c>
      <c r="H1485" s="3" t="s">
        <v>15148</v>
      </c>
      <c r="I1485" s="3" t="s">
        <v>15149</v>
      </c>
      <c r="L1485" t="s">
        <v>60</v>
      </c>
      <c r="M1485" t="s">
        <v>15150</v>
      </c>
      <c r="O1485" s="3">
        <v>1995</v>
      </c>
      <c r="P1485" s="3" t="s">
        <v>15151</v>
      </c>
      <c r="Q1485" t="s">
        <v>15152</v>
      </c>
      <c r="R1485" s="3" t="b">
        <v>1</v>
      </c>
      <c r="S1485" s="3" t="b">
        <v>1</v>
      </c>
      <c r="T1485" t="s">
        <v>64</v>
      </c>
      <c r="U1485" t="b">
        <v>1</v>
      </c>
      <c r="V1485" s="3" t="s">
        <v>15153</v>
      </c>
      <c r="W1485" s="3">
        <v>78406</v>
      </c>
      <c r="X1485" s="1">
        <v>78406</v>
      </c>
      <c r="Y1485" t="s">
        <v>186</v>
      </c>
      <c r="Z1485" s="3" t="s">
        <v>67</v>
      </c>
      <c r="AA1485" s="3" t="s">
        <v>101</v>
      </c>
      <c r="AG1485" s="3" t="s">
        <v>53</v>
      </c>
      <c r="AI1485" s="2" t="s">
        <v>3432</v>
      </c>
      <c r="AJ1485" s="2" t="s">
        <v>70</v>
      </c>
      <c r="AK1485" s="2">
        <v>480</v>
      </c>
      <c r="AL1485">
        <v>0</v>
      </c>
      <c r="AM1485">
        <v>2</v>
      </c>
      <c r="AN1485" t="s">
        <v>71</v>
      </c>
      <c r="AO1485" t="s">
        <v>72</v>
      </c>
      <c r="AP1485">
        <v>1</v>
      </c>
      <c r="AQ1485">
        <v>8</v>
      </c>
      <c r="AR1485">
        <v>0</v>
      </c>
      <c r="AS1485" t="s">
        <v>73</v>
      </c>
      <c r="AT1485" s="3" t="s">
        <v>15154</v>
      </c>
      <c r="AU1485" s="6">
        <v>9.3668981481481478E-2</v>
      </c>
    </row>
    <row r="1486" spans="1:50" hidden="1" x14ac:dyDescent="0.25">
      <c r="A1486" t="s">
        <v>15155</v>
      </c>
      <c r="B1486" t="s">
        <v>15156</v>
      </c>
      <c r="C1486" s="3" t="s">
        <v>15156</v>
      </c>
      <c r="D1486" s="3" t="s">
        <v>53</v>
      </c>
      <c r="E1486" s="3" t="s">
        <v>15157</v>
      </c>
      <c r="F1486" s="3">
        <v>2976408830</v>
      </c>
      <c r="G1486" s="3" t="s">
        <v>55</v>
      </c>
      <c r="H1486" s="3" t="s">
        <v>15158</v>
      </c>
      <c r="I1486" s="3" t="s">
        <v>3638</v>
      </c>
      <c r="J1486" s="3" t="s">
        <v>13707</v>
      </c>
      <c r="K1486" t="s">
        <v>2105</v>
      </c>
      <c r="L1486" t="s">
        <v>60</v>
      </c>
      <c r="M1486" t="s">
        <v>15159</v>
      </c>
      <c r="O1486" s="3">
        <v>2005</v>
      </c>
      <c r="P1486" s="3" t="s">
        <v>15160</v>
      </c>
      <c r="Q1486" t="s">
        <v>6033</v>
      </c>
      <c r="R1486" s="3" t="b">
        <v>1</v>
      </c>
      <c r="S1486" s="3" t="b">
        <v>1</v>
      </c>
      <c r="T1486" t="s">
        <v>64</v>
      </c>
      <c r="U1486" t="b">
        <v>1</v>
      </c>
      <c r="V1486" s="3" t="s">
        <v>15161</v>
      </c>
      <c r="W1486" s="3">
        <v>10048</v>
      </c>
      <c r="X1486" s="1">
        <v>10048</v>
      </c>
      <c r="Y1486" t="s">
        <v>186</v>
      </c>
      <c r="Z1486" s="3" t="s">
        <v>222</v>
      </c>
      <c r="AG1486" s="3" t="s">
        <v>53</v>
      </c>
      <c r="AI1486" s="2" t="s">
        <v>69</v>
      </c>
      <c r="AJ1486" s="2" t="s">
        <v>70</v>
      </c>
      <c r="AK1486" s="2">
        <v>1080</v>
      </c>
      <c r="AL1486">
        <v>0</v>
      </c>
      <c r="AM1486">
        <v>2</v>
      </c>
      <c r="AN1486" t="s">
        <v>71</v>
      </c>
      <c r="AO1486" t="s">
        <v>72</v>
      </c>
      <c r="AP1486">
        <v>1</v>
      </c>
      <c r="AQ1486">
        <v>8</v>
      </c>
      <c r="AR1486">
        <v>0</v>
      </c>
      <c r="AS1486" t="s">
        <v>118</v>
      </c>
      <c r="AT1486" s="3" t="s">
        <v>103</v>
      </c>
      <c r="AU1486" s="6">
        <v>8.3842592592592594E-2</v>
      </c>
    </row>
    <row r="1487" spans="1:50" hidden="1" x14ac:dyDescent="0.25">
      <c r="A1487" t="s">
        <v>15162</v>
      </c>
      <c r="B1487" t="s">
        <v>15163</v>
      </c>
      <c r="C1487" s="3" t="s">
        <v>15163</v>
      </c>
      <c r="D1487" s="3" t="s">
        <v>53</v>
      </c>
      <c r="E1487" s="3" t="s">
        <v>15164</v>
      </c>
      <c r="F1487" s="3">
        <v>2086277316</v>
      </c>
      <c r="G1487" s="3" t="s">
        <v>55</v>
      </c>
      <c r="H1487" s="3" t="s">
        <v>15165</v>
      </c>
      <c r="I1487" s="3" t="s">
        <v>15166</v>
      </c>
      <c r="J1487" s="3" t="s">
        <v>15167</v>
      </c>
      <c r="K1487" t="s">
        <v>3792</v>
      </c>
      <c r="L1487" t="s">
        <v>60</v>
      </c>
      <c r="M1487" t="s">
        <v>15168</v>
      </c>
      <c r="O1487" s="3">
        <v>2008</v>
      </c>
      <c r="P1487" s="3" t="s">
        <v>15169</v>
      </c>
      <c r="Q1487" t="s">
        <v>220</v>
      </c>
      <c r="R1487" s="3" t="b">
        <v>1</v>
      </c>
      <c r="S1487" s="3" t="b">
        <v>1</v>
      </c>
      <c r="T1487" t="s">
        <v>64</v>
      </c>
      <c r="U1487" t="b">
        <v>1</v>
      </c>
      <c r="V1487" s="3" t="s">
        <v>15170</v>
      </c>
      <c r="W1487" s="3">
        <v>12133</v>
      </c>
      <c r="X1487" s="1">
        <v>12133</v>
      </c>
      <c r="Y1487" t="s">
        <v>100</v>
      </c>
      <c r="Z1487" s="3" t="s">
        <v>67</v>
      </c>
      <c r="AG1487" s="3" t="s">
        <v>53</v>
      </c>
      <c r="AI1487" s="2" t="s">
        <v>69</v>
      </c>
      <c r="AJ1487" s="2" t="s">
        <v>70</v>
      </c>
      <c r="AK1487" s="2">
        <v>1080</v>
      </c>
      <c r="AL1487">
        <v>0</v>
      </c>
      <c r="AM1487">
        <v>5.0999999999999996</v>
      </c>
      <c r="AN1487" t="s">
        <v>71</v>
      </c>
      <c r="AO1487" t="s">
        <v>72</v>
      </c>
      <c r="AP1487">
        <v>1</v>
      </c>
      <c r="AQ1487">
        <v>8</v>
      </c>
      <c r="AR1487">
        <v>0</v>
      </c>
      <c r="AS1487" t="s">
        <v>73</v>
      </c>
      <c r="AT1487" s="3" t="s">
        <v>13236</v>
      </c>
      <c r="AU1487" s="6">
        <v>7.3287037037037039E-2</v>
      </c>
    </row>
    <row r="1488" spans="1:50" hidden="1" x14ac:dyDescent="0.25">
      <c r="A1488" t="s">
        <v>15171</v>
      </c>
      <c r="B1488" t="s">
        <v>8954</v>
      </c>
      <c r="C1488" s="3" t="s">
        <v>8954</v>
      </c>
      <c r="D1488" s="3" t="s">
        <v>53</v>
      </c>
      <c r="E1488" s="3" t="s">
        <v>15172</v>
      </c>
      <c r="F1488" s="3">
        <v>2042607370</v>
      </c>
      <c r="G1488" s="3" t="s">
        <v>55</v>
      </c>
      <c r="H1488" s="3" t="s">
        <v>15173</v>
      </c>
      <c r="I1488" s="3" t="s">
        <v>3212</v>
      </c>
      <c r="J1488" s="3" t="s">
        <v>15174</v>
      </c>
      <c r="K1488" t="s">
        <v>9626</v>
      </c>
      <c r="L1488" t="s">
        <v>60</v>
      </c>
      <c r="M1488" t="s">
        <v>15175</v>
      </c>
      <c r="N1488" s="3" t="s">
        <v>15176</v>
      </c>
      <c r="O1488" s="3">
        <v>2015</v>
      </c>
      <c r="P1488" s="3" t="s">
        <v>15177</v>
      </c>
      <c r="Q1488" t="s">
        <v>210</v>
      </c>
      <c r="R1488" s="3" t="b">
        <v>1</v>
      </c>
      <c r="S1488" s="3" t="b">
        <v>1</v>
      </c>
      <c r="T1488" t="s">
        <v>64</v>
      </c>
      <c r="U1488" t="b">
        <v>1</v>
      </c>
      <c r="V1488" s="3" t="s">
        <v>15178</v>
      </c>
      <c r="W1488" s="3">
        <v>321697</v>
      </c>
      <c r="X1488" s="1">
        <v>321697</v>
      </c>
      <c r="Y1488" t="s">
        <v>100</v>
      </c>
      <c r="Z1488" s="3" t="s">
        <v>101</v>
      </c>
      <c r="AA1488" s="3" t="s">
        <v>102</v>
      </c>
      <c r="AG1488" s="3" t="s">
        <v>53</v>
      </c>
      <c r="AI1488" s="2" t="s">
        <v>69</v>
      </c>
      <c r="AJ1488" s="2" t="s">
        <v>70</v>
      </c>
      <c r="AK1488" s="2">
        <v>1080</v>
      </c>
      <c r="AL1488">
        <v>0</v>
      </c>
      <c r="AM1488">
        <v>5.0999999999999996</v>
      </c>
      <c r="AN1488" t="s">
        <v>71</v>
      </c>
      <c r="AO1488" t="s">
        <v>72</v>
      </c>
      <c r="AP1488">
        <v>1</v>
      </c>
      <c r="AQ1488">
        <v>10</v>
      </c>
      <c r="AR1488">
        <v>0</v>
      </c>
      <c r="AS1488" t="s">
        <v>406</v>
      </c>
      <c r="AT1488" s="3" t="s">
        <v>103</v>
      </c>
      <c r="AU1488" s="6">
        <v>8.4965277777777778E-2</v>
      </c>
    </row>
    <row r="1489" spans="1:50" hidden="1" x14ac:dyDescent="0.25">
      <c r="A1489" t="s">
        <v>15179</v>
      </c>
      <c r="B1489" t="s">
        <v>15180</v>
      </c>
      <c r="C1489" s="3" t="s">
        <v>15180</v>
      </c>
      <c r="D1489" s="3" t="s">
        <v>53</v>
      </c>
      <c r="E1489" s="3" t="s">
        <v>15181</v>
      </c>
      <c r="F1489" s="3">
        <v>3160143260</v>
      </c>
      <c r="G1489" s="3" t="s">
        <v>55</v>
      </c>
      <c r="H1489" s="3" t="s">
        <v>15182</v>
      </c>
      <c r="I1489" s="3" t="s">
        <v>15183</v>
      </c>
      <c r="J1489" s="3" t="s">
        <v>15183</v>
      </c>
      <c r="K1489" t="s">
        <v>15184</v>
      </c>
      <c r="L1489" t="s">
        <v>60</v>
      </c>
      <c r="M1489" t="s">
        <v>15185</v>
      </c>
      <c r="N1489" s="3" t="s">
        <v>15186</v>
      </c>
      <c r="O1489" s="3">
        <v>2015</v>
      </c>
      <c r="P1489" s="3" t="s">
        <v>15187</v>
      </c>
      <c r="Q1489" t="s">
        <v>4679</v>
      </c>
      <c r="R1489" s="3" t="b">
        <v>1</v>
      </c>
      <c r="S1489" s="3" t="b">
        <v>1</v>
      </c>
      <c r="T1489" t="s">
        <v>64</v>
      </c>
      <c r="U1489" t="b">
        <v>1</v>
      </c>
      <c r="V1489" s="3" t="s">
        <v>15188</v>
      </c>
      <c r="W1489" s="3">
        <v>324308</v>
      </c>
      <c r="X1489" s="1">
        <v>324308</v>
      </c>
      <c r="Y1489" t="s">
        <v>100</v>
      </c>
      <c r="Z1489" s="3" t="s">
        <v>86</v>
      </c>
      <c r="AG1489" s="3" t="s">
        <v>53</v>
      </c>
      <c r="AI1489" s="2" t="s">
        <v>69</v>
      </c>
      <c r="AJ1489" s="2" t="s">
        <v>70</v>
      </c>
      <c r="AK1489" s="2">
        <v>1080</v>
      </c>
      <c r="AL1489">
        <v>0</v>
      </c>
      <c r="AM1489">
        <v>2</v>
      </c>
      <c r="AN1489" t="s">
        <v>71</v>
      </c>
      <c r="AO1489" t="s">
        <v>72</v>
      </c>
      <c r="AP1489">
        <v>1</v>
      </c>
      <c r="AQ1489">
        <v>8</v>
      </c>
      <c r="AR1489">
        <v>0</v>
      </c>
      <c r="AS1489" t="s">
        <v>118</v>
      </c>
      <c r="AT1489" s="3" t="s">
        <v>87</v>
      </c>
      <c r="AU1489" s="6">
        <v>8.9340277777777782E-2</v>
      </c>
    </row>
    <row r="1490" spans="1:50" hidden="1" x14ac:dyDescent="0.25">
      <c r="A1490" t="s">
        <v>15189</v>
      </c>
      <c r="B1490" t="s">
        <v>15190</v>
      </c>
      <c r="C1490" s="3" t="s">
        <v>15190</v>
      </c>
      <c r="D1490" s="3" t="s">
        <v>53</v>
      </c>
      <c r="E1490" s="3" t="s">
        <v>15191</v>
      </c>
      <c r="F1490" s="3">
        <v>2782231176</v>
      </c>
      <c r="G1490" s="3" t="s">
        <v>55</v>
      </c>
      <c r="H1490" s="3" t="s">
        <v>15192</v>
      </c>
      <c r="I1490" s="3" t="s">
        <v>12603</v>
      </c>
      <c r="K1490" t="s">
        <v>12603</v>
      </c>
      <c r="L1490" t="s">
        <v>60</v>
      </c>
      <c r="M1490" t="s">
        <v>15193</v>
      </c>
      <c r="O1490" s="3">
        <v>1980</v>
      </c>
      <c r="P1490" s="3" t="s">
        <v>15194</v>
      </c>
      <c r="Q1490" t="s">
        <v>220</v>
      </c>
      <c r="R1490" s="3" t="b">
        <v>1</v>
      </c>
      <c r="S1490" s="3" t="b">
        <v>1</v>
      </c>
      <c r="T1490" t="s">
        <v>64</v>
      </c>
      <c r="U1490" t="b">
        <v>1</v>
      </c>
      <c r="V1490" s="3" t="s">
        <v>15195</v>
      </c>
      <c r="W1490" s="3">
        <v>21629</v>
      </c>
      <c r="X1490" s="1">
        <v>21629</v>
      </c>
      <c r="Y1490" t="s">
        <v>100</v>
      </c>
      <c r="Z1490" s="3" t="s">
        <v>67</v>
      </c>
      <c r="AG1490" s="3" t="s">
        <v>53</v>
      </c>
      <c r="AI1490" s="2" t="s">
        <v>69</v>
      </c>
      <c r="AJ1490" s="2" t="s">
        <v>70</v>
      </c>
      <c r="AK1490" s="2">
        <v>1080</v>
      </c>
      <c r="AL1490">
        <v>0</v>
      </c>
      <c r="AM1490">
        <v>2</v>
      </c>
      <c r="AN1490" t="s">
        <v>71</v>
      </c>
      <c r="AO1490" t="s">
        <v>72</v>
      </c>
      <c r="AP1490">
        <v>1</v>
      </c>
      <c r="AQ1490">
        <v>8</v>
      </c>
      <c r="AR1490">
        <v>0</v>
      </c>
      <c r="AS1490" t="s">
        <v>118</v>
      </c>
      <c r="AT1490" s="3" t="s">
        <v>263</v>
      </c>
      <c r="AU1490" s="6">
        <v>7.7118055555555551E-2</v>
      </c>
    </row>
    <row r="1491" spans="1:50" hidden="1" x14ac:dyDescent="0.25">
      <c r="A1491" t="s">
        <v>15196</v>
      </c>
      <c r="B1491" t="s">
        <v>15197</v>
      </c>
      <c r="C1491" s="3" t="s">
        <v>15197</v>
      </c>
      <c r="D1491" s="3" t="s">
        <v>53</v>
      </c>
      <c r="E1491" s="3" t="s">
        <v>15198</v>
      </c>
      <c r="F1491" s="3">
        <v>2329053267</v>
      </c>
      <c r="G1491" s="3" t="s">
        <v>55</v>
      </c>
      <c r="H1491" s="3" t="s">
        <v>15199</v>
      </c>
      <c r="I1491" s="3" t="s">
        <v>15200</v>
      </c>
      <c r="J1491" s="3" t="s">
        <v>15201</v>
      </c>
      <c r="K1491" t="s">
        <v>15202</v>
      </c>
      <c r="L1491" t="s">
        <v>60</v>
      </c>
      <c r="M1491" t="s">
        <v>15203</v>
      </c>
      <c r="N1491" s="3" t="s">
        <v>15204</v>
      </c>
      <c r="O1491" s="3">
        <v>2012</v>
      </c>
      <c r="P1491" s="3" t="s">
        <v>15205</v>
      </c>
      <c r="Q1491" t="s">
        <v>15206</v>
      </c>
      <c r="R1491" s="3" t="b">
        <v>1</v>
      </c>
      <c r="S1491" s="3" t="b">
        <v>1</v>
      </c>
      <c r="T1491" t="s">
        <v>64</v>
      </c>
      <c r="U1491" t="b">
        <v>1</v>
      </c>
      <c r="V1491" s="3" t="s">
        <v>15207</v>
      </c>
      <c r="W1491" s="3">
        <v>127493</v>
      </c>
      <c r="X1491" s="1">
        <v>127493</v>
      </c>
      <c r="Y1491" t="s">
        <v>100</v>
      </c>
      <c r="Z1491" s="3" t="s">
        <v>144</v>
      </c>
      <c r="AA1491" s="3" t="s">
        <v>171</v>
      </c>
      <c r="AB1491" s="3" t="s">
        <v>116</v>
      </c>
      <c r="AG1491" s="3" t="s">
        <v>53</v>
      </c>
      <c r="AI1491" s="2" t="s">
        <v>69</v>
      </c>
      <c r="AJ1491" s="2" t="s">
        <v>70</v>
      </c>
      <c r="AK1491" s="2">
        <v>1080</v>
      </c>
      <c r="AL1491">
        <v>0</v>
      </c>
      <c r="AM1491">
        <v>2</v>
      </c>
      <c r="AN1491" t="s">
        <v>71</v>
      </c>
      <c r="AO1491" t="s">
        <v>72</v>
      </c>
      <c r="AP1491">
        <v>1</v>
      </c>
      <c r="AQ1491">
        <v>8</v>
      </c>
      <c r="AR1491">
        <v>0</v>
      </c>
      <c r="AS1491" t="s">
        <v>118</v>
      </c>
      <c r="AT1491" s="3" t="s">
        <v>87</v>
      </c>
      <c r="AU1491" s="6">
        <v>6.655092592592593E-2</v>
      </c>
    </row>
    <row r="1492" spans="1:50" hidden="1" x14ac:dyDescent="0.25">
      <c r="A1492" t="s">
        <v>15208</v>
      </c>
      <c r="B1492" t="s">
        <v>15209</v>
      </c>
      <c r="C1492" s="3" t="s">
        <v>15209</v>
      </c>
      <c r="D1492" s="3" t="s">
        <v>53</v>
      </c>
      <c r="E1492" s="3" t="s">
        <v>15210</v>
      </c>
      <c r="F1492" s="3">
        <v>2142018482</v>
      </c>
      <c r="G1492" s="3" t="s">
        <v>55</v>
      </c>
      <c r="H1492" s="3" t="s">
        <v>15211</v>
      </c>
      <c r="I1492" s="3" t="s">
        <v>15212</v>
      </c>
      <c r="J1492" s="3" t="s">
        <v>15213</v>
      </c>
      <c r="K1492" t="s">
        <v>8803</v>
      </c>
      <c r="L1492" t="s">
        <v>60</v>
      </c>
      <c r="M1492" t="s">
        <v>15214</v>
      </c>
      <c r="N1492" s="3" t="s">
        <v>15215</v>
      </c>
      <c r="O1492" s="3">
        <v>2010</v>
      </c>
      <c r="P1492" s="3" t="s">
        <v>15216</v>
      </c>
      <c r="Q1492" t="s">
        <v>15217</v>
      </c>
      <c r="R1492" s="3" t="b">
        <v>1</v>
      </c>
      <c r="S1492" s="3" t="b">
        <v>1</v>
      </c>
      <c r="T1492" t="s">
        <v>64</v>
      </c>
      <c r="U1492" t="b">
        <v>1</v>
      </c>
      <c r="V1492" s="3" t="s">
        <v>15218</v>
      </c>
      <c r="W1492" s="3">
        <v>44113</v>
      </c>
      <c r="X1492" s="1">
        <v>44113</v>
      </c>
      <c r="Y1492" t="s">
        <v>100</v>
      </c>
      <c r="Z1492" s="3" t="s">
        <v>101</v>
      </c>
      <c r="AA1492" s="3" t="s">
        <v>116</v>
      </c>
      <c r="AG1492" s="3" t="s">
        <v>53</v>
      </c>
      <c r="AI1492" s="2" t="s">
        <v>69</v>
      </c>
      <c r="AJ1492" s="2" t="s">
        <v>70</v>
      </c>
      <c r="AK1492" s="2">
        <v>1080</v>
      </c>
      <c r="AL1492">
        <v>0</v>
      </c>
      <c r="AM1492">
        <v>5.0999999999999996</v>
      </c>
      <c r="AN1492" t="s">
        <v>71</v>
      </c>
      <c r="AO1492" t="s">
        <v>72</v>
      </c>
      <c r="AP1492">
        <v>1</v>
      </c>
      <c r="AQ1492">
        <v>8</v>
      </c>
      <c r="AR1492">
        <v>0</v>
      </c>
      <c r="AS1492" t="s">
        <v>73</v>
      </c>
      <c r="AT1492" s="3" t="s">
        <v>103</v>
      </c>
      <c r="AU1492" s="6">
        <v>7.2916666666666671E-2</v>
      </c>
    </row>
    <row r="1493" spans="1:50" hidden="1" x14ac:dyDescent="0.25">
      <c r="A1493" t="s">
        <v>15219</v>
      </c>
      <c r="B1493" t="s">
        <v>15220</v>
      </c>
      <c r="C1493" s="3" t="s">
        <v>15220</v>
      </c>
      <c r="D1493" s="3" t="s">
        <v>53</v>
      </c>
      <c r="E1493" s="3" t="s">
        <v>15221</v>
      </c>
      <c r="F1493" s="3">
        <v>3409906121</v>
      </c>
      <c r="G1493" s="3" t="s">
        <v>55</v>
      </c>
      <c r="H1493" s="3" t="s">
        <v>15222</v>
      </c>
      <c r="I1493" s="3" t="s">
        <v>15223</v>
      </c>
      <c r="J1493" s="3" t="s">
        <v>15223</v>
      </c>
      <c r="K1493" t="s">
        <v>2856</v>
      </c>
      <c r="L1493" t="s">
        <v>60</v>
      </c>
      <c r="M1493" t="s">
        <v>15224</v>
      </c>
      <c r="N1493" s="3" t="s">
        <v>15225</v>
      </c>
      <c r="O1493" s="3">
        <v>2015</v>
      </c>
      <c r="P1493" s="3" t="e">
        <f>-F5WcFPDzko</f>
        <v>#NAME?</v>
      </c>
      <c r="Q1493" t="s">
        <v>15226</v>
      </c>
      <c r="R1493" s="3" t="b">
        <v>1</v>
      </c>
      <c r="S1493" s="3" t="b">
        <v>1</v>
      </c>
      <c r="T1493" t="s">
        <v>64</v>
      </c>
      <c r="U1493" t="b">
        <v>1</v>
      </c>
      <c r="V1493" s="3" t="s">
        <v>15227</v>
      </c>
      <c r="W1493" s="3">
        <v>277216</v>
      </c>
      <c r="X1493" s="1">
        <v>277216</v>
      </c>
      <c r="Y1493" t="s">
        <v>100</v>
      </c>
      <c r="Z1493" s="3" t="s">
        <v>101</v>
      </c>
      <c r="AA1493" s="3" t="s">
        <v>793</v>
      </c>
      <c r="AB1493" s="3" t="s">
        <v>102</v>
      </c>
      <c r="AG1493" s="3" t="s">
        <v>53</v>
      </c>
      <c r="AI1493" s="2" t="s">
        <v>69</v>
      </c>
      <c r="AJ1493" s="2" t="s">
        <v>70</v>
      </c>
      <c r="AK1493" s="2">
        <v>1080</v>
      </c>
      <c r="AL1493">
        <v>0</v>
      </c>
      <c r="AM1493">
        <v>5.0999999999999996</v>
      </c>
      <c r="AN1493" t="s">
        <v>71</v>
      </c>
      <c r="AO1493" t="s">
        <v>72</v>
      </c>
      <c r="AP1493">
        <v>1</v>
      </c>
      <c r="AQ1493">
        <v>8</v>
      </c>
      <c r="AR1493">
        <v>0</v>
      </c>
      <c r="AS1493" t="s">
        <v>73</v>
      </c>
      <c r="AT1493" s="3" t="s">
        <v>103</v>
      </c>
      <c r="AU1493" s="6">
        <v>0.11578703703703704</v>
      </c>
    </row>
    <row r="1494" spans="1:50" hidden="1" x14ac:dyDescent="0.25">
      <c r="A1494" t="s">
        <v>15228</v>
      </c>
      <c r="B1494" t="s">
        <v>15229</v>
      </c>
      <c r="C1494" s="3" t="s">
        <v>15229</v>
      </c>
      <c r="D1494" s="3" t="s">
        <v>53</v>
      </c>
      <c r="E1494" s="3" t="s">
        <v>15230</v>
      </c>
      <c r="F1494" s="3">
        <v>2225002527</v>
      </c>
      <c r="G1494" s="3" t="s">
        <v>55</v>
      </c>
      <c r="H1494" s="3" t="s">
        <v>15231</v>
      </c>
      <c r="I1494" s="3" t="s">
        <v>15232</v>
      </c>
      <c r="J1494" s="3" t="s">
        <v>6525</v>
      </c>
      <c r="K1494" t="s">
        <v>15233</v>
      </c>
      <c r="L1494" t="s">
        <v>60</v>
      </c>
      <c r="M1494" t="s">
        <v>15234</v>
      </c>
      <c r="O1494" s="3">
        <v>2008</v>
      </c>
      <c r="P1494" s="3" t="s">
        <v>15235</v>
      </c>
      <c r="Q1494" t="s">
        <v>113</v>
      </c>
      <c r="R1494" s="3" t="b">
        <v>1</v>
      </c>
      <c r="S1494" s="3" t="b">
        <v>1</v>
      </c>
      <c r="T1494" t="s">
        <v>64</v>
      </c>
      <c r="U1494" t="b">
        <v>1</v>
      </c>
      <c r="V1494" s="3" t="s">
        <v>15236</v>
      </c>
      <c r="W1494" s="3">
        <v>1266</v>
      </c>
      <c r="X1494" s="1">
        <v>1266</v>
      </c>
      <c r="Y1494" t="s">
        <v>100</v>
      </c>
      <c r="Z1494" s="3" t="s">
        <v>144</v>
      </c>
      <c r="AA1494" s="3" t="s">
        <v>171</v>
      </c>
      <c r="AB1494" s="3" t="s">
        <v>101</v>
      </c>
      <c r="AC1494" s="3" t="s">
        <v>116</v>
      </c>
      <c r="AG1494" s="3" t="s">
        <v>53</v>
      </c>
      <c r="AI1494" s="2" t="s">
        <v>69</v>
      </c>
      <c r="AJ1494" s="2" t="s">
        <v>70</v>
      </c>
      <c r="AK1494" s="2">
        <v>1080</v>
      </c>
      <c r="AL1494">
        <v>0</v>
      </c>
      <c r="AM1494">
        <v>5.0999999999999996</v>
      </c>
      <c r="AN1494" t="s">
        <v>71</v>
      </c>
      <c r="AO1494" t="s">
        <v>72</v>
      </c>
      <c r="AP1494">
        <v>1</v>
      </c>
      <c r="AQ1494">
        <v>8</v>
      </c>
      <c r="AR1494">
        <v>0</v>
      </c>
      <c r="AS1494" t="s">
        <v>73</v>
      </c>
      <c r="AT1494" s="3" t="s">
        <v>103</v>
      </c>
      <c r="AU1494" s="6">
        <v>7.5555555555555556E-2</v>
      </c>
      <c r="AW1494" s="3" t="s">
        <v>15237</v>
      </c>
      <c r="AX1494" s="3">
        <v>124881</v>
      </c>
    </row>
    <row r="1495" spans="1:50" hidden="1" x14ac:dyDescent="0.25">
      <c r="A1495" t="s">
        <v>15238</v>
      </c>
      <c r="B1495" t="s">
        <v>15239</v>
      </c>
      <c r="C1495" s="3" t="s">
        <v>15239</v>
      </c>
      <c r="D1495" s="3" t="s">
        <v>53</v>
      </c>
      <c r="E1495" s="3" t="s">
        <v>15240</v>
      </c>
      <c r="F1495" s="3">
        <v>2289017191</v>
      </c>
      <c r="G1495" s="3" t="s">
        <v>55</v>
      </c>
      <c r="H1495" s="3" t="s">
        <v>15241</v>
      </c>
      <c r="J1495" s="3" t="s">
        <v>15242</v>
      </c>
      <c r="L1495" t="s">
        <v>60</v>
      </c>
      <c r="M1495" t="s">
        <v>15243</v>
      </c>
      <c r="O1495" s="3">
        <v>2011</v>
      </c>
      <c r="P1495" s="3" t="s">
        <v>15244</v>
      </c>
      <c r="Q1495" t="s">
        <v>3204</v>
      </c>
      <c r="R1495" s="3" t="b">
        <v>1</v>
      </c>
      <c r="S1495" s="3" t="b">
        <v>1</v>
      </c>
      <c r="T1495" t="s">
        <v>64</v>
      </c>
      <c r="U1495" t="b">
        <v>1</v>
      </c>
      <c r="V1495" s="3" t="s">
        <v>15245</v>
      </c>
      <c r="W1495" s="3">
        <v>58625</v>
      </c>
      <c r="X1495" s="1">
        <v>58625</v>
      </c>
      <c r="Y1495" t="s">
        <v>100</v>
      </c>
      <c r="Z1495" s="3" t="s">
        <v>171</v>
      </c>
      <c r="AA1495" s="3" t="s">
        <v>101</v>
      </c>
      <c r="AB1495" s="3" t="s">
        <v>116</v>
      </c>
      <c r="AG1495" s="3" t="s">
        <v>53</v>
      </c>
      <c r="AI1495" s="2" t="s">
        <v>69</v>
      </c>
      <c r="AJ1495" s="2" t="s">
        <v>70</v>
      </c>
      <c r="AK1495" s="2">
        <v>1080</v>
      </c>
      <c r="AL1495">
        <v>0</v>
      </c>
      <c r="AM1495">
        <v>2</v>
      </c>
      <c r="AN1495" t="s">
        <v>71</v>
      </c>
      <c r="AO1495" t="s">
        <v>72</v>
      </c>
      <c r="AP1495">
        <v>1</v>
      </c>
      <c r="AQ1495">
        <v>8</v>
      </c>
      <c r="AR1495">
        <v>0</v>
      </c>
      <c r="AS1495" t="s">
        <v>118</v>
      </c>
      <c r="AT1495" s="3" t="s">
        <v>87</v>
      </c>
      <c r="AU1495" s="6">
        <v>6.4143518518518516E-2</v>
      </c>
      <c r="AW1495" s="3" t="s">
        <v>15237</v>
      </c>
      <c r="AX1495" s="3">
        <v>124881</v>
      </c>
    </row>
    <row r="1496" spans="1:50" hidden="1" x14ac:dyDescent="0.25">
      <c r="A1496" t="s">
        <v>15246</v>
      </c>
      <c r="B1496" t="s">
        <v>15247</v>
      </c>
      <c r="C1496" s="3" t="s">
        <v>15247</v>
      </c>
      <c r="D1496" s="3" t="s">
        <v>53</v>
      </c>
      <c r="E1496" s="3" t="s">
        <v>15248</v>
      </c>
      <c r="F1496" s="3">
        <v>2321201585</v>
      </c>
      <c r="G1496" s="3" t="s">
        <v>55</v>
      </c>
      <c r="H1496" s="3" t="s">
        <v>15249</v>
      </c>
      <c r="I1496" s="3" t="s">
        <v>15250</v>
      </c>
      <c r="J1496" s="3" t="s">
        <v>15250</v>
      </c>
      <c r="K1496" t="s">
        <v>5421</v>
      </c>
      <c r="L1496" t="s">
        <v>60</v>
      </c>
      <c r="M1496" t="s">
        <v>15251</v>
      </c>
      <c r="O1496" s="3">
        <v>2014</v>
      </c>
      <c r="P1496" s="3" t="s">
        <v>15252</v>
      </c>
      <c r="Q1496" t="s">
        <v>13691</v>
      </c>
      <c r="R1496" s="3" t="b">
        <v>1</v>
      </c>
      <c r="S1496" s="3" t="b">
        <v>1</v>
      </c>
      <c r="T1496" t="s">
        <v>64</v>
      </c>
      <c r="U1496" t="b">
        <v>1</v>
      </c>
      <c r="V1496" s="3" t="s">
        <v>15253</v>
      </c>
      <c r="W1496" s="3">
        <v>227300</v>
      </c>
      <c r="X1496" s="1">
        <v>227300</v>
      </c>
      <c r="Y1496" t="s">
        <v>100</v>
      </c>
      <c r="Z1496" s="3" t="s">
        <v>144</v>
      </c>
      <c r="AA1496" s="3" t="s">
        <v>67</v>
      </c>
      <c r="AB1496" s="3" t="s">
        <v>116</v>
      </c>
      <c r="AG1496" s="3" t="s">
        <v>53</v>
      </c>
      <c r="AI1496" s="2" t="s">
        <v>69</v>
      </c>
      <c r="AJ1496" s="2" t="s">
        <v>70</v>
      </c>
      <c r="AK1496" s="2">
        <v>1080</v>
      </c>
      <c r="AL1496">
        <v>0</v>
      </c>
      <c r="AM1496">
        <v>2</v>
      </c>
      <c r="AN1496" t="s">
        <v>71</v>
      </c>
      <c r="AO1496" t="s">
        <v>72</v>
      </c>
      <c r="AP1496">
        <v>1</v>
      </c>
      <c r="AQ1496">
        <v>8</v>
      </c>
      <c r="AR1496">
        <v>0</v>
      </c>
      <c r="AS1496" t="s">
        <v>118</v>
      </c>
      <c r="AT1496" s="3" t="s">
        <v>103</v>
      </c>
      <c r="AU1496" s="6">
        <v>6.5474537037037039E-2</v>
      </c>
    </row>
    <row r="1497" spans="1:50" hidden="1" x14ac:dyDescent="0.25">
      <c r="A1497" t="s">
        <v>15254</v>
      </c>
      <c r="B1497" t="s">
        <v>15255</v>
      </c>
      <c r="C1497" s="3" t="s">
        <v>15255</v>
      </c>
      <c r="D1497" s="3" t="s">
        <v>53</v>
      </c>
      <c r="E1497" s="3" t="s">
        <v>15256</v>
      </c>
      <c r="F1497" s="3">
        <v>2054517321</v>
      </c>
      <c r="G1497" s="3" t="s">
        <v>55</v>
      </c>
      <c r="H1497" s="3" t="s">
        <v>15257</v>
      </c>
      <c r="I1497" s="3" t="s">
        <v>15258</v>
      </c>
      <c r="J1497" s="3" t="s">
        <v>15259</v>
      </c>
      <c r="K1497" t="s">
        <v>15260</v>
      </c>
      <c r="L1497" t="s">
        <v>60</v>
      </c>
      <c r="M1497" t="s">
        <v>15261</v>
      </c>
      <c r="O1497" s="3">
        <v>1981</v>
      </c>
      <c r="P1497" s="3" t="s">
        <v>15262</v>
      </c>
      <c r="Q1497" t="s">
        <v>220</v>
      </c>
      <c r="R1497" s="3" t="b">
        <v>1</v>
      </c>
      <c r="S1497" s="3" t="b">
        <v>1</v>
      </c>
      <c r="T1497" t="s">
        <v>64</v>
      </c>
      <c r="U1497" t="b">
        <v>1</v>
      </c>
      <c r="V1497" s="3" t="s">
        <v>15263</v>
      </c>
      <c r="W1497" s="3">
        <v>10890</v>
      </c>
      <c r="X1497" s="1">
        <v>10890</v>
      </c>
      <c r="Y1497" t="s">
        <v>100</v>
      </c>
      <c r="Z1497" s="3" t="s">
        <v>144</v>
      </c>
      <c r="AA1497" s="3" t="s">
        <v>67</v>
      </c>
      <c r="AG1497" s="3" t="s">
        <v>53</v>
      </c>
      <c r="AI1497" s="2" t="s">
        <v>69</v>
      </c>
      <c r="AJ1497" s="2" t="s">
        <v>70</v>
      </c>
      <c r="AK1497" s="2">
        <v>1080</v>
      </c>
      <c r="AL1497">
        <v>0</v>
      </c>
      <c r="AM1497">
        <v>5.0999999999999996</v>
      </c>
      <c r="AN1497" t="s">
        <v>71</v>
      </c>
      <c r="AO1497" t="s">
        <v>72</v>
      </c>
      <c r="AP1497">
        <v>1</v>
      </c>
      <c r="AQ1497">
        <v>10</v>
      </c>
      <c r="AR1497">
        <v>0</v>
      </c>
      <c r="AS1497" t="s">
        <v>406</v>
      </c>
      <c r="AT1497" s="3" t="s">
        <v>263</v>
      </c>
      <c r="AU1497" s="6">
        <v>8.5393518518518521E-2</v>
      </c>
    </row>
    <row r="1498" spans="1:50" hidden="1" x14ac:dyDescent="0.25">
      <c r="A1498" t="s">
        <v>15264</v>
      </c>
      <c r="B1498" t="s">
        <v>15265</v>
      </c>
      <c r="C1498" s="3" t="s">
        <v>15265</v>
      </c>
      <c r="D1498" s="3" t="s">
        <v>53</v>
      </c>
      <c r="E1498" s="3" t="s">
        <v>15266</v>
      </c>
      <c r="F1498" s="3">
        <v>1956734300</v>
      </c>
      <c r="G1498" s="3" t="s">
        <v>55</v>
      </c>
      <c r="H1498" s="3" t="s">
        <v>15267</v>
      </c>
      <c r="I1498" s="3" t="s">
        <v>15268</v>
      </c>
      <c r="J1498" s="3" t="s">
        <v>15269</v>
      </c>
      <c r="K1498" t="s">
        <v>434</v>
      </c>
      <c r="L1498" t="s">
        <v>60</v>
      </c>
      <c r="M1498" t="s">
        <v>15270</v>
      </c>
      <c r="O1498" s="3">
        <v>1996</v>
      </c>
      <c r="P1498" s="3" t="s">
        <v>15271</v>
      </c>
      <c r="Q1498" t="s">
        <v>869</v>
      </c>
      <c r="R1498" s="3" t="b">
        <v>1</v>
      </c>
      <c r="S1498" s="3" t="b">
        <v>1</v>
      </c>
      <c r="T1498" t="s">
        <v>64</v>
      </c>
      <c r="U1498" t="b">
        <v>1</v>
      </c>
      <c r="V1498" s="3" t="s">
        <v>15272</v>
      </c>
      <c r="W1498" s="3">
        <v>9879</v>
      </c>
      <c r="X1498" s="1">
        <v>9879</v>
      </c>
      <c r="Y1498" t="s">
        <v>100</v>
      </c>
      <c r="Z1498" s="3" t="s">
        <v>67</v>
      </c>
      <c r="AA1498" s="3" t="s">
        <v>171</v>
      </c>
      <c r="AB1498" s="3" t="s">
        <v>101</v>
      </c>
      <c r="AG1498" s="3" t="s">
        <v>53</v>
      </c>
      <c r="AI1498" s="2" t="s">
        <v>69</v>
      </c>
      <c r="AJ1498" s="2" t="s">
        <v>70</v>
      </c>
      <c r="AK1498" s="2">
        <v>1080</v>
      </c>
      <c r="AL1498">
        <v>0</v>
      </c>
      <c r="AM1498">
        <v>5.0999999999999996</v>
      </c>
      <c r="AN1498" t="s">
        <v>71</v>
      </c>
      <c r="AO1498" t="s">
        <v>72</v>
      </c>
      <c r="AP1498">
        <v>1</v>
      </c>
      <c r="AQ1498">
        <v>10</v>
      </c>
      <c r="AR1498">
        <v>0</v>
      </c>
      <c r="AS1498" t="s">
        <v>406</v>
      </c>
      <c r="AT1498" s="3" t="s">
        <v>15273</v>
      </c>
      <c r="AU1498" s="6">
        <v>8.1377314814814819E-2</v>
      </c>
    </row>
    <row r="1499" spans="1:50" hidden="1" x14ac:dyDescent="0.25">
      <c r="A1499" t="s">
        <v>15274</v>
      </c>
      <c r="B1499" t="s">
        <v>15275</v>
      </c>
      <c r="C1499" s="3" t="s">
        <v>15275</v>
      </c>
      <c r="D1499" s="3" t="s">
        <v>53</v>
      </c>
      <c r="E1499" s="3" t="s">
        <v>15276</v>
      </c>
      <c r="F1499" s="3">
        <v>2148004894</v>
      </c>
      <c r="G1499" s="3" t="s">
        <v>55</v>
      </c>
      <c r="H1499" s="3" t="s">
        <v>15277</v>
      </c>
      <c r="I1499" s="3" t="s">
        <v>305</v>
      </c>
      <c r="J1499" s="3" t="s">
        <v>501</v>
      </c>
      <c r="K1499" t="s">
        <v>14363</v>
      </c>
      <c r="L1499" t="s">
        <v>60</v>
      </c>
      <c r="M1499" t="s">
        <v>15278</v>
      </c>
      <c r="N1499" s="3" t="s">
        <v>15279</v>
      </c>
      <c r="O1499" s="3">
        <v>2017</v>
      </c>
      <c r="P1499" s="3" t="s">
        <v>15280</v>
      </c>
      <c r="Q1499" t="s">
        <v>10783</v>
      </c>
      <c r="R1499" s="3" t="b">
        <v>1</v>
      </c>
      <c r="S1499" s="3" t="b">
        <v>1</v>
      </c>
      <c r="T1499" t="s">
        <v>64</v>
      </c>
      <c r="U1499" t="b">
        <v>1</v>
      </c>
      <c r="V1499" s="3" t="s">
        <v>15281</v>
      </c>
      <c r="W1499" s="3">
        <v>395458</v>
      </c>
      <c r="X1499" s="1">
        <v>395458</v>
      </c>
      <c r="Y1499" t="s">
        <v>100</v>
      </c>
      <c r="Z1499" s="3" t="s">
        <v>116</v>
      </c>
      <c r="AA1499" s="3" t="s">
        <v>171</v>
      </c>
      <c r="AB1499" s="3" t="s">
        <v>101</v>
      </c>
      <c r="AG1499" s="3" t="s">
        <v>53</v>
      </c>
      <c r="AI1499" s="2" t="s">
        <v>69</v>
      </c>
      <c r="AJ1499" s="2" t="s">
        <v>70</v>
      </c>
      <c r="AK1499" s="2">
        <v>1080</v>
      </c>
      <c r="AL1499">
        <v>0</v>
      </c>
      <c r="AM1499">
        <v>5.0999999999999996</v>
      </c>
      <c r="AN1499" t="s">
        <v>71</v>
      </c>
      <c r="AO1499" t="s">
        <v>72</v>
      </c>
      <c r="AP1499">
        <v>1</v>
      </c>
      <c r="AQ1499">
        <v>8</v>
      </c>
      <c r="AR1499">
        <v>0</v>
      </c>
      <c r="AS1499" t="s">
        <v>73</v>
      </c>
      <c r="AT1499" s="3" t="s">
        <v>299</v>
      </c>
      <c r="AU1499" s="6">
        <v>7.2939814814814818E-2</v>
      </c>
    </row>
    <row r="1500" spans="1:50" hidden="1" x14ac:dyDescent="0.25">
      <c r="A1500" t="s">
        <v>15282</v>
      </c>
      <c r="B1500" t="s">
        <v>15283</v>
      </c>
      <c r="C1500" s="3" t="s">
        <v>15283</v>
      </c>
      <c r="D1500" s="3" t="s">
        <v>53</v>
      </c>
      <c r="E1500" s="3" t="s">
        <v>15284</v>
      </c>
      <c r="F1500" s="3">
        <v>2562953044</v>
      </c>
      <c r="G1500" s="3" t="s">
        <v>55</v>
      </c>
      <c r="H1500" s="3" t="s">
        <v>15285</v>
      </c>
      <c r="I1500" s="3" t="s">
        <v>15286</v>
      </c>
      <c r="J1500" s="3" t="s">
        <v>15287</v>
      </c>
      <c r="K1500" t="s">
        <v>15288</v>
      </c>
      <c r="L1500" t="s">
        <v>60</v>
      </c>
      <c r="M1500" t="s">
        <v>15289</v>
      </c>
      <c r="N1500" s="3" t="s">
        <v>15290</v>
      </c>
      <c r="O1500" s="3">
        <v>2011</v>
      </c>
      <c r="P1500" s="3" t="s">
        <v>15291</v>
      </c>
      <c r="Q1500" t="s">
        <v>379</v>
      </c>
      <c r="R1500" s="3" t="b">
        <v>1</v>
      </c>
      <c r="S1500" s="3" t="b">
        <v>1</v>
      </c>
      <c r="T1500" t="s">
        <v>64</v>
      </c>
      <c r="U1500" t="b">
        <v>1</v>
      </c>
      <c r="V1500" s="3" t="s">
        <v>15292</v>
      </c>
      <c r="W1500" s="3">
        <v>23629</v>
      </c>
      <c r="X1500" s="1">
        <v>23629</v>
      </c>
      <c r="Y1500" t="s">
        <v>186</v>
      </c>
      <c r="Z1500" s="3" t="s">
        <v>144</v>
      </c>
      <c r="AA1500" s="3" t="s">
        <v>405</v>
      </c>
      <c r="AB1500" s="3" t="s">
        <v>116</v>
      </c>
      <c r="AG1500" s="3" t="s">
        <v>53</v>
      </c>
      <c r="AI1500" s="2" t="s">
        <v>69</v>
      </c>
      <c r="AJ1500" s="2" t="s">
        <v>70</v>
      </c>
      <c r="AK1500" s="2">
        <v>1080</v>
      </c>
      <c r="AL1500">
        <v>0</v>
      </c>
      <c r="AM1500">
        <v>5.0999999999999996</v>
      </c>
      <c r="AN1500" t="s">
        <v>71</v>
      </c>
      <c r="AO1500" t="s">
        <v>72</v>
      </c>
      <c r="AP1500">
        <v>1</v>
      </c>
      <c r="AQ1500">
        <v>10</v>
      </c>
      <c r="AR1500">
        <v>0</v>
      </c>
      <c r="AS1500" t="s">
        <v>276</v>
      </c>
      <c r="AT1500" s="3" t="s">
        <v>103</v>
      </c>
      <c r="AU1500" s="6">
        <v>8.8530092592592591E-2</v>
      </c>
      <c r="AV1500" s="3" t="s">
        <v>72</v>
      </c>
    </row>
    <row r="1501" spans="1:50" hidden="1" x14ac:dyDescent="0.25">
      <c r="A1501" t="s">
        <v>15293</v>
      </c>
      <c r="B1501" t="s">
        <v>15294</v>
      </c>
      <c r="C1501" s="3" t="s">
        <v>15294</v>
      </c>
      <c r="D1501" s="3" t="s">
        <v>53</v>
      </c>
      <c r="E1501" s="3" t="s">
        <v>15295</v>
      </c>
      <c r="F1501" s="3">
        <v>2133221945</v>
      </c>
      <c r="G1501" s="3" t="s">
        <v>55</v>
      </c>
      <c r="H1501" s="3" t="s">
        <v>15296</v>
      </c>
      <c r="I1501" s="3" t="s">
        <v>15297</v>
      </c>
      <c r="K1501" t="s">
        <v>14250</v>
      </c>
      <c r="L1501" t="s">
        <v>60</v>
      </c>
      <c r="M1501" t="s">
        <v>15298</v>
      </c>
      <c r="O1501" s="3">
        <v>2013</v>
      </c>
      <c r="P1501" s="3" t="s">
        <v>15299</v>
      </c>
      <c r="Q1501" t="s">
        <v>15300</v>
      </c>
      <c r="R1501" s="3" t="b">
        <v>1</v>
      </c>
      <c r="S1501" s="3" t="b">
        <v>1</v>
      </c>
      <c r="T1501" t="s">
        <v>64</v>
      </c>
      <c r="U1501" t="b">
        <v>1</v>
      </c>
      <c r="V1501" s="3" t="s">
        <v>15301</v>
      </c>
      <c r="W1501" s="3">
        <v>217896</v>
      </c>
      <c r="X1501" s="1">
        <v>217896</v>
      </c>
      <c r="Z1501" s="3" t="s">
        <v>116</v>
      </c>
      <c r="AG1501" s="3" t="s">
        <v>53</v>
      </c>
      <c r="AI1501" s="2" t="s">
        <v>69</v>
      </c>
      <c r="AJ1501" s="2" t="s">
        <v>70</v>
      </c>
      <c r="AK1501" s="2">
        <v>1080</v>
      </c>
      <c r="AL1501">
        <v>0</v>
      </c>
      <c r="AM1501">
        <v>2</v>
      </c>
      <c r="AN1501" t="s">
        <v>71</v>
      </c>
      <c r="AO1501" t="s">
        <v>72</v>
      </c>
      <c r="AP1501">
        <v>1</v>
      </c>
      <c r="AQ1501">
        <v>8</v>
      </c>
      <c r="AR1501">
        <v>0</v>
      </c>
      <c r="AS1501" t="s">
        <v>118</v>
      </c>
      <c r="AT1501" s="3" t="s">
        <v>87</v>
      </c>
      <c r="AU1501" s="6">
        <v>6.2592592592592589E-2</v>
      </c>
    </row>
    <row r="1502" spans="1:50" hidden="1" x14ac:dyDescent="0.25">
      <c r="A1502" t="s">
        <v>15302</v>
      </c>
      <c r="B1502" t="s">
        <v>15303</v>
      </c>
      <c r="C1502" s="3" t="s">
        <v>15303</v>
      </c>
      <c r="D1502" s="3" t="s">
        <v>53</v>
      </c>
      <c r="E1502" s="3" t="s">
        <v>15304</v>
      </c>
      <c r="F1502" s="3">
        <v>2206169136</v>
      </c>
      <c r="G1502" s="3" t="s">
        <v>55</v>
      </c>
      <c r="H1502" s="3" t="s">
        <v>15305</v>
      </c>
      <c r="I1502" s="3" t="s">
        <v>15306</v>
      </c>
      <c r="J1502" s="3" t="s">
        <v>15307</v>
      </c>
      <c r="K1502" t="s">
        <v>15308</v>
      </c>
      <c r="L1502" t="s">
        <v>60</v>
      </c>
      <c r="M1502" t="s">
        <v>15309</v>
      </c>
      <c r="N1502" s="3" t="s">
        <v>15310</v>
      </c>
      <c r="O1502" s="3">
        <v>2016</v>
      </c>
      <c r="P1502" s="3" t="s">
        <v>15311</v>
      </c>
      <c r="Q1502" t="s">
        <v>574</v>
      </c>
      <c r="R1502" s="3" t="b">
        <v>1</v>
      </c>
      <c r="S1502" s="3" t="b">
        <v>1</v>
      </c>
      <c r="T1502" t="s">
        <v>64</v>
      </c>
      <c r="U1502" t="b">
        <v>1</v>
      </c>
      <c r="V1502" s="3" t="s">
        <v>15312</v>
      </c>
      <c r="W1502" s="3">
        <v>297761</v>
      </c>
      <c r="X1502" s="1">
        <v>297761</v>
      </c>
      <c r="Y1502" t="s">
        <v>186</v>
      </c>
      <c r="Z1502" s="3" t="s">
        <v>144</v>
      </c>
      <c r="AA1502" s="3" t="s">
        <v>115</v>
      </c>
      <c r="AB1502" s="3" t="s">
        <v>405</v>
      </c>
      <c r="AG1502" s="3" t="s">
        <v>53</v>
      </c>
      <c r="AI1502" s="2" t="s">
        <v>69</v>
      </c>
      <c r="AJ1502" s="2" t="s">
        <v>70</v>
      </c>
      <c r="AK1502" s="2">
        <v>1080</v>
      </c>
      <c r="AL1502">
        <v>0</v>
      </c>
      <c r="AM1502">
        <v>2</v>
      </c>
      <c r="AN1502" t="s">
        <v>71</v>
      </c>
      <c r="AO1502" t="s">
        <v>72</v>
      </c>
      <c r="AP1502">
        <v>1</v>
      </c>
      <c r="AQ1502">
        <v>8</v>
      </c>
      <c r="AR1502">
        <v>0</v>
      </c>
      <c r="AS1502" t="s">
        <v>73</v>
      </c>
      <c r="AT1502" s="3" t="s">
        <v>103</v>
      </c>
      <c r="AU1502" s="6">
        <v>9.3425925925925926E-2</v>
      </c>
      <c r="AW1502" s="3" t="s">
        <v>15313</v>
      </c>
      <c r="AX1502" s="3">
        <v>531242</v>
      </c>
    </row>
    <row r="1503" spans="1:50" hidden="1" x14ac:dyDescent="0.25">
      <c r="A1503" t="s">
        <v>15314</v>
      </c>
      <c r="B1503" t="s">
        <v>15315</v>
      </c>
      <c r="C1503" s="3" t="s">
        <v>15315</v>
      </c>
      <c r="D1503" s="3" t="s">
        <v>53</v>
      </c>
      <c r="E1503" s="3" t="s">
        <v>15316</v>
      </c>
      <c r="F1503" s="3">
        <v>1959204611</v>
      </c>
      <c r="G1503" s="3" t="s">
        <v>55</v>
      </c>
      <c r="H1503" s="3" t="s">
        <v>15317</v>
      </c>
      <c r="I1503" s="3" t="s">
        <v>12612</v>
      </c>
      <c r="J1503" s="3" t="s">
        <v>15318</v>
      </c>
      <c r="K1503" t="s">
        <v>15319</v>
      </c>
      <c r="L1503" t="s">
        <v>60</v>
      </c>
      <c r="M1503" t="s">
        <v>15320</v>
      </c>
      <c r="N1503" s="3" t="s">
        <v>15321</v>
      </c>
      <c r="O1503" s="3">
        <v>2016</v>
      </c>
      <c r="P1503" s="3" t="s">
        <v>15322</v>
      </c>
      <c r="Q1503" t="s">
        <v>5903</v>
      </c>
      <c r="R1503" s="3" t="b">
        <v>1</v>
      </c>
      <c r="S1503" s="3" t="b">
        <v>1</v>
      </c>
      <c r="T1503" t="s">
        <v>64</v>
      </c>
      <c r="U1503" t="b">
        <v>1</v>
      </c>
      <c r="V1503" s="3" t="s">
        <v>15323</v>
      </c>
      <c r="W1503" s="3">
        <v>363676</v>
      </c>
      <c r="X1503" s="1">
        <v>363676</v>
      </c>
      <c r="Y1503" t="s">
        <v>186</v>
      </c>
      <c r="Z1503" s="3" t="s">
        <v>101</v>
      </c>
      <c r="AA1503" s="3" t="s">
        <v>102</v>
      </c>
      <c r="AG1503" s="3" t="s">
        <v>53</v>
      </c>
      <c r="AI1503" s="2" t="s">
        <v>69</v>
      </c>
      <c r="AJ1503" s="2" t="s">
        <v>70</v>
      </c>
      <c r="AK1503" s="2">
        <v>1080</v>
      </c>
      <c r="AL1503">
        <v>0</v>
      </c>
      <c r="AM1503">
        <v>5.0999999999999996</v>
      </c>
      <c r="AN1503" t="s">
        <v>71</v>
      </c>
      <c r="AO1503" t="s">
        <v>72</v>
      </c>
      <c r="AP1503">
        <v>1</v>
      </c>
      <c r="AQ1503">
        <v>8</v>
      </c>
      <c r="AR1503">
        <v>0</v>
      </c>
      <c r="AS1503" t="s">
        <v>73</v>
      </c>
      <c r="AT1503" s="3" t="s">
        <v>299</v>
      </c>
      <c r="AU1503" s="6">
        <v>6.655092592592593E-2</v>
      </c>
    </row>
    <row r="1504" spans="1:50" hidden="1" x14ac:dyDescent="0.25">
      <c r="A1504" t="s">
        <v>15324</v>
      </c>
      <c r="B1504" t="s">
        <v>15325</v>
      </c>
      <c r="C1504" s="3" t="s">
        <v>15325</v>
      </c>
      <c r="D1504" s="3" t="s">
        <v>53</v>
      </c>
      <c r="E1504" s="3" t="s">
        <v>15326</v>
      </c>
      <c r="F1504" s="3">
        <v>1979802807</v>
      </c>
      <c r="G1504" s="3" t="s">
        <v>55</v>
      </c>
      <c r="H1504" s="3" t="s">
        <v>15327</v>
      </c>
      <c r="I1504" s="3" t="s">
        <v>1142</v>
      </c>
      <c r="J1504" s="3" t="s">
        <v>15328</v>
      </c>
      <c r="K1504" t="s">
        <v>15329</v>
      </c>
      <c r="L1504" t="s">
        <v>60</v>
      </c>
      <c r="M1504" t="s">
        <v>15330</v>
      </c>
      <c r="N1504" s="3" t="s">
        <v>15331</v>
      </c>
      <c r="O1504" s="3">
        <v>2007</v>
      </c>
      <c r="P1504" s="3" t="s">
        <v>15332</v>
      </c>
      <c r="Q1504" t="s">
        <v>220</v>
      </c>
      <c r="R1504" s="3" t="b">
        <v>1</v>
      </c>
      <c r="S1504" s="3" t="b">
        <v>1</v>
      </c>
      <c r="T1504" t="s">
        <v>64</v>
      </c>
      <c r="U1504" t="b">
        <v>1</v>
      </c>
      <c r="V1504" s="3" t="s">
        <v>15333</v>
      </c>
      <c r="W1504" s="3">
        <v>8363</v>
      </c>
      <c r="X1504" s="1">
        <v>8363</v>
      </c>
      <c r="Y1504" t="s">
        <v>100</v>
      </c>
      <c r="Z1504" s="3" t="s">
        <v>67</v>
      </c>
      <c r="AG1504" s="3" t="s">
        <v>53</v>
      </c>
      <c r="AI1504" s="2" t="s">
        <v>69</v>
      </c>
      <c r="AJ1504" s="2" t="s">
        <v>70</v>
      </c>
      <c r="AK1504" s="2">
        <v>1080</v>
      </c>
      <c r="AL1504">
        <v>0</v>
      </c>
      <c r="AM1504">
        <v>5.0999999999999996</v>
      </c>
      <c r="AN1504" t="s">
        <v>71</v>
      </c>
      <c r="AO1504" t="s">
        <v>72</v>
      </c>
      <c r="AP1504">
        <v>1</v>
      </c>
      <c r="AQ1504">
        <v>10</v>
      </c>
      <c r="AR1504">
        <v>0</v>
      </c>
      <c r="AS1504" t="s">
        <v>406</v>
      </c>
      <c r="AT1504" s="3" t="s">
        <v>263</v>
      </c>
      <c r="AU1504" s="6">
        <v>8.2407407407407401E-2</v>
      </c>
    </row>
    <row r="1505" spans="1:50" hidden="1" x14ac:dyDescent="0.25">
      <c r="A1505" t="s">
        <v>15334</v>
      </c>
      <c r="B1505" t="s">
        <v>15335</v>
      </c>
      <c r="C1505" s="3" t="s">
        <v>15335</v>
      </c>
      <c r="D1505" s="3" t="s">
        <v>53</v>
      </c>
      <c r="E1505" s="3" t="s">
        <v>15336</v>
      </c>
      <c r="F1505" s="3">
        <v>2931019538</v>
      </c>
      <c r="G1505" s="3" t="s">
        <v>55</v>
      </c>
      <c r="H1505" s="3" t="s">
        <v>15337</v>
      </c>
      <c r="I1505" s="3" t="s">
        <v>15338</v>
      </c>
      <c r="J1505" s="3" t="s">
        <v>15339</v>
      </c>
      <c r="K1505" t="s">
        <v>15340</v>
      </c>
      <c r="L1505" t="s">
        <v>60</v>
      </c>
      <c r="M1505" t="s">
        <v>15341</v>
      </c>
      <c r="N1505" s="3" t="s">
        <v>15342</v>
      </c>
      <c r="O1505" s="3">
        <v>1978</v>
      </c>
      <c r="P1505" s="3" t="s">
        <v>15343</v>
      </c>
      <c r="Q1505" t="s">
        <v>15344</v>
      </c>
      <c r="R1505" s="3" t="b">
        <v>1</v>
      </c>
      <c r="S1505" s="3" t="b">
        <v>1</v>
      </c>
      <c r="T1505" t="s">
        <v>64</v>
      </c>
      <c r="U1505" t="b">
        <v>1</v>
      </c>
      <c r="V1505" s="3" t="s">
        <v>15345</v>
      </c>
      <c r="W1505" s="3">
        <v>1924</v>
      </c>
      <c r="X1505" s="1">
        <v>1924</v>
      </c>
      <c r="Y1505" t="s">
        <v>66</v>
      </c>
      <c r="Z1505" s="3" t="s">
        <v>222</v>
      </c>
      <c r="AA1505" s="3" t="s">
        <v>144</v>
      </c>
      <c r="AB1505" s="3" t="s">
        <v>115</v>
      </c>
      <c r="AG1505" s="3" t="s">
        <v>53</v>
      </c>
      <c r="AI1505" s="2" t="s">
        <v>69</v>
      </c>
      <c r="AJ1505" s="2" t="s">
        <v>70</v>
      </c>
      <c r="AK1505" s="2">
        <v>1080</v>
      </c>
      <c r="AL1505">
        <v>0</v>
      </c>
      <c r="AM1505">
        <v>5.0999999999999996</v>
      </c>
      <c r="AN1505" t="s">
        <v>71</v>
      </c>
      <c r="AO1505" t="s">
        <v>72</v>
      </c>
      <c r="AP1505">
        <v>1</v>
      </c>
      <c r="AQ1505">
        <v>8</v>
      </c>
      <c r="AR1505">
        <v>0</v>
      </c>
      <c r="AS1505" t="s">
        <v>73</v>
      </c>
      <c r="AT1505" s="3" t="s">
        <v>103</v>
      </c>
      <c r="AU1505" s="6">
        <v>9.9502314814814821E-2</v>
      </c>
      <c r="AW1505" s="3" t="s">
        <v>15346</v>
      </c>
      <c r="AX1505" s="3">
        <v>8537</v>
      </c>
    </row>
    <row r="1506" spans="1:50" hidden="1" x14ac:dyDescent="0.25">
      <c r="A1506" t="s">
        <v>15347</v>
      </c>
      <c r="B1506" t="s">
        <v>15348</v>
      </c>
      <c r="C1506" s="3" t="s">
        <v>15348</v>
      </c>
      <c r="D1506" s="3" t="s">
        <v>53</v>
      </c>
      <c r="E1506" s="3" t="s">
        <v>15349</v>
      </c>
      <c r="F1506" s="3">
        <v>2607211854</v>
      </c>
      <c r="G1506" s="3" t="s">
        <v>55</v>
      </c>
      <c r="H1506" s="3" t="s">
        <v>15350</v>
      </c>
      <c r="I1506" s="3" t="s">
        <v>12603</v>
      </c>
      <c r="J1506" s="3" t="s">
        <v>15351</v>
      </c>
      <c r="K1506" t="s">
        <v>15352</v>
      </c>
      <c r="L1506" t="s">
        <v>60</v>
      </c>
      <c r="M1506" t="s">
        <v>15353</v>
      </c>
      <c r="N1506" s="3" t="s">
        <v>15354</v>
      </c>
      <c r="O1506" s="3">
        <v>1980</v>
      </c>
      <c r="P1506" s="3" t="s">
        <v>15355</v>
      </c>
      <c r="Q1506" t="s">
        <v>15344</v>
      </c>
      <c r="R1506" s="3" t="b">
        <v>1</v>
      </c>
      <c r="S1506" s="3" t="b">
        <v>1</v>
      </c>
      <c r="T1506" t="s">
        <v>64</v>
      </c>
      <c r="U1506" t="b">
        <v>1</v>
      </c>
      <c r="V1506" s="3" t="s">
        <v>15356</v>
      </c>
      <c r="W1506" s="3">
        <v>8536</v>
      </c>
      <c r="X1506" s="1">
        <v>8536</v>
      </c>
      <c r="Y1506" t="s">
        <v>66</v>
      </c>
      <c r="Z1506" s="3" t="s">
        <v>222</v>
      </c>
      <c r="AA1506" s="3" t="s">
        <v>144</v>
      </c>
      <c r="AB1506" s="3" t="s">
        <v>115</v>
      </c>
      <c r="AG1506" s="3" t="s">
        <v>53</v>
      </c>
      <c r="AI1506" s="2" t="s">
        <v>69</v>
      </c>
      <c r="AJ1506" s="2" t="s">
        <v>70</v>
      </c>
      <c r="AK1506" s="2">
        <v>1080</v>
      </c>
      <c r="AL1506">
        <v>0</v>
      </c>
      <c r="AM1506">
        <v>5.0999999999999996</v>
      </c>
      <c r="AN1506" t="s">
        <v>71</v>
      </c>
      <c r="AO1506" t="s">
        <v>72</v>
      </c>
      <c r="AP1506">
        <v>1</v>
      </c>
      <c r="AQ1506">
        <v>8</v>
      </c>
      <c r="AR1506">
        <v>0</v>
      </c>
      <c r="AS1506" t="s">
        <v>73</v>
      </c>
      <c r="AT1506" s="3" t="s">
        <v>103</v>
      </c>
      <c r="AU1506" s="6">
        <v>8.8541666666666671E-2</v>
      </c>
      <c r="AW1506" s="3" t="s">
        <v>15346</v>
      </c>
      <c r="AX1506" s="3">
        <v>8537</v>
      </c>
    </row>
    <row r="1507" spans="1:50" hidden="1" x14ac:dyDescent="0.25">
      <c r="A1507" t="s">
        <v>15357</v>
      </c>
      <c r="B1507" t="s">
        <v>15358</v>
      </c>
      <c r="C1507" s="3" t="s">
        <v>15358</v>
      </c>
      <c r="D1507" s="3" t="s">
        <v>53</v>
      </c>
      <c r="E1507" s="3" t="s">
        <v>15359</v>
      </c>
      <c r="F1507" s="3">
        <v>2554085841</v>
      </c>
      <c r="G1507" s="3" t="s">
        <v>55</v>
      </c>
      <c r="H1507" s="3" t="s">
        <v>15360</v>
      </c>
      <c r="I1507" s="3" t="s">
        <v>15361</v>
      </c>
      <c r="J1507" s="3" t="s">
        <v>15362</v>
      </c>
      <c r="K1507" t="s">
        <v>15363</v>
      </c>
      <c r="L1507" t="s">
        <v>60</v>
      </c>
      <c r="M1507" t="s">
        <v>15364</v>
      </c>
      <c r="N1507" s="3" t="s">
        <v>15365</v>
      </c>
      <c r="O1507" s="3">
        <v>1983</v>
      </c>
      <c r="P1507" s="3" t="s">
        <v>15366</v>
      </c>
      <c r="Q1507" t="s">
        <v>15344</v>
      </c>
      <c r="R1507" s="3" t="b">
        <v>1</v>
      </c>
      <c r="S1507" s="3" t="b">
        <v>1</v>
      </c>
      <c r="T1507" t="s">
        <v>64</v>
      </c>
      <c r="U1507" t="b">
        <v>1</v>
      </c>
      <c r="V1507" s="3" t="s">
        <v>15367</v>
      </c>
      <c r="W1507" s="3">
        <v>9531</v>
      </c>
      <c r="X1507" s="1">
        <v>9531</v>
      </c>
      <c r="Y1507" t="s">
        <v>66</v>
      </c>
      <c r="Z1507" s="3" t="s">
        <v>67</v>
      </c>
      <c r="AA1507" s="3" t="s">
        <v>222</v>
      </c>
      <c r="AB1507" s="3" t="s">
        <v>144</v>
      </c>
      <c r="AC1507" s="3" t="s">
        <v>115</v>
      </c>
      <c r="AG1507" s="3" t="s">
        <v>53</v>
      </c>
      <c r="AI1507" s="2" t="s">
        <v>69</v>
      </c>
      <c r="AJ1507" s="2" t="s">
        <v>70</v>
      </c>
      <c r="AK1507" s="2">
        <v>1080</v>
      </c>
      <c r="AL1507">
        <v>0</v>
      </c>
      <c r="AM1507">
        <v>5.0999999999999996</v>
      </c>
      <c r="AN1507" t="s">
        <v>71</v>
      </c>
      <c r="AO1507" t="s">
        <v>72</v>
      </c>
      <c r="AP1507">
        <v>1</v>
      </c>
      <c r="AQ1507">
        <v>8</v>
      </c>
      <c r="AR1507">
        <v>0</v>
      </c>
      <c r="AS1507" t="s">
        <v>73</v>
      </c>
      <c r="AT1507" s="3" t="s">
        <v>103</v>
      </c>
      <c r="AU1507" s="6">
        <v>8.6770833333333339E-2</v>
      </c>
      <c r="AW1507" s="3" t="s">
        <v>15346</v>
      </c>
      <c r="AX1507" s="3">
        <v>8537</v>
      </c>
    </row>
    <row r="1508" spans="1:50" hidden="1" x14ac:dyDescent="0.25">
      <c r="A1508" t="s">
        <v>15368</v>
      </c>
      <c r="B1508" t="s">
        <v>15369</v>
      </c>
      <c r="C1508" s="3" t="s">
        <v>15369</v>
      </c>
      <c r="D1508" s="3" t="s">
        <v>53</v>
      </c>
      <c r="E1508" s="3" t="s">
        <v>15370</v>
      </c>
      <c r="F1508" s="3">
        <v>1987504987</v>
      </c>
      <c r="G1508" s="3" t="s">
        <v>55</v>
      </c>
      <c r="H1508" s="3" t="s">
        <v>15371</v>
      </c>
      <c r="I1508" s="3" t="s">
        <v>15372</v>
      </c>
      <c r="J1508" s="3" t="s">
        <v>15373</v>
      </c>
      <c r="K1508" t="s">
        <v>11001</v>
      </c>
      <c r="L1508" t="s">
        <v>60</v>
      </c>
      <c r="M1508" t="s">
        <v>15374</v>
      </c>
      <c r="N1508" s="3" t="s">
        <v>15375</v>
      </c>
      <c r="O1508" s="3">
        <v>1987</v>
      </c>
      <c r="P1508" s="3" t="s">
        <v>15376</v>
      </c>
      <c r="Q1508" t="s">
        <v>15377</v>
      </c>
      <c r="R1508" s="3" t="b">
        <v>1</v>
      </c>
      <c r="S1508" s="3" t="b">
        <v>1</v>
      </c>
      <c r="T1508" t="s">
        <v>64</v>
      </c>
      <c r="U1508" t="b">
        <v>1</v>
      </c>
      <c r="V1508" s="3" t="s">
        <v>15378</v>
      </c>
      <c r="W1508" s="3">
        <v>11411</v>
      </c>
      <c r="X1508" s="1">
        <v>11411</v>
      </c>
      <c r="Y1508" t="s">
        <v>66</v>
      </c>
      <c r="Z1508" s="3" t="s">
        <v>144</v>
      </c>
      <c r="AA1508" s="3" t="s">
        <v>115</v>
      </c>
      <c r="AB1508" s="3" t="s">
        <v>222</v>
      </c>
      <c r="AG1508" s="3" t="s">
        <v>53</v>
      </c>
      <c r="AI1508" s="2" t="s">
        <v>69</v>
      </c>
      <c r="AJ1508" s="2" t="s">
        <v>70</v>
      </c>
      <c r="AK1508" s="2">
        <v>1080</v>
      </c>
      <c r="AL1508">
        <v>0</v>
      </c>
      <c r="AM1508">
        <v>2</v>
      </c>
      <c r="AN1508" t="s">
        <v>71</v>
      </c>
      <c r="AO1508" t="s">
        <v>275</v>
      </c>
      <c r="AP1508">
        <v>2</v>
      </c>
      <c r="AQ1508">
        <v>10</v>
      </c>
      <c r="AR1508">
        <v>0</v>
      </c>
      <c r="AS1508" t="s">
        <v>276</v>
      </c>
      <c r="AT1508" s="3" t="s">
        <v>103</v>
      </c>
      <c r="AU1508" s="6">
        <v>6.2418981481481478E-2</v>
      </c>
      <c r="AV1508" s="3" t="s">
        <v>72</v>
      </c>
      <c r="AW1508" s="3" t="s">
        <v>15346</v>
      </c>
      <c r="AX1508" s="3">
        <v>8537</v>
      </c>
    </row>
    <row r="1509" spans="1:50" hidden="1" x14ac:dyDescent="0.25">
      <c r="A1509" t="s">
        <v>15379</v>
      </c>
      <c r="B1509" t="s">
        <v>15380</v>
      </c>
      <c r="C1509" s="3" t="s">
        <v>15380</v>
      </c>
      <c r="D1509" s="3" t="s">
        <v>53</v>
      </c>
      <c r="E1509" s="3" t="s">
        <v>15381</v>
      </c>
      <c r="F1509" s="3">
        <v>2654922773</v>
      </c>
      <c r="G1509" s="3" t="s">
        <v>55</v>
      </c>
      <c r="H1509" s="3" t="s">
        <v>15382</v>
      </c>
      <c r="I1509" s="3" t="s">
        <v>11852</v>
      </c>
      <c r="L1509" t="s">
        <v>60</v>
      </c>
      <c r="M1509" t="s">
        <v>15383</v>
      </c>
      <c r="N1509" s="3" t="s">
        <v>15384</v>
      </c>
      <c r="O1509" s="3">
        <v>2006</v>
      </c>
      <c r="P1509" s="3" t="s">
        <v>15385</v>
      </c>
      <c r="Q1509" t="s">
        <v>15386</v>
      </c>
      <c r="R1509" s="3" t="b">
        <v>1</v>
      </c>
      <c r="S1509" s="3" t="b">
        <v>1</v>
      </c>
      <c r="T1509" t="s">
        <v>64</v>
      </c>
      <c r="U1509" t="b">
        <v>1</v>
      </c>
      <c r="V1509" s="3" t="s">
        <v>15387</v>
      </c>
      <c r="W1509" s="3">
        <v>1452</v>
      </c>
      <c r="X1509" s="1">
        <v>1452</v>
      </c>
      <c r="Y1509" t="s">
        <v>186</v>
      </c>
      <c r="Z1509" s="3" t="s">
        <v>222</v>
      </c>
      <c r="AA1509" s="3" t="s">
        <v>144</v>
      </c>
      <c r="AB1509" s="3" t="s">
        <v>115</v>
      </c>
      <c r="AG1509" s="3" t="s">
        <v>53</v>
      </c>
      <c r="AI1509" s="2" t="s">
        <v>69</v>
      </c>
      <c r="AJ1509" s="2" t="s">
        <v>70</v>
      </c>
      <c r="AK1509" s="2">
        <v>1080</v>
      </c>
      <c r="AL1509">
        <v>0</v>
      </c>
      <c r="AM1509">
        <v>2</v>
      </c>
      <c r="AN1509" t="s">
        <v>71</v>
      </c>
      <c r="AO1509" t="s">
        <v>72</v>
      </c>
      <c r="AP1509">
        <v>1</v>
      </c>
      <c r="AQ1509">
        <v>8</v>
      </c>
      <c r="AR1509">
        <v>0</v>
      </c>
      <c r="AS1509" t="s">
        <v>73</v>
      </c>
      <c r="AT1509" s="3" t="s">
        <v>103</v>
      </c>
      <c r="AU1509" s="6">
        <v>0.1071875</v>
      </c>
    </row>
    <row r="1510" spans="1:50" hidden="1" x14ac:dyDescent="0.25">
      <c r="A1510" t="s">
        <v>15388</v>
      </c>
      <c r="B1510" t="s">
        <v>15389</v>
      </c>
      <c r="C1510" s="3" t="s">
        <v>15389</v>
      </c>
      <c r="D1510" s="3" t="s">
        <v>53</v>
      </c>
      <c r="E1510" s="3" t="s">
        <v>15390</v>
      </c>
      <c r="F1510" s="3">
        <v>1909963438</v>
      </c>
      <c r="G1510" s="3" t="s">
        <v>55</v>
      </c>
      <c r="H1510" s="3" t="s">
        <v>15391</v>
      </c>
      <c r="I1510" s="3" t="s">
        <v>15392</v>
      </c>
      <c r="J1510" s="3" t="s">
        <v>15393</v>
      </c>
      <c r="K1510" t="s">
        <v>15392</v>
      </c>
      <c r="L1510" t="s">
        <v>60</v>
      </c>
      <c r="M1510" t="s">
        <v>15394</v>
      </c>
      <c r="O1510" s="3">
        <v>2021</v>
      </c>
      <c r="P1510" s="3" t="s">
        <v>15395</v>
      </c>
      <c r="Q1510" t="s">
        <v>392</v>
      </c>
      <c r="R1510" s="3" t="b">
        <v>1</v>
      </c>
      <c r="S1510" s="3" t="b">
        <v>1</v>
      </c>
      <c r="T1510" t="s">
        <v>64</v>
      </c>
      <c r="U1510" t="b">
        <v>1</v>
      </c>
      <c r="V1510" s="3" t="s">
        <v>15396</v>
      </c>
      <c r="W1510" s="3">
        <v>787310</v>
      </c>
      <c r="X1510" s="1">
        <v>787310</v>
      </c>
      <c r="Y1510" t="s">
        <v>100</v>
      </c>
      <c r="Z1510" s="3" t="s">
        <v>144</v>
      </c>
      <c r="AA1510" s="3" t="s">
        <v>116</v>
      </c>
      <c r="AB1510" s="3" t="s">
        <v>171</v>
      </c>
      <c r="AG1510" s="3" t="s">
        <v>53</v>
      </c>
      <c r="AI1510" s="2" t="s">
        <v>69</v>
      </c>
      <c r="AJ1510" s="2" t="s">
        <v>70</v>
      </c>
      <c r="AK1510" s="2">
        <v>1080</v>
      </c>
      <c r="AL1510">
        <v>0</v>
      </c>
      <c r="AM1510">
        <v>5.0999999999999996</v>
      </c>
      <c r="AN1510" t="s">
        <v>71</v>
      </c>
      <c r="AO1510" t="s">
        <v>72</v>
      </c>
      <c r="AP1510">
        <v>1</v>
      </c>
      <c r="AQ1510">
        <v>8</v>
      </c>
      <c r="AR1510">
        <v>0</v>
      </c>
      <c r="AS1510" t="s">
        <v>73</v>
      </c>
      <c r="AT1510" s="3" t="s">
        <v>103</v>
      </c>
      <c r="AU1510" s="6">
        <v>6.7048611111111114E-2</v>
      </c>
    </row>
    <row r="1511" spans="1:50" hidden="1" x14ac:dyDescent="0.25">
      <c r="A1511" t="s">
        <v>15397</v>
      </c>
      <c r="B1511" t="s">
        <v>15398</v>
      </c>
      <c r="C1511" s="3" t="s">
        <v>15398</v>
      </c>
      <c r="D1511" s="3" t="s">
        <v>53</v>
      </c>
      <c r="E1511" s="3" t="s">
        <v>15399</v>
      </c>
      <c r="F1511" s="3">
        <v>2016670782</v>
      </c>
      <c r="G1511" s="3" t="s">
        <v>55</v>
      </c>
      <c r="H1511" s="3" t="s">
        <v>15400</v>
      </c>
      <c r="I1511" s="3" t="s">
        <v>15401</v>
      </c>
      <c r="J1511" s="3" t="s">
        <v>5337</v>
      </c>
      <c r="L1511" t="s">
        <v>60</v>
      </c>
      <c r="M1511" t="s">
        <v>15402</v>
      </c>
      <c r="O1511" s="3">
        <v>1994</v>
      </c>
      <c r="P1511" s="3" t="s">
        <v>15403</v>
      </c>
      <c r="Q1511" t="s">
        <v>646</v>
      </c>
      <c r="R1511" s="3" t="b">
        <v>1</v>
      </c>
      <c r="S1511" s="3" t="b">
        <v>1</v>
      </c>
      <c r="T1511" t="s">
        <v>64</v>
      </c>
      <c r="U1511" t="b">
        <v>1</v>
      </c>
      <c r="V1511" s="3" t="s">
        <v>15404</v>
      </c>
      <c r="W1511" s="3">
        <v>17585</v>
      </c>
      <c r="X1511" s="1">
        <v>17585</v>
      </c>
      <c r="Y1511" t="s">
        <v>100</v>
      </c>
      <c r="Z1511" s="3" t="s">
        <v>144</v>
      </c>
      <c r="AA1511" s="3" t="s">
        <v>116</v>
      </c>
      <c r="AG1511" s="3" t="s">
        <v>53</v>
      </c>
      <c r="AI1511" s="2" t="s">
        <v>3432</v>
      </c>
      <c r="AJ1511" s="2" t="s">
        <v>70</v>
      </c>
      <c r="AK1511" s="2">
        <v>480</v>
      </c>
      <c r="AL1511">
        <v>448000</v>
      </c>
      <c r="AM1511">
        <v>5.0999999999999996</v>
      </c>
      <c r="AN1511" t="s">
        <v>172</v>
      </c>
      <c r="AO1511" t="s">
        <v>72</v>
      </c>
      <c r="AP1511">
        <v>1</v>
      </c>
      <c r="AQ1511">
        <v>8</v>
      </c>
      <c r="AR1511">
        <v>0</v>
      </c>
      <c r="AS1511" t="s">
        <v>73</v>
      </c>
      <c r="AT1511" s="3" t="s">
        <v>15405</v>
      </c>
      <c r="AU1511" s="6">
        <v>6.6886574074074071E-2</v>
      </c>
      <c r="AV1511" s="3" t="s">
        <v>275</v>
      </c>
    </row>
    <row r="1512" spans="1:50" hidden="1" x14ac:dyDescent="0.25">
      <c r="A1512" t="s">
        <v>15406</v>
      </c>
      <c r="B1512" t="s">
        <v>15407</v>
      </c>
      <c r="C1512" s="3" t="s">
        <v>15407</v>
      </c>
      <c r="D1512" s="3" t="s">
        <v>53</v>
      </c>
      <c r="E1512" s="3" t="s">
        <v>15408</v>
      </c>
      <c r="F1512" s="3">
        <v>1972058414</v>
      </c>
      <c r="G1512" s="3" t="s">
        <v>55</v>
      </c>
      <c r="H1512" s="3" t="s">
        <v>15409</v>
      </c>
      <c r="I1512" s="3" t="s">
        <v>2034</v>
      </c>
      <c r="J1512" s="3" t="s">
        <v>8917</v>
      </c>
      <c r="K1512" t="s">
        <v>15410</v>
      </c>
      <c r="L1512" t="s">
        <v>60</v>
      </c>
      <c r="M1512" t="s">
        <v>15411</v>
      </c>
      <c r="N1512" s="3" t="s">
        <v>15412</v>
      </c>
      <c r="O1512" s="3">
        <v>2015</v>
      </c>
      <c r="P1512" s="3" t="s">
        <v>15413</v>
      </c>
      <c r="Q1512" t="s">
        <v>2271</v>
      </c>
      <c r="R1512" s="3" t="b">
        <v>1</v>
      </c>
      <c r="S1512" s="3" t="b">
        <v>1</v>
      </c>
      <c r="T1512" t="s">
        <v>64</v>
      </c>
      <c r="U1512" t="b">
        <v>1</v>
      </c>
      <c r="V1512" s="3" t="s">
        <v>15414</v>
      </c>
      <c r="W1512" s="3">
        <v>334074</v>
      </c>
      <c r="X1512" s="1">
        <v>334074</v>
      </c>
      <c r="Y1512" t="s">
        <v>186</v>
      </c>
      <c r="Z1512" s="3" t="s">
        <v>144</v>
      </c>
      <c r="AA1512" s="3" t="s">
        <v>171</v>
      </c>
      <c r="AB1512" s="3" t="s">
        <v>473</v>
      </c>
      <c r="AG1512" s="3" t="s">
        <v>53</v>
      </c>
      <c r="AI1512" s="2" t="s">
        <v>69</v>
      </c>
      <c r="AJ1512" s="2" t="s">
        <v>70</v>
      </c>
      <c r="AK1512" s="2">
        <v>1080</v>
      </c>
      <c r="AL1512">
        <v>0</v>
      </c>
      <c r="AM1512">
        <v>5.0999999999999996</v>
      </c>
      <c r="AN1512" t="s">
        <v>71</v>
      </c>
      <c r="AO1512" t="s">
        <v>72</v>
      </c>
      <c r="AP1512">
        <v>1</v>
      </c>
      <c r="AQ1512">
        <v>8</v>
      </c>
      <c r="AR1512">
        <v>0</v>
      </c>
      <c r="AS1512" t="s">
        <v>73</v>
      </c>
      <c r="AT1512" s="3" t="s">
        <v>299</v>
      </c>
      <c r="AU1512" s="6">
        <v>6.6979166666666673E-2</v>
      </c>
    </row>
    <row r="1513" spans="1:50" hidden="1" x14ac:dyDescent="0.25">
      <c r="A1513" t="s">
        <v>15415</v>
      </c>
      <c r="B1513" t="s">
        <v>15416</v>
      </c>
      <c r="C1513" s="3" t="s">
        <v>15416</v>
      </c>
      <c r="D1513" s="3" t="s">
        <v>53</v>
      </c>
      <c r="E1513" s="3" t="s">
        <v>15417</v>
      </c>
      <c r="F1513" s="3">
        <v>2376729767</v>
      </c>
      <c r="G1513" s="3" t="s">
        <v>55</v>
      </c>
      <c r="H1513" s="3" t="s">
        <v>15418</v>
      </c>
      <c r="I1513" s="3" t="s">
        <v>11420</v>
      </c>
      <c r="J1513" s="3" t="s">
        <v>15419</v>
      </c>
      <c r="K1513" t="s">
        <v>11577</v>
      </c>
      <c r="L1513" t="s">
        <v>60</v>
      </c>
      <c r="M1513" t="s">
        <v>15420</v>
      </c>
      <c r="N1513" s="3" t="s">
        <v>15421</v>
      </c>
      <c r="O1513" s="3">
        <v>2007</v>
      </c>
      <c r="P1513" s="3" t="s">
        <v>15422</v>
      </c>
      <c r="Q1513" t="s">
        <v>1241</v>
      </c>
      <c r="R1513" s="3" t="b">
        <v>1</v>
      </c>
      <c r="S1513" s="3" t="b">
        <v>1</v>
      </c>
      <c r="T1513" t="s">
        <v>64</v>
      </c>
      <c r="U1513" t="b">
        <v>1</v>
      </c>
      <c r="V1513" s="3" t="s">
        <v>15423</v>
      </c>
      <c r="W1513" s="3">
        <v>13885</v>
      </c>
      <c r="X1513" s="1">
        <v>13885</v>
      </c>
      <c r="Y1513" t="s">
        <v>100</v>
      </c>
      <c r="Z1513" s="3" t="s">
        <v>101</v>
      </c>
      <c r="AA1513" s="3" t="s">
        <v>2532</v>
      </c>
      <c r="AG1513" s="3" t="s">
        <v>53</v>
      </c>
      <c r="AI1513" s="2" t="s">
        <v>69</v>
      </c>
      <c r="AJ1513" s="2" t="s">
        <v>70</v>
      </c>
      <c r="AK1513" s="2">
        <v>1080</v>
      </c>
      <c r="AL1513">
        <v>0</v>
      </c>
      <c r="AM1513">
        <v>5.0999999999999996</v>
      </c>
      <c r="AN1513" t="s">
        <v>71</v>
      </c>
      <c r="AO1513" t="s">
        <v>72</v>
      </c>
      <c r="AP1513">
        <v>1</v>
      </c>
      <c r="AQ1513">
        <v>8</v>
      </c>
      <c r="AR1513">
        <v>0</v>
      </c>
      <c r="AS1513" t="s">
        <v>73</v>
      </c>
      <c r="AT1513" s="3" t="s">
        <v>322</v>
      </c>
      <c r="AU1513" s="6">
        <v>8.0810185185185179E-2</v>
      </c>
    </row>
    <row r="1514" spans="1:50" hidden="1" x14ac:dyDescent="0.25">
      <c r="A1514" t="s">
        <v>15424</v>
      </c>
      <c r="B1514" t="s">
        <v>15425</v>
      </c>
      <c r="C1514" s="3" t="s">
        <v>15425</v>
      </c>
      <c r="D1514" s="3" t="s">
        <v>53</v>
      </c>
      <c r="E1514" s="3" t="s">
        <v>15426</v>
      </c>
      <c r="F1514" s="3">
        <v>2111289282</v>
      </c>
      <c r="G1514" s="3" t="s">
        <v>55</v>
      </c>
      <c r="H1514" s="3" t="s">
        <v>15427</v>
      </c>
      <c r="I1514" s="3" t="s">
        <v>5148</v>
      </c>
      <c r="J1514" s="3" t="s">
        <v>15428</v>
      </c>
      <c r="K1514" t="s">
        <v>14072</v>
      </c>
      <c r="L1514" t="s">
        <v>60</v>
      </c>
      <c r="M1514" t="s">
        <v>15429</v>
      </c>
      <c r="O1514" s="3">
        <v>2001</v>
      </c>
      <c r="P1514" s="3" t="s">
        <v>15430</v>
      </c>
      <c r="Q1514" t="s">
        <v>3710</v>
      </c>
      <c r="R1514" s="3" t="b">
        <v>1</v>
      </c>
      <c r="S1514" s="3" t="b">
        <v>1</v>
      </c>
      <c r="T1514" t="s">
        <v>64</v>
      </c>
      <c r="U1514" t="b">
        <v>1</v>
      </c>
      <c r="V1514" s="3" t="s">
        <v>15431</v>
      </c>
      <c r="W1514" s="3">
        <v>9705</v>
      </c>
      <c r="X1514" s="1">
        <v>9705</v>
      </c>
      <c r="Y1514" t="s">
        <v>100</v>
      </c>
      <c r="Z1514" s="3" t="s">
        <v>144</v>
      </c>
      <c r="AA1514" s="3" t="s">
        <v>171</v>
      </c>
      <c r="AB1514" s="3" t="s">
        <v>116</v>
      </c>
      <c r="AG1514" s="3" t="s">
        <v>53</v>
      </c>
      <c r="AI1514" s="2" t="s">
        <v>69</v>
      </c>
      <c r="AJ1514" s="2" t="s">
        <v>70</v>
      </c>
      <c r="AK1514" s="2">
        <v>1080</v>
      </c>
      <c r="AL1514">
        <v>448000</v>
      </c>
      <c r="AM1514">
        <v>5.0999999999999996</v>
      </c>
      <c r="AN1514" t="s">
        <v>172</v>
      </c>
      <c r="AO1514" t="s">
        <v>72</v>
      </c>
      <c r="AP1514">
        <v>1</v>
      </c>
      <c r="AQ1514">
        <v>8</v>
      </c>
      <c r="AR1514">
        <v>0</v>
      </c>
      <c r="AS1514" t="s">
        <v>73</v>
      </c>
      <c r="AT1514" s="3" t="s">
        <v>103</v>
      </c>
      <c r="AU1514" s="6">
        <v>6.8923611111111116E-2</v>
      </c>
      <c r="AV1514" s="3" t="s">
        <v>72</v>
      </c>
    </row>
    <row r="1515" spans="1:50" hidden="1" x14ac:dyDescent="0.25">
      <c r="A1515" t="s">
        <v>15432</v>
      </c>
      <c r="B1515" t="s">
        <v>15433</v>
      </c>
      <c r="C1515" s="3" t="s">
        <v>15433</v>
      </c>
      <c r="D1515" s="3" t="s">
        <v>53</v>
      </c>
      <c r="E1515" s="3" t="s">
        <v>15434</v>
      </c>
      <c r="F1515" s="3">
        <v>1785953295</v>
      </c>
      <c r="G1515" s="3" t="s">
        <v>55</v>
      </c>
      <c r="H1515" s="3" t="s">
        <v>15435</v>
      </c>
      <c r="I1515" s="3" t="s">
        <v>15436</v>
      </c>
      <c r="J1515" s="3" t="s">
        <v>15437</v>
      </c>
      <c r="K1515" t="s">
        <v>15438</v>
      </c>
      <c r="L1515" t="s">
        <v>60</v>
      </c>
      <c r="M1515" t="s">
        <v>15439</v>
      </c>
      <c r="O1515" s="3">
        <v>2023</v>
      </c>
      <c r="P1515" s="3" t="s">
        <v>15440</v>
      </c>
      <c r="Q1515" t="s">
        <v>15441</v>
      </c>
      <c r="R1515" s="3" t="b">
        <v>1</v>
      </c>
      <c r="S1515" s="3" t="b">
        <v>1</v>
      </c>
      <c r="T1515" t="s">
        <v>64</v>
      </c>
      <c r="U1515" t="b">
        <v>1</v>
      </c>
      <c r="V1515" s="3" t="s">
        <v>15442</v>
      </c>
      <c r="W1515" s="3">
        <v>1030987</v>
      </c>
      <c r="X1515" s="1">
        <v>1030987</v>
      </c>
      <c r="Y1515" t="s">
        <v>100</v>
      </c>
      <c r="Z1515" s="3" t="s">
        <v>144</v>
      </c>
      <c r="AA1515" s="3" t="s">
        <v>116</v>
      </c>
      <c r="AG1515" s="3" t="s">
        <v>53</v>
      </c>
      <c r="AI1515" s="2" t="s">
        <v>69</v>
      </c>
      <c r="AJ1515" s="2" t="s">
        <v>70</v>
      </c>
      <c r="AK1515" s="2">
        <v>1080</v>
      </c>
      <c r="AL1515">
        <v>0</v>
      </c>
      <c r="AM1515">
        <v>5.0999999999999996</v>
      </c>
      <c r="AN1515" t="s">
        <v>71</v>
      </c>
      <c r="AO1515" t="s">
        <v>72</v>
      </c>
      <c r="AP1515">
        <v>1</v>
      </c>
      <c r="AQ1515">
        <v>8</v>
      </c>
      <c r="AR1515">
        <v>0</v>
      </c>
      <c r="AS1515" t="s">
        <v>73</v>
      </c>
      <c r="AT1515" s="3" t="s">
        <v>299</v>
      </c>
      <c r="AU1515" s="6">
        <v>6.2708333333333338E-2</v>
      </c>
    </row>
    <row r="1516" spans="1:50" hidden="1" x14ac:dyDescent="0.25">
      <c r="A1516" t="s">
        <v>15443</v>
      </c>
      <c r="B1516" t="s">
        <v>15444</v>
      </c>
      <c r="C1516" s="3" t="s">
        <v>15444</v>
      </c>
      <c r="D1516" s="3" t="s">
        <v>53</v>
      </c>
      <c r="E1516" s="3" t="s">
        <v>15445</v>
      </c>
      <c r="F1516" s="3">
        <v>1825609096</v>
      </c>
      <c r="G1516" s="3" t="s">
        <v>55</v>
      </c>
      <c r="H1516" s="3" t="s">
        <v>15446</v>
      </c>
      <c r="I1516" s="3" t="s">
        <v>9302</v>
      </c>
      <c r="J1516" s="3" t="s">
        <v>9302</v>
      </c>
      <c r="K1516" t="s">
        <v>9302</v>
      </c>
      <c r="L1516" t="s">
        <v>60</v>
      </c>
      <c r="M1516" t="s">
        <v>15447</v>
      </c>
      <c r="N1516" s="3" t="s">
        <v>15448</v>
      </c>
      <c r="O1516" s="3">
        <v>2005</v>
      </c>
      <c r="P1516" s="3" t="s">
        <v>15449</v>
      </c>
      <c r="Q1516" t="s">
        <v>4210</v>
      </c>
      <c r="R1516" s="3" t="b">
        <v>1</v>
      </c>
      <c r="S1516" s="3" t="b">
        <v>1</v>
      </c>
      <c r="T1516" t="s">
        <v>64</v>
      </c>
      <c r="U1516" t="b">
        <v>1</v>
      </c>
      <c r="V1516" s="3" t="s">
        <v>15450</v>
      </c>
      <c r="W1516" s="3">
        <v>231</v>
      </c>
      <c r="X1516" s="1">
        <v>231</v>
      </c>
      <c r="Y1516" t="s">
        <v>100</v>
      </c>
      <c r="Z1516" s="3" t="s">
        <v>101</v>
      </c>
      <c r="AA1516" s="3" t="s">
        <v>116</v>
      </c>
      <c r="AG1516" s="3" t="s">
        <v>53</v>
      </c>
      <c r="AI1516" s="2" t="s">
        <v>69</v>
      </c>
      <c r="AJ1516" s="2" t="s">
        <v>70</v>
      </c>
      <c r="AK1516" s="2">
        <v>1080</v>
      </c>
      <c r="AL1516">
        <v>0</v>
      </c>
      <c r="AM1516">
        <v>2</v>
      </c>
      <c r="AN1516" t="s">
        <v>71</v>
      </c>
      <c r="AO1516" t="s">
        <v>72</v>
      </c>
      <c r="AP1516">
        <v>1</v>
      </c>
      <c r="AQ1516">
        <v>8</v>
      </c>
      <c r="AR1516">
        <v>0</v>
      </c>
      <c r="AS1516" t="s">
        <v>73</v>
      </c>
      <c r="AT1516" s="3" t="s">
        <v>4187</v>
      </c>
      <c r="AU1516" s="6">
        <v>8.8703703703703701E-2</v>
      </c>
    </row>
    <row r="1517" spans="1:50" hidden="1" x14ac:dyDescent="0.25">
      <c r="A1517" t="s">
        <v>15451</v>
      </c>
      <c r="B1517" t="s">
        <v>15452</v>
      </c>
      <c r="C1517" s="3" t="s">
        <v>15452</v>
      </c>
      <c r="D1517" s="3" t="s">
        <v>53</v>
      </c>
      <c r="E1517" s="3" t="s">
        <v>15453</v>
      </c>
      <c r="F1517" s="3">
        <v>2438172260</v>
      </c>
      <c r="G1517" s="3" t="s">
        <v>55</v>
      </c>
      <c r="H1517" s="3" t="s">
        <v>15454</v>
      </c>
      <c r="I1517" s="3" t="s">
        <v>281</v>
      </c>
      <c r="J1517" s="3" t="s">
        <v>15455</v>
      </c>
      <c r="K1517" t="s">
        <v>7175</v>
      </c>
      <c r="L1517" t="s">
        <v>60</v>
      </c>
      <c r="M1517" t="s">
        <v>15456</v>
      </c>
      <c r="N1517" s="3" t="s">
        <v>15457</v>
      </c>
      <c r="O1517" s="3">
        <v>2018</v>
      </c>
      <c r="P1517" s="3" t="s">
        <v>15458</v>
      </c>
      <c r="Q1517" t="s">
        <v>646</v>
      </c>
      <c r="R1517" s="3" t="b">
        <v>1</v>
      </c>
      <c r="S1517" s="3" t="b">
        <v>1</v>
      </c>
      <c r="T1517" t="s">
        <v>64</v>
      </c>
      <c r="U1517" t="b">
        <v>1</v>
      </c>
      <c r="V1517" s="3" t="s">
        <v>15459</v>
      </c>
      <c r="W1517" s="3">
        <v>455980</v>
      </c>
      <c r="X1517" s="1">
        <v>455980</v>
      </c>
      <c r="Y1517" t="s">
        <v>100</v>
      </c>
      <c r="Z1517" s="3" t="s">
        <v>67</v>
      </c>
      <c r="AA1517" s="3" t="s">
        <v>144</v>
      </c>
      <c r="AG1517" s="3" t="s">
        <v>53</v>
      </c>
      <c r="AI1517" s="2" t="s">
        <v>69</v>
      </c>
      <c r="AJ1517" s="2" t="s">
        <v>70</v>
      </c>
      <c r="AK1517" s="2">
        <v>1080</v>
      </c>
      <c r="AL1517">
        <v>768000</v>
      </c>
      <c r="AM1517">
        <v>5.0999999999999996</v>
      </c>
      <c r="AN1517" t="s">
        <v>159</v>
      </c>
      <c r="AO1517" t="s">
        <v>72</v>
      </c>
      <c r="AP1517">
        <v>1</v>
      </c>
      <c r="AQ1517">
        <v>8</v>
      </c>
      <c r="AR1517">
        <v>0</v>
      </c>
      <c r="AS1517" t="s">
        <v>73</v>
      </c>
      <c r="AT1517" s="3" t="s">
        <v>495</v>
      </c>
      <c r="AU1517" s="6">
        <v>6.9826388888888882E-2</v>
      </c>
      <c r="AV1517" s="3" t="s">
        <v>72</v>
      </c>
    </row>
    <row r="1518" spans="1:50" hidden="1" x14ac:dyDescent="0.25">
      <c r="A1518" t="s">
        <v>15460</v>
      </c>
      <c r="B1518" t="s">
        <v>15461</v>
      </c>
      <c r="C1518" s="3" t="s">
        <v>15461</v>
      </c>
      <c r="D1518" s="3" t="s">
        <v>53</v>
      </c>
      <c r="E1518" s="3" t="s">
        <v>15462</v>
      </c>
      <c r="F1518" s="3">
        <v>1515071436</v>
      </c>
      <c r="G1518" s="3" t="s">
        <v>55</v>
      </c>
      <c r="H1518" s="3" t="s">
        <v>15463</v>
      </c>
      <c r="I1518" s="3" t="s">
        <v>15464</v>
      </c>
      <c r="K1518" t="s">
        <v>15465</v>
      </c>
      <c r="L1518" t="s">
        <v>60</v>
      </c>
      <c r="M1518" t="s">
        <v>15466</v>
      </c>
      <c r="O1518" s="3">
        <v>2006</v>
      </c>
      <c r="P1518" s="3" t="e">
        <f>-yWRRvTBUz4</f>
        <v>#NAME?</v>
      </c>
      <c r="Q1518" t="s">
        <v>646</v>
      </c>
      <c r="R1518" s="3" t="b">
        <v>1</v>
      </c>
      <c r="S1518" s="3" t="b">
        <v>1</v>
      </c>
      <c r="T1518" t="s">
        <v>64</v>
      </c>
      <c r="U1518" t="b">
        <v>1</v>
      </c>
      <c r="V1518" s="3" t="s">
        <v>15467</v>
      </c>
      <c r="W1518" s="3">
        <v>12763</v>
      </c>
      <c r="X1518" s="1">
        <v>12763</v>
      </c>
      <c r="Y1518" t="s">
        <v>186</v>
      </c>
      <c r="Z1518" s="3" t="s">
        <v>67</v>
      </c>
      <c r="AA1518" s="3" t="s">
        <v>793</v>
      </c>
      <c r="AB1518" s="3" t="s">
        <v>101</v>
      </c>
      <c r="AG1518" s="3" t="s">
        <v>53</v>
      </c>
      <c r="AI1518" s="2" t="s">
        <v>117</v>
      </c>
      <c r="AJ1518" s="2" t="s">
        <v>70</v>
      </c>
      <c r="AK1518" s="2">
        <v>720</v>
      </c>
      <c r="AL1518">
        <v>0</v>
      </c>
      <c r="AM1518">
        <v>2</v>
      </c>
      <c r="AN1518" t="s">
        <v>71</v>
      </c>
      <c r="AO1518" t="s">
        <v>72</v>
      </c>
      <c r="AP1518">
        <v>1</v>
      </c>
      <c r="AQ1518">
        <v>8</v>
      </c>
      <c r="AR1518">
        <v>0</v>
      </c>
      <c r="AS1518" t="s">
        <v>118</v>
      </c>
      <c r="AT1518" s="3" t="s">
        <v>2049</v>
      </c>
      <c r="AU1518" s="6">
        <v>8.1331018518518525E-2</v>
      </c>
    </row>
    <row r="1519" spans="1:50" hidden="1" x14ac:dyDescent="0.25">
      <c r="A1519" t="s">
        <v>15468</v>
      </c>
      <c r="B1519" t="s">
        <v>15469</v>
      </c>
      <c r="C1519" s="3" t="s">
        <v>15469</v>
      </c>
      <c r="D1519" s="3" t="s">
        <v>53</v>
      </c>
      <c r="E1519" s="3" t="s">
        <v>15470</v>
      </c>
      <c r="F1519" s="3">
        <v>2302031941</v>
      </c>
      <c r="G1519" s="3" t="s">
        <v>55</v>
      </c>
      <c r="H1519" s="3" t="s">
        <v>15471</v>
      </c>
      <c r="I1519" s="3" t="s">
        <v>15472</v>
      </c>
      <c r="J1519" s="3" t="s">
        <v>15473</v>
      </c>
      <c r="K1519" t="s">
        <v>15474</v>
      </c>
      <c r="L1519" t="s">
        <v>60</v>
      </c>
      <c r="M1519" t="s">
        <v>15475</v>
      </c>
      <c r="N1519" s="3" t="s">
        <v>15476</v>
      </c>
      <c r="O1519" s="3">
        <v>2008</v>
      </c>
      <c r="P1519" s="3" t="s">
        <v>15477</v>
      </c>
      <c r="Q1519" t="s">
        <v>1600</v>
      </c>
      <c r="R1519" s="3" t="b">
        <v>1</v>
      </c>
      <c r="S1519" s="3" t="b">
        <v>1</v>
      </c>
      <c r="T1519" t="s">
        <v>64</v>
      </c>
      <c r="U1519" t="b">
        <v>1</v>
      </c>
      <c r="V1519" s="3" t="s">
        <v>15478</v>
      </c>
      <c r="W1519" s="3">
        <v>8681</v>
      </c>
      <c r="X1519" s="1">
        <v>8681</v>
      </c>
      <c r="Y1519" t="s">
        <v>186</v>
      </c>
      <c r="Z1519" s="3" t="s">
        <v>144</v>
      </c>
      <c r="AA1519" s="3" t="s">
        <v>116</v>
      </c>
      <c r="AG1519" s="3" t="s">
        <v>53</v>
      </c>
      <c r="AI1519" s="2" t="s">
        <v>69</v>
      </c>
      <c r="AJ1519" s="2" t="s">
        <v>70</v>
      </c>
      <c r="AK1519" s="2">
        <v>1080</v>
      </c>
      <c r="AL1519">
        <v>0</v>
      </c>
      <c r="AM1519">
        <v>2</v>
      </c>
      <c r="AN1519" t="s">
        <v>71</v>
      </c>
      <c r="AO1519" t="s">
        <v>72</v>
      </c>
      <c r="AP1519">
        <v>1</v>
      </c>
      <c r="AQ1519">
        <v>8</v>
      </c>
      <c r="AR1519">
        <v>0</v>
      </c>
      <c r="AS1519" t="s">
        <v>118</v>
      </c>
      <c r="AT1519" s="3" t="s">
        <v>199</v>
      </c>
      <c r="AU1519" s="6">
        <v>6.5115740740740738E-2</v>
      </c>
      <c r="AW1519" s="3" t="s">
        <v>15479</v>
      </c>
      <c r="AX1519" s="3">
        <v>135483</v>
      </c>
    </row>
    <row r="1520" spans="1:50" hidden="1" x14ac:dyDescent="0.25">
      <c r="A1520" t="s">
        <v>15480</v>
      </c>
      <c r="B1520" t="s">
        <v>15481</v>
      </c>
      <c r="C1520" s="3" t="s">
        <v>15481</v>
      </c>
      <c r="D1520" s="3" t="s">
        <v>53</v>
      </c>
      <c r="E1520" s="3" t="s">
        <v>15482</v>
      </c>
      <c r="F1520" s="3">
        <v>2410936853</v>
      </c>
      <c r="G1520" s="3" t="s">
        <v>55</v>
      </c>
      <c r="H1520" s="3" t="s">
        <v>15483</v>
      </c>
      <c r="I1520" s="3" t="s">
        <v>7883</v>
      </c>
      <c r="J1520" s="3" t="s">
        <v>629</v>
      </c>
      <c r="K1520" t="s">
        <v>15484</v>
      </c>
      <c r="L1520" t="s">
        <v>60</v>
      </c>
      <c r="M1520" t="s">
        <v>15485</v>
      </c>
      <c r="O1520" s="3">
        <v>2012</v>
      </c>
      <c r="P1520" s="3" t="s">
        <v>15486</v>
      </c>
      <c r="Q1520" t="s">
        <v>1600</v>
      </c>
      <c r="R1520" s="3" t="b">
        <v>1</v>
      </c>
      <c r="S1520" s="3" t="b">
        <v>1</v>
      </c>
      <c r="T1520" t="s">
        <v>64</v>
      </c>
      <c r="U1520" t="b">
        <v>1</v>
      </c>
      <c r="V1520" s="3" t="s">
        <v>15487</v>
      </c>
      <c r="W1520" s="3">
        <v>82675</v>
      </c>
      <c r="X1520" s="1">
        <v>82675</v>
      </c>
      <c r="Y1520" t="s">
        <v>186</v>
      </c>
      <c r="Z1520" s="3" t="s">
        <v>144</v>
      </c>
      <c r="AA1520" s="3" t="s">
        <v>171</v>
      </c>
      <c r="AB1520" s="3" t="s">
        <v>116</v>
      </c>
      <c r="AG1520" s="3" t="s">
        <v>53</v>
      </c>
      <c r="AI1520" s="2" t="s">
        <v>69</v>
      </c>
      <c r="AJ1520" s="2" t="s">
        <v>70</v>
      </c>
      <c r="AK1520" s="2">
        <v>1080</v>
      </c>
      <c r="AL1520">
        <v>0</v>
      </c>
      <c r="AM1520">
        <v>2</v>
      </c>
      <c r="AN1520" t="s">
        <v>71</v>
      </c>
      <c r="AO1520" t="s">
        <v>72</v>
      </c>
      <c r="AP1520">
        <v>1</v>
      </c>
      <c r="AQ1520">
        <v>8</v>
      </c>
      <c r="AR1520">
        <v>0</v>
      </c>
      <c r="AS1520" t="s">
        <v>118</v>
      </c>
      <c r="AT1520" s="3" t="s">
        <v>299</v>
      </c>
      <c r="AU1520" s="6">
        <v>6.8263888888888888E-2</v>
      </c>
      <c r="AW1520" s="3" t="s">
        <v>15479</v>
      </c>
      <c r="AX1520" s="3">
        <v>135483</v>
      </c>
    </row>
    <row r="1521" spans="1:50" hidden="1" x14ac:dyDescent="0.25">
      <c r="A1521" t="s">
        <v>15488</v>
      </c>
      <c r="B1521" t="s">
        <v>15489</v>
      </c>
      <c r="C1521" s="3" t="s">
        <v>15489</v>
      </c>
      <c r="D1521" s="3" t="s">
        <v>53</v>
      </c>
      <c r="E1521" s="3" t="s">
        <v>15490</v>
      </c>
      <c r="F1521" s="3">
        <v>2852874323</v>
      </c>
      <c r="G1521" s="3" t="s">
        <v>55</v>
      </c>
      <c r="H1521" s="3" t="s">
        <v>15491</v>
      </c>
      <c r="I1521" s="3" t="s">
        <v>15492</v>
      </c>
      <c r="J1521" s="3" t="s">
        <v>2943</v>
      </c>
      <c r="K1521" t="s">
        <v>9205</v>
      </c>
      <c r="L1521" t="s">
        <v>60</v>
      </c>
      <c r="M1521" t="s">
        <v>15493</v>
      </c>
      <c r="N1521" s="3" t="s">
        <v>15494</v>
      </c>
      <c r="O1521" s="3">
        <v>2014</v>
      </c>
      <c r="P1521" s="3" t="s">
        <v>15495</v>
      </c>
      <c r="Q1521" t="s">
        <v>1600</v>
      </c>
      <c r="R1521" s="3" t="b">
        <v>1</v>
      </c>
      <c r="S1521" s="3" t="b">
        <v>1</v>
      </c>
      <c r="T1521" t="s">
        <v>64</v>
      </c>
      <c r="U1521" t="b">
        <v>1</v>
      </c>
      <c r="V1521" s="3" t="s">
        <v>15496</v>
      </c>
      <c r="W1521" s="3">
        <v>260346</v>
      </c>
      <c r="X1521" s="1">
        <v>260346</v>
      </c>
      <c r="Y1521" t="s">
        <v>186</v>
      </c>
      <c r="Z1521" s="3" t="s">
        <v>116</v>
      </c>
      <c r="AA1521" s="3" t="s">
        <v>144</v>
      </c>
      <c r="AG1521" s="3" t="s">
        <v>53</v>
      </c>
      <c r="AI1521" s="2" t="s">
        <v>69</v>
      </c>
      <c r="AJ1521" s="2" t="s">
        <v>70</v>
      </c>
      <c r="AK1521" s="2">
        <v>1080</v>
      </c>
      <c r="AL1521">
        <v>0</v>
      </c>
      <c r="AM1521">
        <v>2</v>
      </c>
      <c r="AN1521" t="s">
        <v>71</v>
      </c>
      <c r="AO1521" t="s">
        <v>72</v>
      </c>
      <c r="AP1521">
        <v>1</v>
      </c>
      <c r="AQ1521">
        <v>8</v>
      </c>
      <c r="AR1521">
        <v>0</v>
      </c>
      <c r="AS1521" t="s">
        <v>118</v>
      </c>
      <c r="AT1521" s="3" t="s">
        <v>299</v>
      </c>
      <c r="AU1521" s="6">
        <v>8.0069444444444443E-2</v>
      </c>
      <c r="AW1521" s="3" t="s">
        <v>15479</v>
      </c>
      <c r="AX1521" s="3">
        <v>135483</v>
      </c>
    </row>
    <row r="1522" spans="1:50" hidden="1" x14ac:dyDescent="0.25">
      <c r="A1522" t="s">
        <v>15497</v>
      </c>
      <c r="B1522" t="s">
        <v>15498</v>
      </c>
      <c r="C1522" s="3" t="s">
        <v>15498</v>
      </c>
      <c r="D1522" s="3" t="s">
        <v>53</v>
      </c>
      <c r="E1522" s="3" t="s">
        <v>15499</v>
      </c>
      <c r="F1522" s="3">
        <v>2583638049</v>
      </c>
      <c r="G1522" s="3" t="s">
        <v>55</v>
      </c>
      <c r="H1522" s="3" t="s">
        <v>15500</v>
      </c>
      <c r="I1522" s="3" t="s">
        <v>15501</v>
      </c>
      <c r="L1522" t="s">
        <v>60</v>
      </c>
      <c r="M1522" t="s">
        <v>15502</v>
      </c>
      <c r="O1522" s="3">
        <v>1981</v>
      </c>
      <c r="P1522" s="3" t="s">
        <v>15503</v>
      </c>
      <c r="Q1522" t="s">
        <v>3204</v>
      </c>
      <c r="R1522" s="3" t="b">
        <v>1</v>
      </c>
      <c r="S1522" s="3" t="b">
        <v>1</v>
      </c>
      <c r="T1522" t="s">
        <v>64</v>
      </c>
      <c r="U1522" t="b">
        <v>1</v>
      </c>
      <c r="V1522" s="3" t="s">
        <v>15504</v>
      </c>
      <c r="W1522" s="3">
        <v>10627</v>
      </c>
      <c r="X1522" s="1">
        <v>10627</v>
      </c>
      <c r="Y1522" t="s">
        <v>66</v>
      </c>
      <c r="Z1522" s="3" t="s">
        <v>158</v>
      </c>
      <c r="AA1522" s="3" t="s">
        <v>101</v>
      </c>
      <c r="AG1522" s="3" t="s">
        <v>53</v>
      </c>
      <c r="AI1522" s="2" t="s">
        <v>69</v>
      </c>
      <c r="AJ1522" s="2" t="s">
        <v>70</v>
      </c>
      <c r="AK1522" s="2">
        <v>1080</v>
      </c>
      <c r="AL1522">
        <v>0</v>
      </c>
      <c r="AM1522">
        <v>5.0999999999999996</v>
      </c>
      <c r="AN1522" t="s">
        <v>71</v>
      </c>
      <c r="AO1522" t="s">
        <v>72</v>
      </c>
      <c r="AP1522">
        <v>1</v>
      </c>
      <c r="AQ1522">
        <v>8</v>
      </c>
      <c r="AR1522">
        <v>0</v>
      </c>
      <c r="AS1522" t="s">
        <v>73</v>
      </c>
      <c r="AT1522" s="3" t="s">
        <v>263</v>
      </c>
      <c r="AU1522" s="6">
        <v>8.7766203703703707E-2</v>
      </c>
    </row>
    <row r="1523" spans="1:50" hidden="1" x14ac:dyDescent="0.25">
      <c r="A1523" t="s">
        <v>15505</v>
      </c>
      <c r="B1523" t="s">
        <v>15506</v>
      </c>
      <c r="C1523" s="3" t="s">
        <v>15506</v>
      </c>
      <c r="D1523" s="3" t="s">
        <v>53</v>
      </c>
      <c r="E1523" s="3" t="s">
        <v>15507</v>
      </c>
      <c r="F1523" s="3">
        <v>2830043597</v>
      </c>
      <c r="G1523" s="3" t="s">
        <v>55</v>
      </c>
      <c r="H1523" s="3" t="s">
        <v>15508</v>
      </c>
      <c r="I1523" s="3" t="s">
        <v>15509</v>
      </c>
      <c r="J1523" s="3" t="s">
        <v>2464</v>
      </c>
      <c r="K1523" t="s">
        <v>15510</v>
      </c>
      <c r="L1523" t="s">
        <v>60</v>
      </c>
      <c r="M1523" t="s">
        <v>15511</v>
      </c>
      <c r="O1523" s="3">
        <v>1976</v>
      </c>
      <c r="P1523" s="3" t="s">
        <v>15512</v>
      </c>
      <c r="Q1523" t="s">
        <v>15513</v>
      </c>
      <c r="R1523" s="3" t="b">
        <v>1</v>
      </c>
      <c r="S1523" s="3" t="b">
        <v>1</v>
      </c>
      <c r="T1523" t="s">
        <v>64</v>
      </c>
      <c r="U1523" t="b">
        <v>1</v>
      </c>
      <c r="V1523" s="3" t="s">
        <v>15514</v>
      </c>
      <c r="W1523" s="3">
        <v>103</v>
      </c>
      <c r="X1523" s="1">
        <v>103</v>
      </c>
      <c r="Y1523" t="s">
        <v>100</v>
      </c>
      <c r="Z1523" s="3" t="s">
        <v>171</v>
      </c>
      <c r="AA1523" s="3" t="s">
        <v>101</v>
      </c>
      <c r="AG1523" s="3" t="s">
        <v>53</v>
      </c>
      <c r="AI1523" s="2" t="s">
        <v>69</v>
      </c>
      <c r="AJ1523" s="2" t="s">
        <v>70</v>
      </c>
      <c r="AK1523" s="2">
        <v>1080</v>
      </c>
      <c r="AL1523">
        <v>0</v>
      </c>
      <c r="AM1523">
        <v>2</v>
      </c>
      <c r="AN1523" t="s">
        <v>71</v>
      </c>
      <c r="AO1523" t="s">
        <v>72</v>
      </c>
      <c r="AP1523">
        <v>1</v>
      </c>
      <c r="AQ1523">
        <v>8</v>
      </c>
      <c r="AR1523">
        <v>0</v>
      </c>
      <c r="AS1523" t="s">
        <v>118</v>
      </c>
      <c r="AT1523" s="3" t="s">
        <v>263</v>
      </c>
      <c r="AU1523" s="6">
        <v>7.902777777777778E-2</v>
      </c>
    </row>
    <row r="1524" spans="1:50" hidden="1" x14ac:dyDescent="0.25">
      <c r="A1524" t="s">
        <v>15515</v>
      </c>
      <c r="B1524" t="s">
        <v>15516</v>
      </c>
      <c r="C1524" s="3" t="s">
        <v>15516</v>
      </c>
      <c r="D1524" s="3" t="s">
        <v>53</v>
      </c>
      <c r="E1524" s="3" t="s">
        <v>15517</v>
      </c>
      <c r="F1524" s="3">
        <v>2472577022</v>
      </c>
      <c r="G1524" s="3" t="s">
        <v>55</v>
      </c>
      <c r="H1524" s="3" t="s">
        <v>15518</v>
      </c>
      <c r="I1524" s="3" t="s">
        <v>15519</v>
      </c>
      <c r="J1524" s="3" t="s">
        <v>15520</v>
      </c>
      <c r="K1524" t="s">
        <v>15521</v>
      </c>
      <c r="L1524" t="s">
        <v>60</v>
      </c>
      <c r="M1524" t="s">
        <v>15522</v>
      </c>
      <c r="O1524" s="3">
        <v>2003</v>
      </c>
      <c r="P1524" s="3" t="s">
        <v>15523</v>
      </c>
      <c r="Q1524" t="s">
        <v>220</v>
      </c>
      <c r="R1524" s="3" t="b">
        <v>1</v>
      </c>
      <c r="S1524" s="3" t="b">
        <v>1</v>
      </c>
      <c r="T1524" t="s">
        <v>64</v>
      </c>
      <c r="U1524" t="b">
        <v>1</v>
      </c>
      <c r="V1524" s="3" t="s">
        <v>15524</v>
      </c>
      <c r="W1524" s="3">
        <v>9567</v>
      </c>
      <c r="X1524" s="1">
        <v>9567</v>
      </c>
      <c r="Y1524" t="s">
        <v>100</v>
      </c>
      <c r="Z1524" s="3" t="s">
        <v>158</v>
      </c>
      <c r="AA1524" s="3" t="s">
        <v>144</v>
      </c>
      <c r="AB1524" s="3" t="s">
        <v>101</v>
      </c>
      <c r="AG1524" s="3" t="s">
        <v>53</v>
      </c>
      <c r="AI1524" s="2" t="s">
        <v>69</v>
      </c>
      <c r="AJ1524" s="2" t="s">
        <v>70</v>
      </c>
      <c r="AK1524" s="2">
        <v>1080</v>
      </c>
      <c r="AL1524">
        <v>0</v>
      </c>
      <c r="AM1524">
        <v>5.0999999999999996</v>
      </c>
      <c r="AN1524" t="s">
        <v>71</v>
      </c>
      <c r="AO1524" t="s">
        <v>72</v>
      </c>
      <c r="AP1524">
        <v>1</v>
      </c>
      <c r="AQ1524">
        <v>8</v>
      </c>
      <c r="AR1524">
        <v>0</v>
      </c>
      <c r="AS1524" t="s">
        <v>73</v>
      </c>
      <c r="AT1524" s="3" t="s">
        <v>103</v>
      </c>
      <c r="AU1524" s="6">
        <v>8.396990740740741E-2</v>
      </c>
    </row>
    <row r="1525" spans="1:50" hidden="1" x14ac:dyDescent="0.25">
      <c r="A1525" t="s">
        <v>15525</v>
      </c>
      <c r="B1525" t="s">
        <v>15526</v>
      </c>
      <c r="C1525" s="3" t="s">
        <v>15526</v>
      </c>
      <c r="D1525" s="3" t="s">
        <v>53</v>
      </c>
      <c r="E1525" s="3" t="s">
        <v>15527</v>
      </c>
      <c r="F1525" s="3">
        <v>2294929818</v>
      </c>
      <c r="G1525" s="3" t="s">
        <v>55</v>
      </c>
      <c r="H1525" s="3" t="s">
        <v>15528</v>
      </c>
      <c r="I1525" s="3" t="s">
        <v>15529</v>
      </c>
      <c r="J1525" s="3" t="s">
        <v>15530</v>
      </c>
      <c r="K1525" t="s">
        <v>3392</v>
      </c>
      <c r="L1525" t="s">
        <v>60</v>
      </c>
      <c r="M1525" t="s">
        <v>15531</v>
      </c>
      <c r="N1525" s="3" t="s">
        <v>15532</v>
      </c>
      <c r="O1525" s="3">
        <v>2012</v>
      </c>
      <c r="P1525" s="3" t="s">
        <v>15533</v>
      </c>
      <c r="Q1525" t="s">
        <v>210</v>
      </c>
      <c r="R1525" s="3" t="b">
        <v>1</v>
      </c>
      <c r="S1525" s="3" t="b">
        <v>1</v>
      </c>
      <c r="T1525" t="s">
        <v>64</v>
      </c>
      <c r="U1525" t="b">
        <v>1</v>
      </c>
      <c r="V1525" s="3" t="s">
        <v>15534</v>
      </c>
      <c r="W1525" s="3">
        <v>72105</v>
      </c>
      <c r="X1525" s="1">
        <v>72105</v>
      </c>
      <c r="Y1525" t="s">
        <v>100</v>
      </c>
      <c r="Z1525" s="3" t="s">
        <v>67</v>
      </c>
      <c r="AA1525" s="3" t="s">
        <v>405</v>
      </c>
      <c r="AG1525" s="3" t="s">
        <v>53</v>
      </c>
      <c r="AI1525" s="2" t="s">
        <v>69</v>
      </c>
      <c r="AJ1525" s="2" t="s">
        <v>70</v>
      </c>
      <c r="AK1525" s="2">
        <v>1080</v>
      </c>
      <c r="AL1525">
        <v>0</v>
      </c>
      <c r="AM1525">
        <v>5.0999999999999996</v>
      </c>
      <c r="AN1525" t="s">
        <v>71</v>
      </c>
      <c r="AO1525" t="s">
        <v>72</v>
      </c>
      <c r="AP1525">
        <v>1</v>
      </c>
      <c r="AQ1525">
        <v>8</v>
      </c>
      <c r="AR1525">
        <v>0</v>
      </c>
      <c r="AS1525" t="s">
        <v>73</v>
      </c>
      <c r="AT1525" s="3" t="s">
        <v>263</v>
      </c>
      <c r="AU1525" s="6">
        <v>7.795138888888889E-2</v>
      </c>
      <c r="AW1525" s="3" t="s">
        <v>15535</v>
      </c>
      <c r="AX1525" s="3">
        <v>266672</v>
      </c>
    </row>
    <row r="1526" spans="1:50" hidden="1" x14ac:dyDescent="0.25">
      <c r="A1526" t="s">
        <v>15536</v>
      </c>
      <c r="B1526" t="s">
        <v>15537</v>
      </c>
      <c r="C1526" s="3" t="s">
        <v>15537</v>
      </c>
      <c r="D1526" s="3" t="s">
        <v>53</v>
      </c>
      <c r="E1526" s="3" t="s">
        <v>15538</v>
      </c>
      <c r="F1526" s="3">
        <v>2637285045</v>
      </c>
      <c r="G1526" s="3" t="s">
        <v>55</v>
      </c>
      <c r="H1526" s="3" t="s">
        <v>15539</v>
      </c>
      <c r="I1526" s="3" t="s">
        <v>1616</v>
      </c>
      <c r="J1526" s="3" t="s">
        <v>15540</v>
      </c>
      <c r="K1526" t="s">
        <v>10319</v>
      </c>
      <c r="L1526" t="s">
        <v>60</v>
      </c>
      <c r="M1526" t="s">
        <v>15541</v>
      </c>
      <c r="N1526" s="3" t="s">
        <v>15542</v>
      </c>
      <c r="O1526" s="3">
        <v>2015</v>
      </c>
      <c r="P1526" s="3" t="s">
        <v>15543</v>
      </c>
      <c r="Q1526" t="s">
        <v>15544</v>
      </c>
      <c r="R1526" s="3" t="b">
        <v>1</v>
      </c>
      <c r="S1526" s="3" t="b">
        <v>1</v>
      </c>
      <c r="T1526" t="s">
        <v>64</v>
      </c>
      <c r="U1526" t="b">
        <v>1</v>
      </c>
      <c r="V1526" s="3" t="s">
        <v>15545</v>
      </c>
      <c r="W1526" s="3">
        <v>214756</v>
      </c>
      <c r="X1526" s="1">
        <v>214756</v>
      </c>
      <c r="Y1526" t="s">
        <v>100</v>
      </c>
      <c r="Z1526" s="3" t="s">
        <v>67</v>
      </c>
      <c r="AA1526" s="3" t="s">
        <v>405</v>
      </c>
      <c r="AG1526" s="3" t="s">
        <v>53</v>
      </c>
      <c r="AI1526" s="2" t="s">
        <v>69</v>
      </c>
      <c r="AJ1526" s="2" t="s">
        <v>70</v>
      </c>
      <c r="AK1526" s="2">
        <v>1080</v>
      </c>
      <c r="AL1526">
        <v>0</v>
      </c>
      <c r="AM1526">
        <v>2</v>
      </c>
      <c r="AN1526" t="s">
        <v>71</v>
      </c>
      <c r="AO1526" t="s">
        <v>72</v>
      </c>
      <c r="AP1526">
        <v>1</v>
      </c>
      <c r="AQ1526">
        <v>8</v>
      </c>
      <c r="AR1526">
        <v>0</v>
      </c>
      <c r="AS1526" t="s">
        <v>73</v>
      </c>
      <c r="AT1526" s="3" t="s">
        <v>103</v>
      </c>
      <c r="AU1526" s="6">
        <v>8.0173611111111112E-2</v>
      </c>
      <c r="AW1526" s="3" t="s">
        <v>15535</v>
      </c>
      <c r="AX1526" s="3">
        <v>266672</v>
      </c>
    </row>
    <row r="1527" spans="1:50" hidden="1" x14ac:dyDescent="0.25">
      <c r="A1527" t="s">
        <v>15546</v>
      </c>
      <c r="B1527" t="s">
        <v>15547</v>
      </c>
      <c r="C1527" s="3" t="s">
        <v>15547</v>
      </c>
      <c r="D1527" s="3" t="s">
        <v>53</v>
      </c>
      <c r="E1527" s="3" t="s">
        <v>15548</v>
      </c>
      <c r="F1527" s="3">
        <v>2338560571</v>
      </c>
      <c r="G1527" s="3" t="s">
        <v>55</v>
      </c>
      <c r="H1527" s="3" t="s">
        <v>15549</v>
      </c>
      <c r="K1527" t="s">
        <v>15550</v>
      </c>
      <c r="L1527" t="s">
        <v>60</v>
      </c>
      <c r="M1527" t="s">
        <v>15551</v>
      </c>
      <c r="N1527" s="3" t="s">
        <v>15552</v>
      </c>
      <c r="O1527" s="3">
        <v>2023</v>
      </c>
      <c r="P1527" s="3" t="s">
        <v>15553</v>
      </c>
      <c r="Q1527" t="s">
        <v>7803</v>
      </c>
      <c r="R1527" s="3" t="b">
        <v>1</v>
      </c>
      <c r="S1527" s="3" t="b">
        <v>1</v>
      </c>
      <c r="T1527" t="s">
        <v>64</v>
      </c>
      <c r="U1527" t="b">
        <v>1</v>
      </c>
      <c r="V1527" s="3" t="s">
        <v>15554</v>
      </c>
      <c r="W1527" s="3">
        <v>877703</v>
      </c>
      <c r="X1527" s="1">
        <v>877703</v>
      </c>
      <c r="Y1527" t="s">
        <v>100</v>
      </c>
      <c r="Z1527" s="3" t="s">
        <v>144</v>
      </c>
      <c r="AA1527" s="3" t="s">
        <v>405</v>
      </c>
      <c r="AB1527" s="3" t="s">
        <v>3431</v>
      </c>
      <c r="AG1527" s="3" t="s">
        <v>53</v>
      </c>
      <c r="AI1527" s="2" t="s">
        <v>69</v>
      </c>
      <c r="AJ1527" s="2" t="s">
        <v>70</v>
      </c>
      <c r="AK1527" s="2">
        <v>1080</v>
      </c>
      <c r="AL1527">
        <v>0</v>
      </c>
      <c r="AM1527">
        <v>5.0999999999999996</v>
      </c>
      <c r="AN1527" t="s">
        <v>71</v>
      </c>
      <c r="AO1527" t="s">
        <v>72</v>
      </c>
      <c r="AP1527">
        <v>1</v>
      </c>
      <c r="AQ1527">
        <v>10</v>
      </c>
      <c r="AR1527">
        <v>0</v>
      </c>
      <c r="AS1527" t="s">
        <v>406</v>
      </c>
      <c r="AT1527" s="3" t="s">
        <v>891</v>
      </c>
      <c r="AU1527" s="6">
        <v>9.7245370370370371E-2</v>
      </c>
    </row>
    <row r="1528" spans="1:50" hidden="1" x14ac:dyDescent="0.25">
      <c r="A1528" t="s">
        <v>15555</v>
      </c>
      <c r="B1528" t="s">
        <v>15556</v>
      </c>
      <c r="C1528" s="3" t="s">
        <v>15556</v>
      </c>
      <c r="D1528" s="3" t="s">
        <v>53</v>
      </c>
      <c r="E1528" s="3" t="s">
        <v>15557</v>
      </c>
      <c r="F1528" s="3">
        <v>3931307042</v>
      </c>
      <c r="G1528" s="3" t="s">
        <v>55</v>
      </c>
      <c r="H1528" s="3" t="s">
        <v>15558</v>
      </c>
      <c r="I1528" s="3" t="s">
        <v>15559</v>
      </c>
      <c r="J1528" s="3" t="s">
        <v>13430</v>
      </c>
      <c r="K1528" t="s">
        <v>8054</v>
      </c>
      <c r="L1528" t="s">
        <v>60</v>
      </c>
      <c r="M1528" t="s">
        <v>15560</v>
      </c>
      <c r="N1528" s="3" t="s">
        <v>15561</v>
      </c>
      <c r="O1528" s="3">
        <v>2020</v>
      </c>
      <c r="P1528" s="3" t="s">
        <v>15562</v>
      </c>
      <c r="Q1528" t="s">
        <v>574</v>
      </c>
      <c r="R1528" s="3" t="b">
        <v>1</v>
      </c>
      <c r="S1528" s="3" t="b">
        <v>1</v>
      </c>
      <c r="T1528" t="s">
        <v>64</v>
      </c>
      <c r="U1528" t="b">
        <v>1</v>
      </c>
      <c r="V1528" s="3" t="s">
        <v>15563</v>
      </c>
      <c r="W1528" s="3">
        <v>577922</v>
      </c>
      <c r="X1528" s="1">
        <v>577922</v>
      </c>
      <c r="Y1528" t="s">
        <v>186</v>
      </c>
      <c r="Z1528" s="3" t="s">
        <v>144</v>
      </c>
      <c r="AA1528" s="3" t="s">
        <v>116</v>
      </c>
      <c r="AB1528" s="3" t="s">
        <v>222</v>
      </c>
      <c r="AG1528" s="3" t="s">
        <v>53</v>
      </c>
      <c r="AI1528" s="2" t="s">
        <v>69</v>
      </c>
      <c r="AJ1528" s="2" t="s">
        <v>70</v>
      </c>
      <c r="AK1528" s="2">
        <v>1080</v>
      </c>
      <c r="AL1528">
        <v>0</v>
      </c>
      <c r="AM1528">
        <v>2</v>
      </c>
      <c r="AN1528" t="s">
        <v>71</v>
      </c>
      <c r="AO1528" t="s">
        <v>72</v>
      </c>
      <c r="AP1528">
        <v>1</v>
      </c>
      <c r="AQ1528">
        <v>8</v>
      </c>
      <c r="AR1528">
        <v>0</v>
      </c>
      <c r="AS1528" t="s">
        <v>118</v>
      </c>
      <c r="AT1528" s="3" t="s">
        <v>87</v>
      </c>
      <c r="AU1528" s="6">
        <v>0.10427083333333333</v>
      </c>
    </row>
    <row r="1529" spans="1:50" hidden="1" x14ac:dyDescent="0.25">
      <c r="A1529" t="s">
        <v>15564</v>
      </c>
      <c r="B1529" t="s">
        <v>15565</v>
      </c>
      <c r="C1529" s="3" t="s">
        <v>15565</v>
      </c>
      <c r="D1529" s="3" t="s">
        <v>53</v>
      </c>
      <c r="E1529" s="3" t="s">
        <v>15566</v>
      </c>
      <c r="F1529" s="3">
        <v>1974354996</v>
      </c>
      <c r="G1529" s="3" t="s">
        <v>55</v>
      </c>
      <c r="H1529" s="3" t="s">
        <v>15567</v>
      </c>
      <c r="I1529" s="3" t="s">
        <v>15568</v>
      </c>
      <c r="L1529" t="s">
        <v>60</v>
      </c>
      <c r="M1529" t="s">
        <v>15569</v>
      </c>
      <c r="O1529" s="3">
        <v>1988</v>
      </c>
      <c r="P1529" s="3" t="s">
        <v>15570</v>
      </c>
      <c r="Q1529" t="s">
        <v>15571</v>
      </c>
      <c r="R1529" s="3" t="b">
        <v>1</v>
      </c>
      <c r="S1529" s="3" t="b">
        <v>1</v>
      </c>
      <c r="T1529" t="s">
        <v>64</v>
      </c>
      <c r="U1529" t="b">
        <v>1</v>
      </c>
      <c r="V1529" s="3" t="s">
        <v>15572</v>
      </c>
      <c r="W1529" s="3">
        <v>10396</v>
      </c>
      <c r="X1529" s="1">
        <v>10396</v>
      </c>
      <c r="Y1529" t="s">
        <v>100</v>
      </c>
      <c r="Z1529" s="3" t="s">
        <v>171</v>
      </c>
      <c r="AA1529" s="3" t="s">
        <v>439</v>
      </c>
      <c r="AB1529" s="3" t="s">
        <v>116</v>
      </c>
      <c r="AG1529" s="3" t="s">
        <v>53</v>
      </c>
      <c r="AI1529" s="2" t="s">
        <v>69</v>
      </c>
      <c r="AJ1529" s="2" t="s">
        <v>70</v>
      </c>
      <c r="AK1529" s="2">
        <v>1080</v>
      </c>
      <c r="AL1529">
        <v>0</v>
      </c>
      <c r="AM1529">
        <v>2</v>
      </c>
      <c r="AN1529" t="s">
        <v>71</v>
      </c>
      <c r="AO1529" t="s">
        <v>72</v>
      </c>
      <c r="AP1529">
        <v>1</v>
      </c>
      <c r="AQ1529">
        <v>8</v>
      </c>
      <c r="AR1529">
        <v>0</v>
      </c>
      <c r="AS1529" t="s">
        <v>73</v>
      </c>
      <c r="AT1529" s="3" t="s">
        <v>87</v>
      </c>
      <c r="AU1529" s="6">
        <v>8.0046296296296296E-2</v>
      </c>
    </row>
    <row r="1530" spans="1:50" hidden="1" x14ac:dyDescent="0.25">
      <c r="A1530" t="s">
        <v>15573</v>
      </c>
      <c r="B1530" t="s">
        <v>15574</v>
      </c>
      <c r="C1530" s="3" t="s">
        <v>15574</v>
      </c>
      <c r="D1530" s="3" t="s">
        <v>53</v>
      </c>
      <c r="E1530" s="3" t="s">
        <v>15575</v>
      </c>
      <c r="F1530" s="3">
        <v>1643179192</v>
      </c>
      <c r="G1530" s="3" t="s">
        <v>55</v>
      </c>
      <c r="H1530" s="3" t="s">
        <v>15576</v>
      </c>
      <c r="I1530" s="3" t="s">
        <v>10110</v>
      </c>
      <c r="J1530" s="3" t="s">
        <v>15577</v>
      </c>
      <c r="K1530" t="s">
        <v>10110</v>
      </c>
      <c r="L1530" t="s">
        <v>60</v>
      </c>
      <c r="M1530" t="s">
        <v>15578</v>
      </c>
      <c r="O1530" s="3">
        <v>2018</v>
      </c>
      <c r="P1530" s="3" t="s">
        <v>15579</v>
      </c>
      <c r="Q1530" t="s">
        <v>2378</v>
      </c>
      <c r="R1530" s="3" t="b">
        <v>1</v>
      </c>
      <c r="S1530" s="3" t="b">
        <v>1</v>
      </c>
      <c r="T1530" t="s">
        <v>64</v>
      </c>
      <c r="U1530" t="b">
        <v>1</v>
      </c>
      <c r="V1530" s="3" t="s">
        <v>15580</v>
      </c>
      <c r="W1530" s="3">
        <v>385332</v>
      </c>
      <c r="X1530" s="1">
        <v>385332</v>
      </c>
      <c r="Y1530" t="s">
        <v>771</v>
      </c>
      <c r="Z1530" s="3" t="s">
        <v>171</v>
      </c>
      <c r="AA1530" s="3" t="s">
        <v>101</v>
      </c>
      <c r="AB1530" s="3" t="s">
        <v>116</v>
      </c>
      <c r="AG1530" s="3" t="s">
        <v>53</v>
      </c>
      <c r="AI1530" s="2" t="s">
        <v>117</v>
      </c>
      <c r="AJ1530" s="2" t="s">
        <v>70</v>
      </c>
      <c r="AK1530" s="2">
        <v>720</v>
      </c>
      <c r="AL1530">
        <v>0</v>
      </c>
      <c r="AM1530">
        <v>2</v>
      </c>
      <c r="AN1530" t="s">
        <v>71</v>
      </c>
      <c r="AO1530" t="s">
        <v>72</v>
      </c>
      <c r="AP1530">
        <v>1</v>
      </c>
      <c r="AQ1530">
        <v>8</v>
      </c>
      <c r="AR1530">
        <v>0</v>
      </c>
      <c r="AS1530" t="s">
        <v>118</v>
      </c>
      <c r="AT1530" s="3" t="s">
        <v>2049</v>
      </c>
      <c r="AU1530" s="6">
        <v>6.6342592592592592E-2</v>
      </c>
    </row>
    <row r="1531" spans="1:50" hidden="1" x14ac:dyDescent="0.25">
      <c r="A1531" t="s">
        <v>15581</v>
      </c>
      <c r="B1531" t="s">
        <v>15582</v>
      </c>
      <c r="C1531" s="3" t="s">
        <v>15582</v>
      </c>
      <c r="D1531" s="3" t="s">
        <v>53</v>
      </c>
      <c r="E1531" s="3" t="s">
        <v>15583</v>
      </c>
      <c r="F1531" s="3">
        <v>2327892636</v>
      </c>
      <c r="G1531" s="3" t="s">
        <v>55</v>
      </c>
      <c r="H1531" s="3" t="s">
        <v>15584</v>
      </c>
      <c r="K1531" t="s">
        <v>15585</v>
      </c>
      <c r="L1531" t="s">
        <v>60</v>
      </c>
      <c r="M1531" t="s">
        <v>15586</v>
      </c>
      <c r="N1531" s="3" t="s">
        <v>15587</v>
      </c>
      <c r="O1531" s="3">
        <v>2023</v>
      </c>
      <c r="P1531" s="3" t="e">
        <f>-BLM1naCfME</f>
        <v>#NAME?</v>
      </c>
      <c r="Q1531" t="s">
        <v>7603</v>
      </c>
      <c r="R1531" s="3" t="b">
        <v>1</v>
      </c>
      <c r="S1531" s="3" t="b">
        <v>1</v>
      </c>
      <c r="T1531" t="s">
        <v>64</v>
      </c>
      <c r="U1531" t="b">
        <v>1</v>
      </c>
      <c r="V1531" s="3" t="s">
        <v>15588</v>
      </c>
      <c r="W1531" s="3">
        <v>726759</v>
      </c>
      <c r="X1531" s="1">
        <v>726759</v>
      </c>
      <c r="Y1531" t="s">
        <v>100</v>
      </c>
      <c r="Z1531" s="3" t="s">
        <v>116</v>
      </c>
      <c r="AA1531" s="3" t="s">
        <v>102</v>
      </c>
      <c r="AB1531" s="3" t="s">
        <v>101</v>
      </c>
      <c r="AG1531" s="3" t="s">
        <v>53</v>
      </c>
      <c r="AI1531" s="2" t="s">
        <v>69</v>
      </c>
      <c r="AJ1531" s="2" t="s">
        <v>70</v>
      </c>
      <c r="AK1531" s="2">
        <v>1080</v>
      </c>
      <c r="AL1531">
        <v>0</v>
      </c>
      <c r="AM1531">
        <v>5.0999999999999996</v>
      </c>
      <c r="AN1531" t="s">
        <v>71</v>
      </c>
      <c r="AO1531" t="s">
        <v>72</v>
      </c>
      <c r="AP1531">
        <v>1</v>
      </c>
      <c r="AQ1531">
        <v>8</v>
      </c>
      <c r="AR1531">
        <v>0</v>
      </c>
      <c r="AS1531" t="s">
        <v>73</v>
      </c>
      <c r="AT1531" s="3" t="s">
        <v>14885</v>
      </c>
      <c r="AU1531" s="6">
        <v>8.1782407407407401E-2</v>
      </c>
      <c r="AV1531" s="3" t="s">
        <v>72</v>
      </c>
    </row>
    <row r="1532" spans="1:50" hidden="1" x14ac:dyDescent="0.25">
      <c r="A1532" t="s">
        <v>15589</v>
      </c>
      <c r="B1532" t="s">
        <v>15590</v>
      </c>
      <c r="C1532" s="3" t="s">
        <v>15590</v>
      </c>
      <c r="D1532" s="3" t="s">
        <v>53</v>
      </c>
      <c r="E1532" s="3" t="s">
        <v>15591</v>
      </c>
      <c r="F1532" s="3">
        <v>2100855122</v>
      </c>
      <c r="G1532" s="3" t="s">
        <v>55</v>
      </c>
      <c r="H1532" s="3" t="s">
        <v>15592</v>
      </c>
      <c r="I1532" s="3" t="s">
        <v>15593</v>
      </c>
      <c r="J1532" s="3" t="s">
        <v>6773</v>
      </c>
      <c r="K1532" t="s">
        <v>15594</v>
      </c>
      <c r="L1532" t="s">
        <v>60</v>
      </c>
      <c r="M1532" t="s">
        <v>15595</v>
      </c>
      <c r="O1532" s="3">
        <v>1999</v>
      </c>
      <c r="P1532" s="3" t="s">
        <v>15596</v>
      </c>
      <c r="Q1532" t="s">
        <v>332</v>
      </c>
      <c r="R1532" s="3" t="b">
        <v>1</v>
      </c>
      <c r="S1532" s="3" t="b">
        <v>1</v>
      </c>
      <c r="T1532" t="s">
        <v>64</v>
      </c>
      <c r="U1532" t="b">
        <v>1</v>
      </c>
      <c r="V1532" s="3" t="s">
        <v>15597</v>
      </c>
      <c r="W1532" s="3">
        <v>1911</v>
      </c>
      <c r="X1532" s="1">
        <v>1911</v>
      </c>
      <c r="Y1532" t="s">
        <v>100</v>
      </c>
      <c r="Z1532" s="3" t="s">
        <v>115</v>
      </c>
      <c r="AA1532" s="3" t="s">
        <v>102</v>
      </c>
      <c r="AB1532" s="3" t="s">
        <v>144</v>
      </c>
      <c r="AG1532" s="3" t="s">
        <v>53</v>
      </c>
      <c r="AI1532" s="2" t="s">
        <v>69</v>
      </c>
      <c r="AJ1532" s="2" t="s">
        <v>70</v>
      </c>
      <c r="AK1532" s="2">
        <v>1080</v>
      </c>
      <c r="AL1532">
        <v>0</v>
      </c>
      <c r="AM1532">
        <v>5.0999999999999996</v>
      </c>
      <c r="AN1532" t="s">
        <v>71</v>
      </c>
      <c r="AO1532" t="s">
        <v>72</v>
      </c>
      <c r="AP1532">
        <v>1</v>
      </c>
      <c r="AQ1532">
        <v>8</v>
      </c>
      <c r="AR1532">
        <v>0</v>
      </c>
      <c r="AS1532" t="s">
        <v>73</v>
      </c>
      <c r="AT1532" s="3" t="s">
        <v>199</v>
      </c>
      <c r="AU1532" s="6">
        <v>7.1365740740740743E-2</v>
      </c>
    </row>
    <row r="1533" spans="1:50" hidden="1" x14ac:dyDescent="0.25">
      <c r="A1533" t="s">
        <v>15598</v>
      </c>
      <c r="B1533" t="s">
        <v>15599</v>
      </c>
      <c r="C1533" s="3" t="s">
        <v>15599</v>
      </c>
      <c r="D1533" s="3" t="s">
        <v>53</v>
      </c>
      <c r="E1533" s="3">
        <v>355</v>
      </c>
      <c r="F1533" s="3">
        <v>2594837122</v>
      </c>
      <c r="G1533" s="3" t="s">
        <v>55</v>
      </c>
      <c r="H1533" s="3" t="s">
        <v>15600</v>
      </c>
      <c r="I1533" s="3" t="s">
        <v>15601</v>
      </c>
      <c r="J1533" s="3" t="s">
        <v>15602</v>
      </c>
      <c r="K1533" t="s">
        <v>11937</v>
      </c>
      <c r="L1533" t="s">
        <v>60</v>
      </c>
      <c r="M1533" t="s">
        <v>15603</v>
      </c>
      <c r="N1533" s="3" t="s">
        <v>15604</v>
      </c>
      <c r="O1533" s="3">
        <v>2022</v>
      </c>
      <c r="P1533" s="3" t="s">
        <v>15605</v>
      </c>
      <c r="Q1533" t="s">
        <v>1979</v>
      </c>
      <c r="R1533" s="3" t="b">
        <v>1</v>
      </c>
      <c r="S1533" s="3" t="b">
        <v>1</v>
      </c>
      <c r="T1533" t="s">
        <v>64</v>
      </c>
      <c r="U1533" t="b">
        <v>1</v>
      </c>
      <c r="V1533" s="3" t="s">
        <v>15606</v>
      </c>
      <c r="W1533" s="3">
        <v>522016</v>
      </c>
      <c r="X1533" s="1">
        <v>522016</v>
      </c>
      <c r="Y1533" t="s">
        <v>186</v>
      </c>
      <c r="Z1533" s="3" t="s">
        <v>144</v>
      </c>
      <c r="AA1533" s="3" t="s">
        <v>116</v>
      </c>
      <c r="AG1533" s="3" t="s">
        <v>53</v>
      </c>
      <c r="AI1533" s="2" t="s">
        <v>69</v>
      </c>
      <c r="AJ1533" s="2" t="s">
        <v>70</v>
      </c>
      <c r="AK1533" s="2">
        <v>1080</v>
      </c>
      <c r="AL1533">
        <v>0</v>
      </c>
      <c r="AM1533">
        <v>5.0999999999999996</v>
      </c>
      <c r="AN1533" t="s">
        <v>71</v>
      </c>
      <c r="AO1533" t="s">
        <v>72</v>
      </c>
      <c r="AP1533">
        <v>1</v>
      </c>
      <c r="AQ1533">
        <v>10</v>
      </c>
      <c r="AR1533">
        <v>0</v>
      </c>
      <c r="AS1533" t="s">
        <v>406</v>
      </c>
      <c r="AT1533" s="3" t="s">
        <v>299</v>
      </c>
      <c r="AU1533" s="6">
        <v>8.5115740740740742E-2</v>
      </c>
      <c r="AV1533" s="3" t="s">
        <v>1198</v>
      </c>
    </row>
    <row r="1534" spans="1:50" hidden="1" x14ac:dyDescent="0.25">
      <c r="A1534" t="s">
        <v>15607</v>
      </c>
      <c r="B1534" t="s">
        <v>15608</v>
      </c>
      <c r="C1534" s="3" t="s">
        <v>15608</v>
      </c>
      <c r="D1534" s="3" t="s">
        <v>53</v>
      </c>
      <c r="E1534" s="3" t="s">
        <v>15609</v>
      </c>
      <c r="F1534" s="3">
        <v>2377099322</v>
      </c>
      <c r="G1534" s="3" t="s">
        <v>55</v>
      </c>
      <c r="H1534" s="3" t="s">
        <v>15610</v>
      </c>
      <c r="I1534" s="3" t="s">
        <v>6575</v>
      </c>
      <c r="J1534" s="3" t="s">
        <v>15611</v>
      </c>
      <c r="K1534" t="s">
        <v>6575</v>
      </c>
      <c r="L1534" t="s">
        <v>60</v>
      </c>
      <c r="M1534" t="s">
        <v>15612</v>
      </c>
      <c r="N1534" s="3" t="s">
        <v>15613</v>
      </c>
      <c r="O1534" s="3">
        <v>2005</v>
      </c>
      <c r="P1534" s="3" t="s">
        <v>15614</v>
      </c>
      <c r="Q1534" t="s">
        <v>210</v>
      </c>
      <c r="R1534" s="3" t="b">
        <v>1</v>
      </c>
      <c r="S1534" s="3" t="b">
        <v>1</v>
      </c>
      <c r="T1534" t="s">
        <v>64</v>
      </c>
      <c r="U1534" t="b">
        <v>1</v>
      </c>
      <c r="V1534" s="3" t="s">
        <v>15615</v>
      </c>
      <c r="W1534" s="3">
        <v>6957</v>
      </c>
      <c r="X1534" s="1">
        <v>6957</v>
      </c>
      <c r="Y1534" t="s">
        <v>100</v>
      </c>
      <c r="Z1534" s="3" t="s">
        <v>67</v>
      </c>
      <c r="AA1534" s="3" t="s">
        <v>439</v>
      </c>
      <c r="AG1534" s="3" t="s">
        <v>53</v>
      </c>
      <c r="AI1534" s="2" t="s">
        <v>69</v>
      </c>
      <c r="AJ1534" s="2" t="s">
        <v>70</v>
      </c>
      <c r="AK1534" s="2">
        <v>1080</v>
      </c>
      <c r="AL1534">
        <v>192000</v>
      </c>
      <c r="AM1534">
        <v>2</v>
      </c>
      <c r="AN1534" t="s">
        <v>172</v>
      </c>
      <c r="AO1534" t="s">
        <v>72</v>
      </c>
      <c r="AP1534">
        <v>1</v>
      </c>
      <c r="AQ1534">
        <v>10</v>
      </c>
      <c r="AR1534">
        <v>0</v>
      </c>
      <c r="AS1534" t="s">
        <v>73</v>
      </c>
      <c r="AT1534" s="3" t="s">
        <v>263</v>
      </c>
      <c r="AU1534" s="6">
        <v>9.1979166666666667E-2</v>
      </c>
    </row>
    <row r="1535" spans="1:50" hidden="1" x14ac:dyDescent="0.25">
      <c r="A1535" t="s">
        <v>15616</v>
      </c>
      <c r="B1535" t="s">
        <v>15617</v>
      </c>
      <c r="C1535" s="3" t="s">
        <v>15617</v>
      </c>
      <c r="D1535" s="3" t="s">
        <v>53</v>
      </c>
      <c r="E1535" s="3" t="s">
        <v>15618</v>
      </c>
      <c r="F1535" s="3">
        <v>2085150424</v>
      </c>
      <c r="G1535" s="3" t="s">
        <v>55</v>
      </c>
      <c r="H1535" s="3" t="s">
        <v>15619</v>
      </c>
      <c r="I1535" s="3" t="s">
        <v>11770</v>
      </c>
      <c r="J1535" s="3" t="s">
        <v>15620</v>
      </c>
      <c r="K1535" t="s">
        <v>11770</v>
      </c>
      <c r="L1535" t="s">
        <v>60</v>
      </c>
      <c r="M1535" t="s">
        <v>15621</v>
      </c>
      <c r="O1535" s="3">
        <v>2001</v>
      </c>
      <c r="P1535" s="3" t="s">
        <v>15622</v>
      </c>
      <c r="Q1535" t="s">
        <v>12131</v>
      </c>
      <c r="R1535" s="3" t="b">
        <v>1</v>
      </c>
      <c r="S1535" s="3" t="b">
        <v>1</v>
      </c>
      <c r="T1535" t="s">
        <v>64</v>
      </c>
      <c r="U1535" t="b">
        <v>1</v>
      </c>
      <c r="V1535" s="3" t="s">
        <v>15623</v>
      </c>
      <c r="W1535" s="3">
        <v>1613</v>
      </c>
      <c r="X1535" s="1">
        <v>1613</v>
      </c>
      <c r="Y1535" t="s">
        <v>100</v>
      </c>
      <c r="Z1535" s="3" t="s">
        <v>116</v>
      </c>
      <c r="AA1535" s="3" t="s">
        <v>144</v>
      </c>
      <c r="AB1535" s="3" t="s">
        <v>67</v>
      </c>
      <c r="AG1535" s="3" t="s">
        <v>53</v>
      </c>
      <c r="AI1535" s="2" t="s">
        <v>117</v>
      </c>
      <c r="AJ1535" s="2" t="s">
        <v>70</v>
      </c>
      <c r="AK1535" s="2">
        <v>720</v>
      </c>
      <c r="AL1535">
        <v>448000</v>
      </c>
      <c r="AM1535">
        <v>5.0999999999999996</v>
      </c>
      <c r="AN1535" t="s">
        <v>172</v>
      </c>
      <c r="AO1535" t="s">
        <v>72</v>
      </c>
      <c r="AP1535">
        <v>1</v>
      </c>
      <c r="AQ1535">
        <v>8</v>
      </c>
      <c r="AR1535">
        <v>0</v>
      </c>
      <c r="AS1535" t="s">
        <v>73</v>
      </c>
      <c r="AT1535" s="3" t="s">
        <v>461</v>
      </c>
      <c r="AU1535" s="6">
        <v>6.4143518518518516E-2</v>
      </c>
      <c r="AV1535" s="3" t="s">
        <v>72</v>
      </c>
    </row>
    <row r="1536" spans="1:50" hidden="1" x14ac:dyDescent="0.25">
      <c r="A1536" t="s">
        <v>15624</v>
      </c>
      <c r="B1536" t="s">
        <v>15625</v>
      </c>
      <c r="C1536" s="3" t="s">
        <v>15625</v>
      </c>
      <c r="D1536" s="3" t="s">
        <v>53</v>
      </c>
      <c r="E1536" s="3" t="s">
        <v>15626</v>
      </c>
      <c r="F1536" s="3">
        <v>2297718850</v>
      </c>
      <c r="G1536" s="3" t="s">
        <v>55</v>
      </c>
      <c r="H1536" s="3" t="s">
        <v>15627</v>
      </c>
      <c r="I1536" s="3" t="s">
        <v>150</v>
      </c>
      <c r="J1536" s="3" t="s">
        <v>15628</v>
      </c>
      <c r="K1536" t="s">
        <v>15629</v>
      </c>
      <c r="L1536" t="s">
        <v>60</v>
      </c>
      <c r="M1536" t="s">
        <v>15630</v>
      </c>
      <c r="N1536" s="3" t="s">
        <v>15631</v>
      </c>
      <c r="O1536" s="3">
        <v>2016</v>
      </c>
      <c r="P1536" s="3" t="s">
        <v>15632</v>
      </c>
      <c r="Q1536" t="s">
        <v>15633</v>
      </c>
      <c r="R1536" s="3" t="b">
        <v>1</v>
      </c>
      <c r="S1536" s="3" t="b">
        <v>1</v>
      </c>
      <c r="T1536" t="s">
        <v>64</v>
      </c>
      <c r="U1536" t="b">
        <v>1</v>
      </c>
      <c r="V1536" s="3" t="s">
        <v>15634</v>
      </c>
      <c r="W1536" s="3">
        <v>299687</v>
      </c>
      <c r="X1536" s="1">
        <v>299687</v>
      </c>
      <c r="Y1536" t="s">
        <v>186</v>
      </c>
      <c r="Z1536" s="3" t="s">
        <v>222</v>
      </c>
      <c r="AA1536" s="3" t="s">
        <v>115</v>
      </c>
      <c r="AB1536" s="3" t="s">
        <v>144</v>
      </c>
      <c r="AG1536" s="3" t="s">
        <v>53</v>
      </c>
      <c r="AI1536" s="2" t="s">
        <v>69</v>
      </c>
      <c r="AJ1536" s="2" t="s">
        <v>70</v>
      </c>
      <c r="AK1536" s="2">
        <v>1080</v>
      </c>
      <c r="AL1536">
        <v>0</v>
      </c>
      <c r="AM1536">
        <v>5.0999999999999996</v>
      </c>
      <c r="AN1536" t="s">
        <v>71</v>
      </c>
      <c r="AO1536" t="s">
        <v>72</v>
      </c>
      <c r="AP1536">
        <v>1</v>
      </c>
      <c r="AQ1536">
        <v>8</v>
      </c>
      <c r="AR1536">
        <v>0</v>
      </c>
      <c r="AS1536" t="s">
        <v>73</v>
      </c>
      <c r="AT1536" s="3" t="s">
        <v>299</v>
      </c>
      <c r="AU1536" s="6">
        <v>7.8032407407407411E-2</v>
      </c>
    </row>
    <row r="1537" spans="1:50" hidden="1" x14ac:dyDescent="0.25">
      <c r="A1537" t="s">
        <v>15635</v>
      </c>
      <c r="B1537" t="s">
        <v>15636</v>
      </c>
      <c r="C1537" s="3" t="s">
        <v>15636</v>
      </c>
      <c r="D1537" s="3" t="s">
        <v>53</v>
      </c>
      <c r="E1537" s="3" t="s">
        <v>15637</v>
      </c>
      <c r="F1537" s="3">
        <v>2674723284</v>
      </c>
      <c r="G1537" s="3" t="s">
        <v>55</v>
      </c>
      <c r="H1537" s="3" t="s">
        <v>15638</v>
      </c>
      <c r="I1537" s="3" t="s">
        <v>5517</v>
      </c>
      <c r="J1537" s="3" t="s">
        <v>15639</v>
      </c>
      <c r="K1537" t="s">
        <v>5108</v>
      </c>
      <c r="L1537" t="s">
        <v>60</v>
      </c>
      <c r="M1537" t="s">
        <v>15640</v>
      </c>
      <c r="N1537" s="3" t="s">
        <v>15641</v>
      </c>
      <c r="O1537" s="3">
        <v>2010</v>
      </c>
      <c r="P1537" s="3" t="s">
        <v>15642</v>
      </c>
      <c r="Q1537" t="s">
        <v>15643</v>
      </c>
      <c r="R1537" s="3" t="b">
        <v>1</v>
      </c>
      <c r="S1537" s="3" t="b">
        <v>1</v>
      </c>
      <c r="T1537" t="s">
        <v>64</v>
      </c>
      <c r="U1537" t="b">
        <v>1</v>
      </c>
      <c r="V1537" s="3" t="s">
        <v>15644</v>
      </c>
      <c r="W1537" s="3">
        <v>34544</v>
      </c>
      <c r="X1537" s="1">
        <v>34544</v>
      </c>
      <c r="Y1537" t="s">
        <v>186</v>
      </c>
      <c r="Z1537" s="3" t="s">
        <v>116</v>
      </c>
      <c r="AA1537" s="3" t="s">
        <v>144</v>
      </c>
      <c r="AB1537" s="3" t="s">
        <v>115</v>
      </c>
      <c r="AG1537" s="3" t="s">
        <v>53</v>
      </c>
      <c r="AI1537" s="2" t="s">
        <v>2785</v>
      </c>
      <c r="AJ1537" s="2" t="s">
        <v>2786</v>
      </c>
      <c r="AK1537" s="2">
        <v>576</v>
      </c>
      <c r="AL1537">
        <v>448000</v>
      </c>
      <c r="AM1537">
        <v>5.0999999999999996</v>
      </c>
      <c r="AN1537" t="s">
        <v>172</v>
      </c>
      <c r="AO1537" t="s">
        <v>72</v>
      </c>
      <c r="AP1537">
        <v>1</v>
      </c>
      <c r="AQ1537">
        <v>8</v>
      </c>
      <c r="AR1537">
        <v>0</v>
      </c>
      <c r="AS1537" t="s">
        <v>73</v>
      </c>
      <c r="AT1537" s="3" t="s">
        <v>15645</v>
      </c>
      <c r="AU1537" s="6">
        <v>9.2731481481481484E-2</v>
      </c>
      <c r="AV1537" s="3" t="s">
        <v>1198</v>
      </c>
    </row>
    <row r="1538" spans="1:50" hidden="1" x14ac:dyDescent="0.25">
      <c r="A1538" t="s">
        <v>15646</v>
      </c>
      <c r="B1538" t="s">
        <v>15647</v>
      </c>
      <c r="C1538" s="3" t="s">
        <v>15647</v>
      </c>
      <c r="D1538" s="3" t="s">
        <v>53</v>
      </c>
      <c r="E1538" s="3" t="s">
        <v>15648</v>
      </c>
      <c r="F1538" s="3">
        <v>2581476607</v>
      </c>
      <c r="G1538" s="3" t="s">
        <v>55</v>
      </c>
      <c r="H1538" s="3" t="s">
        <v>15649</v>
      </c>
      <c r="I1538" s="3" t="s">
        <v>5235</v>
      </c>
      <c r="J1538" s="3" t="s">
        <v>15650</v>
      </c>
      <c r="K1538" t="s">
        <v>3096</v>
      </c>
      <c r="L1538" t="s">
        <v>60</v>
      </c>
      <c r="M1538" t="s">
        <v>15651</v>
      </c>
      <c r="N1538" s="3" t="s">
        <v>15652</v>
      </c>
      <c r="O1538" s="3">
        <v>2016</v>
      </c>
      <c r="P1538" s="3" t="s">
        <v>15653</v>
      </c>
      <c r="Q1538" t="s">
        <v>15654</v>
      </c>
      <c r="R1538" s="3" t="b">
        <v>1</v>
      </c>
      <c r="S1538" s="3" t="b">
        <v>1</v>
      </c>
      <c r="T1538" t="s">
        <v>64</v>
      </c>
      <c r="U1538" t="b">
        <v>1</v>
      </c>
      <c r="V1538" s="3" t="s">
        <v>15655</v>
      </c>
      <c r="W1538" s="3">
        <v>302946</v>
      </c>
      <c r="X1538" s="1">
        <v>302946</v>
      </c>
      <c r="Y1538" t="s">
        <v>100</v>
      </c>
      <c r="Z1538" s="3" t="s">
        <v>171</v>
      </c>
      <c r="AA1538" s="3" t="s">
        <v>116</v>
      </c>
      <c r="AB1538" s="3" t="s">
        <v>101</v>
      </c>
      <c r="AG1538" s="3" t="s">
        <v>53</v>
      </c>
      <c r="AI1538" s="2" t="s">
        <v>69</v>
      </c>
      <c r="AJ1538" s="2" t="s">
        <v>70</v>
      </c>
      <c r="AK1538" s="2">
        <v>1080</v>
      </c>
      <c r="AL1538">
        <v>640000</v>
      </c>
      <c r="AM1538">
        <v>5.0999999999999996</v>
      </c>
      <c r="AN1538" t="s">
        <v>172</v>
      </c>
      <c r="AO1538" t="s">
        <v>72</v>
      </c>
      <c r="AP1538">
        <v>1</v>
      </c>
      <c r="AQ1538">
        <v>8</v>
      </c>
      <c r="AR1538">
        <v>0</v>
      </c>
      <c r="AS1538" t="s">
        <v>73</v>
      </c>
      <c r="AT1538" s="3" t="s">
        <v>1503</v>
      </c>
      <c r="AU1538" s="6">
        <v>8.8819444444444451E-2</v>
      </c>
      <c r="AV1538" s="3" t="s">
        <v>72</v>
      </c>
      <c r="AW1538" s="3" t="s">
        <v>15656</v>
      </c>
      <c r="AX1538" s="3">
        <v>870339</v>
      </c>
    </row>
    <row r="1539" spans="1:50" hidden="1" x14ac:dyDescent="0.25">
      <c r="A1539" t="s">
        <v>15657</v>
      </c>
      <c r="B1539" t="s">
        <v>15658</v>
      </c>
      <c r="C1539" s="3" t="s">
        <v>15658</v>
      </c>
      <c r="D1539" s="3" t="s">
        <v>53</v>
      </c>
      <c r="E1539" s="3" t="s">
        <v>15659</v>
      </c>
      <c r="F1539" s="3">
        <v>2687052293</v>
      </c>
      <c r="G1539" s="3" t="s">
        <v>55</v>
      </c>
      <c r="H1539" s="3" t="s">
        <v>15660</v>
      </c>
      <c r="I1539" s="3" t="s">
        <v>5048</v>
      </c>
      <c r="K1539" t="s">
        <v>5048</v>
      </c>
      <c r="L1539" t="s">
        <v>60</v>
      </c>
      <c r="M1539" t="s">
        <v>15661</v>
      </c>
      <c r="N1539" s="3" t="s">
        <v>15662</v>
      </c>
      <c r="O1539" s="3">
        <v>2022</v>
      </c>
      <c r="P1539" s="3" t="s">
        <v>15663</v>
      </c>
      <c r="Q1539" t="s">
        <v>448</v>
      </c>
      <c r="R1539" s="3" t="b">
        <v>1</v>
      </c>
      <c r="S1539" s="3" t="b">
        <v>1</v>
      </c>
      <c r="T1539" t="s">
        <v>64</v>
      </c>
      <c r="U1539" t="b">
        <v>1</v>
      </c>
      <c r="V1539" s="3" t="s">
        <v>15664</v>
      </c>
      <c r="W1539" s="3">
        <v>696806</v>
      </c>
      <c r="X1539" s="1">
        <v>696806</v>
      </c>
      <c r="Y1539" t="s">
        <v>186</v>
      </c>
      <c r="Z1539" s="3" t="s">
        <v>115</v>
      </c>
      <c r="AA1539" s="3" t="s">
        <v>222</v>
      </c>
      <c r="AG1539" s="3" t="s">
        <v>53</v>
      </c>
      <c r="AI1539" s="2" t="s">
        <v>69</v>
      </c>
      <c r="AJ1539" s="2" t="s">
        <v>70</v>
      </c>
      <c r="AK1539" s="2">
        <v>1080</v>
      </c>
      <c r="AL1539">
        <v>768000</v>
      </c>
      <c r="AM1539">
        <v>5.0999999999999996</v>
      </c>
      <c r="AN1539" t="s">
        <v>7294</v>
      </c>
      <c r="AO1539" t="s">
        <v>72</v>
      </c>
      <c r="AP1539">
        <v>1</v>
      </c>
      <c r="AQ1539">
        <v>10</v>
      </c>
      <c r="AR1539">
        <v>0</v>
      </c>
      <c r="AS1539" t="s">
        <v>276</v>
      </c>
      <c r="AT1539" s="3" t="s">
        <v>495</v>
      </c>
      <c r="AU1539" s="6">
        <v>7.4039351851851856E-2</v>
      </c>
      <c r="AV1539" s="3" t="s">
        <v>275</v>
      </c>
    </row>
    <row r="1540" spans="1:50" hidden="1" x14ac:dyDescent="0.25">
      <c r="A1540" t="s">
        <v>15665</v>
      </c>
      <c r="B1540" t="s">
        <v>15666</v>
      </c>
      <c r="C1540" s="3" t="s">
        <v>15666</v>
      </c>
      <c r="D1540" s="3" t="s">
        <v>53</v>
      </c>
      <c r="E1540" s="3" t="s">
        <v>15667</v>
      </c>
      <c r="F1540" s="3">
        <v>2074574381</v>
      </c>
      <c r="G1540" s="3" t="s">
        <v>55</v>
      </c>
      <c r="H1540" s="3" t="s">
        <v>15668</v>
      </c>
      <c r="I1540" s="3" t="s">
        <v>15669</v>
      </c>
      <c r="J1540" s="3" t="s">
        <v>13850</v>
      </c>
      <c r="K1540" t="s">
        <v>4597</v>
      </c>
      <c r="L1540" t="s">
        <v>60</v>
      </c>
      <c r="M1540" t="s">
        <v>15670</v>
      </c>
      <c r="O1540" s="3">
        <v>1991</v>
      </c>
      <c r="P1540" s="3" t="s">
        <v>15671</v>
      </c>
      <c r="Q1540" t="s">
        <v>156</v>
      </c>
      <c r="R1540" s="3" t="b">
        <v>1</v>
      </c>
      <c r="S1540" s="3" t="b">
        <v>1</v>
      </c>
      <c r="T1540" t="s">
        <v>64</v>
      </c>
      <c r="U1540" t="b">
        <v>1</v>
      </c>
      <c r="V1540" s="3" t="s">
        <v>15672</v>
      </c>
      <c r="W1540" s="3">
        <v>2907</v>
      </c>
      <c r="X1540" s="1">
        <v>2907</v>
      </c>
      <c r="Y1540" t="s">
        <v>186</v>
      </c>
      <c r="Z1540" s="3" t="s">
        <v>67</v>
      </c>
      <c r="AA1540" s="3" t="s">
        <v>405</v>
      </c>
      <c r="AG1540" s="3" t="s">
        <v>53</v>
      </c>
      <c r="AI1540" s="2" t="s">
        <v>69</v>
      </c>
      <c r="AJ1540" s="2" t="s">
        <v>70</v>
      </c>
      <c r="AK1540" s="2">
        <v>1080</v>
      </c>
      <c r="AL1540">
        <v>0</v>
      </c>
      <c r="AM1540">
        <v>5.0999999999999996</v>
      </c>
      <c r="AN1540" t="s">
        <v>71</v>
      </c>
      <c r="AO1540" t="s">
        <v>72</v>
      </c>
      <c r="AP1540">
        <v>1</v>
      </c>
      <c r="AQ1540">
        <v>8</v>
      </c>
      <c r="AR1540">
        <v>0</v>
      </c>
      <c r="AS1540" t="s">
        <v>73</v>
      </c>
      <c r="AT1540" s="3" t="s">
        <v>702</v>
      </c>
      <c r="AU1540" s="6">
        <v>7.0439814814814816E-2</v>
      </c>
      <c r="AW1540" s="3" t="s">
        <v>939</v>
      </c>
      <c r="AX1540" s="3">
        <v>11716</v>
      </c>
    </row>
    <row r="1541" spans="1:50" hidden="1" x14ac:dyDescent="0.25">
      <c r="A1541" t="s">
        <v>15673</v>
      </c>
      <c r="B1541" t="s">
        <v>15674</v>
      </c>
      <c r="C1541" s="3" t="s">
        <v>15674</v>
      </c>
      <c r="D1541" s="3" t="s">
        <v>53</v>
      </c>
      <c r="E1541" s="3" t="s">
        <v>15675</v>
      </c>
      <c r="F1541" s="3">
        <v>2164165095</v>
      </c>
      <c r="G1541" s="3" t="s">
        <v>55</v>
      </c>
      <c r="H1541" s="3" t="s">
        <v>15676</v>
      </c>
      <c r="I1541" s="3" t="s">
        <v>7452</v>
      </c>
      <c r="J1541" s="3" t="s">
        <v>15677</v>
      </c>
      <c r="K1541" t="s">
        <v>15678</v>
      </c>
      <c r="L1541" t="s">
        <v>60</v>
      </c>
      <c r="M1541" t="s">
        <v>15679</v>
      </c>
      <c r="N1541" s="3" t="s">
        <v>15680</v>
      </c>
      <c r="O1541" s="3">
        <v>2011</v>
      </c>
      <c r="P1541" s="3" t="s">
        <v>15681</v>
      </c>
      <c r="Q1541" t="s">
        <v>210</v>
      </c>
      <c r="R1541" s="3" t="b">
        <v>1</v>
      </c>
      <c r="S1541" s="3" t="b">
        <v>1</v>
      </c>
      <c r="T1541" t="s">
        <v>64</v>
      </c>
      <c r="U1541" t="b">
        <v>1</v>
      </c>
      <c r="V1541" s="3" t="s">
        <v>15682</v>
      </c>
      <c r="W1541" s="3">
        <v>38050</v>
      </c>
      <c r="X1541" s="1">
        <v>38050</v>
      </c>
      <c r="Y1541" t="s">
        <v>186</v>
      </c>
      <c r="Z1541" s="3" t="s">
        <v>222</v>
      </c>
      <c r="AA1541" s="3" t="s">
        <v>116</v>
      </c>
      <c r="AB1541" s="3" t="s">
        <v>439</v>
      </c>
      <c r="AG1541" s="3" t="s">
        <v>53</v>
      </c>
      <c r="AI1541" s="2" t="s">
        <v>69</v>
      </c>
      <c r="AJ1541" s="2" t="s">
        <v>70</v>
      </c>
      <c r="AK1541" s="2">
        <v>1080</v>
      </c>
      <c r="AL1541">
        <v>0</v>
      </c>
      <c r="AM1541">
        <v>5.0999999999999996</v>
      </c>
      <c r="AN1541" t="s">
        <v>71</v>
      </c>
      <c r="AO1541" t="s">
        <v>72</v>
      </c>
      <c r="AP1541">
        <v>1</v>
      </c>
      <c r="AQ1541">
        <v>8</v>
      </c>
      <c r="AR1541">
        <v>0</v>
      </c>
      <c r="AS1541" t="s">
        <v>73</v>
      </c>
      <c r="AT1541" s="3" t="s">
        <v>263</v>
      </c>
      <c r="AU1541" s="6">
        <v>7.3495370370370364E-2</v>
      </c>
    </row>
    <row r="1542" spans="1:50" hidden="1" x14ac:dyDescent="0.25">
      <c r="A1542" t="s">
        <v>15683</v>
      </c>
      <c r="B1542" t="s">
        <v>15684</v>
      </c>
      <c r="C1542" s="3" t="s">
        <v>15684</v>
      </c>
      <c r="D1542" s="3" t="s">
        <v>53</v>
      </c>
      <c r="E1542" s="3" t="s">
        <v>15685</v>
      </c>
      <c r="F1542" s="3">
        <v>1564980755</v>
      </c>
      <c r="G1542" s="3" t="s">
        <v>55</v>
      </c>
      <c r="H1542" s="3" t="s">
        <v>15686</v>
      </c>
      <c r="I1542" s="3" t="s">
        <v>15687</v>
      </c>
      <c r="L1542" t="s">
        <v>60</v>
      </c>
      <c r="M1542" t="s">
        <v>15688</v>
      </c>
      <c r="O1542" s="3">
        <v>1981</v>
      </c>
      <c r="P1542" s="3" t="s">
        <v>15689</v>
      </c>
      <c r="Q1542" t="s">
        <v>15690</v>
      </c>
      <c r="R1542" s="3" t="b">
        <v>1</v>
      </c>
      <c r="S1542" s="3" t="b">
        <v>1</v>
      </c>
      <c r="T1542" t="s">
        <v>64</v>
      </c>
      <c r="U1542" t="b">
        <v>1</v>
      </c>
      <c r="V1542" s="3" t="s">
        <v>15691</v>
      </c>
      <c r="W1542" s="3">
        <v>21294</v>
      </c>
      <c r="X1542" s="1">
        <v>21294</v>
      </c>
      <c r="Y1542" t="s">
        <v>100</v>
      </c>
      <c r="Z1542" s="3" t="s">
        <v>144</v>
      </c>
      <c r="AA1542" s="3" t="s">
        <v>171</v>
      </c>
      <c r="AB1542" s="3" t="s">
        <v>116</v>
      </c>
      <c r="AG1542" s="3" t="s">
        <v>53</v>
      </c>
      <c r="AI1542" s="2" t="s">
        <v>3432</v>
      </c>
      <c r="AJ1542" s="2" t="s">
        <v>70</v>
      </c>
      <c r="AK1542" s="2">
        <v>480</v>
      </c>
      <c r="AL1542">
        <v>192000</v>
      </c>
      <c r="AM1542">
        <v>2</v>
      </c>
      <c r="AN1542" t="s">
        <v>172</v>
      </c>
      <c r="AO1542" t="s">
        <v>72</v>
      </c>
      <c r="AP1542">
        <v>1</v>
      </c>
      <c r="AQ1542">
        <v>8</v>
      </c>
      <c r="AR1542">
        <v>0</v>
      </c>
      <c r="AS1542" t="s">
        <v>73</v>
      </c>
      <c r="AT1542" s="3" t="s">
        <v>15692</v>
      </c>
      <c r="AU1542" s="6">
        <v>7.7442129629629625E-2</v>
      </c>
    </row>
    <row r="1543" spans="1:50" hidden="1" x14ac:dyDescent="0.25">
      <c r="A1543" t="s">
        <v>15693</v>
      </c>
      <c r="B1543" t="s">
        <v>15694</v>
      </c>
      <c r="C1543" s="3" t="s">
        <v>15694</v>
      </c>
      <c r="D1543" s="3" t="s">
        <v>53</v>
      </c>
      <c r="E1543" s="3" t="s">
        <v>15695</v>
      </c>
      <c r="F1543" s="3">
        <v>2787686127</v>
      </c>
      <c r="G1543" s="3" t="s">
        <v>55</v>
      </c>
      <c r="H1543" s="3" t="s">
        <v>15696</v>
      </c>
      <c r="I1543" s="3" t="s">
        <v>15697</v>
      </c>
      <c r="J1543" s="3" t="s">
        <v>753</v>
      </c>
      <c r="K1543" t="s">
        <v>9979</v>
      </c>
      <c r="L1543" t="s">
        <v>60</v>
      </c>
      <c r="M1543" t="s">
        <v>15698</v>
      </c>
      <c r="N1543" s="3" t="s">
        <v>15699</v>
      </c>
      <c r="O1543" s="3">
        <v>2012</v>
      </c>
      <c r="P1543" s="3" t="s">
        <v>15700</v>
      </c>
      <c r="Q1543" t="s">
        <v>15701</v>
      </c>
      <c r="R1543" s="3" t="b">
        <v>1</v>
      </c>
      <c r="S1543" s="3" t="b">
        <v>1</v>
      </c>
      <c r="T1543" t="s">
        <v>64</v>
      </c>
      <c r="U1543" t="b">
        <v>1</v>
      </c>
      <c r="V1543" s="3" t="s">
        <v>15702</v>
      </c>
      <c r="W1543" s="3">
        <v>1930</v>
      </c>
      <c r="X1543" s="1">
        <v>1930</v>
      </c>
      <c r="Y1543" t="s">
        <v>186</v>
      </c>
      <c r="Z1543" s="3" t="s">
        <v>144</v>
      </c>
      <c r="AA1543" s="3" t="s">
        <v>115</v>
      </c>
      <c r="AB1543" s="3" t="s">
        <v>222</v>
      </c>
      <c r="AG1543" s="3" t="s">
        <v>53</v>
      </c>
      <c r="AI1543" s="2" t="s">
        <v>69</v>
      </c>
      <c r="AJ1543" s="2" t="s">
        <v>70</v>
      </c>
      <c r="AK1543" s="2">
        <v>1080</v>
      </c>
      <c r="AL1543">
        <v>0</v>
      </c>
      <c r="AM1543">
        <v>5.0999999999999996</v>
      </c>
      <c r="AN1543" t="s">
        <v>71</v>
      </c>
      <c r="AO1543" t="s">
        <v>72</v>
      </c>
      <c r="AP1543">
        <v>1</v>
      </c>
      <c r="AQ1543">
        <v>8</v>
      </c>
      <c r="AR1543">
        <v>0</v>
      </c>
      <c r="AS1543" t="s">
        <v>73</v>
      </c>
      <c r="AT1543" s="3" t="s">
        <v>299</v>
      </c>
      <c r="AU1543" s="6">
        <v>9.46412037037037E-2</v>
      </c>
      <c r="AW1543" s="3" t="s">
        <v>15703</v>
      </c>
      <c r="AX1543" s="3">
        <v>125574</v>
      </c>
    </row>
    <row r="1544" spans="1:50" hidden="1" x14ac:dyDescent="0.25">
      <c r="A1544" t="s">
        <v>15704</v>
      </c>
      <c r="B1544" t="s">
        <v>15705</v>
      </c>
      <c r="C1544" s="3" t="s">
        <v>15705</v>
      </c>
      <c r="D1544" s="3" t="s">
        <v>53</v>
      </c>
      <c r="E1544" s="3" t="s">
        <v>15706</v>
      </c>
      <c r="F1544" s="3">
        <v>2842673344</v>
      </c>
      <c r="G1544" s="3" t="s">
        <v>55</v>
      </c>
      <c r="H1544" s="3" t="s">
        <v>15707</v>
      </c>
      <c r="I1544" s="3" t="s">
        <v>15708</v>
      </c>
      <c r="J1544" s="3" t="s">
        <v>14352</v>
      </c>
      <c r="K1544" t="s">
        <v>15709</v>
      </c>
      <c r="L1544" t="s">
        <v>60</v>
      </c>
      <c r="M1544" t="s">
        <v>15710</v>
      </c>
      <c r="N1544" s="3" t="s">
        <v>15711</v>
      </c>
      <c r="O1544" s="3">
        <v>2014</v>
      </c>
      <c r="P1544" s="3" t="s">
        <v>15712</v>
      </c>
      <c r="Q1544" t="s">
        <v>220</v>
      </c>
      <c r="R1544" s="3" t="b">
        <v>1</v>
      </c>
      <c r="S1544" s="3" t="b">
        <v>1</v>
      </c>
      <c r="T1544" t="s">
        <v>64</v>
      </c>
      <c r="U1544" t="b">
        <v>1</v>
      </c>
      <c r="V1544" s="3" t="s">
        <v>15713</v>
      </c>
      <c r="W1544" s="3">
        <v>102382</v>
      </c>
      <c r="X1544" s="1">
        <v>102382</v>
      </c>
      <c r="Y1544" t="s">
        <v>186</v>
      </c>
      <c r="Z1544" s="3" t="s">
        <v>144</v>
      </c>
      <c r="AA1544" s="3" t="s">
        <v>115</v>
      </c>
      <c r="AB1544" s="3" t="s">
        <v>222</v>
      </c>
      <c r="AG1544" s="3" t="s">
        <v>53</v>
      </c>
      <c r="AI1544" s="2" t="s">
        <v>69</v>
      </c>
      <c r="AJ1544" s="2" t="s">
        <v>70</v>
      </c>
      <c r="AK1544" s="2">
        <v>1080</v>
      </c>
      <c r="AL1544">
        <v>0</v>
      </c>
      <c r="AM1544">
        <v>5.0999999999999996</v>
      </c>
      <c r="AN1544" t="s">
        <v>71</v>
      </c>
      <c r="AO1544" t="s">
        <v>72</v>
      </c>
      <c r="AP1544">
        <v>1</v>
      </c>
      <c r="AQ1544">
        <v>8</v>
      </c>
      <c r="AR1544">
        <v>0</v>
      </c>
      <c r="AS1544" t="s">
        <v>73</v>
      </c>
      <c r="AT1544" s="3" t="s">
        <v>103</v>
      </c>
      <c r="AU1544" s="6">
        <v>9.8310185185185181E-2</v>
      </c>
      <c r="AV1544" s="3" t="s">
        <v>275</v>
      </c>
      <c r="AW1544" s="3" t="s">
        <v>15703</v>
      </c>
      <c r="AX1544" s="3">
        <v>125574</v>
      </c>
    </row>
    <row r="1545" spans="1:50" hidden="1" x14ac:dyDescent="0.25">
      <c r="A1545" t="s">
        <v>15714</v>
      </c>
      <c r="B1545" t="s">
        <v>15715</v>
      </c>
      <c r="C1545" s="3" t="s">
        <v>15715</v>
      </c>
      <c r="D1545" s="3" t="s">
        <v>53</v>
      </c>
      <c r="E1545" s="3" t="s">
        <v>15716</v>
      </c>
      <c r="F1545" s="3">
        <v>1986069736</v>
      </c>
      <c r="G1545" s="3" t="s">
        <v>55</v>
      </c>
      <c r="H1545" s="3" t="s">
        <v>15717</v>
      </c>
      <c r="I1545" s="3" t="s">
        <v>15718</v>
      </c>
      <c r="K1545" t="s">
        <v>2793</v>
      </c>
      <c r="L1545" t="s">
        <v>60</v>
      </c>
      <c r="M1545" t="s">
        <v>15719</v>
      </c>
      <c r="N1545" s="3" t="s">
        <v>15720</v>
      </c>
      <c r="O1545" s="3">
        <v>2010</v>
      </c>
      <c r="P1545" s="3" t="s">
        <v>15721</v>
      </c>
      <c r="Q1545" t="s">
        <v>15722</v>
      </c>
      <c r="R1545" s="3" t="b">
        <v>1</v>
      </c>
      <c r="S1545" s="3" t="b">
        <v>1</v>
      </c>
      <c r="T1545" t="s">
        <v>64</v>
      </c>
      <c r="U1545" t="b">
        <v>1</v>
      </c>
      <c r="V1545" s="3" t="s">
        <v>15723</v>
      </c>
      <c r="W1545" s="3">
        <v>27579</v>
      </c>
      <c r="X1545" s="1">
        <v>27579</v>
      </c>
      <c r="Y1545" t="s">
        <v>100</v>
      </c>
      <c r="Z1545" s="3" t="s">
        <v>171</v>
      </c>
      <c r="AA1545" s="3" t="s">
        <v>101</v>
      </c>
      <c r="AB1545" s="3" t="s">
        <v>116</v>
      </c>
      <c r="AG1545" s="3" t="s">
        <v>53</v>
      </c>
      <c r="AI1545" s="2" t="s">
        <v>69</v>
      </c>
      <c r="AJ1545" s="2" t="s">
        <v>70</v>
      </c>
      <c r="AK1545" s="2">
        <v>1080</v>
      </c>
      <c r="AL1545">
        <v>640000</v>
      </c>
      <c r="AM1545">
        <v>5.0999999999999996</v>
      </c>
      <c r="AN1545" t="s">
        <v>172</v>
      </c>
      <c r="AO1545" t="s">
        <v>72</v>
      </c>
      <c r="AP1545">
        <v>1</v>
      </c>
      <c r="AQ1545">
        <v>8</v>
      </c>
      <c r="AR1545">
        <v>0</v>
      </c>
      <c r="AS1545" t="s">
        <v>73</v>
      </c>
      <c r="AT1545" s="3" t="s">
        <v>199</v>
      </c>
      <c r="AU1545" s="6">
        <v>7.2858796296296297E-2</v>
      </c>
    </row>
    <row r="1546" spans="1:50" hidden="1" x14ac:dyDescent="0.25">
      <c r="A1546" t="s">
        <v>15724</v>
      </c>
      <c r="B1546" t="s">
        <v>15725</v>
      </c>
      <c r="C1546" s="3" t="s">
        <v>15725</v>
      </c>
      <c r="D1546" s="3" t="s">
        <v>53</v>
      </c>
      <c r="E1546" s="3" t="s">
        <v>15726</v>
      </c>
      <c r="F1546" s="3">
        <v>1899004918</v>
      </c>
      <c r="G1546" s="3" t="s">
        <v>55</v>
      </c>
      <c r="H1546" s="3" t="s">
        <v>15727</v>
      </c>
      <c r="I1546" s="3" t="s">
        <v>15728</v>
      </c>
      <c r="J1546" s="3" t="s">
        <v>15729</v>
      </c>
      <c r="K1546" t="s">
        <v>15730</v>
      </c>
      <c r="L1546" t="s">
        <v>60</v>
      </c>
      <c r="M1546" t="s">
        <v>15731</v>
      </c>
      <c r="O1546" s="3">
        <v>1995</v>
      </c>
      <c r="P1546" s="3" t="s">
        <v>15732</v>
      </c>
      <c r="Q1546" t="s">
        <v>869</v>
      </c>
      <c r="R1546" s="3" t="b">
        <v>1</v>
      </c>
      <c r="S1546" s="3" t="b">
        <v>1</v>
      </c>
      <c r="T1546" t="s">
        <v>64</v>
      </c>
      <c r="U1546" t="b">
        <v>1</v>
      </c>
      <c r="V1546" s="3" t="s">
        <v>15733</v>
      </c>
      <c r="W1546" s="3">
        <v>9087</v>
      </c>
      <c r="X1546" s="1">
        <v>9087</v>
      </c>
      <c r="Y1546" t="s">
        <v>186</v>
      </c>
      <c r="Z1546" s="3" t="s">
        <v>67</v>
      </c>
      <c r="AA1546" s="3" t="s">
        <v>101</v>
      </c>
      <c r="AB1546" s="3" t="s">
        <v>439</v>
      </c>
      <c r="AG1546" s="3" t="s">
        <v>53</v>
      </c>
      <c r="AI1546" s="2" t="s">
        <v>69</v>
      </c>
      <c r="AJ1546" s="2" t="s">
        <v>70</v>
      </c>
      <c r="AK1546" s="2">
        <v>1080</v>
      </c>
      <c r="AL1546">
        <v>0</v>
      </c>
      <c r="AM1546">
        <v>5.0999999999999996</v>
      </c>
      <c r="AN1546" t="s">
        <v>71</v>
      </c>
      <c r="AO1546" t="s">
        <v>72</v>
      </c>
      <c r="AP1546">
        <v>1</v>
      </c>
      <c r="AQ1546">
        <v>10</v>
      </c>
      <c r="AR1546">
        <v>0</v>
      </c>
      <c r="AS1546" t="s">
        <v>406</v>
      </c>
      <c r="AT1546" s="3" t="s">
        <v>199</v>
      </c>
      <c r="AU1546" s="6">
        <v>7.8946759259259258E-2</v>
      </c>
    </row>
    <row r="1547" spans="1:50" hidden="1" x14ac:dyDescent="0.25">
      <c r="A1547" t="s">
        <v>15734</v>
      </c>
      <c r="B1547" t="s">
        <v>15735</v>
      </c>
      <c r="C1547" s="3" t="s">
        <v>15735</v>
      </c>
      <c r="D1547" s="3" t="s">
        <v>53</v>
      </c>
      <c r="E1547" s="3" t="s">
        <v>15736</v>
      </c>
      <c r="F1547" s="3">
        <v>1966754960</v>
      </c>
      <c r="G1547" s="3" t="s">
        <v>55</v>
      </c>
      <c r="H1547" s="3" t="s">
        <v>15737</v>
      </c>
      <c r="I1547" s="3" t="s">
        <v>2868</v>
      </c>
      <c r="K1547" t="s">
        <v>9668</v>
      </c>
      <c r="L1547" t="s">
        <v>60</v>
      </c>
      <c r="M1547" t="s">
        <v>15738</v>
      </c>
      <c r="O1547" s="3">
        <v>2018</v>
      </c>
      <c r="P1547" s="3" t="s">
        <v>15739</v>
      </c>
      <c r="Q1547" t="s">
        <v>15740</v>
      </c>
      <c r="R1547" s="3" t="b">
        <v>1</v>
      </c>
      <c r="S1547" s="3" t="b">
        <v>1</v>
      </c>
      <c r="T1547" t="s">
        <v>64</v>
      </c>
      <c r="U1547" t="b">
        <v>1</v>
      </c>
      <c r="V1547" s="3" t="s">
        <v>15741</v>
      </c>
      <c r="W1547" s="3">
        <v>468362</v>
      </c>
      <c r="X1547" s="1">
        <v>468362</v>
      </c>
      <c r="Z1547" s="3" t="s">
        <v>144</v>
      </c>
      <c r="AA1547" s="3" t="s">
        <v>101</v>
      </c>
      <c r="AB1547" s="3" t="s">
        <v>102</v>
      </c>
      <c r="AG1547" s="3" t="s">
        <v>53</v>
      </c>
      <c r="AI1547" s="2" t="s">
        <v>69</v>
      </c>
      <c r="AJ1547" s="2" t="s">
        <v>70</v>
      </c>
      <c r="AK1547" s="2">
        <v>1080</v>
      </c>
      <c r="AL1547">
        <v>0</v>
      </c>
      <c r="AM1547">
        <v>2</v>
      </c>
      <c r="AN1547" t="s">
        <v>71</v>
      </c>
      <c r="AO1547" t="s">
        <v>72</v>
      </c>
      <c r="AP1547">
        <v>1</v>
      </c>
      <c r="AQ1547">
        <v>8</v>
      </c>
      <c r="AR1547">
        <v>0</v>
      </c>
      <c r="AS1547" t="s">
        <v>73</v>
      </c>
      <c r="AT1547" s="3" t="s">
        <v>74</v>
      </c>
      <c r="AU1547" s="6">
        <v>7.930555555555556E-2</v>
      </c>
      <c r="AV1547" s="3" t="s">
        <v>72</v>
      </c>
    </row>
    <row r="1548" spans="1:50" hidden="1" x14ac:dyDescent="0.25">
      <c r="A1548" t="s">
        <v>15742</v>
      </c>
      <c r="B1548" t="s">
        <v>15743</v>
      </c>
      <c r="C1548" s="3" t="s">
        <v>15743</v>
      </c>
      <c r="D1548" s="3" t="s">
        <v>53</v>
      </c>
      <c r="E1548" s="3" t="s">
        <v>15744</v>
      </c>
      <c r="F1548" s="3">
        <v>3049467738</v>
      </c>
      <c r="G1548" s="3" t="s">
        <v>55</v>
      </c>
      <c r="H1548" s="3" t="s">
        <v>15745</v>
      </c>
      <c r="I1548" s="3" t="s">
        <v>15746</v>
      </c>
      <c r="J1548" s="3" t="s">
        <v>15746</v>
      </c>
      <c r="K1548" t="s">
        <v>15747</v>
      </c>
      <c r="L1548" t="s">
        <v>60</v>
      </c>
      <c r="M1548" t="s">
        <v>15748</v>
      </c>
      <c r="O1548" s="3">
        <v>2013</v>
      </c>
      <c r="P1548" s="3" t="s">
        <v>15749</v>
      </c>
      <c r="Q1548" t="s">
        <v>15750</v>
      </c>
      <c r="R1548" s="3" t="b">
        <v>1</v>
      </c>
      <c r="S1548" s="3" t="b">
        <v>1</v>
      </c>
      <c r="T1548" t="s">
        <v>64</v>
      </c>
      <c r="U1548" t="b">
        <v>1</v>
      </c>
      <c r="V1548" s="3" t="s">
        <v>15751</v>
      </c>
      <c r="W1548" s="3">
        <v>209247</v>
      </c>
      <c r="X1548" s="1">
        <v>209247</v>
      </c>
      <c r="Y1548" t="s">
        <v>100</v>
      </c>
      <c r="Z1548" s="3" t="s">
        <v>67</v>
      </c>
      <c r="AA1548" s="3" t="s">
        <v>171</v>
      </c>
      <c r="AG1548" s="3" t="s">
        <v>53</v>
      </c>
      <c r="AI1548" s="2" t="s">
        <v>69</v>
      </c>
      <c r="AJ1548" s="2" t="s">
        <v>70</v>
      </c>
      <c r="AK1548" s="2">
        <v>1080</v>
      </c>
      <c r="AL1548">
        <v>768000</v>
      </c>
      <c r="AM1548">
        <v>5.0999999999999996</v>
      </c>
      <c r="AN1548" t="s">
        <v>159</v>
      </c>
      <c r="AO1548" t="s">
        <v>72</v>
      </c>
      <c r="AP1548">
        <v>1</v>
      </c>
      <c r="AQ1548">
        <v>8</v>
      </c>
      <c r="AR1548">
        <v>0</v>
      </c>
      <c r="AS1548" t="s">
        <v>73</v>
      </c>
      <c r="AT1548" s="3" t="s">
        <v>103</v>
      </c>
      <c r="AU1548" s="6">
        <v>6.2662037037037044E-2</v>
      </c>
    </row>
    <row r="1549" spans="1:50" hidden="1" x14ac:dyDescent="0.25">
      <c r="A1549" t="s">
        <v>15752</v>
      </c>
      <c r="B1549" t="s">
        <v>15753</v>
      </c>
      <c r="C1549" s="3" t="s">
        <v>15753</v>
      </c>
      <c r="D1549" s="3" t="s">
        <v>53</v>
      </c>
      <c r="E1549" s="3" t="s">
        <v>15754</v>
      </c>
      <c r="F1549" s="3">
        <v>2458891428</v>
      </c>
      <c r="G1549" s="3" t="s">
        <v>55</v>
      </c>
      <c r="H1549" s="3" t="s">
        <v>15755</v>
      </c>
      <c r="I1549" s="3" t="s">
        <v>15756</v>
      </c>
      <c r="J1549" s="3" t="s">
        <v>15757</v>
      </c>
      <c r="K1549" t="s">
        <v>15758</v>
      </c>
      <c r="L1549" t="s">
        <v>60</v>
      </c>
      <c r="M1549" t="s">
        <v>15759</v>
      </c>
      <c r="O1549" s="3">
        <v>2000</v>
      </c>
      <c r="P1549" s="3" t="s">
        <v>15760</v>
      </c>
      <c r="Q1549" t="s">
        <v>15761</v>
      </c>
      <c r="R1549" s="3" t="b">
        <v>1</v>
      </c>
      <c r="S1549" s="3" t="b">
        <v>1</v>
      </c>
      <c r="T1549" t="s">
        <v>64</v>
      </c>
      <c r="U1549" t="b">
        <v>1</v>
      </c>
      <c r="V1549" s="3" t="s">
        <v>15762</v>
      </c>
      <c r="W1549" s="3">
        <v>11398</v>
      </c>
      <c r="X1549" s="1">
        <v>11398</v>
      </c>
      <c r="Y1549" t="s">
        <v>100</v>
      </c>
      <c r="Z1549" s="3" t="s">
        <v>171</v>
      </c>
      <c r="AA1549" s="3" t="s">
        <v>144</v>
      </c>
      <c r="AB1549" s="3" t="s">
        <v>115</v>
      </c>
      <c r="AG1549" s="3" t="s">
        <v>53</v>
      </c>
      <c r="AI1549" s="2" t="s">
        <v>69</v>
      </c>
      <c r="AJ1549" s="2" t="s">
        <v>70</v>
      </c>
      <c r="AK1549" s="2">
        <v>1080</v>
      </c>
      <c r="AL1549">
        <v>640000</v>
      </c>
      <c r="AM1549">
        <v>5.0999999999999996</v>
      </c>
      <c r="AN1549" t="s">
        <v>172</v>
      </c>
      <c r="AO1549" t="s">
        <v>72</v>
      </c>
      <c r="AP1549">
        <v>1</v>
      </c>
      <c r="AQ1549">
        <v>8</v>
      </c>
      <c r="AR1549">
        <v>0</v>
      </c>
      <c r="AS1549" t="s">
        <v>73</v>
      </c>
      <c r="AT1549" s="3" t="s">
        <v>103</v>
      </c>
      <c r="AU1549" s="6">
        <v>8.1527777777777782E-2</v>
      </c>
      <c r="AW1549" s="3" t="s">
        <v>15763</v>
      </c>
      <c r="AX1549" s="3">
        <v>25410</v>
      </c>
    </row>
    <row r="1550" spans="1:50" hidden="1" x14ac:dyDescent="0.25">
      <c r="A1550" t="s">
        <v>15764</v>
      </c>
      <c r="B1550" t="s">
        <v>15765</v>
      </c>
      <c r="C1550" s="3" t="s">
        <v>15765</v>
      </c>
      <c r="D1550" s="3" t="s">
        <v>53</v>
      </c>
      <c r="E1550" s="3" t="s">
        <v>15766</v>
      </c>
      <c r="F1550" s="3">
        <v>2645398182</v>
      </c>
      <c r="G1550" s="3" t="s">
        <v>55</v>
      </c>
      <c r="H1550" s="3" t="s">
        <v>15767</v>
      </c>
      <c r="J1550" s="3" t="s">
        <v>15768</v>
      </c>
      <c r="L1550" t="s">
        <v>60</v>
      </c>
      <c r="M1550" t="s">
        <v>15769</v>
      </c>
      <c r="O1550" s="3">
        <v>2008</v>
      </c>
      <c r="P1550" s="3" t="s">
        <v>15770</v>
      </c>
      <c r="Q1550" t="s">
        <v>15771</v>
      </c>
      <c r="R1550" s="3" t="b">
        <v>1</v>
      </c>
      <c r="S1550" s="3" t="b">
        <v>1</v>
      </c>
      <c r="T1550" t="s">
        <v>64</v>
      </c>
      <c r="U1550" t="b">
        <v>1</v>
      </c>
      <c r="V1550" s="3" t="s">
        <v>15772</v>
      </c>
      <c r="W1550" s="3">
        <v>13988</v>
      </c>
      <c r="X1550" s="1">
        <v>13988</v>
      </c>
      <c r="Y1550" t="s">
        <v>100</v>
      </c>
      <c r="Z1550" s="3" t="s">
        <v>144</v>
      </c>
      <c r="AA1550" s="3" t="s">
        <v>116</v>
      </c>
      <c r="AG1550" s="3" t="s">
        <v>53</v>
      </c>
      <c r="AI1550" s="2" t="s">
        <v>69</v>
      </c>
      <c r="AJ1550" s="2" t="s">
        <v>70</v>
      </c>
      <c r="AK1550" s="2">
        <v>1080</v>
      </c>
      <c r="AL1550">
        <v>640000</v>
      </c>
      <c r="AM1550">
        <v>5.0999999999999996</v>
      </c>
      <c r="AN1550" t="s">
        <v>172</v>
      </c>
      <c r="AO1550" t="s">
        <v>72</v>
      </c>
      <c r="AP1550">
        <v>1</v>
      </c>
      <c r="AQ1550">
        <v>8</v>
      </c>
      <c r="AR1550">
        <v>0</v>
      </c>
      <c r="AS1550" t="s">
        <v>73</v>
      </c>
      <c r="AT1550" s="3" t="s">
        <v>103</v>
      </c>
      <c r="AU1550" s="6">
        <v>7.1284722222222222E-2</v>
      </c>
      <c r="AW1550" s="3" t="s">
        <v>15763</v>
      </c>
      <c r="AX1550" s="3">
        <v>25410</v>
      </c>
    </row>
    <row r="1551" spans="1:50" hidden="1" x14ac:dyDescent="0.25">
      <c r="A1551" t="s">
        <v>15773</v>
      </c>
      <c r="B1551" t="s">
        <v>15774</v>
      </c>
      <c r="C1551" s="3" t="s">
        <v>15774</v>
      </c>
      <c r="D1551" s="3" t="s">
        <v>53</v>
      </c>
      <c r="E1551" s="3" t="s">
        <v>15775</v>
      </c>
      <c r="F1551" s="3">
        <v>2149188102</v>
      </c>
      <c r="G1551" s="3" t="s">
        <v>55</v>
      </c>
      <c r="H1551" s="3" t="s">
        <v>15776</v>
      </c>
      <c r="I1551" s="3" t="s">
        <v>15777</v>
      </c>
      <c r="J1551" s="3" t="s">
        <v>15778</v>
      </c>
      <c r="K1551" t="s">
        <v>15777</v>
      </c>
      <c r="L1551" t="s">
        <v>60</v>
      </c>
      <c r="M1551" t="s">
        <v>15779</v>
      </c>
      <c r="O1551" s="3">
        <v>2009</v>
      </c>
      <c r="P1551" s="3" t="s">
        <v>15780</v>
      </c>
      <c r="Q1551" t="s">
        <v>4164</v>
      </c>
      <c r="R1551" s="3" t="b">
        <v>1</v>
      </c>
      <c r="S1551" s="3" t="b">
        <v>1</v>
      </c>
      <c r="T1551" t="s">
        <v>64</v>
      </c>
      <c r="U1551" t="b">
        <v>1</v>
      </c>
      <c r="V1551" s="3" t="s">
        <v>15781</v>
      </c>
      <c r="W1551" s="3">
        <v>24756</v>
      </c>
      <c r="X1551" s="1">
        <v>24756</v>
      </c>
      <c r="Z1551" s="3" t="s">
        <v>144</v>
      </c>
      <c r="AA1551" s="3" t="s">
        <v>115</v>
      </c>
      <c r="AB1551" s="3" t="s">
        <v>116</v>
      </c>
      <c r="AG1551" s="3" t="s">
        <v>53</v>
      </c>
      <c r="AI1551" s="2" t="s">
        <v>69</v>
      </c>
      <c r="AJ1551" s="2" t="s">
        <v>70</v>
      </c>
      <c r="AK1551" s="2">
        <v>1080</v>
      </c>
      <c r="AL1551">
        <v>0</v>
      </c>
      <c r="AM1551">
        <v>2</v>
      </c>
      <c r="AN1551" t="s">
        <v>71</v>
      </c>
      <c r="AO1551" t="s">
        <v>72</v>
      </c>
      <c r="AP1551">
        <v>1</v>
      </c>
      <c r="AQ1551">
        <v>8</v>
      </c>
      <c r="AR1551">
        <v>0</v>
      </c>
      <c r="AS1551" t="s">
        <v>118</v>
      </c>
      <c r="AT1551" s="3" t="s">
        <v>87</v>
      </c>
      <c r="AU1551" s="6">
        <v>6.0972222222222219E-2</v>
      </c>
      <c r="AW1551" s="3" t="s">
        <v>15763</v>
      </c>
      <c r="AX1551" s="3">
        <v>25410</v>
      </c>
    </row>
    <row r="1552" spans="1:50" hidden="1" x14ac:dyDescent="0.25">
      <c r="A1552" t="s">
        <v>15782</v>
      </c>
      <c r="B1552" t="s">
        <v>15783</v>
      </c>
      <c r="C1552" s="3" t="s">
        <v>15783</v>
      </c>
      <c r="D1552" s="3" t="s">
        <v>53</v>
      </c>
      <c r="E1552" s="3" t="s">
        <v>15784</v>
      </c>
      <c r="F1552" s="3">
        <v>2345703861</v>
      </c>
      <c r="G1552" s="3" t="s">
        <v>55</v>
      </c>
      <c r="H1552" s="3" t="s">
        <v>15785</v>
      </c>
      <c r="I1552" s="3" t="s">
        <v>12117</v>
      </c>
      <c r="J1552" s="3" t="s">
        <v>15786</v>
      </c>
      <c r="K1552" t="s">
        <v>14871</v>
      </c>
      <c r="L1552" t="s">
        <v>60</v>
      </c>
      <c r="M1552" t="s">
        <v>15787</v>
      </c>
      <c r="N1552" s="3" t="s">
        <v>15788</v>
      </c>
      <c r="O1552" s="3">
        <v>2018</v>
      </c>
      <c r="P1552" s="3" t="s">
        <v>15789</v>
      </c>
      <c r="Q1552" t="s">
        <v>15790</v>
      </c>
      <c r="R1552" s="3" t="b">
        <v>1</v>
      </c>
      <c r="S1552" s="3" t="b">
        <v>1</v>
      </c>
      <c r="T1552" t="s">
        <v>64</v>
      </c>
      <c r="U1552" t="b">
        <v>1</v>
      </c>
      <c r="V1552" s="3" t="s">
        <v>15791</v>
      </c>
      <c r="W1552" s="3">
        <v>516321</v>
      </c>
      <c r="X1552" s="1">
        <v>516321</v>
      </c>
      <c r="Y1552" t="s">
        <v>100</v>
      </c>
      <c r="Z1552" s="3" t="s">
        <v>116</v>
      </c>
      <c r="AA1552" s="3" t="s">
        <v>144</v>
      </c>
      <c r="AG1552" s="3" t="s">
        <v>53</v>
      </c>
      <c r="AI1552" s="2" t="s">
        <v>69</v>
      </c>
      <c r="AJ1552" s="2" t="s">
        <v>70</v>
      </c>
      <c r="AK1552" s="2">
        <v>1080</v>
      </c>
      <c r="AL1552">
        <v>0</v>
      </c>
      <c r="AM1552">
        <v>2</v>
      </c>
      <c r="AN1552" t="s">
        <v>71</v>
      </c>
      <c r="AO1552" t="s">
        <v>72</v>
      </c>
      <c r="AP1552">
        <v>1</v>
      </c>
      <c r="AQ1552">
        <v>8</v>
      </c>
      <c r="AR1552">
        <v>0</v>
      </c>
      <c r="AS1552" t="s">
        <v>118</v>
      </c>
      <c r="AT1552" s="3" t="s">
        <v>103</v>
      </c>
      <c r="AU1552" s="6">
        <v>6.6597222222222224E-2</v>
      </c>
    </row>
    <row r="1553" spans="1:50" hidden="1" x14ac:dyDescent="0.25">
      <c r="A1553" t="s">
        <v>15792</v>
      </c>
      <c r="B1553" t="s">
        <v>15793</v>
      </c>
      <c r="C1553" s="3" t="s">
        <v>15793</v>
      </c>
      <c r="D1553" s="3" t="s">
        <v>53</v>
      </c>
      <c r="E1553" s="3" t="s">
        <v>15794</v>
      </c>
      <c r="F1553" s="3">
        <v>3264380022</v>
      </c>
      <c r="G1553" s="3" t="s">
        <v>55</v>
      </c>
      <c r="H1553" s="3" t="s">
        <v>15795</v>
      </c>
      <c r="I1553" s="3" t="s">
        <v>8312</v>
      </c>
      <c r="K1553" t="s">
        <v>15796</v>
      </c>
      <c r="L1553" t="s">
        <v>60</v>
      </c>
      <c r="M1553" t="s">
        <v>15797</v>
      </c>
      <c r="N1553" s="3" t="s">
        <v>15798</v>
      </c>
      <c r="O1553" s="3">
        <v>2007</v>
      </c>
      <c r="P1553" s="3" t="s">
        <v>15799</v>
      </c>
      <c r="Q1553" t="s">
        <v>3079</v>
      </c>
      <c r="R1553" s="3" t="b">
        <v>1</v>
      </c>
      <c r="S1553" s="3" t="b">
        <v>1</v>
      </c>
      <c r="T1553" t="s">
        <v>64</v>
      </c>
      <c r="U1553" t="b">
        <v>1</v>
      </c>
      <c r="V1553" s="3" t="s">
        <v>15800</v>
      </c>
      <c r="W1553" s="3">
        <v>4512</v>
      </c>
      <c r="X1553" s="1">
        <v>4512</v>
      </c>
      <c r="Y1553" t="s">
        <v>100</v>
      </c>
      <c r="Z1553" s="3" t="s">
        <v>144</v>
      </c>
      <c r="AA1553" s="3" t="s">
        <v>101</v>
      </c>
      <c r="AB1553" s="3" t="s">
        <v>68</v>
      </c>
      <c r="AG1553" s="3" t="s">
        <v>53</v>
      </c>
      <c r="AI1553" s="2" t="s">
        <v>69</v>
      </c>
      <c r="AJ1553" s="2" t="s">
        <v>70</v>
      </c>
      <c r="AK1553" s="2">
        <v>1080</v>
      </c>
      <c r="AL1553">
        <v>0</v>
      </c>
      <c r="AM1553">
        <v>5.0999999999999996</v>
      </c>
      <c r="AN1553" t="s">
        <v>71</v>
      </c>
      <c r="AO1553" t="s">
        <v>72</v>
      </c>
      <c r="AP1553">
        <v>1</v>
      </c>
      <c r="AQ1553">
        <v>8</v>
      </c>
      <c r="AR1553">
        <v>0</v>
      </c>
      <c r="AS1553" t="s">
        <v>73</v>
      </c>
      <c r="AT1553" s="3" t="s">
        <v>103</v>
      </c>
      <c r="AU1553" s="6">
        <v>0.11087962962962963</v>
      </c>
    </row>
    <row r="1554" spans="1:50" hidden="1" x14ac:dyDescent="0.25">
      <c r="A1554" t="s">
        <v>15801</v>
      </c>
      <c r="B1554" t="s">
        <v>15802</v>
      </c>
      <c r="C1554" s="3" t="s">
        <v>15802</v>
      </c>
      <c r="D1554" s="3" t="s">
        <v>53</v>
      </c>
      <c r="E1554" s="3" t="s">
        <v>15803</v>
      </c>
      <c r="F1554" s="3">
        <v>642462517</v>
      </c>
      <c r="G1554" s="3" t="s">
        <v>55</v>
      </c>
      <c r="H1554" s="3" t="s">
        <v>15804</v>
      </c>
      <c r="I1554" s="3" t="s">
        <v>15805</v>
      </c>
      <c r="L1554" t="s">
        <v>60</v>
      </c>
      <c r="M1554" t="s">
        <v>15806</v>
      </c>
      <c r="O1554" s="3">
        <v>2004</v>
      </c>
      <c r="P1554" s="3" t="s">
        <v>15807</v>
      </c>
      <c r="Q1554" t="s">
        <v>15808</v>
      </c>
      <c r="R1554" s="3" t="b">
        <v>1</v>
      </c>
      <c r="S1554" s="3" t="b">
        <v>1</v>
      </c>
      <c r="T1554" t="s">
        <v>64</v>
      </c>
      <c r="U1554" t="b">
        <v>1</v>
      </c>
      <c r="V1554" s="3" t="s">
        <v>15809</v>
      </c>
      <c r="W1554" s="3">
        <v>842</v>
      </c>
      <c r="X1554" s="1">
        <v>842</v>
      </c>
      <c r="Z1554" s="3" t="s">
        <v>101</v>
      </c>
      <c r="AA1554" s="3" t="s">
        <v>102</v>
      </c>
      <c r="AB1554" s="3" t="s">
        <v>116</v>
      </c>
      <c r="AG1554" s="3" t="s">
        <v>53</v>
      </c>
      <c r="AI1554" s="2" t="s">
        <v>3432</v>
      </c>
      <c r="AJ1554" s="2" t="s">
        <v>70</v>
      </c>
      <c r="AK1554" s="2">
        <v>480</v>
      </c>
      <c r="AL1554">
        <v>0</v>
      </c>
      <c r="AM1554">
        <v>2</v>
      </c>
      <c r="AN1554" t="s">
        <v>71</v>
      </c>
      <c r="AO1554" t="s">
        <v>72</v>
      </c>
      <c r="AP1554">
        <v>1</v>
      </c>
      <c r="AQ1554">
        <v>8</v>
      </c>
      <c r="AR1554">
        <v>0</v>
      </c>
      <c r="AS1554" t="s">
        <v>118</v>
      </c>
      <c r="AT1554" s="3" t="s">
        <v>15810</v>
      </c>
      <c r="AU1554" s="6">
        <v>6.3506944444444449E-2</v>
      </c>
    </row>
    <row r="1555" spans="1:50" hidden="1" x14ac:dyDescent="0.25">
      <c r="A1555" t="s">
        <v>15811</v>
      </c>
      <c r="B1555" t="s">
        <v>15812</v>
      </c>
      <c r="C1555" s="3" t="s">
        <v>15812</v>
      </c>
      <c r="D1555" s="3" t="s">
        <v>53</v>
      </c>
      <c r="E1555" s="3" t="s">
        <v>15813</v>
      </c>
      <c r="F1555" s="3">
        <v>1987300227</v>
      </c>
      <c r="G1555" s="3" t="s">
        <v>55</v>
      </c>
      <c r="H1555" s="3" t="s">
        <v>15814</v>
      </c>
      <c r="I1555" s="3" t="s">
        <v>15815</v>
      </c>
      <c r="J1555" s="3" t="s">
        <v>15816</v>
      </c>
      <c r="L1555" t="s">
        <v>60</v>
      </c>
      <c r="M1555" t="s">
        <v>15817</v>
      </c>
      <c r="O1555" s="3">
        <v>1997</v>
      </c>
      <c r="P1555" s="3" t="s">
        <v>15818</v>
      </c>
      <c r="Q1555" t="s">
        <v>15819</v>
      </c>
      <c r="R1555" s="3" t="b">
        <v>1</v>
      </c>
      <c r="S1555" s="3" t="b">
        <v>1</v>
      </c>
      <c r="T1555" t="s">
        <v>64</v>
      </c>
      <c r="U1555" t="b">
        <v>1</v>
      </c>
      <c r="V1555" s="3" t="s">
        <v>15820</v>
      </c>
      <c r="W1555" s="3">
        <v>18355</v>
      </c>
      <c r="X1555" s="1">
        <v>18355</v>
      </c>
      <c r="Y1555" t="s">
        <v>100</v>
      </c>
      <c r="Z1555" s="3" t="s">
        <v>116</v>
      </c>
      <c r="AA1555" s="3" t="s">
        <v>144</v>
      </c>
      <c r="AB1555" s="3" t="s">
        <v>171</v>
      </c>
      <c r="AG1555" s="3" t="s">
        <v>53</v>
      </c>
      <c r="AI1555" s="2" t="s">
        <v>69</v>
      </c>
      <c r="AJ1555" s="2" t="s">
        <v>70</v>
      </c>
      <c r="AK1555" s="2">
        <v>1080</v>
      </c>
      <c r="AL1555">
        <v>0</v>
      </c>
      <c r="AM1555">
        <v>5.0999999999999996</v>
      </c>
      <c r="AN1555" t="s">
        <v>71</v>
      </c>
      <c r="AO1555" t="s">
        <v>72</v>
      </c>
      <c r="AP1555">
        <v>1</v>
      </c>
      <c r="AQ1555">
        <v>10</v>
      </c>
      <c r="AR1555">
        <v>0</v>
      </c>
      <c r="AS1555" t="s">
        <v>406</v>
      </c>
      <c r="AT1555" s="3" t="s">
        <v>87</v>
      </c>
      <c r="AU1555" s="6">
        <v>8.262731481481482E-2</v>
      </c>
    </row>
    <row r="1556" spans="1:50" hidden="1" x14ac:dyDescent="0.25">
      <c r="A1556" t="s">
        <v>15821</v>
      </c>
      <c r="B1556" t="s">
        <v>15812</v>
      </c>
      <c r="C1556" s="3" t="s">
        <v>15812</v>
      </c>
      <c r="D1556" s="3" t="s">
        <v>53</v>
      </c>
      <c r="E1556" s="3" t="s">
        <v>15813</v>
      </c>
      <c r="F1556" s="3">
        <v>1938132666</v>
      </c>
      <c r="G1556" s="3" t="s">
        <v>55</v>
      </c>
      <c r="H1556" s="3" t="s">
        <v>15822</v>
      </c>
      <c r="I1556" s="3" t="s">
        <v>15823</v>
      </c>
      <c r="J1556" s="3" t="s">
        <v>15824</v>
      </c>
      <c r="K1556" t="s">
        <v>15825</v>
      </c>
      <c r="L1556" t="s">
        <v>60</v>
      </c>
      <c r="M1556" t="s">
        <v>15826</v>
      </c>
      <c r="O1556" s="3">
        <v>2016</v>
      </c>
      <c r="P1556" s="3" t="s">
        <v>15827</v>
      </c>
      <c r="Q1556" t="s">
        <v>15828</v>
      </c>
      <c r="R1556" s="3" t="b">
        <v>1</v>
      </c>
      <c r="S1556" s="3" t="b">
        <v>1</v>
      </c>
      <c r="T1556" t="s">
        <v>64</v>
      </c>
      <c r="U1556" t="b">
        <v>1</v>
      </c>
      <c r="V1556" s="3" t="s">
        <v>15829</v>
      </c>
      <c r="W1556" s="3">
        <v>399173</v>
      </c>
      <c r="X1556" s="1">
        <v>399173</v>
      </c>
      <c r="Y1556" t="s">
        <v>100</v>
      </c>
      <c r="Z1556" s="3" t="s">
        <v>144</v>
      </c>
      <c r="AA1556" s="3" t="s">
        <v>171</v>
      </c>
      <c r="AB1556" s="3" t="s">
        <v>116</v>
      </c>
      <c r="AG1556" s="3" t="s">
        <v>53</v>
      </c>
      <c r="AI1556" s="2" t="s">
        <v>69</v>
      </c>
      <c r="AJ1556" s="2" t="s">
        <v>70</v>
      </c>
      <c r="AK1556" s="2">
        <v>1080</v>
      </c>
      <c r="AL1556">
        <v>0</v>
      </c>
      <c r="AM1556">
        <v>5.0999999999999996</v>
      </c>
      <c r="AN1556" t="s">
        <v>71</v>
      </c>
      <c r="AO1556" t="s">
        <v>72</v>
      </c>
      <c r="AP1556">
        <v>1</v>
      </c>
      <c r="AQ1556">
        <v>8</v>
      </c>
      <c r="AR1556">
        <v>0</v>
      </c>
      <c r="AS1556" t="s">
        <v>73</v>
      </c>
      <c r="AT1556" s="3" t="s">
        <v>299</v>
      </c>
      <c r="AU1556" s="6">
        <v>6.5856481481481488E-2</v>
      </c>
    </row>
    <row r="1557" spans="1:50" hidden="1" x14ac:dyDescent="0.25">
      <c r="A1557" t="s">
        <v>15830</v>
      </c>
      <c r="B1557" t="s">
        <v>15831</v>
      </c>
      <c r="C1557" s="3" t="s">
        <v>15831</v>
      </c>
      <c r="D1557" s="3" t="s">
        <v>53</v>
      </c>
      <c r="E1557" s="3" t="s">
        <v>15832</v>
      </c>
      <c r="F1557" s="3">
        <v>2895833491</v>
      </c>
      <c r="G1557" s="3" t="s">
        <v>55</v>
      </c>
      <c r="H1557" s="3" t="s">
        <v>15833</v>
      </c>
      <c r="I1557" s="3" t="s">
        <v>15834</v>
      </c>
      <c r="J1557" s="3" t="s">
        <v>15835</v>
      </c>
      <c r="K1557" t="s">
        <v>15836</v>
      </c>
      <c r="L1557" t="s">
        <v>60</v>
      </c>
      <c r="M1557" t="s">
        <v>15837</v>
      </c>
      <c r="N1557" s="3" t="s">
        <v>15838</v>
      </c>
      <c r="O1557" s="3">
        <v>2012</v>
      </c>
      <c r="P1557" s="3" t="s">
        <v>15839</v>
      </c>
      <c r="Q1557" t="s">
        <v>1649</v>
      </c>
      <c r="R1557" s="3" t="b">
        <v>1</v>
      </c>
      <c r="S1557" s="3" t="b">
        <v>1</v>
      </c>
      <c r="T1557" t="s">
        <v>64</v>
      </c>
      <c r="U1557" t="b">
        <v>1</v>
      </c>
      <c r="V1557" s="3" t="s">
        <v>15840</v>
      </c>
      <c r="W1557" s="3">
        <v>24428</v>
      </c>
      <c r="X1557" s="1">
        <v>24428</v>
      </c>
      <c r="Y1557" t="s">
        <v>186</v>
      </c>
      <c r="Z1557" s="3" t="s">
        <v>222</v>
      </c>
      <c r="AA1557" s="3" t="s">
        <v>144</v>
      </c>
      <c r="AB1557" s="3" t="s">
        <v>115</v>
      </c>
      <c r="AG1557" s="3" t="s">
        <v>53</v>
      </c>
      <c r="AI1557" s="2" t="s">
        <v>69</v>
      </c>
      <c r="AJ1557" s="2" t="s">
        <v>70</v>
      </c>
      <c r="AK1557" s="2">
        <v>1080</v>
      </c>
      <c r="AL1557">
        <v>0</v>
      </c>
      <c r="AM1557">
        <v>5.0999999999999996</v>
      </c>
      <c r="AN1557" t="s">
        <v>71</v>
      </c>
      <c r="AO1557" t="s">
        <v>72</v>
      </c>
      <c r="AP1557">
        <v>1</v>
      </c>
      <c r="AQ1557">
        <v>8</v>
      </c>
      <c r="AR1557">
        <v>0</v>
      </c>
      <c r="AS1557" t="s">
        <v>73</v>
      </c>
      <c r="AT1557" s="3" t="s">
        <v>87</v>
      </c>
      <c r="AU1557" s="6">
        <v>9.9236111111111108E-2</v>
      </c>
      <c r="AV1557" s="3" t="s">
        <v>72</v>
      </c>
      <c r="AW1557" s="3" t="s">
        <v>2017</v>
      </c>
      <c r="AX1557" s="3">
        <v>86311</v>
      </c>
    </row>
    <row r="1558" spans="1:50" hidden="1" x14ac:dyDescent="0.25">
      <c r="A1558" t="s">
        <v>15841</v>
      </c>
      <c r="B1558" t="s">
        <v>15842</v>
      </c>
      <c r="C1558" s="3" t="s">
        <v>15842</v>
      </c>
      <c r="D1558" s="3" t="s">
        <v>53</v>
      </c>
      <c r="E1558" s="3" t="s">
        <v>15843</v>
      </c>
      <c r="F1558" s="3">
        <v>2839153736</v>
      </c>
      <c r="G1558" s="3" t="s">
        <v>55</v>
      </c>
      <c r="H1558" s="3" t="s">
        <v>15844</v>
      </c>
      <c r="I1558" s="3" t="s">
        <v>15845</v>
      </c>
      <c r="J1558" s="3" t="s">
        <v>1953</v>
      </c>
      <c r="K1558" t="s">
        <v>15846</v>
      </c>
      <c r="L1558" t="s">
        <v>60</v>
      </c>
      <c r="M1558" t="s">
        <v>15847</v>
      </c>
      <c r="O1558" s="3">
        <v>2004</v>
      </c>
      <c r="P1558" s="3" t="s">
        <v>15848</v>
      </c>
      <c r="Q1558" t="s">
        <v>574</v>
      </c>
      <c r="R1558" s="3" t="b">
        <v>1</v>
      </c>
      <c r="S1558" s="3" t="b">
        <v>1</v>
      </c>
      <c r="T1558" t="s">
        <v>64</v>
      </c>
      <c r="U1558" t="b">
        <v>1</v>
      </c>
      <c r="V1558" s="3" t="s">
        <v>15849</v>
      </c>
      <c r="W1558" s="3">
        <v>2567</v>
      </c>
      <c r="X1558" s="1">
        <v>2567</v>
      </c>
      <c r="Y1558" t="s">
        <v>186</v>
      </c>
      <c r="Z1558" s="3" t="s">
        <v>101</v>
      </c>
      <c r="AG1558" s="3" t="s">
        <v>53</v>
      </c>
      <c r="AI1558" s="2" t="s">
        <v>69</v>
      </c>
      <c r="AJ1558" s="2" t="s">
        <v>70</v>
      </c>
      <c r="AK1558" s="2">
        <v>1080</v>
      </c>
      <c r="AL1558">
        <v>0</v>
      </c>
      <c r="AM1558">
        <v>5.0999999999999996</v>
      </c>
      <c r="AN1558" t="s">
        <v>71</v>
      </c>
      <c r="AO1558" t="s">
        <v>72</v>
      </c>
      <c r="AP1558">
        <v>1</v>
      </c>
      <c r="AQ1558">
        <v>10</v>
      </c>
      <c r="AR1558">
        <v>0</v>
      </c>
      <c r="AS1558" t="s">
        <v>406</v>
      </c>
      <c r="AT1558" s="3" t="s">
        <v>611</v>
      </c>
      <c r="AU1558" s="6">
        <v>0.11813657407407407</v>
      </c>
    </row>
    <row r="1559" spans="1:50" hidden="1" x14ac:dyDescent="0.25">
      <c r="A1559" t="s">
        <v>15850</v>
      </c>
      <c r="B1559" t="s">
        <v>15851</v>
      </c>
      <c r="C1559" s="3" t="s">
        <v>15851</v>
      </c>
      <c r="D1559" s="3" t="s">
        <v>53</v>
      </c>
      <c r="E1559" s="3" t="s">
        <v>2287</v>
      </c>
      <c r="F1559" s="3">
        <v>2535903385</v>
      </c>
      <c r="G1559" s="3" t="s">
        <v>55</v>
      </c>
      <c r="H1559" s="3" t="s">
        <v>15852</v>
      </c>
      <c r="I1559" s="3" t="s">
        <v>15853</v>
      </c>
      <c r="L1559" t="s">
        <v>60</v>
      </c>
      <c r="M1559" t="s">
        <v>15854</v>
      </c>
      <c r="O1559" s="3">
        <v>1976</v>
      </c>
      <c r="P1559" s="3" t="s">
        <v>15855</v>
      </c>
      <c r="Q1559" t="s">
        <v>156</v>
      </c>
      <c r="R1559" s="3" t="b">
        <v>1</v>
      </c>
      <c r="S1559" s="3" t="b">
        <v>1</v>
      </c>
      <c r="T1559" t="s">
        <v>64</v>
      </c>
      <c r="U1559" t="b">
        <v>1</v>
      </c>
      <c r="V1559" s="3" t="s">
        <v>15856</v>
      </c>
      <c r="W1559" s="3">
        <v>23479</v>
      </c>
      <c r="X1559" s="1">
        <v>23479</v>
      </c>
      <c r="Y1559" t="s">
        <v>66</v>
      </c>
      <c r="Z1559" s="3" t="s">
        <v>839</v>
      </c>
      <c r="AA1559" s="3" t="s">
        <v>67</v>
      </c>
      <c r="AG1559" s="3" t="s">
        <v>53</v>
      </c>
      <c r="AI1559" s="2" t="s">
        <v>69</v>
      </c>
      <c r="AJ1559" s="2" t="s">
        <v>70</v>
      </c>
      <c r="AK1559" s="2">
        <v>1080</v>
      </c>
      <c r="AL1559">
        <v>0</v>
      </c>
      <c r="AM1559">
        <v>2</v>
      </c>
      <c r="AN1559" t="s">
        <v>71</v>
      </c>
      <c r="AO1559" t="s">
        <v>72</v>
      </c>
      <c r="AP1559">
        <v>1</v>
      </c>
      <c r="AQ1559">
        <v>8</v>
      </c>
      <c r="AR1559">
        <v>0</v>
      </c>
      <c r="AS1559" t="s">
        <v>118</v>
      </c>
      <c r="AT1559" s="3" t="s">
        <v>87</v>
      </c>
      <c r="AU1559" s="6">
        <v>7.0914351851851853E-2</v>
      </c>
      <c r="AW1559" s="3" t="s">
        <v>15857</v>
      </c>
      <c r="AX1559" s="3">
        <v>215326</v>
      </c>
    </row>
    <row r="1560" spans="1:50" hidden="1" x14ac:dyDescent="0.25">
      <c r="A1560" t="s">
        <v>15858</v>
      </c>
      <c r="B1560" t="s">
        <v>15859</v>
      </c>
      <c r="C1560" s="3" t="s">
        <v>15859</v>
      </c>
      <c r="D1560" s="3" t="s">
        <v>53</v>
      </c>
      <c r="E1560" s="3" t="s">
        <v>15860</v>
      </c>
      <c r="F1560" s="3">
        <v>2314487713</v>
      </c>
      <c r="G1560" s="3" t="s">
        <v>55</v>
      </c>
      <c r="H1560" s="3" t="s">
        <v>15861</v>
      </c>
      <c r="I1560" s="3" t="s">
        <v>15862</v>
      </c>
      <c r="K1560" t="s">
        <v>15863</v>
      </c>
      <c r="L1560" t="s">
        <v>60</v>
      </c>
      <c r="M1560" t="s">
        <v>15864</v>
      </c>
      <c r="O1560" s="3">
        <v>1978</v>
      </c>
      <c r="P1560" s="3" t="s">
        <v>15865</v>
      </c>
      <c r="Q1560" t="s">
        <v>156</v>
      </c>
      <c r="R1560" s="3" t="b">
        <v>1</v>
      </c>
      <c r="S1560" s="3" t="b">
        <v>1</v>
      </c>
      <c r="T1560" t="s">
        <v>64</v>
      </c>
      <c r="U1560" t="b">
        <v>1</v>
      </c>
      <c r="V1560" s="3" t="s">
        <v>15866</v>
      </c>
      <c r="W1560" s="3">
        <v>66946</v>
      </c>
      <c r="X1560" s="1">
        <v>66946</v>
      </c>
      <c r="Y1560" t="s">
        <v>66</v>
      </c>
      <c r="Z1560" s="3" t="s">
        <v>67</v>
      </c>
      <c r="AG1560" s="3" t="s">
        <v>53</v>
      </c>
      <c r="AI1560" s="2" t="s">
        <v>69</v>
      </c>
      <c r="AJ1560" s="2" t="s">
        <v>70</v>
      </c>
      <c r="AK1560" s="2">
        <v>1080</v>
      </c>
      <c r="AL1560">
        <v>0</v>
      </c>
      <c r="AM1560">
        <v>2</v>
      </c>
      <c r="AN1560" t="s">
        <v>71</v>
      </c>
      <c r="AO1560" t="s">
        <v>15867</v>
      </c>
      <c r="AP1560">
        <v>1</v>
      </c>
      <c r="AQ1560">
        <v>8</v>
      </c>
      <c r="AR1560">
        <v>0</v>
      </c>
      <c r="AS1560" t="s">
        <v>118</v>
      </c>
      <c r="AT1560" s="3" t="s">
        <v>87</v>
      </c>
      <c r="AU1560" s="6">
        <v>6.4166666666666664E-2</v>
      </c>
      <c r="AW1560" s="3" t="s">
        <v>15857</v>
      </c>
      <c r="AX1560" s="3">
        <v>215326</v>
      </c>
    </row>
    <row r="1561" spans="1:50" hidden="1" x14ac:dyDescent="0.25">
      <c r="A1561" t="s">
        <v>15868</v>
      </c>
      <c r="B1561" t="s">
        <v>15869</v>
      </c>
      <c r="C1561" s="3" t="s">
        <v>15869</v>
      </c>
      <c r="D1561" s="3" t="s">
        <v>53</v>
      </c>
      <c r="E1561" s="3" t="s">
        <v>15870</v>
      </c>
      <c r="F1561" s="3">
        <v>1291677494</v>
      </c>
      <c r="G1561" s="3" t="s">
        <v>55</v>
      </c>
      <c r="H1561" s="3" t="s">
        <v>15871</v>
      </c>
      <c r="I1561" s="3" t="s">
        <v>15872</v>
      </c>
      <c r="L1561" t="s">
        <v>60</v>
      </c>
      <c r="M1561" t="s">
        <v>15873</v>
      </c>
      <c r="O1561" s="3">
        <v>1977</v>
      </c>
      <c r="P1561" s="3" t="s">
        <v>15874</v>
      </c>
      <c r="Q1561" t="s">
        <v>156</v>
      </c>
      <c r="R1561" s="3" t="b">
        <v>1</v>
      </c>
      <c r="S1561" s="3" t="b">
        <v>1</v>
      </c>
      <c r="T1561" t="s">
        <v>64</v>
      </c>
      <c r="U1561" t="b">
        <v>1</v>
      </c>
      <c r="V1561" s="3" t="s">
        <v>15875</v>
      </c>
      <c r="W1561" s="3">
        <v>19050</v>
      </c>
      <c r="X1561" s="1">
        <v>19050</v>
      </c>
      <c r="Y1561" t="s">
        <v>66</v>
      </c>
      <c r="Z1561" s="3" t="s">
        <v>67</v>
      </c>
      <c r="AA1561" s="3" t="s">
        <v>839</v>
      </c>
      <c r="AG1561" s="3" t="s">
        <v>53</v>
      </c>
      <c r="AI1561" s="2" t="s">
        <v>117</v>
      </c>
      <c r="AJ1561" s="2" t="s">
        <v>70</v>
      </c>
      <c r="AK1561" s="2">
        <v>720</v>
      </c>
      <c r="AL1561">
        <v>0</v>
      </c>
      <c r="AM1561">
        <v>2</v>
      </c>
      <c r="AN1561" t="s">
        <v>71</v>
      </c>
      <c r="AO1561" t="s">
        <v>72</v>
      </c>
      <c r="AP1561">
        <v>1</v>
      </c>
      <c r="AQ1561">
        <v>8</v>
      </c>
      <c r="AR1561">
        <v>0</v>
      </c>
      <c r="AS1561" t="s">
        <v>118</v>
      </c>
      <c r="AT1561" s="3" t="s">
        <v>461</v>
      </c>
      <c r="AU1561" s="6">
        <v>6.8854166666666661E-2</v>
      </c>
      <c r="AW1561" s="3" t="s">
        <v>15857</v>
      </c>
      <c r="AX1561" s="3">
        <v>215326</v>
      </c>
    </row>
    <row r="1562" spans="1:50" hidden="1" x14ac:dyDescent="0.25">
      <c r="A1562" t="s">
        <v>15876</v>
      </c>
      <c r="B1562" t="s">
        <v>15877</v>
      </c>
      <c r="C1562" s="3" t="s">
        <v>15877</v>
      </c>
      <c r="D1562" s="3" t="s">
        <v>53</v>
      </c>
      <c r="E1562" s="3" t="s">
        <v>15878</v>
      </c>
      <c r="F1562" s="3">
        <v>1863287193</v>
      </c>
      <c r="G1562" s="3" t="s">
        <v>55</v>
      </c>
      <c r="H1562" s="3" t="s">
        <v>15879</v>
      </c>
      <c r="I1562" s="3" t="s">
        <v>15880</v>
      </c>
      <c r="J1562" s="3" t="s">
        <v>15881</v>
      </c>
      <c r="K1562" t="s">
        <v>15882</v>
      </c>
      <c r="L1562" t="s">
        <v>60</v>
      </c>
      <c r="M1562" t="s">
        <v>15883</v>
      </c>
      <c r="O1562" s="3">
        <v>2008</v>
      </c>
      <c r="P1562" s="3" t="s">
        <v>15884</v>
      </c>
      <c r="Q1562" t="s">
        <v>15885</v>
      </c>
      <c r="R1562" s="3" t="b">
        <v>1</v>
      </c>
      <c r="S1562" s="3" t="b">
        <v>1</v>
      </c>
      <c r="T1562" t="s">
        <v>64</v>
      </c>
      <c r="U1562" t="b">
        <v>1</v>
      </c>
      <c r="V1562" s="3" t="s">
        <v>15886</v>
      </c>
      <c r="W1562" s="3">
        <v>8848</v>
      </c>
      <c r="X1562" s="1">
        <v>8848</v>
      </c>
      <c r="Y1562" t="s">
        <v>100</v>
      </c>
      <c r="Z1562" s="3" t="s">
        <v>116</v>
      </c>
      <c r="AA1562" s="3" t="s">
        <v>171</v>
      </c>
      <c r="AB1562" s="3" t="s">
        <v>101</v>
      </c>
      <c r="AG1562" s="3" t="s">
        <v>53</v>
      </c>
      <c r="AI1562" s="2" t="s">
        <v>69</v>
      </c>
      <c r="AJ1562" s="2" t="s">
        <v>70</v>
      </c>
      <c r="AK1562" s="2">
        <v>1080</v>
      </c>
      <c r="AL1562">
        <v>0</v>
      </c>
      <c r="AM1562">
        <v>5.0999999999999996</v>
      </c>
      <c r="AN1562" t="s">
        <v>71</v>
      </c>
      <c r="AO1562" t="s">
        <v>72</v>
      </c>
      <c r="AP1562">
        <v>1</v>
      </c>
      <c r="AQ1562">
        <v>10</v>
      </c>
      <c r="AR1562">
        <v>0</v>
      </c>
      <c r="AS1562" t="s">
        <v>406</v>
      </c>
      <c r="AT1562" s="3" t="s">
        <v>199</v>
      </c>
      <c r="AU1562" s="6">
        <v>7.7546296296296294E-2</v>
      </c>
    </row>
    <row r="1563" spans="1:50" hidden="1" x14ac:dyDescent="0.25">
      <c r="A1563" t="s">
        <v>15887</v>
      </c>
      <c r="B1563" t="s">
        <v>15888</v>
      </c>
      <c r="C1563" s="3" t="s">
        <v>15888</v>
      </c>
      <c r="D1563" s="3" t="s">
        <v>53</v>
      </c>
      <c r="E1563" s="3" t="s">
        <v>15889</v>
      </c>
      <c r="F1563" s="3">
        <v>2382120549</v>
      </c>
      <c r="G1563" s="3" t="s">
        <v>55</v>
      </c>
      <c r="H1563" s="3" t="s">
        <v>15890</v>
      </c>
      <c r="I1563" s="3" t="s">
        <v>6275</v>
      </c>
      <c r="K1563" t="s">
        <v>15891</v>
      </c>
      <c r="L1563" t="s">
        <v>60</v>
      </c>
      <c r="M1563" t="s">
        <v>15892</v>
      </c>
      <c r="N1563" s="3" t="s">
        <v>15893</v>
      </c>
      <c r="O1563" s="3">
        <v>2020</v>
      </c>
      <c r="P1563" s="3" t="s">
        <v>15894</v>
      </c>
      <c r="Q1563" t="s">
        <v>9898</v>
      </c>
      <c r="R1563" s="3" t="b">
        <v>1</v>
      </c>
      <c r="S1563" s="3" t="b">
        <v>1</v>
      </c>
      <c r="T1563" t="s">
        <v>64</v>
      </c>
      <c r="U1563" t="b">
        <v>1</v>
      </c>
      <c r="V1563" s="3" t="s">
        <v>15895</v>
      </c>
      <c r="W1563" s="3">
        <v>627725</v>
      </c>
      <c r="X1563" s="1">
        <v>627725</v>
      </c>
      <c r="Y1563" t="s">
        <v>186</v>
      </c>
      <c r="Z1563" s="3" t="s">
        <v>101</v>
      </c>
      <c r="AG1563" s="3" t="s">
        <v>53</v>
      </c>
      <c r="AI1563" s="2" t="s">
        <v>69</v>
      </c>
      <c r="AJ1563" s="2" t="s">
        <v>70</v>
      </c>
      <c r="AK1563" s="2">
        <v>1080</v>
      </c>
      <c r="AL1563">
        <v>0</v>
      </c>
      <c r="AM1563">
        <v>5.0999999999999996</v>
      </c>
      <c r="AN1563" t="s">
        <v>71</v>
      </c>
      <c r="AO1563" t="s">
        <v>72</v>
      </c>
      <c r="AP1563">
        <v>1</v>
      </c>
      <c r="AQ1563">
        <v>8</v>
      </c>
      <c r="AR1563">
        <v>0</v>
      </c>
      <c r="AS1563" t="s">
        <v>73</v>
      </c>
      <c r="AT1563" s="3" t="s">
        <v>103</v>
      </c>
      <c r="AU1563" s="6">
        <v>8.3622685185185189E-2</v>
      </c>
    </row>
    <row r="1564" spans="1:50" hidden="1" x14ac:dyDescent="0.25">
      <c r="A1564" t="s">
        <v>15896</v>
      </c>
      <c r="B1564" t="s">
        <v>15897</v>
      </c>
      <c r="C1564" s="3" t="s">
        <v>15897</v>
      </c>
      <c r="D1564" s="3" t="s">
        <v>53</v>
      </c>
      <c r="E1564" s="3" t="s">
        <v>2427</v>
      </c>
      <c r="F1564" s="3">
        <v>3603661832</v>
      </c>
      <c r="G1564" s="3" t="s">
        <v>55</v>
      </c>
      <c r="H1564" s="3" t="s">
        <v>15898</v>
      </c>
      <c r="I1564" s="3" t="s">
        <v>15899</v>
      </c>
      <c r="J1564" s="3" t="s">
        <v>15900</v>
      </c>
      <c r="K1564" t="s">
        <v>15901</v>
      </c>
      <c r="L1564" t="s">
        <v>60</v>
      </c>
      <c r="M1564" t="s">
        <v>15902</v>
      </c>
      <c r="N1564" s="3" t="s">
        <v>15903</v>
      </c>
      <c r="O1564" s="3">
        <v>2022</v>
      </c>
      <c r="P1564" s="3" t="s">
        <v>15904</v>
      </c>
      <c r="Q1564" t="s">
        <v>15905</v>
      </c>
      <c r="R1564" s="3" t="b">
        <v>1</v>
      </c>
      <c r="S1564" s="3" t="b">
        <v>1</v>
      </c>
      <c r="T1564" t="s">
        <v>64</v>
      </c>
      <c r="U1564" t="b">
        <v>1</v>
      </c>
      <c r="V1564" s="3" t="s">
        <v>15906</v>
      </c>
      <c r="W1564" s="3">
        <v>414906</v>
      </c>
      <c r="X1564" s="1">
        <v>414906</v>
      </c>
      <c r="Y1564" t="s">
        <v>186</v>
      </c>
      <c r="Z1564" s="3" t="s">
        <v>171</v>
      </c>
      <c r="AA1564" s="3" t="s">
        <v>473</v>
      </c>
      <c r="AB1564" s="3" t="s">
        <v>116</v>
      </c>
      <c r="AG1564" s="3" t="s">
        <v>53</v>
      </c>
      <c r="AI1564" s="2" t="s">
        <v>69</v>
      </c>
      <c r="AJ1564" s="2" t="s">
        <v>70</v>
      </c>
      <c r="AK1564" s="2">
        <v>1080</v>
      </c>
      <c r="AL1564">
        <v>0</v>
      </c>
      <c r="AM1564">
        <v>5.0999999999999996</v>
      </c>
      <c r="AN1564" t="s">
        <v>71</v>
      </c>
      <c r="AO1564" t="s">
        <v>72</v>
      </c>
      <c r="AP1564">
        <v>1</v>
      </c>
      <c r="AQ1564">
        <v>8</v>
      </c>
      <c r="AR1564">
        <v>0</v>
      </c>
      <c r="AS1564" t="s">
        <v>73</v>
      </c>
      <c r="AT1564" s="3" t="s">
        <v>495</v>
      </c>
      <c r="AU1564" s="6">
        <v>0.12234953703703703</v>
      </c>
      <c r="AW1564" s="3" t="s">
        <v>15907</v>
      </c>
      <c r="AX1564" s="3">
        <v>948485</v>
      </c>
    </row>
    <row r="1565" spans="1:50" hidden="1" x14ac:dyDescent="0.25">
      <c r="A1565" t="s">
        <v>15908</v>
      </c>
      <c r="B1565" t="s">
        <v>15909</v>
      </c>
      <c r="C1565" s="3" t="s">
        <v>15909</v>
      </c>
      <c r="D1565" s="3" t="s">
        <v>53</v>
      </c>
      <c r="E1565" s="3" t="s">
        <v>15910</v>
      </c>
      <c r="F1565" s="3">
        <v>1988876218</v>
      </c>
      <c r="G1565" s="3" t="s">
        <v>55</v>
      </c>
      <c r="H1565" s="3" t="s">
        <v>15911</v>
      </c>
      <c r="I1565" s="3" t="s">
        <v>15912</v>
      </c>
      <c r="J1565" s="3" t="s">
        <v>15913</v>
      </c>
      <c r="K1565" t="s">
        <v>15914</v>
      </c>
      <c r="L1565" t="s">
        <v>60</v>
      </c>
      <c r="M1565" t="s">
        <v>15915</v>
      </c>
      <c r="O1565" s="3">
        <v>2000</v>
      </c>
      <c r="P1565" s="3" t="s">
        <v>15916</v>
      </c>
      <c r="Q1565" t="s">
        <v>3204</v>
      </c>
      <c r="R1565" s="3" t="b">
        <v>1</v>
      </c>
      <c r="S1565" s="3" t="b">
        <v>1</v>
      </c>
      <c r="T1565" t="s">
        <v>64</v>
      </c>
      <c r="U1565" t="b">
        <v>1</v>
      </c>
      <c r="V1565" s="3" t="s">
        <v>15917</v>
      </c>
      <c r="W1565" s="3">
        <v>1907</v>
      </c>
      <c r="X1565" s="1">
        <v>1907</v>
      </c>
      <c r="Y1565" t="s">
        <v>100</v>
      </c>
      <c r="Z1565" s="3" t="s">
        <v>101</v>
      </c>
      <c r="AA1565" s="3" t="s">
        <v>115</v>
      </c>
      <c r="AB1565" s="3" t="s">
        <v>439</v>
      </c>
      <c r="AG1565" s="3" t="s">
        <v>53</v>
      </c>
      <c r="AI1565" s="2" t="s">
        <v>69</v>
      </c>
      <c r="AJ1565" s="2" t="s">
        <v>70</v>
      </c>
      <c r="AK1565" s="2">
        <v>1080</v>
      </c>
      <c r="AL1565">
        <v>0</v>
      </c>
      <c r="AM1565">
        <v>5.0999999999999996</v>
      </c>
      <c r="AN1565" t="s">
        <v>71</v>
      </c>
      <c r="AO1565" t="s">
        <v>72</v>
      </c>
      <c r="AP1565">
        <v>1</v>
      </c>
      <c r="AQ1565">
        <v>10</v>
      </c>
      <c r="AR1565">
        <v>0</v>
      </c>
      <c r="AS1565" t="s">
        <v>406</v>
      </c>
      <c r="AT1565" s="3" t="s">
        <v>103</v>
      </c>
      <c r="AU1565" s="6">
        <v>8.2685185185185181E-2</v>
      </c>
    </row>
    <row r="1566" spans="1:50" hidden="1" x14ac:dyDescent="0.25">
      <c r="A1566" t="s">
        <v>15918</v>
      </c>
      <c r="B1566" t="s">
        <v>15919</v>
      </c>
      <c r="C1566" s="3" t="s">
        <v>15919</v>
      </c>
      <c r="D1566" s="3" t="s">
        <v>53</v>
      </c>
      <c r="E1566" s="3" t="s">
        <v>15920</v>
      </c>
      <c r="F1566" s="3">
        <v>2192303526</v>
      </c>
      <c r="G1566" s="3" t="s">
        <v>55</v>
      </c>
      <c r="H1566" s="3" t="s">
        <v>15921</v>
      </c>
      <c r="I1566" s="3" t="s">
        <v>15922</v>
      </c>
      <c r="J1566" s="3" t="s">
        <v>1690</v>
      </c>
      <c r="K1566" t="s">
        <v>15923</v>
      </c>
      <c r="L1566" t="s">
        <v>60</v>
      </c>
      <c r="M1566" t="s">
        <v>15924</v>
      </c>
      <c r="O1566" s="3">
        <v>1998</v>
      </c>
      <c r="P1566" s="3" t="s">
        <v>15925</v>
      </c>
      <c r="Q1566" t="s">
        <v>15926</v>
      </c>
      <c r="R1566" s="3" t="b">
        <v>1</v>
      </c>
      <c r="S1566" s="3" t="b">
        <v>1</v>
      </c>
      <c r="T1566" t="s">
        <v>64</v>
      </c>
      <c r="U1566" t="b">
        <v>1</v>
      </c>
      <c r="V1566" s="3" t="s">
        <v>15927</v>
      </c>
      <c r="W1566" s="3">
        <v>115</v>
      </c>
      <c r="X1566" s="1">
        <v>115</v>
      </c>
      <c r="Y1566" t="s">
        <v>100</v>
      </c>
      <c r="Z1566" s="3" t="s">
        <v>67</v>
      </c>
      <c r="AA1566" s="3" t="s">
        <v>171</v>
      </c>
      <c r="AG1566" s="3" t="s">
        <v>53</v>
      </c>
      <c r="AI1566" s="2" t="s">
        <v>69</v>
      </c>
      <c r="AJ1566" s="2" t="s">
        <v>70</v>
      </c>
      <c r="AK1566" s="2">
        <v>1080</v>
      </c>
      <c r="AL1566">
        <v>448000</v>
      </c>
      <c r="AM1566">
        <v>5.0999999999999996</v>
      </c>
      <c r="AN1566" t="s">
        <v>172</v>
      </c>
      <c r="AO1566" t="s">
        <v>72</v>
      </c>
      <c r="AP1566">
        <v>1</v>
      </c>
      <c r="AQ1566">
        <v>8</v>
      </c>
      <c r="AR1566">
        <v>0</v>
      </c>
      <c r="AS1566" t="s">
        <v>276</v>
      </c>
      <c r="AT1566" s="3" t="s">
        <v>263</v>
      </c>
      <c r="AU1566" s="6">
        <v>8.1423611111111113E-2</v>
      </c>
      <c r="AV1566" s="3" t="s">
        <v>72</v>
      </c>
    </row>
    <row r="1567" spans="1:50" hidden="1" x14ac:dyDescent="0.25">
      <c r="A1567" t="s">
        <v>15928</v>
      </c>
      <c r="B1567" t="s">
        <v>15929</v>
      </c>
      <c r="C1567" s="3" t="s">
        <v>15929</v>
      </c>
      <c r="D1567" s="3" t="s">
        <v>53</v>
      </c>
      <c r="E1567" s="3" t="s">
        <v>15930</v>
      </c>
      <c r="F1567" s="3">
        <v>2120124868</v>
      </c>
      <c r="G1567" s="3" t="s">
        <v>55</v>
      </c>
      <c r="H1567" s="3" t="s">
        <v>15931</v>
      </c>
      <c r="I1567" s="3" t="s">
        <v>15932</v>
      </c>
      <c r="J1567" s="3" t="s">
        <v>15933</v>
      </c>
      <c r="L1567" t="s">
        <v>60</v>
      </c>
      <c r="M1567" t="s">
        <v>15934</v>
      </c>
      <c r="N1567" s="3" t="s">
        <v>15935</v>
      </c>
      <c r="O1567" s="3">
        <v>2015</v>
      </c>
      <c r="P1567" s="3" t="s">
        <v>15936</v>
      </c>
      <c r="Q1567" t="s">
        <v>156</v>
      </c>
      <c r="R1567" s="3" t="b">
        <v>1</v>
      </c>
      <c r="S1567" s="3" t="b">
        <v>1</v>
      </c>
      <c r="T1567" t="s">
        <v>64</v>
      </c>
      <c r="U1567" t="b">
        <v>1</v>
      </c>
      <c r="V1567" s="3" t="s">
        <v>15937</v>
      </c>
      <c r="W1567" s="3">
        <v>318846</v>
      </c>
      <c r="X1567" s="1">
        <v>318846</v>
      </c>
      <c r="Y1567" t="s">
        <v>100</v>
      </c>
      <c r="Z1567" s="3" t="s">
        <v>67</v>
      </c>
      <c r="AA1567" s="3" t="s">
        <v>101</v>
      </c>
      <c r="AG1567" s="3" t="s">
        <v>53</v>
      </c>
      <c r="AI1567" s="2" t="s">
        <v>69</v>
      </c>
      <c r="AJ1567" s="2" t="s">
        <v>70</v>
      </c>
      <c r="AK1567" s="2">
        <v>1080</v>
      </c>
      <c r="AL1567">
        <v>0</v>
      </c>
      <c r="AM1567">
        <v>2</v>
      </c>
      <c r="AN1567" t="s">
        <v>71</v>
      </c>
      <c r="AO1567" t="s">
        <v>72</v>
      </c>
      <c r="AP1567">
        <v>1</v>
      </c>
      <c r="AQ1567">
        <v>8</v>
      </c>
      <c r="AR1567">
        <v>0</v>
      </c>
      <c r="AS1567" t="s">
        <v>73</v>
      </c>
      <c r="AT1567" s="3" t="s">
        <v>103</v>
      </c>
      <c r="AU1567" s="6">
        <v>9.0451388888888887E-2</v>
      </c>
    </row>
    <row r="1568" spans="1:50" hidden="1" x14ac:dyDescent="0.25">
      <c r="A1568" t="s">
        <v>15938</v>
      </c>
      <c r="B1568" t="s">
        <v>15939</v>
      </c>
      <c r="C1568" s="3" t="s">
        <v>15939</v>
      </c>
      <c r="D1568" s="3" t="s">
        <v>53</v>
      </c>
      <c r="E1568" s="3" t="s">
        <v>15940</v>
      </c>
      <c r="F1568" s="3">
        <v>1839844084</v>
      </c>
      <c r="G1568" s="3" t="s">
        <v>55</v>
      </c>
      <c r="H1568" s="3" t="s">
        <v>15941</v>
      </c>
      <c r="I1568" s="3" t="s">
        <v>15942</v>
      </c>
      <c r="K1568" t="s">
        <v>15943</v>
      </c>
      <c r="L1568" t="s">
        <v>60</v>
      </c>
      <c r="M1568" t="s">
        <v>15944</v>
      </c>
      <c r="N1568" s="3" t="s">
        <v>15945</v>
      </c>
      <c r="O1568" s="3">
        <v>2021</v>
      </c>
      <c r="P1568" s="3" t="s">
        <v>15946</v>
      </c>
      <c r="Q1568" t="s">
        <v>15947</v>
      </c>
      <c r="R1568" s="3" t="b">
        <v>1</v>
      </c>
      <c r="S1568" s="3" t="b">
        <v>1</v>
      </c>
      <c r="T1568" t="s">
        <v>64</v>
      </c>
      <c r="U1568" t="b">
        <v>1</v>
      </c>
      <c r="V1568" s="3" t="s">
        <v>15948</v>
      </c>
      <c r="W1568" s="3">
        <v>624481</v>
      </c>
      <c r="X1568" s="1">
        <v>624481</v>
      </c>
      <c r="Y1568" t="s">
        <v>100</v>
      </c>
      <c r="Z1568" s="3" t="s">
        <v>171</v>
      </c>
      <c r="AA1568" s="3" t="s">
        <v>116</v>
      </c>
      <c r="AG1568" s="3" t="s">
        <v>53</v>
      </c>
      <c r="AI1568" s="2" t="s">
        <v>69</v>
      </c>
      <c r="AJ1568" s="2" t="s">
        <v>70</v>
      </c>
      <c r="AK1568" s="2">
        <v>1080</v>
      </c>
      <c r="AL1568">
        <v>0</v>
      </c>
      <c r="AM1568">
        <v>5.0999999999999996</v>
      </c>
      <c r="AN1568" t="s">
        <v>71</v>
      </c>
      <c r="AO1568" t="s">
        <v>72</v>
      </c>
      <c r="AP1568">
        <v>1</v>
      </c>
      <c r="AQ1568">
        <v>8</v>
      </c>
      <c r="AR1568">
        <v>0</v>
      </c>
      <c r="AS1568" t="s">
        <v>73</v>
      </c>
      <c r="AT1568" s="3" t="s">
        <v>15949</v>
      </c>
      <c r="AU1568" s="6">
        <v>6.458333333333334E-2</v>
      </c>
    </row>
    <row r="1569" spans="1:50" hidden="1" x14ac:dyDescent="0.25">
      <c r="A1569" t="s">
        <v>15950</v>
      </c>
      <c r="B1569" t="s">
        <v>15951</v>
      </c>
      <c r="C1569" s="3" t="s">
        <v>15951</v>
      </c>
      <c r="D1569" s="3" t="s">
        <v>53</v>
      </c>
      <c r="E1569" s="3" t="s">
        <v>15952</v>
      </c>
      <c r="F1569" s="3">
        <v>1641551058</v>
      </c>
      <c r="G1569" s="3" t="s">
        <v>55</v>
      </c>
      <c r="H1569" s="3" t="s">
        <v>15953</v>
      </c>
      <c r="I1569" s="3" t="s">
        <v>15954</v>
      </c>
      <c r="J1569" s="3" t="s">
        <v>5517</v>
      </c>
      <c r="K1569" t="s">
        <v>15955</v>
      </c>
      <c r="L1569" t="s">
        <v>60</v>
      </c>
      <c r="M1569" t="s">
        <v>15956</v>
      </c>
      <c r="N1569" s="3" t="s">
        <v>15957</v>
      </c>
      <c r="O1569" s="3">
        <v>2009</v>
      </c>
      <c r="P1569" s="3" t="s">
        <v>15958</v>
      </c>
      <c r="Q1569" t="s">
        <v>184</v>
      </c>
      <c r="R1569" s="3" t="b">
        <v>1</v>
      </c>
      <c r="S1569" s="3" t="b">
        <v>1</v>
      </c>
      <c r="T1569" t="s">
        <v>64</v>
      </c>
      <c r="U1569" t="b">
        <v>1</v>
      </c>
      <c r="V1569" s="3" t="s">
        <v>15959</v>
      </c>
      <c r="W1569" s="3">
        <v>22881</v>
      </c>
      <c r="X1569" s="1">
        <v>22881</v>
      </c>
      <c r="Y1569" t="s">
        <v>186</v>
      </c>
      <c r="Z1569" s="3" t="s">
        <v>101</v>
      </c>
      <c r="AG1569" s="3" t="s">
        <v>53</v>
      </c>
      <c r="AI1569" s="2" t="s">
        <v>117</v>
      </c>
      <c r="AJ1569" s="2" t="s">
        <v>70</v>
      </c>
      <c r="AK1569" s="2">
        <v>720</v>
      </c>
      <c r="AL1569">
        <v>0</v>
      </c>
      <c r="AM1569">
        <v>2</v>
      </c>
      <c r="AN1569" t="s">
        <v>71</v>
      </c>
      <c r="AO1569" t="s">
        <v>72</v>
      </c>
      <c r="AP1569">
        <v>1</v>
      </c>
      <c r="AQ1569">
        <v>8</v>
      </c>
      <c r="AR1569">
        <v>0</v>
      </c>
      <c r="AS1569" t="s">
        <v>118</v>
      </c>
      <c r="AT1569" s="3" t="s">
        <v>461</v>
      </c>
      <c r="AU1569" s="6">
        <v>8.9270833333333327E-2</v>
      </c>
    </row>
    <row r="1570" spans="1:50" hidden="1" x14ac:dyDescent="0.25">
      <c r="A1570" t="s">
        <v>15960</v>
      </c>
      <c r="B1570" t="s">
        <v>15961</v>
      </c>
      <c r="C1570" s="3" t="s">
        <v>15961</v>
      </c>
      <c r="D1570" s="3" t="s">
        <v>53</v>
      </c>
      <c r="E1570" s="3" t="s">
        <v>15962</v>
      </c>
      <c r="F1570" s="3">
        <v>2160418394</v>
      </c>
      <c r="G1570" s="3" t="s">
        <v>55</v>
      </c>
      <c r="H1570" s="3" t="s">
        <v>15963</v>
      </c>
      <c r="I1570" s="3" t="s">
        <v>1105</v>
      </c>
      <c r="J1570" s="3" t="s">
        <v>15964</v>
      </c>
      <c r="K1570" t="s">
        <v>6977</v>
      </c>
      <c r="L1570" t="s">
        <v>60</v>
      </c>
      <c r="M1570" t="s">
        <v>15965</v>
      </c>
      <c r="O1570" s="3">
        <v>1992</v>
      </c>
      <c r="P1570" s="3" t="s">
        <v>15966</v>
      </c>
      <c r="Q1570" t="s">
        <v>15967</v>
      </c>
      <c r="R1570" s="3" t="b">
        <v>1</v>
      </c>
      <c r="S1570" s="3" t="b">
        <v>1</v>
      </c>
      <c r="T1570" t="s">
        <v>64</v>
      </c>
      <c r="U1570" t="b">
        <v>1</v>
      </c>
      <c r="V1570" s="3" t="s">
        <v>15968</v>
      </c>
      <c r="W1570" s="3">
        <v>619</v>
      </c>
      <c r="X1570" s="1">
        <v>619</v>
      </c>
      <c r="Y1570" t="s">
        <v>100</v>
      </c>
      <c r="Z1570" s="3" t="s">
        <v>116</v>
      </c>
      <c r="AA1570" s="3" t="s">
        <v>144</v>
      </c>
      <c r="AB1570" s="3" t="s">
        <v>101</v>
      </c>
      <c r="AG1570" s="3" t="s">
        <v>53</v>
      </c>
      <c r="AI1570" s="2" t="s">
        <v>69</v>
      </c>
      <c r="AJ1570" s="2" t="s">
        <v>70</v>
      </c>
      <c r="AK1570" s="2">
        <v>1080</v>
      </c>
      <c r="AL1570">
        <v>0</v>
      </c>
      <c r="AM1570">
        <v>5.0999999999999996</v>
      </c>
      <c r="AN1570" t="s">
        <v>71</v>
      </c>
      <c r="AO1570" t="s">
        <v>72</v>
      </c>
      <c r="AP1570">
        <v>1</v>
      </c>
      <c r="AQ1570">
        <v>10</v>
      </c>
      <c r="AR1570">
        <v>0</v>
      </c>
      <c r="AS1570" t="s">
        <v>406</v>
      </c>
      <c r="AT1570" s="3" t="s">
        <v>87</v>
      </c>
      <c r="AU1570" s="6">
        <v>8.9826388888888886E-2</v>
      </c>
    </row>
    <row r="1571" spans="1:50" hidden="1" x14ac:dyDescent="0.25">
      <c r="A1571" t="s">
        <v>15969</v>
      </c>
      <c r="B1571" t="s">
        <v>15970</v>
      </c>
      <c r="C1571" s="3" t="s">
        <v>15970</v>
      </c>
      <c r="D1571" s="3" t="s">
        <v>53</v>
      </c>
      <c r="E1571" s="3" t="s">
        <v>15971</v>
      </c>
      <c r="F1571" s="3">
        <v>2405741013</v>
      </c>
      <c r="G1571" s="3" t="s">
        <v>55</v>
      </c>
      <c r="H1571" s="3" t="s">
        <v>15972</v>
      </c>
      <c r="I1571" s="3" t="s">
        <v>11843</v>
      </c>
      <c r="J1571" s="3" t="s">
        <v>9728</v>
      </c>
      <c r="K1571" t="s">
        <v>15973</v>
      </c>
      <c r="L1571" t="s">
        <v>60</v>
      </c>
      <c r="M1571" t="s">
        <v>15974</v>
      </c>
      <c r="O1571" s="3">
        <v>2010</v>
      </c>
      <c r="P1571" s="3" t="s">
        <v>15975</v>
      </c>
      <c r="Q1571" t="s">
        <v>184</v>
      </c>
      <c r="R1571" s="3" t="b">
        <v>1</v>
      </c>
      <c r="S1571" s="3" t="b">
        <v>1</v>
      </c>
      <c r="T1571" t="s">
        <v>64</v>
      </c>
      <c r="U1571" t="b">
        <v>1</v>
      </c>
      <c r="V1571" s="3" t="s">
        <v>15976</v>
      </c>
      <c r="W1571" s="3">
        <v>20504</v>
      </c>
      <c r="X1571" s="1">
        <v>20504</v>
      </c>
      <c r="Y1571" t="s">
        <v>100</v>
      </c>
      <c r="Z1571" s="3" t="s">
        <v>144</v>
      </c>
      <c r="AA1571" s="3" t="s">
        <v>116</v>
      </c>
      <c r="AB1571" s="3" t="s">
        <v>222</v>
      </c>
      <c r="AG1571" s="3" t="s">
        <v>53</v>
      </c>
      <c r="AI1571" s="2" t="s">
        <v>69</v>
      </c>
      <c r="AJ1571" s="2" t="s">
        <v>70</v>
      </c>
      <c r="AK1571" s="2">
        <v>1080</v>
      </c>
      <c r="AL1571">
        <v>0</v>
      </c>
      <c r="AM1571">
        <v>5.0999999999999996</v>
      </c>
      <c r="AN1571" t="s">
        <v>71</v>
      </c>
      <c r="AO1571" t="s">
        <v>72</v>
      </c>
      <c r="AP1571">
        <v>1</v>
      </c>
      <c r="AQ1571">
        <v>8</v>
      </c>
      <c r="AR1571">
        <v>0</v>
      </c>
      <c r="AS1571" t="s">
        <v>73</v>
      </c>
      <c r="AT1571" s="3" t="s">
        <v>103</v>
      </c>
      <c r="AU1571" s="6">
        <v>8.1666666666666665E-2</v>
      </c>
    </row>
    <row r="1572" spans="1:50" hidden="1" x14ac:dyDescent="0.25">
      <c r="A1572" t="s">
        <v>15977</v>
      </c>
      <c r="B1572" t="s">
        <v>15978</v>
      </c>
      <c r="C1572" s="3" t="s">
        <v>15978</v>
      </c>
      <c r="D1572" s="3" t="s">
        <v>53</v>
      </c>
      <c r="E1572" s="3" t="s">
        <v>15979</v>
      </c>
      <c r="F1572" s="3">
        <v>2390821092</v>
      </c>
      <c r="G1572" s="3" t="s">
        <v>55</v>
      </c>
      <c r="H1572" s="3" t="s">
        <v>15980</v>
      </c>
      <c r="I1572" s="3" t="s">
        <v>15981</v>
      </c>
      <c r="J1572" s="3" t="s">
        <v>10698</v>
      </c>
      <c r="K1572" t="s">
        <v>12350</v>
      </c>
      <c r="L1572" t="s">
        <v>60</v>
      </c>
      <c r="M1572" t="s">
        <v>15982</v>
      </c>
      <c r="O1572" s="3">
        <v>1999</v>
      </c>
      <c r="P1572" s="3" t="s">
        <v>15983</v>
      </c>
      <c r="Q1572" t="s">
        <v>2335</v>
      </c>
      <c r="R1572" s="3" t="b">
        <v>1</v>
      </c>
      <c r="S1572" s="3" t="b">
        <v>1</v>
      </c>
      <c r="T1572" t="s">
        <v>64</v>
      </c>
      <c r="U1572" t="b">
        <v>1</v>
      </c>
      <c r="V1572" s="3" t="s">
        <v>15984</v>
      </c>
      <c r="W1572" s="3">
        <v>8374</v>
      </c>
      <c r="X1572" s="1">
        <v>8374</v>
      </c>
      <c r="Y1572" t="s">
        <v>100</v>
      </c>
      <c r="Z1572" s="3" t="s">
        <v>144</v>
      </c>
      <c r="AA1572" s="3" t="s">
        <v>116</v>
      </c>
      <c r="AB1572" s="3" t="s">
        <v>171</v>
      </c>
      <c r="AG1572" s="3" t="s">
        <v>53</v>
      </c>
      <c r="AI1572" s="2" t="s">
        <v>69</v>
      </c>
      <c r="AJ1572" s="2" t="s">
        <v>70</v>
      </c>
      <c r="AK1572" s="2">
        <v>1080</v>
      </c>
      <c r="AL1572">
        <v>448000</v>
      </c>
      <c r="AM1572">
        <v>5.0999999999999996</v>
      </c>
      <c r="AN1572" t="s">
        <v>172</v>
      </c>
      <c r="AO1572" t="s">
        <v>72</v>
      </c>
      <c r="AP1572">
        <v>1</v>
      </c>
      <c r="AQ1572">
        <v>8</v>
      </c>
      <c r="AR1572">
        <v>0</v>
      </c>
      <c r="AS1572" t="s">
        <v>118</v>
      </c>
      <c r="AT1572" s="3" t="s">
        <v>2357</v>
      </c>
      <c r="AU1572" s="6">
        <v>7.5069444444444439E-2</v>
      </c>
      <c r="AV1572" s="3" t="s">
        <v>72</v>
      </c>
      <c r="AW1572" s="3" t="s">
        <v>15985</v>
      </c>
      <c r="AX1572" s="3">
        <v>87186</v>
      </c>
    </row>
    <row r="1573" spans="1:50" hidden="1" x14ac:dyDescent="0.25">
      <c r="A1573" t="s">
        <v>15986</v>
      </c>
      <c r="B1573" t="s">
        <v>15987</v>
      </c>
      <c r="C1573" s="3" t="s">
        <v>15987</v>
      </c>
      <c r="D1573" s="3" t="s">
        <v>53</v>
      </c>
      <c r="E1573" s="3" t="s">
        <v>15988</v>
      </c>
      <c r="F1573" s="3">
        <v>2822098522</v>
      </c>
      <c r="G1573" s="3" t="s">
        <v>55</v>
      </c>
      <c r="H1573" s="3" t="s">
        <v>15989</v>
      </c>
      <c r="I1573" s="3" t="s">
        <v>11842</v>
      </c>
      <c r="J1573" s="3" t="s">
        <v>11842</v>
      </c>
      <c r="K1573" t="s">
        <v>15990</v>
      </c>
      <c r="L1573" t="s">
        <v>60</v>
      </c>
      <c r="M1573" t="s">
        <v>15991</v>
      </c>
      <c r="N1573" s="3" t="s">
        <v>15992</v>
      </c>
      <c r="O1573" s="3">
        <v>2009</v>
      </c>
      <c r="P1573" s="3" t="s">
        <v>15993</v>
      </c>
      <c r="Q1573" t="s">
        <v>9742</v>
      </c>
      <c r="R1573" s="3" t="b">
        <v>1</v>
      </c>
      <c r="S1573" s="3" t="b">
        <v>1</v>
      </c>
      <c r="T1573" t="s">
        <v>64</v>
      </c>
      <c r="U1573" t="b">
        <v>1</v>
      </c>
      <c r="V1573" s="3" t="s">
        <v>15994</v>
      </c>
      <c r="W1573" s="3">
        <v>22821</v>
      </c>
      <c r="X1573" s="1">
        <v>22821</v>
      </c>
      <c r="Y1573" t="s">
        <v>100</v>
      </c>
      <c r="Z1573" s="3" t="s">
        <v>144</v>
      </c>
      <c r="AA1573" s="3" t="s">
        <v>116</v>
      </c>
      <c r="AB1573" s="3" t="s">
        <v>171</v>
      </c>
      <c r="AG1573" s="3" t="s">
        <v>53</v>
      </c>
      <c r="AI1573" s="2" t="s">
        <v>69</v>
      </c>
      <c r="AJ1573" s="2" t="s">
        <v>70</v>
      </c>
      <c r="AK1573" s="2">
        <v>1080</v>
      </c>
      <c r="AL1573">
        <v>0</v>
      </c>
      <c r="AM1573">
        <v>5.0999999999999996</v>
      </c>
      <c r="AN1573" t="s">
        <v>71</v>
      </c>
      <c r="AO1573" t="s">
        <v>72</v>
      </c>
      <c r="AP1573">
        <v>1</v>
      </c>
      <c r="AQ1573">
        <v>8</v>
      </c>
      <c r="AR1573">
        <v>0</v>
      </c>
      <c r="AS1573" t="s">
        <v>73</v>
      </c>
      <c r="AT1573" s="3" t="s">
        <v>199</v>
      </c>
      <c r="AU1573" s="6">
        <v>9.5844907407407406E-2</v>
      </c>
      <c r="AW1573" s="3" t="s">
        <v>15985</v>
      </c>
      <c r="AX1573" s="3">
        <v>87186</v>
      </c>
    </row>
    <row r="1574" spans="1:50" hidden="1" x14ac:dyDescent="0.25">
      <c r="A1574" t="s">
        <v>15995</v>
      </c>
      <c r="B1574" t="s">
        <v>15996</v>
      </c>
      <c r="C1574" s="3" t="s">
        <v>15996</v>
      </c>
      <c r="D1574" s="3" t="s">
        <v>53</v>
      </c>
      <c r="E1574" s="3" t="s">
        <v>15997</v>
      </c>
      <c r="F1574" s="3">
        <v>2720581397</v>
      </c>
      <c r="G1574" s="3" t="s">
        <v>55</v>
      </c>
      <c r="H1574" s="3" t="s">
        <v>15998</v>
      </c>
      <c r="I1574" s="3" t="s">
        <v>15999</v>
      </c>
      <c r="J1574" s="3" t="s">
        <v>16000</v>
      </c>
      <c r="K1574" t="s">
        <v>16001</v>
      </c>
      <c r="L1574" t="s">
        <v>60</v>
      </c>
      <c r="M1574" t="s">
        <v>16002</v>
      </c>
      <c r="O1574" s="3">
        <v>2010</v>
      </c>
      <c r="P1574" s="3" t="s">
        <v>16003</v>
      </c>
      <c r="Q1574" t="s">
        <v>6033</v>
      </c>
      <c r="R1574" s="3" t="b">
        <v>1</v>
      </c>
      <c r="S1574" s="3" t="b">
        <v>1</v>
      </c>
      <c r="T1574" t="s">
        <v>64</v>
      </c>
      <c r="U1574" t="b">
        <v>1</v>
      </c>
      <c r="V1574" s="3" t="s">
        <v>16004</v>
      </c>
      <c r="W1574" s="3">
        <v>27573</v>
      </c>
      <c r="X1574" s="1">
        <v>27573</v>
      </c>
      <c r="Y1574" t="s">
        <v>186</v>
      </c>
      <c r="Z1574" s="3" t="s">
        <v>67</v>
      </c>
      <c r="AA1574" s="3" t="s">
        <v>144</v>
      </c>
      <c r="AB1574" s="3" t="s">
        <v>439</v>
      </c>
      <c r="AG1574" s="3" t="s">
        <v>53</v>
      </c>
      <c r="AI1574" s="2" t="s">
        <v>69</v>
      </c>
      <c r="AJ1574" s="2" t="s">
        <v>70</v>
      </c>
      <c r="AK1574" s="2">
        <v>1080</v>
      </c>
      <c r="AL1574">
        <v>0</v>
      </c>
      <c r="AM1574">
        <v>2</v>
      </c>
      <c r="AN1574" t="s">
        <v>71</v>
      </c>
      <c r="AO1574" t="s">
        <v>72</v>
      </c>
      <c r="AP1574">
        <v>1</v>
      </c>
      <c r="AQ1574">
        <v>8</v>
      </c>
      <c r="AR1574">
        <v>0</v>
      </c>
      <c r="AS1574" t="s">
        <v>118</v>
      </c>
      <c r="AT1574" s="3" t="s">
        <v>199</v>
      </c>
      <c r="AU1574" s="6">
        <v>7.6828703703703705E-2</v>
      </c>
    </row>
    <row r="1575" spans="1:50" hidden="1" x14ac:dyDescent="0.25">
      <c r="A1575" t="s">
        <v>16005</v>
      </c>
      <c r="B1575" t="s">
        <v>16006</v>
      </c>
      <c r="C1575" s="3" t="s">
        <v>16006</v>
      </c>
      <c r="D1575" s="3" t="s">
        <v>53</v>
      </c>
      <c r="E1575" s="3" t="s">
        <v>16007</v>
      </c>
      <c r="F1575" s="3">
        <v>2173698266</v>
      </c>
      <c r="G1575" s="3" t="s">
        <v>55</v>
      </c>
      <c r="H1575" s="3" t="s">
        <v>16008</v>
      </c>
      <c r="I1575" s="3" t="s">
        <v>16009</v>
      </c>
      <c r="J1575" s="3" t="s">
        <v>16010</v>
      </c>
      <c r="K1575" t="s">
        <v>6041</v>
      </c>
      <c r="L1575" t="s">
        <v>60</v>
      </c>
      <c r="M1575" t="s">
        <v>16011</v>
      </c>
      <c r="N1575" s="3" t="s">
        <v>16012</v>
      </c>
      <c r="O1575" s="3">
        <v>2002</v>
      </c>
      <c r="P1575" s="3" t="s">
        <v>16013</v>
      </c>
      <c r="Q1575" t="s">
        <v>210</v>
      </c>
      <c r="R1575" s="3" t="b">
        <v>1</v>
      </c>
      <c r="S1575" s="3" t="b">
        <v>1</v>
      </c>
      <c r="T1575" t="s">
        <v>64</v>
      </c>
      <c r="U1575" t="b">
        <v>1</v>
      </c>
      <c r="V1575" s="3" t="s">
        <v>16014</v>
      </c>
      <c r="W1575" s="3">
        <v>2501</v>
      </c>
      <c r="X1575" s="1">
        <v>2501</v>
      </c>
      <c r="Y1575" t="s">
        <v>186</v>
      </c>
      <c r="Z1575" s="3" t="s">
        <v>144</v>
      </c>
      <c r="AA1575" s="3" t="s">
        <v>101</v>
      </c>
      <c r="AB1575" s="3" t="s">
        <v>473</v>
      </c>
      <c r="AC1575" s="3" t="s">
        <v>116</v>
      </c>
      <c r="AG1575" s="3" t="s">
        <v>53</v>
      </c>
      <c r="AI1575" s="2" t="s">
        <v>69</v>
      </c>
      <c r="AJ1575" s="2" t="s">
        <v>70</v>
      </c>
      <c r="AK1575" s="2">
        <v>1080</v>
      </c>
      <c r="AL1575">
        <v>0</v>
      </c>
      <c r="AM1575">
        <v>5.0999999999999996</v>
      </c>
      <c r="AN1575" t="s">
        <v>381</v>
      </c>
      <c r="AO1575" t="s">
        <v>275</v>
      </c>
      <c r="AP1575">
        <v>2</v>
      </c>
      <c r="AQ1575">
        <v>10</v>
      </c>
      <c r="AR1575">
        <v>0</v>
      </c>
      <c r="AS1575" t="s">
        <v>2457</v>
      </c>
      <c r="AT1575" s="3" t="s">
        <v>199</v>
      </c>
      <c r="AU1575" s="6">
        <v>8.2361111111111107E-2</v>
      </c>
      <c r="AV1575" s="3" t="s">
        <v>1198</v>
      </c>
      <c r="AW1575" s="3" t="s">
        <v>8901</v>
      </c>
      <c r="AX1575" s="3">
        <v>31562</v>
      </c>
    </row>
    <row r="1576" spans="1:50" hidden="1" x14ac:dyDescent="0.25">
      <c r="A1576" t="s">
        <v>16015</v>
      </c>
      <c r="B1576" t="s">
        <v>16016</v>
      </c>
      <c r="C1576" s="3" t="s">
        <v>16016</v>
      </c>
      <c r="D1576" s="3" t="s">
        <v>53</v>
      </c>
      <c r="E1576" s="3" t="s">
        <v>16017</v>
      </c>
      <c r="F1576" s="3">
        <v>2796729203</v>
      </c>
      <c r="G1576" s="3" t="s">
        <v>55</v>
      </c>
      <c r="H1576" s="3" t="s">
        <v>16018</v>
      </c>
      <c r="I1576" s="3" t="s">
        <v>16019</v>
      </c>
      <c r="J1576" s="3" t="s">
        <v>16020</v>
      </c>
      <c r="K1576" t="s">
        <v>16021</v>
      </c>
      <c r="L1576" t="s">
        <v>60</v>
      </c>
      <c r="M1576" t="s">
        <v>16022</v>
      </c>
      <c r="N1576" s="3" t="s">
        <v>16023</v>
      </c>
      <c r="O1576" s="3">
        <v>2012</v>
      </c>
      <c r="P1576" s="3" t="s">
        <v>16024</v>
      </c>
      <c r="Q1576" t="s">
        <v>210</v>
      </c>
      <c r="R1576" s="3" t="b">
        <v>1</v>
      </c>
      <c r="S1576" s="3" t="b">
        <v>1</v>
      </c>
      <c r="T1576" t="s">
        <v>64</v>
      </c>
      <c r="U1576" t="b">
        <v>1</v>
      </c>
      <c r="V1576" s="3" t="s">
        <v>16025</v>
      </c>
      <c r="W1576" s="3">
        <v>49040</v>
      </c>
      <c r="X1576" s="1">
        <v>49040</v>
      </c>
      <c r="Y1576" t="s">
        <v>186</v>
      </c>
      <c r="Z1576" s="3" t="s">
        <v>144</v>
      </c>
      <c r="AA1576" s="3" t="s">
        <v>116</v>
      </c>
      <c r="AG1576" s="3" t="s">
        <v>53</v>
      </c>
      <c r="AI1576" s="2" t="s">
        <v>69</v>
      </c>
      <c r="AJ1576" s="2" t="s">
        <v>70</v>
      </c>
      <c r="AK1576" s="2">
        <v>1080</v>
      </c>
      <c r="AL1576">
        <v>0</v>
      </c>
      <c r="AM1576">
        <v>7.1</v>
      </c>
      <c r="AN1576" t="s">
        <v>381</v>
      </c>
      <c r="AO1576" t="s">
        <v>275</v>
      </c>
      <c r="AP1576">
        <v>2</v>
      </c>
      <c r="AQ1576">
        <v>10</v>
      </c>
      <c r="AR1576">
        <v>0</v>
      </c>
      <c r="AS1576" t="s">
        <v>2457</v>
      </c>
      <c r="AT1576" s="3" t="s">
        <v>103</v>
      </c>
      <c r="AU1576" s="6">
        <v>9.3703703703703706E-2</v>
      </c>
      <c r="AV1576" s="3" t="s">
        <v>275</v>
      </c>
      <c r="AW1576" s="3" t="s">
        <v>8901</v>
      </c>
      <c r="AX1576" s="3">
        <v>31562</v>
      </c>
    </row>
    <row r="1577" spans="1:50" hidden="1" x14ac:dyDescent="0.25">
      <c r="A1577" t="s">
        <v>16026</v>
      </c>
      <c r="B1577" t="s">
        <v>16027</v>
      </c>
      <c r="C1577" s="3" t="s">
        <v>16027</v>
      </c>
      <c r="D1577" s="3" t="s">
        <v>53</v>
      </c>
      <c r="E1577" s="3" t="s">
        <v>16028</v>
      </c>
      <c r="F1577" s="3">
        <v>2769591948</v>
      </c>
      <c r="G1577" s="3" t="s">
        <v>55</v>
      </c>
      <c r="H1577" s="3" t="s">
        <v>16029</v>
      </c>
      <c r="I1577" s="3" t="s">
        <v>16030</v>
      </c>
      <c r="J1577" s="3" t="s">
        <v>14822</v>
      </c>
      <c r="K1577" t="s">
        <v>16031</v>
      </c>
      <c r="L1577" t="s">
        <v>60</v>
      </c>
      <c r="M1577" t="s">
        <v>16032</v>
      </c>
      <c r="N1577" s="3" t="s">
        <v>16033</v>
      </c>
      <c r="O1577" s="3">
        <v>2004</v>
      </c>
      <c r="P1577" s="3" t="s">
        <v>16034</v>
      </c>
      <c r="Q1577" t="s">
        <v>210</v>
      </c>
      <c r="R1577" s="3" t="b">
        <v>1</v>
      </c>
      <c r="S1577" s="3" t="b">
        <v>1</v>
      </c>
      <c r="T1577" t="s">
        <v>64</v>
      </c>
      <c r="U1577" t="b">
        <v>1</v>
      </c>
      <c r="V1577" s="3" t="s">
        <v>16035</v>
      </c>
      <c r="W1577" s="3">
        <v>2502</v>
      </c>
      <c r="X1577" s="1">
        <v>2502</v>
      </c>
      <c r="Y1577" t="s">
        <v>186</v>
      </c>
      <c r="Z1577" s="3" t="s">
        <v>144</v>
      </c>
      <c r="AA1577" s="3" t="s">
        <v>101</v>
      </c>
      <c r="AB1577" s="3" t="s">
        <v>116</v>
      </c>
      <c r="AG1577" s="3" t="s">
        <v>53</v>
      </c>
      <c r="AI1577" s="2" t="s">
        <v>69</v>
      </c>
      <c r="AJ1577" s="2" t="s">
        <v>70</v>
      </c>
      <c r="AK1577" s="2">
        <v>1080</v>
      </c>
      <c r="AL1577">
        <v>0</v>
      </c>
      <c r="AM1577">
        <v>5.0999999999999996</v>
      </c>
      <c r="AN1577" t="s">
        <v>381</v>
      </c>
      <c r="AO1577" t="s">
        <v>275</v>
      </c>
      <c r="AP1577">
        <v>2</v>
      </c>
      <c r="AQ1577">
        <v>10</v>
      </c>
      <c r="AR1577">
        <v>0</v>
      </c>
      <c r="AS1577" t="s">
        <v>2457</v>
      </c>
      <c r="AT1577" s="3" t="s">
        <v>199</v>
      </c>
      <c r="AU1577" s="6">
        <v>7.5358796296296299E-2</v>
      </c>
      <c r="AV1577" s="3" t="s">
        <v>275</v>
      </c>
      <c r="AW1577" s="3" t="s">
        <v>8901</v>
      </c>
      <c r="AX1577" s="3">
        <v>31562</v>
      </c>
    </row>
    <row r="1578" spans="1:50" hidden="1" x14ac:dyDescent="0.25">
      <c r="A1578" t="s">
        <v>16036</v>
      </c>
      <c r="B1578" t="s">
        <v>16037</v>
      </c>
      <c r="C1578" s="3" t="s">
        <v>16037</v>
      </c>
      <c r="D1578" s="3" t="s">
        <v>53</v>
      </c>
      <c r="E1578" s="3" t="s">
        <v>16038</v>
      </c>
      <c r="F1578" s="3">
        <v>2990869984</v>
      </c>
      <c r="G1578" s="3" t="s">
        <v>55</v>
      </c>
      <c r="H1578" s="3" t="s">
        <v>16039</v>
      </c>
      <c r="I1578" s="3" t="s">
        <v>5890</v>
      </c>
      <c r="J1578" s="3" t="s">
        <v>16040</v>
      </c>
      <c r="K1578" t="s">
        <v>16041</v>
      </c>
      <c r="L1578" t="s">
        <v>60</v>
      </c>
      <c r="M1578" t="s">
        <v>16042</v>
      </c>
      <c r="N1578" s="3" t="s">
        <v>16043</v>
      </c>
      <c r="O1578" s="3">
        <v>2007</v>
      </c>
      <c r="P1578" s="3" t="s">
        <v>16044</v>
      </c>
      <c r="Q1578" t="s">
        <v>210</v>
      </c>
      <c r="R1578" s="3" t="b">
        <v>1</v>
      </c>
      <c r="S1578" s="3" t="b">
        <v>1</v>
      </c>
      <c r="T1578" t="s">
        <v>64</v>
      </c>
      <c r="U1578" t="b">
        <v>1</v>
      </c>
      <c r="V1578" s="3" t="s">
        <v>16045</v>
      </c>
      <c r="W1578" s="3">
        <v>2503</v>
      </c>
      <c r="X1578" s="1">
        <v>2503</v>
      </c>
      <c r="Y1578" t="s">
        <v>186</v>
      </c>
      <c r="Z1578" s="3" t="s">
        <v>144</v>
      </c>
      <c r="AA1578" s="3" t="s">
        <v>101</v>
      </c>
      <c r="AB1578" s="3" t="s">
        <v>473</v>
      </c>
      <c r="AC1578" s="3" t="s">
        <v>116</v>
      </c>
      <c r="AG1578" s="3" t="s">
        <v>53</v>
      </c>
      <c r="AI1578" s="2" t="s">
        <v>69</v>
      </c>
      <c r="AJ1578" s="2" t="s">
        <v>70</v>
      </c>
      <c r="AK1578" s="2">
        <v>1080</v>
      </c>
      <c r="AL1578">
        <v>0</v>
      </c>
      <c r="AM1578">
        <v>7.1</v>
      </c>
      <c r="AN1578" t="s">
        <v>381</v>
      </c>
      <c r="AO1578" t="s">
        <v>275</v>
      </c>
      <c r="AP1578">
        <v>2</v>
      </c>
      <c r="AQ1578">
        <v>10</v>
      </c>
      <c r="AR1578">
        <v>0</v>
      </c>
      <c r="AS1578" t="s">
        <v>2457</v>
      </c>
      <c r="AT1578" s="3" t="s">
        <v>103</v>
      </c>
      <c r="AU1578" s="6">
        <v>8.0034722222222215E-2</v>
      </c>
      <c r="AV1578" s="3" t="s">
        <v>1198</v>
      </c>
      <c r="AW1578" s="3" t="s">
        <v>8901</v>
      </c>
      <c r="AX1578" s="3">
        <v>31562</v>
      </c>
    </row>
    <row r="1579" spans="1:50" hidden="1" x14ac:dyDescent="0.25">
      <c r="A1579" t="s">
        <v>16046</v>
      </c>
      <c r="B1579" t="s">
        <v>16047</v>
      </c>
      <c r="C1579" s="3" t="s">
        <v>16047</v>
      </c>
      <c r="D1579" s="3" t="s">
        <v>53</v>
      </c>
      <c r="E1579" s="3" t="s">
        <v>16048</v>
      </c>
      <c r="F1579" s="3">
        <v>2104942345</v>
      </c>
      <c r="G1579" s="3" t="s">
        <v>55</v>
      </c>
      <c r="H1579" s="3" t="s">
        <v>16049</v>
      </c>
      <c r="I1579" s="3" t="s">
        <v>10459</v>
      </c>
      <c r="J1579" s="3" t="s">
        <v>4919</v>
      </c>
      <c r="L1579" t="s">
        <v>60</v>
      </c>
      <c r="M1579" t="s">
        <v>16050</v>
      </c>
      <c r="N1579" s="3" t="s">
        <v>16051</v>
      </c>
      <c r="O1579" s="3">
        <v>2006</v>
      </c>
      <c r="P1579" s="3" t="s">
        <v>16052</v>
      </c>
      <c r="Q1579" t="s">
        <v>210</v>
      </c>
      <c r="R1579" s="3" t="b">
        <v>1</v>
      </c>
      <c r="S1579" s="3" t="b">
        <v>1</v>
      </c>
      <c r="T1579" t="s">
        <v>64</v>
      </c>
      <c r="U1579" t="b">
        <v>1</v>
      </c>
      <c r="V1579" s="3" t="s">
        <v>16053</v>
      </c>
      <c r="W1579" s="3">
        <v>9767</v>
      </c>
      <c r="X1579" s="1">
        <v>9767</v>
      </c>
      <c r="Y1579" t="s">
        <v>186</v>
      </c>
      <c r="Z1579" s="3" t="s">
        <v>439</v>
      </c>
      <c r="AA1579" s="3" t="s">
        <v>67</v>
      </c>
      <c r="AG1579" s="3" t="s">
        <v>53</v>
      </c>
      <c r="AI1579" s="2" t="s">
        <v>69</v>
      </c>
      <c r="AJ1579" s="2" t="s">
        <v>70</v>
      </c>
      <c r="AK1579" s="2">
        <v>1080</v>
      </c>
      <c r="AL1579">
        <v>0</v>
      </c>
      <c r="AM1579">
        <v>5.0999999999999996</v>
      </c>
      <c r="AN1579" t="s">
        <v>71</v>
      </c>
      <c r="AO1579" t="s">
        <v>72</v>
      </c>
      <c r="AP1579">
        <v>1</v>
      </c>
      <c r="AQ1579">
        <v>8</v>
      </c>
      <c r="AR1579">
        <v>0</v>
      </c>
      <c r="AS1579" t="s">
        <v>73</v>
      </c>
      <c r="AT1579" s="3" t="s">
        <v>263</v>
      </c>
      <c r="AU1579" s="6">
        <v>7.3935185185185187E-2</v>
      </c>
    </row>
    <row r="1580" spans="1:50" hidden="1" x14ac:dyDescent="0.25">
      <c r="A1580" t="s">
        <v>16054</v>
      </c>
      <c r="B1580" t="s">
        <v>16055</v>
      </c>
      <c r="C1580" s="3" t="s">
        <v>16055</v>
      </c>
      <c r="D1580" s="3" t="s">
        <v>53</v>
      </c>
      <c r="E1580" s="3" t="s">
        <v>16056</v>
      </c>
      <c r="F1580" s="3">
        <v>2474761774</v>
      </c>
      <c r="G1580" s="3" t="s">
        <v>55</v>
      </c>
      <c r="H1580" s="3" t="s">
        <v>16057</v>
      </c>
      <c r="I1580" s="3" t="s">
        <v>16058</v>
      </c>
      <c r="J1580" s="3" t="s">
        <v>16058</v>
      </c>
      <c r="K1580" t="s">
        <v>16059</v>
      </c>
      <c r="L1580" t="s">
        <v>60</v>
      </c>
      <c r="M1580" t="s">
        <v>16060</v>
      </c>
      <c r="O1580" s="3">
        <v>1985</v>
      </c>
      <c r="P1580" s="3" t="s">
        <v>16061</v>
      </c>
      <c r="Q1580" t="s">
        <v>210</v>
      </c>
      <c r="R1580" s="3" t="b">
        <v>1</v>
      </c>
      <c r="S1580" s="3" t="b">
        <v>1</v>
      </c>
      <c r="T1580" t="s">
        <v>64</v>
      </c>
      <c r="U1580" t="b">
        <v>1</v>
      </c>
      <c r="V1580" s="3" t="s">
        <v>16062</v>
      </c>
      <c r="W1580" s="3">
        <v>2108</v>
      </c>
      <c r="X1580" s="1">
        <v>2108</v>
      </c>
      <c r="Y1580" t="s">
        <v>100</v>
      </c>
      <c r="Z1580" s="3" t="s">
        <v>67</v>
      </c>
      <c r="AA1580" s="3" t="s">
        <v>101</v>
      </c>
      <c r="AG1580" s="3" t="s">
        <v>53</v>
      </c>
      <c r="AI1580" s="2" t="s">
        <v>69</v>
      </c>
      <c r="AJ1580" s="2" t="s">
        <v>70</v>
      </c>
      <c r="AK1580" s="2">
        <v>1080</v>
      </c>
      <c r="AL1580">
        <v>448000</v>
      </c>
      <c r="AM1580">
        <v>5.0999999999999996</v>
      </c>
      <c r="AN1580" t="s">
        <v>172</v>
      </c>
      <c r="AO1580" t="s">
        <v>72</v>
      </c>
      <c r="AP1580">
        <v>1</v>
      </c>
      <c r="AQ1580">
        <v>8</v>
      </c>
      <c r="AR1580">
        <v>0</v>
      </c>
      <c r="AS1580" t="s">
        <v>406</v>
      </c>
      <c r="AT1580" s="3" t="s">
        <v>702</v>
      </c>
      <c r="AU1580" s="6">
        <v>6.7326388888888894E-2</v>
      </c>
      <c r="AV1580" s="3" t="s">
        <v>72</v>
      </c>
    </row>
    <row r="1581" spans="1:50" hidden="1" x14ac:dyDescent="0.25">
      <c r="A1581" t="s">
        <v>16063</v>
      </c>
      <c r="B1581" t="s">
        <v>16064</v>
      </c>
      <c r="C1581" s="3" t="s">
        <v>16064</v>
      </c>
      <c r="D1581" s="3" t="s">
        <v>53</v>
      </c>
      <c r="E1581" s="3" t="s">
        <v>16065</v>
      </c>
      <c r="F1581" s="3">
        <v>2348106560</v>
      </c>
      <c r="G1581" s="3" t="s">
        <v>55</v>
      </c>
      <c r="H1581" s="3" t="s">
        <v>16066</v>
      </c>
      <c r="I1581" s="3" t="s">
        <v>3123</v>
      </c>
      <c r="J1581" s="3" t="s">
        <v>5074</v>
      </c>
      <c r="K1581" t="s">
        <v>10729</v>
      </c>
      <c r="L1581" t="s">
        <v>60</v>
      </c>
      <c r="M1581" t="s">
        <v>16067</v>
      </c>
      <c r="O1581" s="3">
        <v>2005</v>
      </c>
      <c r="P1581" s="3" t="s">
        <v>16068</v>
      </c>
      <c r="Q1581" t="s">
        <v>3875</v>
      </c>
      <c r="R1581" s="3" t="b">
        <v>1</v>
      </c>
      <c r="S1581" s="3" t="b">
        <v>1</v>
      </c>
      <c r="T1581" t="s">
        <v>64</v>
      </c>
      <c r="U1581" t="b">
        <v>1</v>
      </c>
      <c r="V1581" s="3" t="s">
        <v>16069</v>
      </c>
      <c r="W1581" s="3">
        <v>4442</v>
      </c>
      <c r="X1581" s="1">
        <v>4442</v>
      </c>
      <c r="Y1581" t="s">
        <v>186</v>
      </c>
      <c r="Z1581" s="3" t="s">
        <v>115</v>
      </c>
      <c r="AA1581" s="3" t="s">
        <v>405</v>
      </c>
      <c r="AB1581" s="3" t="s">
        <v>144</v>
      </c>
      <c r="AG1581" s="3" t="s">
        <v>53</v>
      </c>
      <c r="AI1581" s="2" t="s">
        <v>69</v>
      </c>
      <c r="AJ1581" s="2" t="s">
        <v>70</v>
      </c>
      <c r="AK1581" s="2">
        <v>1080</v>
      </c>
      <c r="AL1581">
        <v>0</v>
      </c>
      <c r="AM1581">
        <v>5.0999999999999996</v>
      </c>
      <c r="AN1581" t="s">
        <v>71</v>
      </c>
      <c r="AO1581" t="s">
        <v>72</v>
      </c>
      <c r="AP1581">
        <v>1</v>
      </c>
      <c r="AQ1581">
        <v>8</v>
      </c>
      <c r="AR1581">
        <v>0</v>
      </c>
      <c r="AS1581" t="s">
        <v>73</v>
      </c>
      <c r="AT1581" s="3" t="s">
        <v>263</v>
      </c>
      <c r="AU1581" s="6">
        <v>8.2476851851851857E-2</v>
      </c>
    </row>
    <row r="1582" spans="1:50" hidden="1" x14ac:dyDescent="0.25">
      <c r="A1582" t="s">
        <v>16070</v>
      </c>
      <c r="B1582" t="s">
        <v>16071</v>
      </c>
      <c r="C1582" s="3" t="s">
        <v>16071</v>
      </c>
      <c r="D1582" s="3" t="s">
        <v>53</v>
      </c>
      <c r="E1582" s="3" t="s">
        <v>16072</v>
      </c>
      <c r="F1582" s="3">
        <v>1608336557</v>
      </c>
      <c r="G1582" s="3" t="s">
        <v>55</v>
      </c>
      <c r="H1582" s="3" t="s">
        <v>16073</v>
      </c>
      <c r="I1582" s="3" t="s">
        <v>2562</v>
      </c>
      <c r="J1582" s="3" t="s">
        <v>8513</v>
      </c>
      <c r="K1582" t="s">
        <v>4001</v>
      </c>
      <c r="L1582" t="s">
        <v>60</v>
      </c>
      <c r="M1582" t="s">
        <v>16074</v>
      </c>
      <c r="N1582" s="3" t="s">
        <v>16075</v>
      </c>
      <c r="O1582" s="3">
        <v>2007</v>
      </c>
      <c r="P1582" s="3" t="s">
        <v>16076</v>
      </c>
      <c r="Q1582" t="s">
        <v>16077</v>
      </c>
      <c r="R1582" s="3" t="b">
        <v>1</v>
      </c>
      <c r="S1582" s="3" t="b">
        <v>1</v>
      </c>
      <c r="T1582" t="s">
        <v>64</v>
      </c>
      <c r="U1582" t="b">
        <v>1</v>
      </c>
      <c r="V1582" s="3" t="s">
        <v>16078</v>
      </c>
      <c r="W1582" s="3">
        <v>7350</v>
      </c>
      <c r="X1582" s="1">
        <v>7350</v>
      </c>
      <c r="Y1582" t="s">
        <v>186</v>
      </c>
      <c r="Z1582" s="3" t="s">
        <v>101</v>
      </c>
      <c r="AA1582" s="3" t="s">
        <v>67</v>
      </c>
      <c r="AG1582" s="3" t="s">
        <v>53</v>
      </c>
      <c r="AI1582" s="2" t="s">
        <v>69</v>
      </c>
      <c r="AJ1582" s="2" t="s">
        <v>70</v>
      </c>
      <c r="AK1582" s="2">
        <v>1080</v>
      </c>
      <c r="AL1582">
        <v>0</v>
      </c>
      <c r="AM1582">
        <v>2</v>
      </c>
      <c r="AN1582" t="s">
        <v>71</v>
      </c>
      <c r="AO1582" t="s">
        <v>72</v>
      </c>
      <c r="AP1582">
        <v>1</v>
      </c>
      <c r="AQ1582">
        <v>8</v>
      </c>
      <c r="AR1582">
        <v>0</v>
      </c>
      <c r="AS1582" t="s">
        <v>73</v>
      </c>
      <c r="AT1582" s="3" t="s">
        <v>87</v>
      </c>
      <c r="AU1582" s="6">
        <v>6.7407407407407402E-2</v>
      </c>
    </row>
    <row r="1583" spans="1:50" hidden="1" x14ac:dyDescent="0.25">
      <c r="A1583" t="s">
        <v>16079</v>
      </c>
      <c r="B1583" t="s">
        <v>16080</v>
      </c>
      <c r="C1583" s="3" t="s">
        <v>16080</v>
      </c>
      <c r="D1583" s="3" t="s">
        <v>53</v>
      </c>
      <c r="E1583" s="3" t="s">
        <v>16081</v>
      </c>
      <c r="F1583" s="3">
        <v>3250683728</v>
      </c>
      <c r="G1583" s="3" t="s">
        <v>55</v>
      </c>
      <c r="H1583" s="3" t="s">
        <v>16082</v>
      </c>
      <c r="I1583" s="3" t="s">
        <v>12303</v>
      </c>
      <c r="J1583" s="3" t="s">
        <v>16083</v>
      </c>
      <c r="K1583" t="s">
        <v>12830</v>
      </c>
      <c r="L1583" t="s">
        <v>60</v>
      </c>
      <c r="M1583" t="s">
        <v>16084</v>
      </c>
      <c r="O1583" s="3">
        <v>2013</v>
      </c>
      <c r="P1583" s="3" t="s">
        <v>16085</v>
      </c>
      <c r="Q1583" t="s">
        <v>16086</v>
      </c>
      <c r="R1583" s="3" t="b">
        <v>1</v>
      </c>
      <c r="S1583" s="3" t="b">
        <v>1</v>
      </c>
      <c r="T1583" t="s">
        <v>64</v>
      </c>
      <c r="U1583" t="b">
        <v>1</v>
      </c>
      <c r="V1583" s="3" t="s">
        <v>16087</v>
      </c>
      <c r="W1583" s="3">
        <v>132363</v>
      </c>
      <c r="X1583" s="1">
        <v>132363</v>
      </c>
      <c r="Y1583" t="s">
        <v>186</v>
      </c>
      <c r="Z1583" s="3" t="s">
        <v>101</v>
      </c>
      <c r="AG1583" s="3" t="s">
        <v>53</v>
      </c>
      <c r="AI1583" s="2" t="s">
        <v>69</v>
      </c>
      <c r="AJ1583" s="2" t="s">
        <v>70</v>
      </c>
      <c r="AK1583" s="2">
        <v>1080</v>
      </c>
      <c r="AL1583">
        <v>0</v>
      </c>
      <c r="AM1583">
        <v>2</v>
      </c>
      <c r="AN1583" t="s">
        <v>71</v>
      </c>
      <c r="AO1583" t="s">
        <v>72</v>
      </c>
      <c r="AP1583">
        <v>1</v>
      </c>
      <c r="AQ1583">
        <v>8</v>
      </c>
      <c r="AR1583">
        <v>0</v>
      </c>
      <c r="AS1583" t="s">
        <v>118</v>
      </c>
      <c r="AT1583" s="3" t="s">
        <v>87</v>
      </c>
      <c r="AU1583" s="6">
        <v>9.178240740740741E-2</v>
      </c>
    </row>
    <row r="1584" spans="1:50" hidden="1" x14ac:dyDescent="0.25">
      <c r="A1584" t="s">
        <v>16088</v>
      </c>
      <c r="B1584" t="s">
        <v>16089</v>
      </c>
      <c r="C1584" s="3" t="s">
        <v>16089</v>
      </c>
      <c r="D1584" s="3" t="s">
        <v>53</v>
      </c>
      <c r="E1584" s="3" t="s">
        <v>16090</v>
      </c>
      <c r="F1584" s="3">
        <v>1997539867</v>
      </c>
      <c r="G1584" s="3" t="s">
        <v>55</v>
      </c>
      <c r="H1584" s="3" t="s">
        <v>16091</v>
      </c>
      <c r="I1584" s="3" t="s">
        <v>16092</v>
      </c>
      <c r="J1584" s="3" t="s">
        <v>16093</v>
      </c>
      <c r="K1584" t="s">
        <v>16094</v>
      </c>
      <c r="L1584" t="s">
        <v>60</v>
      </c>
      <c r="M1584" t="s">
        <v>16095</v>
      </c>
      <c r="O1584" s="3">
        <v>2004</v>
      </c>
      <c r="P1584" s="3" t="s">
        <v>16096</v>
      </c>
      <c r="Q1584" t="s">
        <v>16097</v>
      </c>
      <c r="R1584" s="3" t="b">
        <v>1</v>
      </c>
      <c r="S1584" s="3" t="b">
        <v>1</v>
      </c>
      <c r="T1584" t="s">
        <v>64</v>
      </c>
      <c r="U1584" t="b">
        <v>1</v>
      </c>
      <c r="V1584" s="3" t="s">
        <v>16098</v>
      </c>
      <c r="W1584" s="3">
        <v>1954</v>
      </c>
      <c r="X1584" s="1">
        <v>1954</v>
      </c>
      <c r="Y1584" t="s">
        <v>100</v>
      </c>
      <c r="Z1584" s="3" t="s">
        <v>222</v>
      </c>
      <c r="AA1584" s="3" t="s">
        <v>116</v>
      </c>
      <c r="AG1584" s="3" t="s">
        <v>53</v>
      </c>
      <c r="AI1584" s="2" t="s">
        <v>69</v>
      </c>
      <c r="AJ1584" s="2" t="s">
        <v>70</v>
      </c>
      <c r="AK1584" s="2">
        <v>1080</v>
      </c>
      <c r="AL1584">
        <v>0</v>
      </c>
      <c r="AM1584">
        <v>5.0999999999999996</v>
      </c>
      <c r="AN1584" t="s">
        <v>71</v>
      </c>
      <c r="AO1584" t="s">
        <v>72</v>
      </c>
      <c r="AP1584">
        <v>1</v>
      </c>
      <c r="AQ1584">
        <v>10</v>
      </c>
      <c r="AR1584">
        <v>0</v>
      </c>
      <c r="AS1584" t="s">
        <v>406</v>
      </c>
      <c r="AT1584" s="3" t="s">
        <v>87</v>
      </c>
      <c r="AU1584" s="6">
        <v>8.3090277777777777E-2</v>
      </c>
      <c r="AV1584" s="3" t="s">
        <v>275</v>
      </c>
      <c r="AW1584" s="3" t="s">
        <v>16099</v>
      </c>
      <c r="AX1584" s="3">
        <v>52749</v>
      </c>
    </row>
    <row r="1585" spans="1:50" hidden="1" x14ac:dyDescent="0.25">
      <c r="A1585" t="s">
        <v>16100</v>
      </c>
      <c r="B1585" t="s">
        <v>16101</v>
      </c>
      <c r="C1585" s="3" t="s">
        <v>16101</v>
      </c>
      <c r="D1585" s="3" t="s">
        <v>53</v>
      </c>
      <c r="E1585" s="3" t="s">
        <v>16102</v>
      </c>
      <c r="F1585" s="3">
        <v>1582711599</v>
      </c>
      <c r="G1585" s="3" t="s">
        <v>55</v>
      </c>
      <c r="H1585" s="3" t="s">
        <v>16103</v>
      </c>
      <c r="I1585" s="3" t="s">
        <v>16104</v>
      </c>
      <c r="J1585" s="3" t="s">
        <v>16105</v>
      </c>
      <c r="K1585" t="s">
        <v>16106</v>
      </c>
      <c r="L1585" t="s">
        <v>60</v>
      </c>
      <c r="M1585" t="s">
        <v>16107</v>
      </c>
      <c r="N1585" s="3" t="s">
        <v>16108</v>
      </c>
      <c r="O1585" s="3">
        <v>2006</v>
      </c>
      <c r="P1585" s="3" t="s">
        <v>16109</v>
      </c>
      <c r="Q1585" t="s">
        <v>4366</v>
      </c>
      <c r="R1585" s="3" t="b">
        <v>1</v>
      </c>
      <c r="S1585" s="3" t="b">
        <v>1</v>
      </c>
      <c r="T1585" t="s">
        <v>64</v>
      </c>
      <c r="U1585" t="b">
        <v>1</v>
      </c>
      <c r="V1585" s="3" t="s">
        <v>16110</v>
      </c>
      <c r="W1585" s="3">
        <v>14620</v>
      </c>
      <c r="X1585" s="1">
        <v>14620</v>
      </c>
      <c r="Y1585" t="s">
        <v>100</v>
      </c>
      <c r="Z1585" s="3" t="s">
        <v>101</v>
      </c>
      <c r="AA1585" s="3" t="s">
        <v>222</v>
      </c>
      <c r="AB1585" s="3" t="s">
        <v>116</v>
      </c>
      <c r="AG1585" s="3" t="s">
        <v>53</v>
      </c>
      <c r="AI1585" s="2" t="s">
        <v>69</v>
      </c>
      <c r="AJ1585" s="2" t="s">
        <v>70</v>
      </c>
      <c r="AK1585" s="2">
        <v>1080</v>
      </c>
      <c r="AL1585">
        <v>0</v>
      </c>
      <c r="AM1585">
        <v>2</v>
      </c>
      <c r="AN1585" t="s">
        <v>71</v>
      </c>
      <c r="AO1585" t="s">
        <v>72</v>
      </c>
      <c r="AP1585">
        <v>1</v>
      </c>
      <c r="AQ1585">
        <v>8</v>
      </c>
      <c r="AR1585">
        <v>0</v>
      </c>
      <c r="AS1585" t="s">
        <v>73</v>
      </c>
      <c r="AT1585" s="3" t="s">
        <v>322</v>
      </c>
      <c r="AU1585" s="6">
        <v>6.4166666666666664E-2</v>
      </c>
      <c r="AW1585" s="3" t="s">
        <v>16099</v>
      </c>
      <c r="AX1585" s="3">
        <v>52749</v>
      </c>
    </row>
    <row r="1586" spans="1:50" hidden="1" x14ac:dyDescent="0.25">
      <c r="A1586" t="s">
        <v>16111</v>
      </c>
      <c r="B1586" t="s">
        <v>16112</v>
      </c>
      <c r="C1586" s="3" t="s">
        <v>16112</v>
      </c>
      <c r="D1586" s="3" t="s">
        <v>53</v>
      </c>
      <c r="E1586" s="3" t="s">
        <v>16113</v>
      </c>
      <c r="F1586" s="3">
        <v>1846086521</v>
      </c>
      <c r="G1586" s="3" t="s">
        <v>55</v>
      </c>
      <c r="H1586" s="3" t="s">
        <v>16114</v>
      </c>
      <c r="I1586" s="3" t="s">
        <v>4787</v>
      </c>
      <c r="J1586" s="3" t="s">
        <v>4798</v>
      </c>
      <c r="L1586" t="s">
        <v>60</v>
      </c>
      <c r="M1586" t="s">
        <v>16115</v>
      </c>
      <c r="O1586" s="3">
        <v>2009</v>
      </c>
      <c r="P1586" s="3" t="s">
        <v>16116</v>
      </c>
      <c r="Q1586" t="s">
        <v>16117</v>
      </c>
      <c r="R1586" s="3" t="b">
        <v>1</v>
      </c>
      <c r="S1586" s="3" t="b">
        <v>1</v>
      </c>
      <c r="T1586" t="s">
        <v>64</v>
      </c>
      <c r="U1586" t="b">
        <v>1</v>
      </c>
      <c r="V1586" s="3" t="s">
        <v>16118</v>
      </c>
      <c r="W1586" s="3">
        <v>16258</v>
      </c>
      <c r="X1586" s="1">
        <v>16258</v>
      </c>
      <c r="Y1586" t="s">
        <v>100</v>
      </c>
      <c r="Z1586" s="3" t="s">
        <v>222</v>
      </c>
      <c r="AA1586" s="3" t="s">
        <v>116</v>
      </c>
      <c r="AB1586" s="3" t="s">
        <v>101</v>
      </c>
      <c r="AC1586" s="3" t="s">
        <v>171</v>
      </c>
      <c r="AG1586" s="3" t="s">
        <v>53</v>
      </c>
      <c r="AI1586" s="2" t="s">
        <v>69</v>
      </c>
      <c r="AJ1586" s="2" t="s">
        <v>70</v>
      </c>
      <c r="AK1586" s="2">
        <v>1080</v>
      </c>
      <c r="AL1586">
        <v>0</v>
      </c>
      <c r="AM1586">
        <v>2</v>
      </c>
      <c r="AN1586" t="s">
        <v>71</v>
      </c>
      <c r="AO1586" t="s">
        <v>72</v>
      </c>
      <c r="AP1586">
        <v>1</v>
      </c>
      <c r="AQ1586">
        <v>8</v>
      </c>
      <c r="AR1586">
        <v>0</v>
      </c>
      <c r="AS1586" t="s">
        <v>73</v>
      </c>
      <c r="AT1586" s="3" t="s">
        <v>322</v>
      </c>
      <c r="AU1586" s="6">
        <v>6.2696759259259258E-2</v>
      </c>
      <c r="AW1586" s="3" t="s">
        <v>16099</v>
      </c>
      <c r="AX1586" s="3">
        <v>52749</v>
      </c>
    </row>
    <row r="1587" spans="1:50" hidden="1" x14ac:dyDescent="0.25">
      <c r="A1587" t="s">
        <v>16119</v>
      </c>
      <c r="B1587" t="s">
        <v>16120</v>
      </c>
      <c r="C1587" s="3" t="s">
        <v>16120</v>
      </c>
      <c r="D1587" s="3" t="s">
        <v>53</v>
      </c>
      <c r="E1587" s="3" t="s">
        <v>16121</v>
      </c>
      <c r="F1587" s="3">
        <v>1955737536</v>
      </c>
      <c r="G1587" s="3" t="s">
        <v>55</v>
      </c>
      <c r="H1587" s="3" t="s">
        <v>16122</v>
      </c>
      <c r="I1587" s="3" t="s">
        <v>5390</v>
      </c>
      <c r="J1587" s="3" t="s">
        <v>16123</v>
      </c>
      <c r="K1587" t="s">
        <v>16124</v>
      </c>
      <c r="L1587" t="s">
        <v>60</v>
      </c>
      <c r="M1587" t="s">
        <v>16125</v>
      </c>
      <c r="N1587" s="3" t="s">
        <v>16126</v>
      </c>
      <c r="O1587" s="3">
        <v>2012</v>
      </c>
      <c r="P1587" s="3" t="s">
        <v>16127</v>
      </c>
      <c r="Q1587" t="s">
        <v>16128</v>
      </c>
      <c r="R1587" s="3" t="b">
        <v>1</v>
      </c>
      <c r="S1587" s="3" t="b">
        <v>1</v>
      </c>
      <c r="T1587" t="s">
        <v>64</v>
      </c>
      <c r="U1587" t="b">
        <v>1</v>
      </c>
      <c r="V1587" s="3" t="s">
        <v>16129</v>
      </c>
      <c r="W1587" s="3">
        <v>77953</v>
      </c>
      <c r="X1587" s="1">
        <v>77953</v>
      </c>
      <c r="Y1587" t="s">
        <v>100</v>
      </c>
      <c r="Z1587" s="3" t="s">
        <v>67</v>
      </c>
      <c r="AG1587" s="3" t="s">
        <v>53</v>
      </c>
      <c r="AI1587" s="2" t="s">
        <v>69</v>
      </c>
      <c r="AJ1587" s="2" t="s">
        <v>70</v>
      </c>
      <c r="AK1587" s="2">
        <v>1080</v>
      </c>
      <c r="AL1587">
        <v>0</v>
      </c>
      <c r="AM1587">
        <v>5.0999999999999996</v>
      </c>
      <c r="AN1587" t="s">
        <v>71</v>
      </c>
      <c r="AO1587" t="s">
        <v>72</v>
      </c>
      <c r="AP1587">
        <v>1</v>
      </c>
      <c r="AQ1587">
        <v>8</v>
      </c>
      <c r="AR1587">
        <v>0</v>
      </c>
      <c r="AS1587" t="s">
        <v>73</v>
      </c>
      <c r="AT1587" s="3" t="s">
        <v>87</v>
      </c>
      <c r="AU1587" s="6">
        <v>6.6423611111111114E-2</v>
      </c>
    </row>
    <row r="1588" spans="1:50" hidden="1" x14ac:dyDescent="0.25">
      <c r="A1588" t="s">
        <v>16130</v>
      </c>
      <c r="B1588" t="s">
        <v>16131</v>
      </c>
      <c r="C1588" s="3" t="s">
        <v>16131</v>
      </c>
      <c r="D1588" s="3" t="s">
        <v>53</v>
      </c>
      <c r="E1588" s="3" t="s">
        <v>16132</v>
      </c>
      <c r="F1588" s="3">
        <v>2375662599</v>
      </c>
      <c r="G1588" s="3" t="s">
        <v>55</v>
      </c>
      <c r="H1588" s="3" t="s">
        <v>16133</v>
      </c>
      <c r="I1588" s="3" t="s">
        <v>16134</v>
      </c>
      <c r="J1588" s="3" t="s">
        <v>16135</v>
      </c>
      <c r="K1588" t="s">
        <v>16136</v>
      </c>
      <c r="L1588" t="s">
        <v>60</v>
      </c>
      <c r="M1588" t="s">
        <v>16137</v>
      </c>
      <c r="O1588" s="3">
        <v>1981</v>
      </c>
      <c r="P1588" s="3" t="s">
        <v>16138</v>
      </c>
      <c r="Q1588" t="s">
        <v>16139</v>
      </c>
      <c r="R1588" s="3" t="b">
        <v>1</v>
      </c>
      <c r="S1588" s="3" t="b">
        <v>1</v>
      </c>
      <c r="T1588" t="s">
        <v>64</v>
      </c>
      <c r="U1588" t="b">
        <v>1</v>
      </c>
      <c r="V1588" s="3" t="s">
        <v>16140</v>
      </c>
      <c r="W1588" s="3">
        <v>11286</v>
      </c>
      <c r="X1588" s="1">
        <v>11286</v>
      </c>
      <c r="Y1588" t="s">
        <v>66</v>
      </c>
      <c r="Z1588" s="3" t="s">
        <v>144</v>
      </c>
      <c r="AA1588" s="3" t="s">
        <v>67</v>
      </c>
      <c r="AB1588" s="3" t="s">
        <v>839</v>
      </c>
      <c r="AG1588" s="3" t="s">
        <v>53</v>
      </c>
      <c r="AI1588" s="2" t="s">
        <v>69</v>
      </c>
      <c r="AJ1588" s="2" t="s">
        <v>70</v>
      </c>
      <c r="AK1588" s="2">
        <v>1080</v>
      </c>
      <c r="AL1588">
        <v>0</v>
      </c>
      <c r="AM1588">
        <v>2</v>
      </c>
      <c r="AN1588" t="s">
        <v>71</v>
      </c>
      <c r="AO1588" t="s">
        <v>72</v>
      </c>
      <c r="AP1588">
        <v>1</v>
      </c>
      <c r="AQ1588">
        <v>8</v>
      </c>
      <c r="AR1588">
        <v>0</v>
      </c>
      <c r="AS1588" t="s">
        <v>118</v>
      </c>
      <c r="AT1588" s="3" t="s">
        <v>87</v>
      </c>
      <c r="AU1588" s="6">
        <v>6.637731481481482E-2</v>
      </c>
      <c r="AW1588" s="3" t="s">
        <v>3515</v>
      </c>
      <c r="AX1588" s="3">
        <v>101688</v>
      </c>
    </row>
    <row r="1589" spans="1:50" hidden="1" x14ac:dyDescent="0.25">
      <c r="A1589" t="s">
        <v>16141</v>
      </c>
      <c r="B1589" t="s">
        <v>16142</v>
      </c>
      <c r="C1589" s="3" t="s">
        <v>16142</v>
      </c>
      <c r="D1589" s="3" t="s">
        <v>53</v>
      </c>
      <c r="E1589" s="3" t="s">
        <v>16143</v>
      </c>
      <c r="F1589" s="3">
        <v>3735932474</v>
      </c>
      <c r="G1589" s="3" t="s">
        <v>55</v>
      </c>
      <c r="H1589" s="3" t="s">
        <v>16144</v>
      </c>
      <c r="I1589" s="3" t="s">
        <v>16145</v>
      </c>
      <c r="J1589" s="3" t="s">
        <v>14291</v>
      </c>
      <c r="K1589" t="s">
        <v>16146</v>
      </c>
      <c r="L1589" t="s">
        <v>60</v>
      </c>
      <c r="M1589" t="s">
        <v>16147</v>
      </c>
      <c r="N1589" s="3" t="s">
        <v>16148</v>
      </c>
      <c r="O1589" s="3">
        <v>2018</v>
      </c>
      <c r="P1589" s="3" t="s">
        <v>16149</v>
      </c>
      <c r="Q1589" t="s">
        <v>16150</v>
      </c>
      <c r="R1589" s="3" t="b">
        <v>1</v>
      </c>
      <c r="S1589" s="3" t="b">
        <v>1</v>
      </c>
      <c r="T1589" t="s">
        <v>64</v>
      </c>
      <c r="U1589" t="b">
        <v>1</v>
      </c>
      <c r="V1589" s="3" t="s">
        <v>16151</v>
      </c>
      <c r="W1589" s="3">
        <v>467952</v>
      </c>
      <c r="X1589" s="1">
        <v>467952</v>
      </c>
      <c r="Y1589" t="s">
        <v>100</v>
      </c>
      <c r="Z1589" s="3" t="s">
        <v>101</v>
      </c>
      <c r="AA1589" s="3" t="s">
        <v>158</v>
      </c>
      <c r="AB1589" s="3" t="s">
        <v>116</v>
      </c>
      <c r="AG1589" s="3" t="s">
        <v>53</v>
      </c>
      <c r="AI1589" s="2" t="s">
        <v>69</v>
      </c>
      <c r="AJ1589" s="2" t="s">
        <v>70</v>
      </c>
      <c r="AK1589" s="2">
        <v>1080</v>
      </c>
      <c r="AL1589">
        <v>384000</v>
      </c>
      <c r="AM1589">
        <v>5.0999999999999996</v>
      </c>
      <c r="AN1589" t="s">
        <v>172</v>
      </c>
      <c r="AO1589" t="s">
        <v>72</v>
      </c>
      <c r="AP1589">
        <v>1</v>
      </c>
      <c r="AQ1589">
        <v>8</v>
      </c>
      <c r="AR1589">
        <v>0</v>
      </c>
      <c r="AS1589" t="s">
        <v>118</v>
      </c>
      <c r="AT1589" s="3" t="s">
        <v>702</v>
      </c>
      <c r="AU1589" s="6">
        <v>6.5752314814814819E-2</v>
      </c>
    </row>
    <row r="1590" spans="1:50" hidden="1" x14ac:dyDescent="0.25">
      <c r="A1590" t="s">
        <v>16152</v>
      </c>
      <c r="B1590" t="s">
        <v>16153</v>
      </c>
      <c r="C1590" s="3" t="s">
        <v>16153</v>
      </c>
      <c r="D1590" s="3" t="s">
        <v>53</v>
      </c>
      <c r="E1590" s="3" t="s">
        <v>16154</v>
      </c>
      <c r="F1590" s="3">
        <v>2687714868</v>
      </c>
      <c r="G1590" s="3" t="s">
        <v>55</v>
      </c>
      <c r="H1590" s="3" t="s">
        <v>16155</v>
      </c>
      <c r="I1590" s="3" t="s">
        <v>16156</v>
      </c>
      <c r="J1590" s="3" t="s">
        <v>16157</v>
      </c>
      <c r="K1590" t="s">
        <v>16156</v>
      </c>
      <c r="L1590" t="s">
        <v>60</v>
      </c>
      <c r="M1590" t="s">
        <v>16158</v>
      </c>
      <c r="O1590" s="3">
        <v>2008</v>
      </c>
      <c r="P1590" s="3" t="s">
        <v>16159</v>
      </c>
      <c r="Q1590" t="s">
        <v>1111</v>
      </c>
      <c r="R1590" s="3" t="b">
        <v>1</v>
      </c>
      <c r="S1590" s="3" t="b">
        <v>1</v>
      </c>
      <c r="T1590" t="s">
        <v>64</v>
      </c>
      <c r="U1590" t="b">
        <v>1</v>
      </c>
      <c r="V1590" s="3" t="s">
        <v>16160</v>
      </c>
      <c r="W1590" s="3">
        <v>2454</v>
      </c>
      <c r="X1590" s="1">
        <v>2454</v>
      </c>
      <c r="Y1590" t="s">
        <v>66</v>
      </c>
      <c r="Z1590" s="3" t="s">
        <v>115</v>
      </c>
      <c r="AA1590" s="3" t="s">
        <v>839</v>
      </c>
      <c r="AB1590" s="3" t="s">
        <v>405</v>
      </c>
      <c r="AG1590" s="3" t="s">
        <v>53</v>
      </c>
      <c r="AI1590" s="2" t="s">
        <v>69</v>
      </c>
      <c r="AJ1590" s="2" t="s">
        <v>70</v>
      </c>
      <c r="AK1590" s="2">
        <v>1080</v>
      </c>
      <c r="AL1590">
        <v>384000</v>
      </c>
      <c r="AM1590">
        <v>5.0999999999999996</v>
      </c>
      <c r="AN1590" t="s">
        <v>172</v>
      </c>
      <c r="AO1590" t="s">
        <v>72</v>
      </c>
      <c r="AP1590">
        <v>1</v>
      </c>
      <c r="AQ1590">
        <v>8</v>
      </c>
      <c r="AR1590">
        <v>0</v>
      </c>
      <c r="AS1590" t="s">
        <v>73</v>
      </c>
      <c r="AT1590" s="3" t="s">
        <v>103</v>
      </c>
      <c r="AU1590" s="6">
        <v>0.10414351851851852</v>
      </c>
      <c r="AW1590" s="3" t="s">
        <v>16161</v>
      </c>
      <c r="AX1590" s="3">
        <v>420</v>
      </c>
    </row>
    <row r="1591" spans="1:50" hidden="1" x14ac:dyDescent="0.25">
      <c r="A1591" t="s">
        <v>16162</v>
      </c>
      <c r="B1591" t="s">
        <v>16163</v>
      </c>
      <c r="C1591" s="3" t="s">
        <v>16163</v>
      </c>
      <c r="D1591" s="3" t="s">
        <v>53</v>
      </c>
      <c r="E1591" s="3" t="s">
        <v>16164</v>
      </c>
      <c r="F1591" s="3">
        <v>2663131026</v>
      </c>
      <c r="G1591" s="3" t="s">
        <v>55</v>
      </c>
      <c r="H1591" s="3" t="s">
        <v>16165</v>
      </c>
      <c r="I1591" s="3" t="s">
        <v>13707</v>
      </c>
      <c r="J1591" s="3" t="s">
        <v>16166</v>
      </c>
      <c r="K1591" t="s">
        <v>16167</v>
      </c>
      <c r="L1591" t="s">
        <v>60</v>
      </c>
      <c r="M1591" t="s">
        <v>16168</v>
      </c>
      <c r="O1591" s="3">
        <v>2005</v>
      </c>
      <c r="P1591" s="3" t="s">
        <v>16169</v>
      </c>
      <c r="Q1591" t="s">
        <v>1111</v>
      </c>
      <c r="R1591" s="3" t="b">
        <v>1</v>
      </c>
      <c r="S1591" s="3" t="b">
        <v>1</v>
      </c>
      <c r="T1591" t="s">
        <v>64</v>
      </c>
      <c r="U1591" t="b">
        <v>1</v>
      </c>
      <c r="V1591" s="3" t="s">
        <v>16170</v>
      </c>
      <c r="W1591" s="3">
        <v>411</v>
      </c>
      <c r="X1591" s="1">
        <v>411</v>
      </c>
      <c r="Y1591" t="s">
        <v>66</v>
      </c>
      <c r="Z1591" s="3" t="s">
        <v>115</v>
      </c>
      <c r="AA1591" s="3" t="s">
        <v>839</v>
      </c>
      <c r="AB1591" s="3" t="s">
        <v>405</v>
      </c>
      <c r="AG1591" s="3" t="s">
        <v>53</v>
      </c>
      <c r="AI1591" s="2" t="s">
        <v>69</v>
      </c>
      <c r="AJ1591" s="2" t="s">
        <v>70</v>
      </c>
      <c r="AK1591" s="2">
        <v>1080</v>
      </c>
      <c r="AL1591">
        <v>384000</v>
      </c>
      <c r="AM1591">
        <v>2</v>
      </c>
      <c r="AN1591" t="s">
        <v>172</v>
      </c>
      <c r="AO1591" t="s">
        <v>72</v>
      </c>
      <c r="AP1591">
        <v>1</v>
      </c>
      <c r="AQ1591">
        <v>8</v>
      </c>
      <c r="AR1591">
        <v>0</v>
      </c>
      <c r="AS1591" t="s">
        <v>73</v>
      </c>
      <c r="AT1591" s="3" t="s">
        <v>199</v>
      </c>
      <c r="AU1591" s="6">
        <v>9.9201388888888895E-2</v>
      </c>
      <c r="AV1591" s="3" t="s">
        <v>72</v>
      </c>
      <c r="AW1591" s="3" t="s">
        <v>16161</v>
      </c>
      <c r="AX1591" s="3">
        <v>420</v>
      </c>
    </row>
    <row r="1592" spans="1:50" hidden="1" x14ac:dyDescent="0.25">
      <c r="A1592" t="s">
        <v>16171</v>
      </c>
      <c r="B1592" t="s">
        <v>16172</v>
      </c>
      <c r="C1592" s="3" t="s">
        <v>16172</v>
      </c>
      <c r="D1592" s="3" t="s">
        <v>53</v>
      </c>
      <c r="E1592" s="3" t="s">
        <v>16173</v>
      </c>
      <c r="F1592" s="3">
        <v>2100463847</v>
      </c>
      <c r="G1592" s="3" t="s">
        <v>55</v>
      </c>
      <c r="H1592" s="3" t="s">
        <v>16174</v>
      </c>
      <c r="I1592" s="3" t="s">
        <v>6233</v>
      </c>
      <c r="J1592" s="3" t="s">
        <v>9814</v>
      </c>
      <c r="K1592" t="s">
        <v>16175</v>
      </c>
      <c r="L1592" t="s">
        <v>60</v>
      </c>
      <c r="M1592" t="s">
        <v>16176</v>
      </c>
      <c r="O1592" s="3">
        <v>2010</v>
      </c>
      <c r="P1592" s="3" t="s">
        <v>16177</v>
      </c>
      <c r="Q1592" t="s">
        <v>6373</v>
      </c>
      <c r="R1592" s="3" t="b">
        <v>1</v>
      </c>
      <c r="S1592" s="3" t="b">
        <v>1</v>
      </c>
      <c r="T1592" t="s">
        <v>64</v>
      </c>
      <c r="U1592" t="b">
        <v>1</v>
      </c>
      <c r="V1592" s="3" t="s">
        <v>16178</v>
      </c>
      <c r="W1592" s="3">
        <v>10140</v>
      </c>
      <c r="X1592" s="1">
        <v>10140</v>
      </c>
      <c r="Y1592" t="s">
        <v>66</v>
      </c>
      <c r="Z1592" s="3" t="s">
        <v>115</v>
      </c>
      <c r="AA1592" s="3" t="s">
        <v>839</v>
      </c>
      <c r="AB1592" s="3" t="s">
        <v>405</v>
      </c>
      <c r="AG1592" s="3" t="s">
        <v>53</v>
      </c>
      <c r="AI1592" s="2" t="s">
        <v>69</v>
      </c>
      <c r="AJ1592" s="2" t="s">
        <v>70</v>
      </c>
      <c r="AK1592" s="2">
        <v>1080</v>
      </c>
      <c r="AL1592">
        <v>384000</v>
      </c>
      <c r="AM1592">
        <v>5.0999999999999996</v>
      </c>
      <c r="AN1592" t="s">
        <v>172</v>
      </c>
      <c r="AO1592" t="s">
        <v>72</v>
      </c>
      <c r="AP1592">
        <v>1</v>
      </c>
      <c r="AQ1592">
        <v>8</v>
      </c>
      <c r="AR1592">
        <v>0</v>
      </c>
      <c r="AS1592" t="s">
        <v>73</v>
      </c>
      <c r="AT1592" s="3" t="s">
        <v>87</v>
      </c>
      <c r="AU1592" s="6">
        <v>7.8240740740740736E-2</v>
      </c>
      <c r="AV1592" s="3" t="s">
        <v>72</v>
      </c>
      <c r="AW1592" s="3" t="s">
        <v>16161</v>
      </c>
      <c r="AX1592" s="3">
        <v>420</v>
      </c>
    </row>
    <row r="1593" spans="1:50" hidden="1" x14ac:dyDescent="0.25">
      <c r="A1593" t="s">
        <v>16179</v>
      </c>
      <c r="B1593" t="s">
        <v>16180</v>
      </c>
      <c r="C1593" s="3" t="s">
        <v>16180</v>
      </c>
      <c r="D1593" s="3" t="s">
        <v>53</v>
      </c>
      <c r="E1593" s="3" t="s">
        <v>16181</v>
      </c>
      <c r="F1593" s="3">
        <v>1912806821</v>
      </c>
      <c r="G1593" s="3" t="s">
        <v>55</v>
      </c>
      <c r="H1593" s="3" t="s">
        <v>16182</v>
      </c>
      <c r="I1593" s="3" t="s">
        <v>1387</v>
      </c>
      <c r="J1593" s="3" t="s">
        <v>2255</v>
      </c>
      <c r="K1593" t="s">
        <v>2255</v>
      </c>
      <c r="L1593" t="s">
        <v>60</v>
      </c>
      <c r="M1593" t="s">
        <v>16183</v>
      </c>
      <c r="O1593" s="3">
        <v>2012</v>
      </c>
      <c r="P1593" s="3" t="s">
        <v>16184</v>
      </c>
      <c r="Q1593" t="s">
        <v>1316</v>
      </c>
      <c r="R1593" s="3" t="b">
        <v>1</v>
      </c>
      <c r="S1593" s="3" t="b">
        <v>1</v>
      </c>
      <c r="T1593" t="s">
        <v>64</v>
      </c>
      <c r="U1593" t="b">
        <v>1</v>
      </c>
      <c r="V1593" s="3" t="s">
        <v>16185</v>
      </c>
      <c r="W1593" s="3">
        <v>77948</v>
      </c>
      <c r="X1593" s="1">
        <v>77948</v>
      </c>
      <c r="Y1593" t="s">
        <v>186</v>
      </c>
      <c r="Z1593" s="3" t="s">
        <v>144</v>
      </c>
      <c r="AA1593" s="3" t="s">
        <v>116</v>
      </c>
      <c r="AB1593" s="3" t="s">
        <v>473</v>
      </c>
      <c r="AG1593" s="3" t="s">
        <v>53</v>
      </c>
      <c r="AI1593" s="2" t="s">
        <v>69</v>
      </c>
      <c r="AJ1593" s="2" t="s">
        <v>70</v>
      </c>
      <c r="AK1593" s="2">
        <v>1080</v>
      </c>
      <c r="AL1593">
        <v>0</v>
      </c>
      <c r="AM1593">
        <v>5.0999999999999996</v>
      </c>
      <c r="AN1593" t="s">
        <v>71</v>
      </c>
      <c r="AO1593" t="s">
        <v>72</v>
      </c>
      <c r="AP1593">
        <v>1</v>
      </c>
      <c r="AQ1593">
        <v>8</v>
      </c>
      <c r="AR1593">
        <v>0</v>
      </c>
      <c r="AS1593" t="s">
        <v>73</v>
      </c>
      <c r="AT1593" s="3" t="s">
        <v>1264</v>
      </c>
      <c r="AU1593" s="6">
        <v>6.4965277777777775E-2</v>
      </c>
    </row>
    <row r="1594" spans="1:50" hidden="1" x14ac:dyDescent="0.25">
      <c r="A1594" t="s">
        <v>16186</v>
      </c>
      <c r="B1594" t="s">
        <v>16187</v>
      </c>
      <c r="C1594" s="3" t="s">
        <v>16187</v>
      </c>
      <c r="D1594" s="3" t="s">
        <v>53</v>
      </c>
      <c r="E1594" s="3" t="s">
        <v>4090</v>
      </c>
      <c r="F1594" s="3">
        <v>1843342788</v>
      </c>
      <c r="G1594" s="3" t="s">
        <v>55</v>
      </c>
      <c r="H1594" s="3" t="s">
        <v>16188</v>
      </c>
      <c r="I1594" s="3" t="s">
        <v>2897</v>
      </c>
      <c r="J1594" s="3" t="s">
        <v>16189</v>
      </c>
      <c r="K1594" t="s">
        <v>16190</v>
      </c>
      <c r="L1594" t="s">
        <v>60</v>
      </c>
      <c r="M1594" t="s">
        <v>16191</v>
      </c>
      <c r="O1594" s="3">
        <v>2022</v>
      </c>
      <c r="P1594" s="3" t="s">
        <v>16192</v>
      </c>
      <c r="Q1594" t="s">
        <v>16193</v>
      </c>
      <c r="R1594" s="3" t="b">
        <v>1</v>
      </c>
      <c r="S1594" s="3" t="b">
        <v>1</v>
      </c>
      <c r="T1594" t="s">
        <v>64</v>
      </c>
      <c r="U1594" t="b">
        <v>1</v>
      </c>
      <c r="V1594" s="3" t="s">
        <v>16194</v>
      </c>
      <c r="W1594" s="3">
        <v>753232</v>
      </c>
      <c r="X1594" s="1">
        <v>753232</v>
      </c>
      <c r="Y1594" t="s">
        <v>100</v>
      </c>
      <c r="Z1594" s="3" t="s">
        <v>144</v>
      </c>
      <c r="AA1594" s="3" t="s">
        <v>171</v>
      </c>
      <c r="AB1594" s="3" t="s">
        <v>116</v>
      </c>
      <c r="AG1594" s="3" t="s">
        <v>53</v>
      </c>
      <c r="AI1594" s="2" t="s">
        <v>69</v>
      </c>
      <c r="AJ1594" s="2" t="s">
        <v>70</v>
      </c>
      <c r="AK1594" s="2">
        <v>1080</v>
      </c>
      <c r="AL1594">
        <v>0</v>
      </c>
      <c r="AM1594">
        <v>5.0999999999999996</v>
      </c>
      <c r="AN1594" t="s">
        <v>71</v>
      </c>
      <c r="AO1594" t="s">
        <v>72</v>
      </c>
      <c r="AP1594">
        <v>1</v>
      </c>
      <c r="AQ1594">
        <v>8</v>
      </c>
      <c r="AR1594">
        <v>0</v>
      </c>
      <c r="AS1594" t="s">
        <v>73</v>
      </c>
      <c r="AT1594" s="3" t="s">
        <v>1503</v>
      </c>
      <c r="AU1594" s="6">
        <v>6.474537037037037E-2</v>
      </c>
    </row>
    <row r="1595" spans="1:50" hidden="1" x14ac:dyDescent="0.25">
      <c r="A1595" t="s">
        <v>16195</v>
      </c>
      <c r="B1595" t="s">
        <v>16196</v>
      </c>
      <c r="C1595" s="3" t="s">
        <v>16196</v>
      </c>
      <c r="D1595" s="3" t="s">
        <v>53</v>
      </c>
      <c r="E1595" s="3" t="s">
        <v>16197</v>
      </c>
      <c r="F1595" s="3">
        <v>2584174575</v>
      </c>
      <c r="G1595" s="3" t="s">
        <v>55</v>
      </c>
      <c r="H1595" s="3" t="s">
        <v>16198</v>
      </c>
      <c r="I1595" s="3" t="s">
        <v>16199</v>
      </c>
      <c r="J1595" s="3" t="s">
        <v>16200</v>
      </c>
      <c r="K1595" t="s">
        <v>16199</v>
      </c>
      <c r="L1595" t="s">
        <v>60</v>
      </c>
      <c r="M1595" t="s">
        <v>16201</v>
      </c>
      <c r="N1595" s="3" t="s">
        <v>16202</v>
      </c>
      <c r="O1595" s="3">
        <v>2018</v>
      </c>
      <c r="P1595" s="3" t="s">
        <v>16203</v>
      </c>
      <c r="Q1595" t="s">
        <v>12046</v>
      </c>
      <c r="R1595" s="3" t="b">
        <v>1</v>
      </c>
      <c r="S1595" s="3" t="b">
        <v>1</v>
      </c>
      <c r="T1595" t="s">
        <v>64</v>
      </c>
      <c r="U1595" t="b">
        <v>1</v>
      </c>
      <c r="V1595" s="3" t="s">
        <v>16204</v>
      </c>
      <c r="W1595" s="3">
        <v>399035</v>
      </c>
      <c r="X1595" s="1">
        <v>399035</v>
      </c>
      <c r="Y1595" t="s">
        <v>186</v>
      </c>
      <c r="Z1595" s="3" t="s">
        <v>144</v>
      </c>
      <c r="AA1595" s="3" t="s">
        <v>116</v>
      </c>
      <c r="AB1595" s="3" t="s">
        <v>473</v>
      </c>
      <c r="AG1595" s="3" t="s">
        <v>53</v>
      </c>
      <c r="AI1595" s="2" t="s">
        <v>69</v>
      </c>
      <c r="AJ1595" s="2" t="s">
        <v>70</v>
      </c>
      <c r="AK1595" s="2">
        <v>1080</v>
      </c>
      <c r="AL1595">
        <v>0</v>
      </c>
      <c r="AM1595">
        <v>2</v>
      </c>
      <c r="AN1595" t="s">
        <v>71</v>
      </c>
      <c r="AO1595" t="s">
        <v>72</v>
      </c>
      <c r="AP1595">
        <v>1</v>
      </c>
      <c r="AQ1595">
        <v>8</v>
      </c>
      <c r="AR1595">
        <v>0</v>
      </c>
      <c r="AS1595" t="s">
        <v>118</v>
      </c>
      <c r="AT1595" s="3" t="s">
        <v>87</v>
      </c>
      <c r="AU1595" s="6">
        <v>7.2546296296296303E-2</v>
      </c>
    </row>
    <row r="1596" spans="1:50" hidden="1" x14ac:dyDescent="0.25">
      <c r="A1596" t="s">
        <v>16205</v>
      </c>
      <c r="B1596" t="s">
        <v>16206</v>
      </c>
      <c r="C1596" s="3" t="s">
        <v>16206</v>
      </c>
      <c r="D1596" s="3" t="s">
        <v>53</v>
      </c>
      <c r="E1596" s="3" t="s">
        <v>16207</v>
      </c>
      <c r="F1596" s="3">
        <v>1963549950</v>
      </c>
      <c r="G1596" s="3" t="s">
        <v>55</v>
      </c>
      <c r="H1596" s="3" t="s">
        <v>16208</v>
      </c>
      <c r="I1596" s="3" t="s">
        <v>16209</v>
      </c>
      <c r="K1596" t="s">
        <v>3801</v>
      </c>
      <c r="L1596" t="s">
        <v>60</v>
      </c>
      <c r="M1596" t="s">
        <v>16210</v>
      </c>
      <c r="O1596" s="3">
        <v>2006</v>
      </c>
      <c r="P1596" s="3" t="s">
        <v>16211</v>
      </c>
      <c r="Q1596" t="s">
        <v>16212</v>
      </c>
      <c r="R1596" s="3" t="b">
        <v>1</v>
      </c>
      <c r="S1596" s="3" t="b">
        <v>1</v>
      </c>
      <c r="T1596" t="s">
        <v>64</v>
      </c>
      <c r="U1596" t="b">
        <v>1</v>
      </c>
      <c r="V1596" s="3" t="s">
        <v>16213</v>
      </c>
      <c r="W1596" s="3">
        <v>1441</v>
      </c>
      <c r="X1596" s="1">
        <v>1441</v>
      </c>
      <c r="Y1596" t="s">
        <v>100</v>
      </c>
      <c r="Z1596" s="3" t="s">
        <v>101</v>
      </c>
      <c r="AA1596" s="3" t="s">
        <v>144</v>
      </c>
      <c r="AB1596" s="3" t="s">
        <v>116</v>
      </c>
      <c r="AG1596" s="3" t="s">
        <v>53</v>
      </c>
      <c r="AI1596" s="2" t="s">
        <v>69</v>
      </c>
      <c r="AJ1596" s="2" t="s">
        <v>70</v>
      </c>
      <c r="AK1596" s="2">
        <v>1080</v>
      </c>
      <c r="AL1596">
        <v>0</v>
      </c>
      <c r="AM1596">
        <v>5.0999999999999996</v>
      </c>
      <c r="AN1596" t="s">
        <v>71</v>
      </c>
      <c r="AO1596" t="s">
        <v>72</v>
      </c>
      <c r="AP1596">
        <v>1</v>
      </c>
      <c r="AQ1596">
        <v>8</v>
      </c>
      <c r="AR1596">
        <v>0</v>
      </c>
      <c r="AS1596" t="s">
        <v>73</v>
      </c>
      <c r="AT1596" s="3" t="s">
        <v>87</v>
      </c>
      <c r="AU1596" s="6">
        <v>6.6724537037037041E-2</v>
      </c>
    </row>
    <row r="1597" spans="1:50" hidden="1" x14ac:dyDescent="0.25">
      <c r="A1597" t="s">
        <v>16214</v>
      </c>
      <c r="B1597" t="s">
        <v>16215</v>
      </c>
      <c r="C1597" s="3" t="s">
        <v>16215</v>
      </c>
      <c r="D1597" s="3" t="s">
        <v>53</v>
      </c>
      <c r="E1597" s="3" t="s">
        <v>16216</v>
      </c>
      <c r="F1597" s="3">
        <v>2392713993</v>
      </c>
      <c r="G1597" s="3" t="s">
        <v>55</v>
      </c>
      <c r="H1597" s="3" t="s">
        <v>16217</v>
      </c>
      <c r="J1597" s="3" t="s">
        <v>16218</v>
      </c>
      <c r="L1597" t="s">
        <v>60</v>
      </c>
      <c r="M1597" t="s">
        <v>16219</v>
      </c>
      <c r="O1597" s="3">
        <v>2007</v>
      </c>
      <c r="P1597" s="3" t="s">
        <v>16220</v>
      </c>
      <c r="Q1597" t="s">
        <v>16221</v>
      </c>
      <c r="R1597" s="3" t="b">
        <v>1</v>
      </c>
      <c r="S1597" s="3" t="b">
        <v>1</v>
      </c>
      <c r="T1597" t="s">
        <v>64</v>
      </c>
      <c r="U1597" t="b">
        <v>1</v>
      </c>
      <c r="V1597" s="3" t="s">
        <v>16222</v>
      </c>
      <c r="W1597" s="3">
        <v>15071</v>
      </c>
      <c r="X1597" s="1">
        <v>15071</v>
      </c>
      <c r="Y1597" t="s">
        <v>100</v>
      </c>
      <c r="Z1597" s="3" t="s">
        <v>144</v>
      </c>
      <c r="AA1597" s="3" t="s">
        <v>115</v>
      </c>
      <c r="AB1597" s="3" t="s">
        <v>101</v>
      </c>
      <c r="AG1597" s="3" t="s">
        <v>53</v>
      </c>
      <c r="AI1597" s="2" t="s">
        <v>69</v>
      </c>
      <c r="AJ1597" s="2" t="s">
        <v>70</v>
      </c>
      <c r="AK1597" s="2">
        <v>1080</v>
      </c>
      <c r="AL1597">
        <v>0</v>
      </c>
      <c r="AM1597">
        <v>2</v>
      </c>
      <c r="AN1597" t="s">
        <v>71</v>
      </c>
      <c r="AO1597" t="s">
        <v>72</v>
      </c>
      <c r="AP1597">
        <v>1</v>
      </c>
      <c r="AQ1597">
        <v>8</v>
      </c>
      <c r="AR1597">
        <v>0</v>
      </c>
      <c r="AS1597" t="s">
        <v>118</v>
      </c>
      <c r="AT1597" s="3" t="s">
        <v>87</v>
      </c>
      <c r="AU1597" s="6">
        <v>6.8391203703703704E-2</v>
      </c>
    </row>
    <row r="1598" spans="1:50" hidden="1" x14ac:dyDescent="0.25">
      <c r="A1598" t="s">
        <v>16223</v>
      </c>
      <c r="B1598" t="s">
        <v>16215</v>
      </c>
      <c r="C1598" s="3" t="s">
        <v>16215</v>
      </c>
      <c r="D1598" s="3" t="s">
        <v>53</v>
      </c>
      <c r="E1598" s="3" t="s">
        <v>16216</v>
      </c>
      <c r="F1598" s="3">
        <v>2594477091</v>
      </c>
      <c r="G1598" s="3" t="s">
        <v>55</v>
      </c>
      <c r="H1598" s="3" t="s">
        <v>16224</v>
      </c>
      <c r="I1598" s="3" t="s">
        <v>11937</v>
      </c>
      <c r="J1598" s="3" t="s">
        <v>5835</v>
      </c>
      <c r="K1598" t="s">
        <v>11937</v>
      </c>
      <c r="L1598" t="s">
        <v>60</v>
      </c>
      <c r="M1598" t="s">
        <v>16225</v>
      </c>
      <c r="N1598" s="3" t="s">
        <v>16226</v>
      </c>
      <c r="O1598" s="3">
        <v>2022</v>
      </c>
      <c r="P1598" s="3" t="s">
        <v>16227</v>
      </c>
      <c r="Q1598" t="s">
        <v>310</v>
      </c>
      <c r="R1598" s="3" t="b">
        <v>1</v>
      </c>
      <c r="S1598" s="3" t="b">
        <v>1</v>
      </c>
      <c r="T1598" t="s">
        <v>64</v>
      </c>
      <c r="U1598" t="b">
        <v>1</v>
      </c>
      <c r="V1598" s="3" t="s">
        <v>16228</v>
      </c>
      <c r="W1598" s="3">
        <v>628900</v>
      </c>
      <c r="X1598" s="1">
        <v>628900</v>
      </c>
      <c r="Y1598" t="s">
        <v>100</v>
      </c>
      <c r="Z1598" s="3" t="s">
        <v>144</v>
      </c>
      <c r="AA1598" s="3" t="s">
        <v>115</v>
      </c>
      <c r="AB1598" s="3" t="s">
        <v>116</v>
      </c>
      <c r="AG1598" s="3" t="s">
        <v>53</v>
      </c>
      <c r="AI1598" s="2" t="s">
        <v>69</v>
      </c>
      <c r="AJ1598" s="2" t="s">
        <v>70</v>
      </c>
      <c r="AK1598" s="2">
        <v>1080</v>
      </c>
      <c r="AL1598">
        <v>640000</v>
      </c>
      <c r="AM1598">
        <v>5.0999999999999996</v>
      </c>
      <c r="AN1598" t="s">
        <v>172</v>
      </c>
      <c r="AO1598" t="s">
        <v>72</v>
      </c>
      <c r="AP1598">
        <v>1</v>
      </c>
      <c r="AQ1598">
        <v>8</v>
      </c>
      <c r="AR1598">
        <v>0</v>
      </c>
      <c r="AS1598" t="s">
        <v>73</v>
      </c>
      <c r="AT1598" s="3" t="s">
        <v>87</v>
      </c>
      <c r="AU1598" s="6">
        <v>7.1365740740740743E-2</v>
      </c>
    </row>
    <row r="1599" spans="1:50" hidden="1" x14ac:dyDescent="0.25">
      <c r="A1599" t="s">
        <v>16229</v>
      </c>
      <c r="B1599" t="s">
        <v>16230</v>
      </c>
      <c r="C1599" s="3" t="s">
        <v>16230</v>
      </c>
      <c r="D1599" s="3" t="s">
        <v>53</v>
      </c>
      <c r="E1599" s="3" t="s">
        <v>16231</v>
      </c>
      <c r="F1599" s="3">
        <v>2844831254</v>
      </c>
      <c r="G1599" s="3" t="s">
        <v>55</v>
      </c>
      <c r="H1599" s="3" t="s">
        <v>16232</v>
      </c>
      <c r="I1599" s="3" t="s">
        <v>16233</v>
      </c>
      <c r="J1599" s="3" t="s">
        <v>16234</v>
      </c>
      <c r="K1599" t="s">
        <v>16235</v>
      </c>
      <c r="L1599" t="s">
        <v>60</v>
      </c>
      <c r="M1599" t="s">
        <v>16236</v>
      </c>
      <c r="N1599" s="3" t="s">
        <v>16237</v>
      </c>
      <c r="O1599" s="3">
        <v>1974</v>
      </c>
      <c r="P1599" s="3" t="s">
        <v>16238</v>
      </c>
      <c r="Q1599" t="s">
        <v>16239</v>
      </c>
      <c r="R1599" s="3" t="b">
        <v>1</v>
      </c>
      <c r="S1599" s="3" t="b">
        <v>1</v>
      </c>
      <c r="T1599" t="s">
        <v>64</v>
      </c>
      <c r="U1599" t="b">
        <v>1</v>
      </c>
      <c r="V1599" s="3" t="s">
        <v>16240</v>
      </c>
      <c r="W1599" s="3">
        <v>592</v>
      </c>
      <c r="X1599" s="1">
        <v>592</v>
      </c>
      <c r="Y1599" t="s">
        <v>66</v>
      </c>
      <c r="Z1599" s="3" t="s">
        <v>171</v>
      </c>
      <c r="AA1599" s="3" t="s">
        <v>101</v>
      </c>
      <c r="AB1599" s="3" t="s">
        <v>473</v>
      </c>
      <c r="AG1599" s="3" t="s">
        <v>53</v>
      </c>
      <c r="AI1599" s="2" t="s">
        <v>69</v>
      </c>
      <c r="AJ1599" s="2" t="s">
        <v>70</v>
      </c>
      <c r="AK1599" s="2">
        <v>1080</v>
      </c>
      <c r="AL1599">
        <v>0</v>
      </c>
      <c r="AM1599">
        <v>2</v>
      </c>
      <c r="AN1599" t="s">
        <v>71</v>
      </c>
      <c r="AO1599" t="s">
        <v>72</v>
      </c>
      <c r="AP1599">
        <v>1</v>
      </c>
      <c r="AQ1599">
        <v>8</v>
      </c>
      <c r="AR1599">
        <v>0</v>
      </c>
      <c r="AS1599" t="s">
        <v>118</v>
      </c>
      <c r="AT1599" s="3" t="s">
        <v>87</v>
      </c>
      <c r="AU1599" s="6">
        <v>7.90162037037037E-2</v>
      </c>
    </row>
    <row r="1600" spans="1:50" hidden="1" x14ac:dyDescent="0.25">
      <c r="A1600" t="s">
        <v>16241</v>
      </c>
      <c r="B1600" t="s">
        <v>16242</v>
      </c>
      <c r="C1600" s="3" t="s">
        <v>16242</v>
      </c>
      <c r="D1600" s="3" t="s">
        <v>53</v>
      </c>
      <c r="E1600" s="3" t="s">
        <v>16243</v>
      </c>
      <c r="F1600" s="3">
        <v>2201486671</v>
      </c>
      <c r="G1600" s="3" t="s">
        <v>55</v>
      </c>
      <c r="H1600" s="3" t="s">
        <v>16244</v>
      </c>
      <c r="I1600" s="3" t="s">
        <v>16245</v>
      </c>
      <c r="J1600" s="3" t="s">
        <v>16246</v>
      </c>
      <c r="K1600" t="s">
        <v>16247</v>
      </c>
      <c r="L1600" t="s">
        <v>60</v>
      </c>
      <c r="M1600" t="s">
        <v>16248</v>
      </c>
      <c r="O1600" s="3">
        <v>2013</v>
      </c>
      <c r="P1600" s="3" t="s">
        <v>16249</v>
      </c>
      <c r="Q1600" t="s">
        <v>6373</v>
      </c>
      <c r="R1600" s="3" t="b">
        <v>1</v>
      </c>
      <c r="S1600" s="3" t="b">
        <v>1</v>
      </c>
      <c r="T1600" t="s">
        <v>64</v>
      </c>
      <c r="U1600" t="b">
        <v>1</v>
      </c>
      <c r="V1600" s="3" t="s">
        <v>16250</v>
      </c>
      <c r="W1600" s="3">
        <v>109091</v>
      </c>
      <c r="X1600" s="1">
        <v>109091</v>
      </c>
      <c r="Y1600" t="s">
        <v>100</v>
      </c>
      <c r="Z1600" s="3" t="s">
        <v>116</v>
      </c>
      <c r="AA1600" s="3" t="s">
        <v>171</v>
      </c>
      <c r="AB1600" s="3" t="s">
        <v>101</v>
      </c>
      <c r="AG1600" s="3" t="s">
        <v>53</v>
      </c>
      <c r="AI1600" s="2" t="s">
        <v>69</v>
      </c>
      <c r="AJ1600" s="2" t="s">
        <v>70</v>
      </c>
      <c r="AK1600" s="2">
        <v>1080</v>
      </c>
      <c r="AL1600">
        <v>0</v>
      </c>
      <c r="AM1600">
        <v>2</v>
      </c>
      <c r="AN1600" t="s">
        <v>71</v>
      </c>
      <c r="AO1600" t="s">
        <v>72</v>
      </c>
      <c r="AP1600">
        <v>1</v>
      </c>
      <c r="AQ1600">
        <v>8</v>
      </c>
      <c r="AR1600">
        <v>0</v>
      </c>
      <c r="AS1600" t="s">
        <v>73</v>
      </c>
      <c r="AT1600" s="3" t="s">
        <v>103</v>
      </c>
      <c r="AU1600" s="6">
        <v>9.5787037037037032E-2</v>
      </c>
    </row>
    <row r="1601" spans="1:51" hidden="1" x14ac:dyDescent="0.25">
      <c r="A1601" t="s">
        <v>16251</v>
      </c>
      <c r="B1601" t="s">
        <v>16252</v>
      </c>
      <c r="C1601" s="3" t="s">
        <v>16252</v>
      </c>
      <c r="D1601" s="3" t="s">
        <v>53</v>
      </c>
      <c r="E1601" s="3" t="s">
        <v>16253</v>
      </c>
      <c r="F1601" s="3">
        <v>1207469296</v>
      </c>
      <c r="G1601" s="3" t="s">
        <v>55</v>
      </c>
      <c r="H1601" s="3" t="s">
        <v>16254</v>
      </c>
      <c r="J1601" s="3" t="s">
        <v>752</v>
      </c>
      <c r="K1601" t="s">
        <v>752</v>
      </c>
      <c r="L1601" t="s">
        <v>60</v>
      </c>
      <c r="M1601" t="s">
        <v>16255</v>
      </c>
      <c r="O1601" s="3">
        <v>2012</v>
      </c>
      <c r="P1601" s="3" t="s">
        <v>16256</v>
      </c>
      <c r="Q1601" t="s">
        <v>16257</v>
      </c>
      <c r="R1601" s="3" t="b">
        <v>1</v>
      </c>
      <c r="S1601" s="3" t="b">
        <v>1</v>
      </c>
      <c r="T1601" t="s">
        <v>64</v>
      </c>
      <c r="U1601" t="b">
        <v>1</v>
      </c>
      <c r="V1601" s="3" t="s">
        <v>16258</v>
      </c>
      <c r="W1601" s="3">
        <v>97512</v>
      </c>
      <c r="X1601" s="1">
        <v>97512</v>
      </c>
      <c r="Y1601" t="s">
        <v>100</v>
      </c>
      <c r="Z1601" s="3" t="s">
        <v>144</v>
      </c>
      <c r="AA1601" s="3" t="s">
        <v>171</v>
      </c>
      <c r="AG1601" s="3" t="s">
        <v>53</v>
      </c>
      <c r="AI1601" s="2" t="s">
        <v>117</v>
      </c>
      <c r="AJ1601" s="2" t="s">
        <v>70</v>
      </c>
      <c r="AK1601" s="2">
        <v>720</v>
      </c>
      <c r="AL1601">
        <v>0</v>
      </c>
      <c r="AM1601">
        <v>2</v>
      </c>
      <c r="AN1601" t="s">
        <v>71</v>
      </c>
      <c r="AO1601" t="s">
        <v>72</v>
      </c>
      <c r="AP1601">
        <v>1</v>
      </c>
      <c r="AQ1601">
        <v>8</v>
      </c>
      <c r="AR1601">
        <v>0</v>
      </c>
      <c r="AS1601" t="s">
        <v>118</v>
      </c>
      <c r="AT1601" s="3" t="s">
        <v>656</v>
      </c>
      <c r="AU1601" s="6">
        <v>6.5914351851851849E-2</v>
      </c>
    </row>
    <row r="1602" spans="1:51" hidden="1" x14ac:dyDescent="0.25">
      <c r="A1602" t="s">
        <v>16259</v>
      </c>
      <c r="B1602" t="s">
        <v>16252</v>
      </c>
      <c r="C1602" s="3" t="s">
        <v>16252</v>
      </c>
      <c r="D1602" s="3" t="s">
        <v>53</v>
      </c>
      <c r="E1602" s="3" t="s">
        <v>16253</v>
      </c>
      <c r="F1602" s="3">
        <v>2214446568</v>
      </c>
      <c r="G1602" s="3" t="s">
        <v>55</v>
      </c>
      <c r="H1602" s="3" t="s">
        <v>16260</v>
      </c>
      <c r="I1602" s="3" t="s">
        <v>8671</v>
      </c>
      <c r="J1602" s="3" t="s">
        <v>16261</v>
      </c>
      <c r="K1602" t="s">
        <v>16262</v>
      </c>
      <c r="L1602" t="s">
        <v>60</v>
      </c>
      <c r="M1602" t="s">
        <v>16263</v>
      </c>
      <c r="N1602" s="3" t="s">
        <v>16264</v>
      </c>
      <c r="O1602" s="3">
        <v>2019</v>
      </c>
      <c r="P1602" s="3" t="s">
        <v>16265</v>
      </c>
      <c r="Q1602" t="s">
        <v>16266</v>
      </c>
      <c r="R1602" s="3" t="b">
        <v>1</v>
      </c>
      <c r="S1602" s="3" t="b">
        <v>1</v>
      </c>
      <c r="T1602" t="s">
        <v>64</v>
      </c>
      <c r="U1602" t="b">
        <v>1</v>
      </c>
      <c r="V1602" s="3" t="s">
        <v>16267</v>
      </c>
      <c r="W1602" s="3">
        <v>611914</v>
      </c>
      <c r="X1602" s="1">
        <v>611914</v>
      </c>
      <c r="Y1602" t="s">
        <v>100</v>
      </c>
      <c r="Z1602" s="3" t="s">
        <v>144</v>
      </c>
      <c r="AA1602" s="3" t="s">
        <v>116</v>
      </c>
      <c r="AG1602" s="3" t="s">
        <v>53</v>
      </c>
      <c r="AI1602" s="2" t="s">
        <v>69</v>
      </c>
      <c r="AJ1602" s="2" t="s">
        <v>70</v>
      </c>
      <c r="AK1602" s="2">
        <v>1080</v>
      </c>
      <c r="AL1602">
        <v>0</v>
      </c>
      <c r="AM1602">
        <v>5.0999999999999996</v>
      </c>
      <c r="AN1602" t="s">
        <v>71</v>
      </c>
      <c r="AO1602" t="s">
        <v>72</v>
      </c>
      <c r="AP1602">
        <v>1</v>
      </c>
      <c r="AQ1602">
        <v>8</v>
      </c>
      <c r="AR1602">
        <v>0</v>
      </c>
      <c r="AS1602" t="s">
        <v>73</v>
      </c>
      <c r="AT1602" s="3" t="s">
        <v>103</v>
      </c>
      <c r="AU1602" s="6">
        <v>7.7777777777777779E-2</v>
      </c>
      <c r="AY1602">
        <v>2020</v>
      </c>
    </row>
    <row r="1603" spans="1:51" hidden="1" x14ac:dyDescent="0.25">
      <c r="A1603" t="s">
        <v>16268</v>
      </c>
      <c r="B1603" t="s">
        <v>16269</v>
      </c>
      <c r="C1603" s="3" t="s">
        <v>16269</v>
      </c>
      <c r="D1603" s="3" t="s">
        <v>53</v>
      </c>
      <c r="E1603" s="3" t="s">
        <v>16270</v>
      </c>
      <c r="F1603" s="3">
        <v>2372181674</v>
      </c>
      <c r="G1603" s="3" t="s">
        <v>55</v>
      </c>
      <c r="H1603" s="3" t="s">
        <v>16271</v>
      </c>
      <c r="I1603" s="3" t="s">
        <v>16272</v>
      </c>
      <c r="J1603" s="3" t="s">
        <v>16273</v>
      </c>
      <c r="K1603" t="s">
        <v>10439</v>
      </c>
      <c r="L1603" t="s">
        <v>60</v>
      </c>
      <c r="M1603" t="s">
        <v>16274</v>
      </c>
      <c r="N1603" s="3" t="s">
        <v>16275</v>
      </c>
      <c r="O1603" s="3">
        <v>2013</v>
      </c>
      <c r="P1603" s="3" t="s">
        <v>16276</v>
      </c>
      <c r="Q1603" t="s">
        <v>3234</v>
      </c>
      <c r="R1603" s="3" t="b">
        <v>1</v>
      </c>
      <c r="S1603" s="3" t="b">
        <v>1</v>
      </c>
      <c r="T1603" t="s">
        <v>64</v>
      </c>
      <c r="U1603" t="b">
        <v>1</v>
      </c>
      <c r="V1603" s="3" t="s">
        <v>16277</v>
      </c>
      <c r="W1603" s="3">
        <v>49519</v>
      </c>
      <c r="X1603" s="1">
        <v>49519</v>
      </c>
      <c r="Y1603" t="s">
        <v>66</v>
      </c>
      <c r="Z1603" s="3" t="s">
        <v>1114</v>
      </c>
      <c r="AA1603" s="3" t="s">
        <v>115</v>
      </c>
      <c r="AB1603" s="3" t="s">
        <v>839</v>
      </c>
      <c r="AC1603" s="3" t="s">
        <v>405</v>
      </c>
      <c r="AD1603" s="3" t="s">
        <v>67</v>
      </c>
      <c r="AE1603" s="3" t="s">
        <v>144</v>
      </c>
      <c r="AG1603" s="3" t="s">
        <v>53</v>
      </c>
      <c r="AI1603" s="2" t="s">
        <v>2085</v>
      </c>
      <c r="AJ1603" s="2" t="s">
        <v>70</v>
      </c>
      <c r="AK1603" s="2">
        <v>2160</v>
      </c>
      <c r="AL1603">
        <v>320000</v>
      </c>
      <c r="AM1603">
        <v>5.0999999999999996</v>
      </c>
      <c r="AN1603" t="s">
        <v>172</v>
      </c>
      <c r="AO1603" t="s">
        <v>72</v>
      </c>
      <c r="AP1603">
        <v>1</v>
      </c>
      <c r="AQ1603">
        <v>10</v>
      </c>
      <c r="AR1603">
        <v>0</v>
      </c>
      <c r="AS1603" t="s">
        <v>276</v>
      </c>
      <c r="AT1603" s="3" t="s">
        <v>3025</v>
      </c>
      <c r="AU1603" s="6">
        <v>6.8460648148148145E-2</v>
      </c>
      <c r="AV1603" s="3" t="s">
        <v>275</v>
      </c>
      <c r="AW1603" s="3" t="s">
        <v>16278</v>
      </c>
      <c r="AX1603" s="3">
        <v>464577</v>
      </c>
    </row>
    <row r="1604" spans="1:51" hidden="1" x14ac:dyDescent="0.25">
      <c r="A1604" t="s">
        <v>16279</v>
      </c>
      <c r="B1604" t="s">
        <v>16280</v>
      </c>
      <c r="C1604" s="3" t="s">
        <v>16280</v>
      </c>
      <c r="D1604" s="3" t="s">
        <v>53</v>
      </c>
      <c r="E1604" s="3" t="s">
        <v>16281</v>
      </c>
      <c r="F1604" s="3">
        <v>1960917334</v>
      </c>
      <c r="G1604" s="3" t="s">
        <v>55</v>
      </c>
      <c r="H1604" s="3" t="s">
        <v>16282</v>
      </c>
      <c r="I1604" s="3" t="s">
        <v>16283</v>
      </c>
      <c r="J1604" s="3" t="s">
        <v>8352</v>
      </c>
      <c r="K1604" t="s">
        <v>16284</v>
      </c>
      <c r="L1604" t="s">
        <v>60</v>
      </c>
      <c r="M1604" t="s">
        <v>16285</v>
      </c>
      <c r="N1604" s="3" t="s">
        <v>16286</v>
      </c>
      <c r="O1604" s="3">
        <v>2020</v>
      </c>
      <c r="P1604" s="3" t="s">
        <v>16287</v>
      </c>
      <c r="Q1604" t="s">
        <v>210</v>
      </c>
      <c r="R1604" s="3" t="b">
        <v>1</v>
      </c>
      <c r="S1604" s="3" t="b">
        <v>1</v>
      </c>
      <c r="T1604" t="s">
        <v>64</v>
      </c>
      <c r="U1604" t="b">
        <v>1</v>
      </c>
      <c r="V1604" s="3" t="s">
        <v>16288</v>
      </c>
      <c r="W1604" s="3">
        <v>529203</v>
      </c>
      <c r="X1604" s="1">
        <v>529203</v>
      </c>
      <c r="Y1604" t="s">
        <v>66</v>
      </c>
      <c r="Z1604" s="3" t="s">
        <v>1114</v>
      </c>
      <c r="AA1604" s="3" t="s">
        <v>839</v>
      </c>
      <c r="AB1604" s="3" t="s">
        <v>115</v>
      </c>
      <c r="AC1604" s="3" t="s">
        <v>405</v>
      </c>
      <c r="AD1604" s="3" t="s">
        <v>67</v>
      </c>
      <c r="AG1604" s="3" t="s">
        <v>53</v>
      </c>
      <c r="AI1604" s="2" t="s">
        <v>69</v>
      </c>
      <c r="AJ1604" s="2" t="s">
        <v>70</v>
      </c>
      <c r="AK1604" s="2">
        <v>1080</v>
      </c>
      <c r="AL1604">
        <v>640000</v>
      </c>
      <c r="AM1604">
        <v>5.0999999999999996</v>
      </c>
      <c r="AN1604" t="s">
        <v>172</v>
      </c>
      <c r="AO1604" t="s">
        <v>72</v>
      </c>
      <c r="AP1604">
        <v>1</v>
      </c>
      <c r="AQ1604">
        <v>8</v>
      </c>
      <c r="AR1604">
        <v>0</v>
      </c>
      <c r="AS1604" t="s">
        <v>73</v>
      </c>
      <c r="AT1604" s="3" t="s">
        <v>1046</v>
      </c>
      <c r="AU1604" s="6">
        <v>6.6134259259259254E-2</v>
      </c>
      <c r="AV1604" s="3" t="s">
        <v>72</v>
      </c>
      <c r="AW1604" s="3" t="s">
        <v>16278</v>
      </c>
      <c r="AX1604" s="3">
        <v>464577</v>
      </c>
    </row>
    <row r="1605" spans="1:51" hidden="1" x14ac:dyDescent="0.25">
      <c r="A1605" t="s">
        <v>16289</v>
      </c>
      <c r="B1605" t="s">
        <v>16290</v>
      </c>
      <c r="C1605" s="3" t="s">
        <v>16290</v>
      </c>
      <c r="D1605" s="3" t="s">
        <v>53</v>
      </c>
      <c r="E1605" s="3" t="s">
        <v>16291</v>
      </c>
      <c r="F1605" s="3">
        <v>2013575551</v>
      </c>
      <c r="G1605" s="3" t="s">
        <v>55</v>
      </c>
      <c r="H1605" s="3" t="s">
        <v>16292</v>
      </c>
      <c r="I1605" s="3" t="s">
        <v>16293</v>
      </c>
      <c r="J1605" s="3" t="s">
        <v>12472</v>
      </c>
      <c r="K1605" t="s">
        <v>16294</v>
      </c>
      <c r="L1605" t="s">
        <v>60</v>
      </c>
      <c r="M1605" t="s">
        <v>16295</v>
      </c>
      <c r="N1605" s="3" t="s">
        <v>16296</v>
      </c>
      <c r="O1605" s="3">
        <v>1994</v>
      </c>
      <c r="P1605" s="3" t="s">
        <v>16297</v>
      </c>
      <c r="Q1605" t="s">
        <v>16298</v>
      </c>
      <c r="R1605" s="3" t="b">
        <v>1</v>
      </c>
      <c r="S1605" s="3" t="b">
        <v>1</v>
      </c>
      <c r="T1605" t="s">
        <v>64</v>
      </c>
      <c r="U1605" t="b">
        <v>1</v>
      </c>
      <c r="V1605" s="3" t="s">
        <v>16299</v>
      </c>
      <c r="W1605" s="3">
        <v>9495</v>
      </c>
      <c r="X1605" s="1">
        <v>9495</v>
      </c>
      <c r="Y1605" t="s">
        <v>100</v>
      </c>
      <c r="Z1605" s="3" t="s">
        <v>405</v>
      </c>
      <c r="AA1605" s="3" t="s">
        <v>144</v>
      </c>
      <c r="AB1605" s="3" t="s">
        <v>116</v>
      </c>
      <c r="AG1605" s="3" t="s">
        <v>53</v>
      </c>
      <c r="AI1605" s="2" t="s">
        <v>69</v>
      </c>
      <c r="AJ1605" s="2" t="s">
        <v>70</v>
      </c>
      <c r="AK1605" s="2">
        <v>1080</v>
      </c>
      <c r="AL1605">
        <v>0</v>
      </c>
      <c r="AM1605">
        <v>5.0999999999999996</v>
      </c>
      <c r="AN1605" t="s">
        <v>71</v>
      </c>
      <c r="AO1605" t="s">
        <v>72</v>
      </c>
      <c r="AP1605">
        <v>1</v>
      </c>
      <c r="AQ1605">
        <v>8</v>
      </c>
      <c r="AR1605">
        <v>0</v>
      </c>
      <c r="AS1605" t="s">
        <v>73</v>
      </c>
      <c r="AT1605" s="3" t="s">
        <v>263</v>
      </c>
      <c r="AU1605" s="6">
        <v>7.075231481481481E-2</v>
      </c>
      <c r="AW1605" s="3" t="s">
        <v>16300</v>
      </c>
      <c r="AX1605" s="3">
        <v>9436</v>
      </c>
    </row>
    <row r="1606" spans="1:51" hidden="1" x14ac:dyDescent="0.25">
      <c r="A1606" t="s">
        <v>16301</v>
      </c>
      <c r="B1606" t="s">
        <v>16302</v>
      </c>
      <c r="C1606" s="3" t="s">
        <v>16302</v>
      </c>
      <c r="D1606" s="3" t="s">
        <v>53</v>
      </c>
      <c r="E1606" s="3" t="s">
        <v>16303</v>
      </c>
      <c r="F1606" s="3">
        <v>2116861786</v>
      </c>
      <c r="G1606" s="3" t="s">
        <v>55</v>
      </c>
      <c r="H1606" s="3" t="s">
        <v>16304</v>
      </c>
      <c r="I1606" s="3" t="s">
        <v>16305</v>
      </c>
      <c r="J1606" s="3" t="s">
        <v>16306</v>
      </c>
      <c r="L1606" t="s">
        <v>60</v>
      </c>
      <c r="M1606" t="s">
        <v>16307</v>
      </c>
      <c r="N1606" s="3" t="s">
        <v>16308</v>
      </c>
      <c r="O1606" s="3">
        <v>1996</v>
      </c>
      <c r="P1606" s="3" t="s">
        <v>16309</v>
      </c>
      <c r="Q1606" t="s">
        <v>2304</v>
      </c>
      <c r="R1606" s="3" t="b">
        <v>1</v>
      </c>
      <c r="S1606" s="3" t="b">
        <v>1</v>
      </c>
      <c r="T1606" t="s">
        <v>64</v>
      </c>
      <c r="U1606" t="b">
        <v>1</v>
      </c>
      <c r="V1606" s="3" t="s">
        <v>16310</v>
      </c>
      <c r="W1606" s="3">
        <v>10546</v>
      </c>
      <c r="X1606" s="1">
        <v>10546</v>
      </c>
      <c r="Y1606" t="s">
        <v>100</v>
      </c>
      <c r="Z1606" s="3" t="s">
        <v>144</v>
      </c>
      <c r="AA1606" s="3" t="s">
        <v>405</v>
      </c>
      <c r="AB1606" s="3" t="s">
        <v>116</v>
      </c>
      <c r="AG1606" s="3" t="s">
        <v>53</v>
      </c>
      <c r="AI1606" s="2" t="s">
        <v>69</v>
      </c>
      <c r="AJ1606" s="2" t="s">
        <v>70</v>
      </c>
      <c r="AK1606" s="2">
        <v>1080</v>
      </c>
      <c r="AL1606">
        <v>0</v>
      </c>
      <c r="AM1606">
        <v>2</v>
      </c>
      <c r="AN1606" t="s">
        <v>71</v>
      </c>
      <c r="AO1606" t="s">
        <v>72</v>
      </c>
      <c r="AP1606">
        <v>1</v>
      </c>
      <c r="AQ1606">
        <v>8</v>
      </c>
      <c r="AR1606">
        <v>0</v>
      </c>
      <c r="AS1606" t="s">
        <v>118</v>
      </c>
      <c r="AT1606" s="3" t="s">
        <v>263</v>
      </c>
      <c r="AU1606" s="6">
        <v>5.9618055555555556E-2</v>
      </c>
      <c r="AW1606" s="3" t="s">
        <v>16300</v>
      </c>
      <c r="AX1606" s="3">
        <v>9436</v>
      </c>
    </row>
    <row r="1607" spans="1:51" hidden="1" x14ac:dyDescent="0.25">
      <c r="A1607" t="s">
        <v>16311</v>
      </c>
      <c r="B1607" t="s">
        <v>16312</v>
      </c>
      <c r="C1607" s="3" t="s">
        <v>16312</v>
      </c>
      <c r="D1607" s="3" t="s">
        <v>53</v>
      </c>
      <c r="E1607" s="3" t="s">
        <v>16313</v>
      </c>
      <c r="F1607" s="3">
        <v>1725197121</v>
      </c>
      <c r="G1607" s="3" t="s">
        <v>55</v>
      </c>
      <c r="H1607" s="3" t="s">
        <v>16314</v>
      </c>
      <c r="J1607" s="3" t="s">
        <v>16315</v>
      </c>
      <c r="K1607" t="s">
        <v>16316</v>
      </c>
      <c r="L1607" t="s">
        <v>60</v>
      </c>
      <c r="M1607" t="s">
        <v>16317</v>
      </c>
      <c r="N1607" s="3" t="s">
        <v>16318</v>
      </c>
      <c r="O1607" s="3">
        <v>2000</v>
      </c>
      <c r="P1607" s="3" t="s">
        <v>16319</v>
      </c>
      <c r="Q1607" t="s">
        <v>2304</v>
      </c>
      <c r="R1607" s="3" t="b">
        <v>1</v>
      </c>
      <c r="S1607" s="3" t="b">
        <v>1</v>
      </c>
      <c r="T1607" t="s">
        <v>64</v>
      </c>
      <c r="U1607" t="b">
        <v>1</v>
      </c>
      <c r="V1607" s="3" t="s">
        <v>16320</v>
      </c>
      <c r="W1607" s="3">
        <v>9456</v>
      </c>
      <c r="X1607" s="1">
        <v>9456</v>
      </c>
      <c r="Y1607" t="s">
        <v>100</v>
      </c>
      <c r="Z1607" s="3" t="s">
        <v>144</v>
      </c>
      <c r="AA1607" s="3" t="s">
        <v>116</v>
      </c>
      <c r="AB1607" s="3" t="s">
        <v>2532</v>
      </c>
      <c r="AC1607" s="3" t="s">
        <v>171</v>
      </c>
      <c r="AD1607" s="3" t="s">
        <v>405</v>
      </c>
      <c r="AE1607" s="3" t="s">
        <v>473</v>
      </c>
      <c r="AG1607" s="3" t="s">
        <v>53</v>
      </c>
      <c r="AI1607" s="2" t="s">
        <v>69</v>
      </c>
      <c r="AJ1607" s="2" t="s">
        <v>70</v>
      </c>
      <c r="AK1607" s="2">
        <v>1080</v>
      </c>
      <c r="AL1607">
        <v>256000</v>
      </c>
      <c r="AM1607">
        <v>2</v>
      </c>
      <c r="AN1607" t="s">
        <v>172</v>
      </c>
      <c r="AO1607" t="s">
        <v>72</v>
      </c>
      <c r="AP1607">
        <v>1</v>
      </c>
      <c r="AQ1607">
        <v>10</v>
      </c>
      <c r="AR1607">
        <v>0</v>
      </c>
      <c r="AS1607" t="s">
        <v>406</v>
      </c>
      <c r="AT1607" s="3" t="s">
        <v>16321</v>
      </c>
      <c r="AU1607" s="6">
        <v>7.0821759259259265E-2</v>
      </c>
      <c r="AV1607" s="3" t="s">
        <v>72</v>
      </c>
      <c r="AW1607" s="3" t="s">
        <v>16300</v>
      </c>
      <c r="AX1607" s="3">
        <v>9436</v>
      </c>
    </row>
    <row r="1608" spans="1:51" hidden="1" x14ac:dyDescent="0.25">
      <c r="A1608" t="s">
        <v>16322</v>
      </c>
      <c r="B1608" t="s">
        <v>16323</v>
      </c>
      <c r="C1608" s="3" t="s">
        <v>16323</v>
      </c>
      <c r="D1608" s="3" t="s">
        <v>53</v>
      </c>
      <c r="E1608" s="3" t="s">
        <v>16324</v>
      </c>
      <c r="F1608" s="3">
        <v>4021099334</v>
      </c>
      <c r="G1608" s="3" t="s">
        <v>55</v>
      </c>
      <c r="H1608" s="3" t="s">
        <v>16325</v>
      </c>
      <c r="I1608" s="3" t="s">
        <v>16326</v>
      </c>
      <c r="J1608" s="3" t="s">
        <v>16327</v>
      </c>
      <c r="K1608" t="s">
        <v>16328</v>
      </c>
      <c r="L1608" t="s">
        <v>60</v>
      </c>
      <c r="M1608" t="s">
        <v>16329</v>
      </c>
      <c r="N1608" s="3" t="s">
        <v>16330</v>
      </c>
      <c r="O1608" s="3">
        <v>2008</v>
      </c>
      <c r="P1608" s="3" t="s">
        <v>16331</v>
      </c>
      <c r="Q1608" t="s">
        <v>156</v>
      </c>
      <c r="R1608" s="3" t="b">
        <v>1</v>
      </c>
      <c r="S1608" s="3" t="b">
        <v>1</v>
      </c>
      <c r="T1608" t="s">
        <v>64</v>
      </c>
      <c r="U1608" t="b">
        <v>1</v>
      </c>
      <c r="V1608" s="3" t="s">
        <v>16332</v>
      </c>
      <c r="W1608" s="3">
        <v>4922</v>
      </c>
      <c r="X1608" s="1">
        <v>4922</v>
      </c>
      <c r="Y1608" t="s">
        <v>186</v>
      </c>
      <c r="Z1608" s="3" t="s">
        <v>101</v>
      </c>
      <c r="AA1608" s="3" t="s">
        <v>405</v>
      </c>
      <c r="AB1608" s="3" t="s">
        <v>439</v>
      </c>
      <c r="AG1608" s="3" t="s">
        <v>53</v>
      </c>
      <c r="AI1608" s="2" t="s">
        <v>69</v>
      </c>
      <c r="AJ1608" s="2" t="s">
        <v>70</v>
      </c>
      <c r="AK1608" s="2">
        <v>1080</v>
      </c>
      <c r="AL1608">
        <v>0</v>
      </c>
      <c r="AM1608">
        <v>2</v>
      </c>
      <c r="AN1608" t="s">
        <v>71</v>
      </c>
      <c r="AO1608" t="s">
        <v>72</v>
      </c>
      <c r="AP1608">
        <v>1</v>
      </c>
      <c r="AQ1608">
        <v>8</v>
      </c>
      <c r="AR1608">
        <v>0</v>
      </c>
      <c r="AS1608" t="s">
        <v>118</v>
      </c>
      <c r="AT1608" s="3" t="s">
        <v>103</v>
      </c>
      <c r="AU1608" s="6">
        <v>0.1153125</v>
      </c>
    </row>
    <row r="1609" spans="1:51" hidden="1" x14ac:dyDescent="0.25">
      <c r="A1609" t="s">
        <v>16333</v>
      </c>
      <c r="B1609" t="s">
        <v>16334</v>
      </c>
      <c r="C1609" s="3" t="s">
        <v>16334</v>
      </c>
      <c r="D1609" s="3" t="s">
        <v>53</v>
      </c>
      <c r="E1609" s="3" t="s">
        <v>16335</v>
      </c>
      <c r="F1609" s="3">
        <v>1752774662</v>
      </c>
      <c r="G1609" s="3" t="s">
        <v>55</v>
      </c>
      <c r="H1609" s="3" t="s">
        <v>16336</v>
      </c>
      <c r="I1609" s="3" t="s">
        <v>8112</v>
      </c>
      <c r="J1609" s="3" t="s">
        <v>10449</v>
      </c>
      <c r="K1609" t="s">
        <v>16337</v>
      </c>
      <c r="L1609" t="s">
        <v>60</v>
      </c>
      <c r="M1609" t="s">
        <v>16338</v>
      </c>
      <c r="O1609" s="3">
        <v>2015</v>
      </c>
      <c r="P1609" s="3" t="s">
        <v>16339</v>
      </c>
      <c r="Q1609" t="s">
        <v>16340</v>
      </c>
      <c r="R1609" s="3" t="b">
        <v>1</v>
      </c>
      <c r="S1609" s="3" t="b">
        <v>1</v>
      </c>
      <c r="T1609" t="s">
        <v>64</v>
      </c>
      <c r="U1609" t="b">
        <v>1</v>
      </c>
      <c r="V1609" s="3" t="s">
        <v>16341</v>
      </c>
      <c r="W1609" s="3">
        <v>308638</v>
      </c>
      <c r="X1609" s="1">
        <v>308638</v>
      </c>
      <c r="Y1609" t="s">
        <v>100</v>
      </c>
      <c r="Z1609" s="3" t="s">
        <v>101</v>
      </c>
      <c r="AA1609" s="3" t="s">
        <v>67</v>
      </c>
      <c r="AG1609" s="3" t="s">
        <v>53</v>
      </c>
      <c r="AI1609" s="2" t="s">
        <v>69</v>
      </c>
      <c r="AJ1609" s="2" t="s">
        <v>70</v>
      </c>
      <c r="AK1609" s="2">
        <v>1080</v>
      </c>
      <c r="AL1609">
        <v>0</v>
      </c>
      <c r="AM1609">
        <v>2</v>
      </c>
      <c r="AN1609" t="s">
        <v>71</v>
      </c>
      <c r="AO1609" t="s">
        <v>72</v>
      </c>
      <c r="AP1609">
        <v>1</v>
      </c>
      <c r="AQ1609">
        <v>8</v>
      </c>
      <c r="AR1609">
        <v>0</v>
      </c>
      <c r="AS1609" t="s">
        <v>73</v>
      </c>
      <c r="AT1609" s="3" t="s">
        <v>103</v>
      </c>
      <c r="AU1609" s="6">
        <v>7.0254629629629625E-2</v>
      </c>
    </row>
    <row r="1610" spans="1:51" hidden="1" x14ac:dyDescent="0.25">
      <c r="A1610" t="s">
        <v>16342</v>
      </c>
      <c r="B1610" t="s">
        <v>16343</v>
      </c>
      <c r="C1610" s="3" t="s">
        <v>16343</v>
      </c>
      <c r="D1610" s="3" t="s">
        <v>53</v>
      </c>
      <c r="E1610" s="3" t="s">
        <v>16344</v>
      </c>
      <c r="F1610" s="3">
        <v>4297490575</v>
      </c>
      <c r="G1610" s="3" t="s">
        <v>55</v>
      </c>
      <c r="H1610" s="3" t="s">
        <v>16345</v>
      </c>
      <c r="I1610" s="3" t="s">
        <v>16346</v>
      </c>
      <c r="J1610" s="3" t="s">
        <v>16347</v>
      </c>
      <c r="K1610" t="s">
        <v>2364</v>
      </c>
      <c r="L1610" t="s">
        <v>60</v>
      </c>
      <c r="M1610" t="s">
        <v>16348</v>
      </c>
      <c r="N1610" s="3" t="s">
        <v>16349</v>
      </c>
      <c r="O1610" s="3">
        <v>2006</v>
      </c>
      <c r="P1610" s="3" t="s">
        <v>16350</v>
      </c>
      <c r="Q1610" t="s">
        <v>1704</v>
      </c>
      <c r="R1610" s="3" t="b">
        <v>1</v>
      </c>
      <c r="S1610" s="3" t="b">
        <v>1</v>
      </c>
      <c r="T1610" t="s">
        <v>64</v>
      </c>
      <c r="U1610" t="b">
        <v>1</v>
      </c>
      <c r="V1610" s="3" t="s">
        <v>16351</v>
      </c>
      <c r="W1610" s="3">
        <v>591</v>
      </c>
      <c r="X1610" s="1">
        <v>591</v>
      </c>
      <c r="Y1610" t="s">
        <v>186</v>
      </c>
      <c r="Z1610" s="3" t="s">
        <v>116</v>
      </c>
      <c r="AA1610" s="3" t="s">
        <v>473</v>
      </c>
      <c r="AG1610" s="3" t="s">
        <v>53</v>
      </c>
      <c r="AI1610" s="2" t="s">
        <v>69</v>
      </c>
      <c r="AJ1610" s="2" t="s">
        <v>70</v>
      </c>
      <c r="AK1610" s="2">
        <v>1080</v>
      </c>
      <c r="AL1610">
        <v>0</v>
      </c>
      <c r="AM1610">
        <v>2</v>
      </c>
      <c r="AN1610" t="s">
        <v>71</v>
      </c>
      <c r="AO1610" t="s">
        <v>72</v>
      </c>
      <c r="AP1610">
        <v>1</v>
      </c>
      <c r="AQ1610">
        <v>8</v>
      </c>
      <c r="AR1610">
        <v>0</v>
      </c>
      <c r="AS1610" t="s">
        <v>118</v>
      </c>
      <c r="AT1610" s="3" t="s">
        <v>103</v>
      </c>
      <c r="AU1610" s="6">
        <v>0.12126157407407408</v>
      </c>
      <c r="AW1610" s="3" t="s">
        <v>1568</v>
      </c>
      <c r="AX1610" s="3">
        <v>115776</v>
      </c>
    </row>
    <row r="1611" spans="1:51" hidden="1" x14ac:dyDescent="0.25">
      <c r="A1611" t="s">
        <v>16352</v>
      </c>
      <c r="B1611" t="s">
        <v>16353</v>
      </c>
      <c r="C1611" s="3" t="s">
        <v>16353</v>
      </c>
      <c r="D1611" s="3" t="s">
        <v>53</v>
      </c>
      <c r="E1611" s="3" t="s">
        <v>16354</v>
      </c>
      <c r="F1611" s="3">
        <v>2375247461</v>
      </c>
      <c r="G1611" s="3" t="s">
        <v>55</v>
      </c>
      <c r="H1611" s="3" t="s">
        <v>16355</v>
      </c>
      <c r="I1611" s="3" t="s">
        <v>9176</v>
      </c>
      <c r="J1611" s="3" t="s">
        <v>16356</v>
      </c>
      <c r="K1611" t="s">
        <v>16357</v>
      </c>
      <c r="L1611" t="s">
        <v>60</v>
      </c>
      <c r="M1611" t="s">
        <v>16358</v>
      </c>
      <c r="N1611" s="3" t="s">
        <v>16359</v>
      </c>
      <c r="O1611" s="3">
        <v>2008</v>
      </c>
      <c r="P1611" s="3" t="s">
        <v>16360</v>
      </c>
      <c r="Q1611" t="s">
        <v>574</v>
      </c>
      <c r="R1611" s="3" t="b">
        <v>1</v>
      </c>
      <c r="S1611" s="3" t="b">
        <v>1</v>
      </c>
      <c r="T1611" t="s">
        <v>64</v>
      </c>
      <c r="U1611" t="b">
        <v>1</v>
      </c>
      <c r="V1611" s="3" t="s">
        <v>16361</v>
      </c>
      <c r="W1611" s="3">
        <v>155</v>
      </c>
      <c r="X1611" s="1">
        <v>155</v>
      </c>
      <c r="Y1611" t="s">
        <v>186</v>
      </c>
      <c r="Z1611" s="3" t="s">
        <v>101</v>
      </c>
      <c r="AA1611" s="3" t="s">
        <v>144</v>
      </c>
      <c r="AB1611" s="3" t="s">
        <v>171</v>
      </c>
      <c r="AC1611" s="3" t="s">
        <v>116</v>
      </c>
      <c r="AG1611" s="3" t="s">
        <v>53</v>
      </c>
      <c r="AI1611" s="2" t="s">
        <v>69</v>
      </c>
      <c r="AJ1611" s="2" t="s">
        <v>70</v>
      </c>
      <c r="AK1611" s="2">
        <v>1080</v>
      </c>
      <c r="AL1611">
        <v>0</v>
      </c>
      <c r="AM1611">
        <v>5.0999999999999996</v>
      </c>
      <c r="AN1611" t="s">
        <v>71</v>
      </c>
      <c r="AO1611" t="s">
        <v>72</v>
      </c>
      <c r="AP1611">
        <v>1</v>
      </c>
      <c r="AQ1611">
        <v>10</v>
      </c>
      <c r="AR1611">
        <v>0</v>
      </c>
      <c r="AS1611" t="s">
        <v>276</v>
      </c>
      <c r="AT1611" s="3" t="s">
        <v>87</v>
      </c>
      <c r="AU1611" s="6">
        <v>0.10570601851851852</v>
      </c>
      <c r="AV1611" s="3" t="s">
        <v>72</v>
      </c>
      <c r="AW1611" s="3" t="s">
        <v>2458</v>
      </c>
      <c r="AX1611" s="3">
        <v>263</v>
      </c>
    </row>
    <row r="1612" spans="1:51" hidden="1" x14ac:dyDescent="0.25">
      <c r="A1612" t="s">
        <v>16362</v>
      </c>
      <c r="B1612" t="s">
        <v>16363</v>
      </c>
      <c r="C1612" s="3" t="s">
        <v>16363</v>
      </c>
      <c r="D1612" s="3" t="s">
        <v>53</v>
      </c>
      <c r="E1612" s="3" t="s">
        <v>16364</v>
      </c>
      <c r="F1612" s="3">
        <v>2100449382</v>
      </c>
      <c r="G1612" s="3" t="s">
        <v>55</v>
      </c>
      <c r="H1612" s="3" t="s">
        <v>16365</v>
      </c>
      <c r="I1612" s="3" t="s">
        <v>1008</v>
      </c>
      <c r="J1612" s="3" t="s">
        <v>4673</v>
      </c>
      <c r="K1612" t="s">
        <v>16366</v>
      </c>
      <c r="L1612" t="s">
        <v>60</v>
      </c>
      <c r="M1612" t="s">
        <v>16367</v>
      </c>
      <c r="N1612" s="3" t="s">
        <v>16368</v>
      </c>
      <c r="O1612" s="3">
        <v>2012</v>
      </c>
      <c r="P1612" s="3" t="s">
        <v>16369</v>
      </c>
      <c r="Q1612" t="s">
        <v>12009</v>
      </c>
      <c r="R1612" s="3" t="b">
        <v>1</v>
      </c>
      <c r="S1612" s="3" t="b">
        <v>1</v>
      </c>
      <c r="T1612" t="s">
        <v>64</v>
      </c>
      <c r="U1612" t="b">
        <v>1</v>
      </c>
      <c r="V1612" s="3" t="s">
        <v>16370</v>
      </c>
      <c r="W1612" s="3">
        <v>49026</v>
      </c>
      <c r="X1612" s="1">
        <v>49026</v>
      </c>
      <c r="Y1612" t="s">
        <v>186</v>
      </c>
      <c r="Z1612" s="3" t="s">
        <v>144</v>
      </c>
      <c r="AA1612" s="3" t="s">
        <v>171</v>
      </c>
      <c r="AB1612" s="3" t="s">
        <v>101</v>
      </c>
      <c r="AC1612" s="3" t="s">
        <v>116</v>
      </c>
      <c r="AG1612" s="3" t="s">
        <v>53</v>
      </c>
      <c r="AI1612" s="2" t="s">
        <v>69</v>
      </c>
      <c r="AJ1612" s="2" t="s">
        <v>70</v>
      </c>
      <c r="AK1612" s="2">
        <v>1080</v>
      </c>
      <c r="AL1612">
        <v>0</v>
      </c>
      <c r="AM1612">
        <v>5.0999999999999996</v>
      </c>
      <c r="AN1612" t="s">
        <v>381</v>
      </c>
      <c r="AO1612" t="s">
        <v>72</v>
      </c>
      <c r="AP1612">
        <v>1</v>
      </c>
      <c r="AQ1612">
        <v>10</v>
      </c>
      <c r="AR1612">
        <v>0</v>
      </c>
      <c r="AS1612" t="s">
        <v>2457</v>
      </c>
      <c r="AT1612" s="3" t="s">
        <v>103</v>
      </c>
      <c r="AU1612" s="6">
        <v>0.11427083333333334</v>
      </c>
      <c r="AV1612" s="3" t="s">
        <v>72</v>
      </c>
      <c r="AW1612" s="3" t="s">
        <v>2458</v>
      </c>
      <c r="AX1612" s="3">
        <v>263</v>
      </c>
    </row>
    <row r="1613" spans="1:51" hidden="1" x14ac:dyDescent="0.25">
      <c r="A1613" t="s">
        <v>16371</v>
      </c>
      <c r="B1613" t="s">
        <v>16372</v>
      </c>
      <c r="C1613" s="3" t="s">
        <v>16372</v>
      </c>
      <c r="D1613" s="3" t="s">
        <v>53</v>
      </c>
      <c r="E1613" s="3" t="s">
        <v>16373</v>
      </c>
      <c r="F1613" s="3">
        <v>2306214769</v>
      </c>
      <c r="G1613" s="3" t="s">
        <v>55</v>
      </c>
      <c r="H1613" s="3" t="s">
        <v>16374</v>
      </c>
      <c r="I1613" s="3" t="s">
        <v>10991</v>
      </c>
      <c r="J1613" s="3" t="s">
        <v>16375</v>
      </c>
      <c r="K1613" t="s">
        <v>16376</v>
      </c>
      <c r="L1613" t="s">
        <v>60</v>
      </c>
      <c r="M1613" t="s">
        <v>16377</v>
      </c>
      <c r="N1613" s="3" t="s">
        <v>16378</v>
      </c>
      <c r="O1613" s="3">
        <v>2018</v>
      </c>
      <c r="P1613" s="3" t="s">
        <v>16379</v>
      </c>
      <c r="Q1613" t="s">
        <v>10334</v>
      </c>
      <c r="R1613" s="3" t="b">
        <v>1</v>
      </c>
      <c r="S1613" s="3" t="b">
        <v>1</v>
      </c>
      <c r="T1613" t="s">
        <v>64</v>
      </c>
      <c r="U1613" t="b">
        <v>1</v>
      </c>
      <c r="V1613" s="3" t="s">
        <v>16380</v>
      </c>
      <c r="W1613" s="3">
        <v>445651</v>
      </c>
      <c r="X1613" s="1">
        <v>445651</v>
      </c>
      <c r="Y1613" t="s">
        <v>186</v>
      </c>
      <c r="Z1613" s="3" t="s">
        <v>144</v>
      </c>
      <c r="AA1613" s="3" t="s">
        <v>115</v>
      </c>
      <c r="AB1613" s="3" t="s">
        <v>101</v>
      </c>
      <c r="AG1613" s="3" t="s">
        <v>53</v>
      </c>
      <c r="AI1613" s="2" t="s">
        <v>69</v>
      </c>
      <c r="AJ1613" s="2" t="s">
        <v>70</v>
      </c>
      <c r="AK1613" s="2">
        <v>1080</v>
      </c>
      <c r="AL1613">
        <v>448000</v>
      </c>
      <c r="AM1613">
        <v>5.0999999999999996</v>
      </c>
      <c r="AN1613" t="s">
        <v>172</v>
      </c>
      <c r="AO1613" t="s">
        <v>72</v>
      </c>
      <c r="AP1613">
        <v>1</v>
      </c>
      <c r="AQ1613">
        <v>8</v>
      </c>
      <c r="AR1613">
        <v>0</v>
      </c>
      <c r="AS1613" t="s">
        <v>73</v>
      </c>
      <c r="AT1613" s="3" t="s">
        <v>103</v>
      </c>
      <c r="AU1613" s="6">
        <v>7.2071759259259266E-2</v>
      </c>
      <c r="AV1613" s="3" t="s">
        <v>72</v>
      </c>
    </row>
    <row r="1614" spans="1:51" hidden="1" x14ac:dyDescent="0.25">
      <c r="A1614" t="s">
        <v>16381</v>
      </c>
      <c r="B1614" t="s">
        <v>16382</v>
      </c>
      <c r="C1614" s="3" t="s">
        <v>16382</v>
      </c>
      <c r="D1614" s="3" t="s">
        <v>53</v>
      </c>
      <c r="E1614" s="3" t="s">
        <v>16383</v>
      </c>
      <c r="F1614" s="3">
        <v>2065889213</v>
      </c>
      <c r="G1614" s="3" t="s">
        <v>55</v>
      </c>
      <c r="H1614" s="3" t="s">
        <v>16384</v>
      </c>
      <c r="I1614" s="3" t="s">
        <v>16385</v>
      </c>
      <c r="J1614" s="3" t="s">
        <v>16386</v>
      </c>
      <c r="K1614" t="s">
        <v>5139</v>
      </c>
      <c r="L1614" t="s">
        <v>60</v>
      </c>
      <c r="M1614" t="s">
        <v>16387</v>
      </c>
      <c r="N1614" s="3" t="s">
        <v>16388</v>
      </c>
      <c r="O1614" s="3">
        <v>2004</v>
      </c>
      <c r="P1614" s="3" t="s">
        <v>16389</v>
      </c>
      <c r="Q1614" t="s">
        <v>3204</v>
      </c>
      <c r="R1614" s="3" t="b">
        <v>1</v>
      </c>
      <c r="S1614" s="3" t="b">
        <v>1</v>
      </c>
      <c r="T1614" t="s">
        <v>64</v>
      </c>
      <c r="U1614" t="b">
        <v>1</v>
      </c>
      <c r="V1614" s="3" t="s">
        <v>16390</v>
      </c>
      <c r="W1614" s="3">
        <v>435</v>
      </c>
      <c r="X1614" s="1">
        <v>435</v>
      </c>
      <c r="Y1614" t="s">
        <v>186</v>
      </c>
      <c r="Z1614" s="3" t="s">
        <v>144</v>
      </c>
      <c r="AA1614" s="3" t="s">
        <v>115</v>
      </c>
      <c r="AB1614" s="3" t="s">
        <v>222</v>
      </c>
      <c r="AG1614" s="3" t="s">
        <v>53</v>
      </c>
      <c r="AI1614" s="2" t="s">
        <v>69</v>
      </c>
      <c r="AJ1614" s="2" t="s">
        <v>70</v>
      </c>
      <c r="AK1614" s="2">
        <v>1080</v>
      </c>
      <c r="AL1614">
        <v>0</v>
      </c>
      <c r="AM1614">
        <v>5.0999999999999996</v>
      </c>
      <c r="AN1614" t="s">
        <v>71</v>
      </c>
      <c r="AO1614" t="s">
        <v>72</v>
      </c>
      <c r="AP1614">
        <v>1</v>
      </c>
      <c r="AQ1614">
        <v>10</v>
      </c>
      <c r="AR1614">
        <v>0</v>
      </c>
      <c r="AS1614" t="s">
        <v>406</v>
      </c>
      <c r="AT1614" s="3" t="s">
        <v>199</v>
      </c>
      <c r="AU1614" s="6">
        <v>8.5879629629629625E-2</v>
      </c>
    </row>
    <row r="1615" spans="1:51" hidden="1" x14ac:dyDescent="0.25">
      <c r="A1615" t="s">
        <v>16391</v>
      </c>
      <c r="B1615" t="s">
        <v>16392</v>
      </c>
      <c r="C1615" s="3" t="s">
        <v>16392</v>
      </c>
      <c r="D1615" s="3" t="s">
        <v>53</v>
      </c>
      <c r="E1615" s="3" t="s">
        <v>16393</v>
      </c>
      <c r="F1615" s="3">
        <v>2913669390</v>
      </c>
      <c r="G1615" s="3" t="s">
        <v>55</v>
      </c>
      <c r="H1615" s="3" t="s">
        <v>16394</v>
      </c>
      <c r="I1615" s="3" t="s">
        <v>16395</v>
      </c>
      <c r="J1615" s="3" t="s">
        <v>10298</v>
      </c>
      <c r="K1615" t="s">
        <v>16395</v>
      </c>
      <c r="L1615" t="s">
        <v>60</v>
      </c>
      <c r="M1615" t="s">
        <v>16396</v>
      </c>
      <c r="O1615" s="3">
        <v>1973</v>
      </c>
      <c r="P1615" s="3" t="s">
        <v>16397</v>
      </c>
      <c r="Q1615" t="s">
        <v>16398</v>
      </c>
      <c r="R1615" s="3" t="b">
        <v>1</v>
      </c>
      <c r="S1615" s="3" t="b">
        <v>1</v>
      </c>
      <c r="T1615" t="s">
        <v>64</v>
      </c>
      <c r="U1615" t="b">
        <v>1</v>
      </c>
      <c r="V1615" s="3" t="s">
        <v>16399</v>
      </c>
      <c r="W1615" s="3">
        <v>4909</v>
      </c>
      <c r="X1615" s="1">
        <v>4909</v>
      </c>
      <c r="Y1615" t="s">
        <v>66</v>
      </c>
      <c r="Z1615" s="3" t="s">
        <v>144</v>
      </c>
      <c r="AA1615" s="3" t="s">
        <v>116</v>
      </c>
      <c r="AG1615" s="3" t="s">
        <v>53</v>
      </c>
      <c r="AI1615" s="2" t="s">
        <v>69</v>
      </c>
      <c r="AJ1615" s="2" t="s">
        <v>70</v>
      </c>
      <c r="AK1615" s="2">
        <v>1080</v>
      </c>
      <c r="AL1615">
        <v>0</v>
      </c>
      <c r="AM1615">
        <v>2</v>
      </c>
      <c r="AN1615" t="s">
        <v>71</v>
      </c>
      <c r="AO1615" t="s">
        <v>72</v>
      </c>
      <c r="AP1615">
        <v>1</v>
      </c>
      <c r="AQ1615">
        <v>8</v>
      </c>
      <c r="AR1615">
        <v>0</v>
      </c>
      <c r="AS1615" t="s">
        <v>73</v>
      </c>
      <c r="AT1615" s="3" t="s">
        <v>263</v>
      </c>
      <c r="AU1615" s="6">
        <v>9.8958333333333329E-2</v>
      </c>
    </row>
    <row r="1616" spans="1:51" hidden="1" x14ac:dyDescent="0.25">
      <c r="A1616" t="s">
        <v>16400</v>
      </c>
      <c r="B1616" t="s">
        <v>16401</v>
      </c>
      <c r="C1616" s="3" t="s">
        <v>16401</v>
      </c>
      <c r="D1616" s="3" t="s">
        <v>53</v>
      </c>
      <c r="E1616" s="3" t="s">
        <v>4765</v>
      </c>
      <c r="F1616" s="3">
        <v>2418935400</v>
      </c>
      <c r="G1616" s="3" t="s">
        <v>55</v>
      </c>
      <c r="H1616" s="3" t="s">
        <v>16402</v>
      </c>
      <c r="I1616" s="3" t="s">
        <v>16403</v>
      </c>
      <c r="J1616" s="3" t="s">
        <v>16404</v>
      </c>
      <c r="K1616" t="s">
        <v>16405</v>
      </c>
      <c r="L1616" t="s">
        <v>60</v>
      </c>
      <c r="M1616" t="s">
        <v>16406</v>
      </c>
      <c r="N1616" s="3" t="s">
        <v>16407</v>
      </c>
      <c r="O1616" s="3">
        <v>2010</v>
      </c>
      <c r="P1616" s="3" t="s">
        <v>16408</v>
      </c>
      <c r="Q1616" t="s">
        <v>16409</v>
      </c>
      <c r="R1616" s="3" t="b">
        <v>1</v>
      </c>
      <c r="S1616" s="3" t="b">
        <v>1</v>
      </c>
      <c r="T1616" t="s">
        <v>64</v>
      </c>
      <c r="U1616" t="b">
        <v>1</v>
      </c>
      <c r="V1616" s="3" t="s">
        <v>16410</v>
      </c>
      <c r="W1616" s="3">
        <v>48289</v>
      </c>
      <c r="X1616" s="1">
        <v>48289</v>
      </c>
      <c r="Y1616" t="s">
        <v>100</v>
      </c>
      <c r="Z1616" s="3" t="s">
        <v>101</v>
      </c>
      <c r="AA1616" s="3" t="s">
        <v>116</v>
      </c>
      <c r="AG1616" s="3" t="s">
        <v>53</v>
      </c>
      <c r="AI1616" s="2" t="s">
        <v>69</v>
      </c>
      <c r="AJ1616" s="2" t="s">
        <v>70</v>
      </c>
      <c r="AK1616" s="2">
        <v>1080</v>
      </c>
      <c r="AL1616">
        <v>448000</v>
      </c>
      <c r="AM1616">
        <v>5.0999999999999996</v>
      </c>
      <c r="AN1616" t="s">
        <v>172</v>
      </c>
      <c r="AO1616" t="s">
        <v>72</v>
      </c>
      <c r="AP1616">
        <v>1</v>
      </c>
      <c r="AQ1616">
        <v>8</v>
      </c>
      <c r="AR1616">
        <v>0</v>
      </c>
      <c r="AS1616" t="s">
        <v>73</v>
      </c>
      <c r="AT1616" s="3" t="s">
        <v>103</v>
      </c>
      <c r="AU1616" s="6">
        <v>7.8715277777777773E-2</v>
      </c>
      <c r="AV1616" s="3" t="s">
        <v>72</v>
      </c>
    </row>
    <row r="1617" spans="1:50" hidden="1" x14ac:dyDescent="0.25">
      <c r="A1617" t="s">
        <v>16411</v>
      </c>
      <c r="B1617" t="s">
        <v>16412</v>
      </c>
      <c r="C1617" s="3" t="s">
        <v>16412</v>
      </c>
      <c r="D1617" s="3" t="s">
        <v>53</v>
      </c>
      <c r="E1617" s="3" t="s">
        <v>16413</v>
      </c>
      <c r="F1617" s="3">
        <v>1961118171</v>
      </c>
      <c r="G1617" s="3" t="s">
        <v>55</v>
      </c>
      <c r="H1617" s="3" t="s">
        <v>16414</v>
      </c>
      <c r="I1617" s="3" t="s">
        <v>3200</v>
      </c>
      <c r="J1617" s="3" t="s">
        <v>16415</v>
      </c>
      <c r="K1617" t="s">
        <v>16415</v>
      </c>
      <c r="L1617" t="s">
        <v>60</v>
      </c>
      <c r="M1617" t="s">
        <v>16416</v>
      </c>
      <c r="O1617" s="3">
        <v>2018</v>
      </c>
      <c r="P1617" s="3" t="s">
        <v>16417</v>
      </c>
      <c r="Q1617" t="s">
        <v>16418</v>
      </c>
      <c r="R1617" s="3" t="b">
        <v>1</v>
      </c>
      <c r="S1617" s="3" t="b">
        <v>1</v>
      </c>
      <c r="T1617" t="s">
        <v>64</v>
      </c>
      <c r="U1617" t="b">
        <v>1</v>
      </c>
      <c r="V1617" s="3" t="s">
        <v>16419</v>
      </c>
      <c r="W1617" s="3">
        <v>513691</v>
      </c>
      <c r="X1617" s="1">
        <v>513691</v>
      </c>
      <c r="Y1617" t="s">
        <v>100</v>
      </c>
      <c r="Z1617" s="3" t="s">
        <v>144</v>
      </c>
      <c r="AA1617" s="3" t="s">
        <v>67</v>
      </c>
      <c r="AG1617" s="3" t="s">
        <v>53</v>
      </c>
      <c r="AI1617" s="2" t="s">
        <v>69</v>
      </c>
      <c r="AJ1617" s="2" t="s">
        <v>70</v>
      </c>
      <c r="AK1617" s="2">
        <v>1080</v>
      </c>
      <c r="AL1617">
        <v>0</v>
      </c>
      <c r="AM1617">
        <v>5.0999999999999996</v>
      </c>
      <c r="AN1617" t="s">
        <v>71</v>
      </c>
      <c r="AO1617" t="s">
        <v>72</v>
      </c>
      <c r="AP1617">
        <v>1</v>
      </c>
      <c r="AQ1617">
        <v>8</v>
      </c>
      <c r="AR1617">
        <v>0</v>
      </c>
      <c r="AS1617" t="s">
        <v>73</v>
      </c>
      <c r="AT1617" s="3" t="s">
        <v>199</v>
      </c>
      <c r="AU1617" s="6">
        <v>6.6608796296296291E-2</v>
      </c>
      <c r="AW1617" s="3" t="s">
        <v>16420</v>
      </c>
      <c r="AX1617" s="3">
        <v>709271</v>
      </c>
    </row>
    <row r="1618" spans="1:50" hidden="1" x14ac:dyDescent="0.25">
      <c r="A1618" t="s">
        <v>16421</v>
      </c>
      <c r="B1618" t="s">
        <v>16422</v>
      </c>
      <c r="C1618" s="3" t="s">
        <v>16422</v>
      </c>
      <c r="D1618" s="3" t="s">
        <v>53</v>
      </c>
      <c r="E1618" s="3" t="s">
        <v>16423</v>
      </c>
      <c r="F1618" s="3">
        <v>2800403299</v>
      </c>
      <c r="G1618" s="3" t="s">
        <v>55</v>
      </c>
      <c r="H1618" s="3" t="s">
        <v>16424</v>
      </c>
      <c r="I1618" s="3" t="s">
        <v>16425</v>
      </c>
      <c r="J1618" s="3" t="s">
        <v>16426</v>
      </c>
      <c r="K1618" t="s">
        <v>16427</v>
      </c>
      <c r="L1618" t="s">
        <v>60</v>
      </c>
      <c r="M1618" t="s">
        <v>16428</v>
      </c>
      <c r="N1618" s="3" t="s">
        <v>16429</v>
      </c>
      <c r="O1618" s="3">
        <v>2006</v>
      </c>
      <c r="P1618" s="3" t="s">
        <v>16430</v>
      </c>
      <c r="Q1618" t="s">
        <v>574</v>
      </c>
      <c r="R1618" s="3" t="b">
        <v>1</v>
      </c>
      <c r="S1618" s="3" t="b">
        <v>1</v>
      </c>
      <c r="T1618" t="s">
        <v>64</v>
      </c>
      <c r="U1618" t="b">
        <v>1</v>
      </c>
      <c r="V1618" s="3" t="s">
        <v>16431</v>
      </c>
      <c r="W1618" s="3">
        <v>1422</v>
      </c>
      <c r="X1618" s="1">
        <v>1422</v>
      </c>
      <c r="Y1618" t="s">
        <v>100</v>
      </c>
      <c r="Z1618" s="3" t="s">
        <v>101</v>
      </c>
      <c r="AA1618" s="3" t="s">
        <v>116</v>
      </c>
      <c r="AB1618" s="3" t="s">
        <v>171</v>
      </c>
      <c r="AG1618" s="3" t="s">
        <v>53</v>
      </c>
      <c r="AI1618" s="2" t="s">
        <v>69</v>
      </c>
      <c r="AJ1618" s="2" t="s">
        <v>70</v>
      </c>
      <c r="AK1618" s="2">
        <v>1080</v>
      </c>
      <c r="AL1618">
        <v>0</v>
      </c>
      <c r="AM1618">
        <v>5.0999999999999996</v>
      </c>
      <c r="AN1618" t="s">
        <v>71</v>
      </c>
      <c r="AO1618" t="s">
        <v>72</v>
      </c>
      <c r="AP1618">
        <v>1</v>
      </c>
      <c r="AQ1618">
        <v>10</v>
      </c>
      <c r="AR1618">
        <v>0</v>
      </c>
      <c r="AS1618" t="s">
        <v>406</v>
      </c>
      <c r="AT1618" s="3" t="s">
        <v>1825</v>
      </c>
      <c r="AU1618" s="6">
        <v>0.1050925925925926</v>
      </c>
      <c r="AV1618" s="3" t="s">
        <v>275</v>
      </c>
    </row>
    <row r="1619" spans="1:50" hidden="1" x14ac:dyDescent="0.25">
      <c r="A1619" t="s">
        <v>16432</v>
      </c>
      <c r="B1619" t="s">
        <v>16433</v>
      </c>
      <c r="C1619" s="3" t="s">
        <v>16433</v>
      </c>
      <c r="D1619" s="3" t="s">
        <v>53</v>
      </c>
      <c r="E1619" s="3" t="s">
        <v>16434</v>
      </c>
      <c r="F1619" s="3">
        <v>2745255108</v>
      </c>
      <c r="G1619" s="3" t="s">
        <v>55</v>
      </c>
      <c r="H1619" s="3" t="s">
        <v>16435</v>
      </c>
      <c r="I1619" s="3" t="s">
        <v>16436</v>
      </c>
      <c r="K1619" t="s">
        <v>16437</v>
      </c>
      <c r="L1619" t="s">
        <v>60</v>
      </c>
      <c r="M1619" t="s">
        <v>16438</v>
      </c>
      <c r="N1619" s="3" t="s">
        <v>16439</v>
      </c>
      <c r="O1619" s="3">
        <v>2020</v>
      </c>
      <c r="P1619" s="3" t="s">
        <v>16440</v>
      </c>
      <c r="Q1619" t="s">
        <v>8978</v>
      </c>
      <c r="R1619" s="3" t="b">
        <v>1</v>
      </c>
      <c r="S1619" s="3" t="b">
        <v>1</v>
      </c>
      <c r="T1619" t="s">
        <v>64</v>
      </c>
      <c r="U1619" t="b">
        <v>1</v>
      </c>
      <c r="V1619" s="3" t="s">
        <v>16441</v>
      </c>
      <c r="W1619" s="3">
        <v>499932</v>
      </c>
      <c r="X1619" s="1">
        <v>499932</v>
      </c>
      <c r="Y1619" t="s">
        <v>100</v>
      </c>
      <c r="Z1619" s="3" t="s">
        <v>171</v>
      </c>
      <c r="AA1619" s="3" t="s">
        <v>101</v>
      </c>
      <c r="AB1619" s="3" t="s">
        <v>116</v>
      </c>
      <c r="AG1619" s="3" t="s">
        <v>53</v>
      </c>
      <c r="AI1619" s="2" t="s">
        <v>69</v>
      </c>
      <c r="AJ1619" s="2" t="s">
        <v>70</v>
      </c>
      <c r="AK1619" s="2">
        <v>1080</v>
      </c>
      <c r="AL1619">
        <v>0</v>
      </c>
      <c r="AM1619">
        <v>5.0999999999999996</v>
      </c>
      <c r="AN1619" t="s">
        <v>71</v>
      </c>
      <c r="AO1619" t="s">
        <v>72</v>
      </c>
      <c r="AP1619">
        <v>1</v>
      </c>
      <c r="AQ1619">
        <v>8</v>
      </c>
      <c r="AR1619">
        <v>0</v>
      </c>
      <c r="AS1619" t="s">
        <v>73</v>
      </c>
      <c r="AT1619" s="3" t="s">
        <v>103</v>
      </c>
      <c r="AU1619" s="6">
        <v>9.6435185185185179E-2</v>
      </c>
    </row>
    <row r="1620" spans="1:50" hidden="1" x14ac:dyDescent="0.25">
      <c r="A1620" t="s">
        <v>16442</v>
      </c>
      <c r="B1620" t="s">
        <v>16443</v>
      </c>
      <c r="C1620" s="3" t="s">
        <v>16443</v>
      </c>
      <c r="D1620" s="3" t="s">
        <v>53</v>
      </c>
      <c r="E1620" s="3" t="s">
        <v>16444</v>
      </c>
      <c r="F1620" s="3">
        <v>2163542458</v>
      </c>
      <c r="G1620" s="3" t="s">
        <v>55</v>
      </c>
      <c r="H1620" s="3" t="s">
        <v>16445</v>
      </c>
      <c r="I1620" s="3" t="s">
        <v>16446</v>
      </c>
      <c r="K1620" t="s">
        <v>16447</v>
      </c>
      <c r="L1620" t="s">
        <v>60</v>
      </c>
      <c r="M1620" t="s">
        <v>16448</v>
      </c>
      <c r="N1620" s="3" t="s">
        <v>16449</v>
      </c>
      <c r="O1620" s="3">
        <v>2006</v>
      </c>
      <c r="P1620" s="3" t="s">
        <v>16450</v>
      </c>
      <c r="Q1620" t="s">
        <v>6373</v>
      </c>
      <c r="R1620" s="3" t="b">
        <v>1</v>
      </c>
      <c r="S1620" s="3" t="b">
        <v>1</v>
      </c>
      <c r="T1620" t="s">
        <v>64</v>
      </c>
      <c r="U1620" t="b">
        <v>1</v>
      </c>
      <c r="V1620" s="3" t="s">
        <v>16451</v>
      </c>
      <c r="W1620" s="3">
        <v>350</v>
      </c>
      <c r="X1620" s="1">
        <v>350</v>
      </c>
      <c r="Y1620" t="s">
        <v>186</v>
      </c>
      <c r="Z1620" s="3" t="s">
        <v>101</v>
      </c>
      <c r="AA1620" s="3" t="s">
        <v>67</v>
      </c>
      <c r="AG1620" s="3" t="s">
        <v>53</v>
      </c>
      <c r="AI1620" s="2" t="s">
        <v>69</v>
      </c>
      <c r="AJ1620" s="2" t="s">
        <v>70</v>
      </c>
      <c r="AK1620" s="2">
        <v>1080</v>
      </c>
      <c r="AL1620">
        <v>0</v>
      </c>
      <c r="AM1620">
        <v>5.0999999999999996</v>
      </c>
      <c r="AN1620" t="s">
        <v>71</v>
      </c>
      <c r="AO1620" t="s">
        <v>72</v>
      </c>
      <c r="AP1620">
        <v>1</v>
      </c>
      <c r="AQ1620">
        <v>8</v>
      </c>
      <c r="AR1620">
        <v>0</v>
      </c>
      <c r="AS1620" t="s">
        <v>73</v>
      </c>
      <c r="AT1620" s="3" t="s">
        <v>199</v>
      </c>
      <c r="AU1620" s="6">
        <v>7.5972222222222219E-2</v>
      </c>
      <c r="AW1620" s="3" t="s">
        <v>16452</v>
      </c>
      <c r="AX1620" s="3">
        <v>1314623</v>
      </c>
    </row>
    <row r="1621" spans="1:50" hidden="1" x14ac:dyDescent="0.25">
      <c r="A1621" t="s">
        <v>16453</v>
      </c>
      <c r="B1621" t="s">
        <v>16454</v>
      </c>
      <c r="C1621" s="3" t="s">
        <v>16454</v>
      </c>
      <c r="D1621" s="3" t="s">
        <v>53</v>
      </c>
      <c r="E1621" s="3" t="s">
        <v>16455</v>
      </c>
      <c r="F1621" s="3">
        <v>3584593376</v>
      </c>
      <c r="G1621" s="3" t="s">
        <v>55</v>
      </c>
      <c r="H1621" s="3" t="s">
        <v>16456</v>
      </c>
      <c r="I1621" s="3" t="s">
        <v>16457</v>
      </c>
      <c r="J1621" s="3" t="s">
        <v>10042</v>
      </c>
      <c r="K1621" t="s">
        <v>16458</v>
      </c>
      <c r="L1621" t="s">
        <v>60</v>
      </c>
      <c r="M1621" t="s">
        <v>16459</v>
      </c>
      <c r="O1621" s="3">
        <v>1997</v>
      </c>
      <c r="P1621" s="3" t="s">
        <v>16460</v>
      </c>
      <c r="Q1621" t="s">
        <v>16461</v>
      </c>
      <c r="R1621" s="3" t="b">
        <v>1</v>
      </c>
      <c r="S1621" s="3" t="b">
        <v>1</v>
      </c>
      <c r="T1621" t="s">
        <v>64</v>
      </c>
      <c r="U1621" t="b">
        <v>1</v>
      </c>
      <c r="V1621" s="3" t="s">
        <v>16462</v>
      </c>
      <c r="W1621" s="3">
        <v>1813</v>
      </c>
      <c r="X1621" s="1">
        <v>1813</v>
      </c>
      <c r="Y1621" t="s">
        <v>100</v>
      </c>
      <c r="Z1621" s="3" t="s">
        <v>101</v>
      </c>
      <c r="AA1621" s="3" t="s">
        <v>473</v>
      </c>
      <c r="AB1621" s="3" t="s">
        <v>116</v>
      </c>
      <c r="AG1621" s="3" t="s">
        <v>53</v>
      </c>
      <c r="AI1621" s="2" t="s">
        <v>69</v>
      </c>
      <c r="AJ1621" s="2" t="s">
        <v>70</v>
      </c>
      <c r="AK1621" s="2">
        <v>1080</v>
      </c>
      <c r="AL1621">
        <v>0</v>
      </c>
      <c r="AM1621">
        <v>2</v>
      </c>
      <c r="AN1621" t="s">
        <v>71</v>
      </c>
      <c r="AO1621" t="s">
        <v>72</v>
      </c>
      <c r="AP1621">
        <v>1</v>
      </c>
      <c r="AQ1621">
        <v>8</v>
      </c>
      <c r="AR1621">
        <v>0</v>
      </c>
      <c r="AS1621" t="s">
        <v>118</v>
      </c>
      <c r="AT1621" s="3" t="s">
        <v>103</v>
      </c>
      <c r="AU1621" s="6">
        <v>9.9942129629629631E-2</v>
      </c>
    </row>
    <row r="1622" spans="1:50" hidden="1" x14ac:dyDescent="0.25">
      <c r="A1622" t="s">
        <v>16463</v>
      </c>
      <c r="B1622" t="s">
        <v>16464</v>
      </c>
      <c r="C1622" s="3" t="s">
        <v>16464</v>
      </c>
      <c r="D1622" s="3" t="s">
        <v>53</v>
      </c>
      <c r="E1622" s="3" t="s">
        <v>16465</v>
      </c>
      <c r="F1622" s="3">
        <v>1852972640</v>
      </c>
      <c r="G1622" s="3" t="s">
        <v>55</v>
      </c>
      <c r="H1622" s="3" t="s">
        <v>16466</v>
      </c>
      <c r="I1622" s="3" t="s">
        <v>5193</v>
      </c>
      <c r="K1622" t="s">
        <v>5193</v>
      </c>
      <c r="L1622" t="s">
        <v>60</v>
      </c>
      <c r="M1622" t="s">
        <v>16467</v>
      </c>
      <c r="N1622" s="3" t="s">
        <v>16468</v>
      </c>
      <c r="O1622" s="3">
        <v>2019</v>
      </c>
      <c r="P1622" s="3" t="e">
        <f>-NOp5ROn1HE</f>
        <v>#NAME?</v>
      </c>
      <c r="Q1622" t="s">
        <v>16469</v>
      </c>
      <c r="R1622" s="3" t="b">
        <v>1</v>
      </c>
      <c r="S1622" s="3" t="b">
        <v>1</v>
      </c>
      <c r="T1622" t="s">
        <v>64</v>
      </c>
      <c r="U1622" t="b">
        <v>1</v>
      </c>
      <c r="V1622" s="3" t="s">
        <v>16470</v>
      </c>
      <c r="W1622" s="3">
        <v>327331</v>
      </c>
      <c r="X1622" s="1">
        <v>327331</v>
      </c>
      <c r="Y1622" t="s">
        <v>100</v>
      </c>
      <c r="Z1622" s="3" t="s">
        <v>101</v>
      </c>
      <c r="AA1622" s="3" t="s">
        <v>793</v>
      </c>
      <c r="AB1622" s="3" t="s">
        <v>102</v>
      </c>
      <c r="AG1622" s="3" t="s">
        <v>53</v>
      </c>
      <c r="AI1622" s="2" t="s">
        <v>69</v>
      </c>
      <c r="AJ1622" s="2" t="s">
        <v>70</v>
      </c>
      <c r="AK1622" s="2">
        <v>1080</v>
      </c>
      <c r="AL1622">
        <v>0</v>
      </c>
      <c r="AM1622">
        <v>2</v>
      </c>
      <c r="AN1622" t="s">
        <v>71</v>
      </c>
      <c r="AO1622" t="s">
        <v>72</v>
      </c>
      <c r="AP1622">
        <v>1</v>
      </c>
      <c r="AQ1622">
        <v>8</v>
      </c>
      <c r="AR1622">
        <v>0</v>
      </c>
      <c r="AS1622" t="s">
        <v>73</v>
      </c>
      <c r="AT1622" s="3" t="s">
        <v>103</v>
      </c>
      <c r="AU1622" s="6">
        <v>7.4999999999999997E-2</v>
      </c>
    </row>
    <row r="1623" spans="1:50" hidden="1" x14ac:dyDescent="0.25">
      <c r="A1623" t="s">
        <v>16471</v>
      </c>
      <c r="B1623" t="s">
        <v>16472</v>
      </c>
      <c r="C1623" s="3" t="s">
        <v>16472</v>
      </c>
      <c r="D1623" s="3" t="s">
        <v>53</v>
      </c>
      <c r="E1623" s="3" t="s">
        <v>16473</v>
      </c>
      <c r="F1623" s="3">
        <v>2123211948</v>
      </c>
      <c r="G1623" s="3" t="s">
        <v>55</v>
      </c>
      <c r="H1623" s="3" t="s">
        <v>16474</v>
      </c>
      <c r="I1623" s="3" t="s">
        <v>16475</v>
      </c>
      <c r="J1623" s="3" t="s">
        <v>9323</v>
      </c>
      <c r="K1623" t="s">
        <v>305</v>
      </c>
      <c r="L1623" t="s">
        <v>60</v>
      </c>
      <c r="M1623" t="s">
        <v>16476</v>
      </c>
      <c r="N1623" s="3" t="s">
        <v>16477</v>
      </c>
      <c r="O1623" s="3">
        <v>2017</v>
      </c>
      <c r="P1623" s="3" t="s">
        <v>16478</v>
      </c>
      <c r="Q1623" t="s">
        <v>646</v>
      </c>
      <c r="R1623" s="3" t="b">
        <v>1</v>
      </c>
      <c r="S1623" s="3" t="b">
        <v>1</v>
      </c>
      <c r="T1623" t="s">
        <v>64</v>
      </c>
      <c r="U1623" t="b">
        <v>1</v>
      </c>
      <c r="V1623" s="3" t="s">
        <v>16479</v>
      </c>
      <c r="W1623" s="3">
        <v>371638</v>
      </c>
      <c r="X1623" s="1">
        <v>371638</v>
      </c>
      <c r="Y1623" t="s">
        <v>100</v>
      </c>
      <c r="Z1623" s="3" t="s">
        <v>67</v>
      </c>
      <c r="AA1623" s="3" t="s">
        <v>101</v>
      </c>
      <c r="AG1623" s="3" t="s">
        <v>53</v>
      </c>
      <c r="AI1623" s="2" t="s">
        <v>69</v>
      </c>
      <c r="AJ1623" s="2" t="s">
        <v>70</v>
      </c>
      <c r="AK1623" s="2">
        <v>1080</v>
      </c>
      <c r="AL1623">
        <v>0</v>
      </c>
      <c r="AM1623">
        <v>5.0999999999999996</v>
      </c>
      <c r="AN1623" t="s">
        <v>71</v>
      </c>
      <c r="AO1623" t="s">
        <v>72</v>
      </c>
      <c r="AP1623">
        <v>1</v>
      </c>
      <c r="AQ1623">
        <v>8</v>
      </c>
      <c r="AR1623">
        <v>0</v>
      </c>
      <c r="AS1623" t="s">
        <v>73</v>
      </c>
      <c r="AT1623" s="3" t="s">
        <v>103</v>
      </c>
      <c r="AU1623" s="6">
        <v>7.210648148148148E-2</v>
      </c>
    </row>
    <row r="1624" spans="1:50" hidden="1" x14ac:dyDescent="0.25">
      <c r="A1624" t="s">
        <v>16480</v>
      </c>
      <c r="B1624" t="s">
        <v>16481</v>
      </c>
      <c r="C1624" s="3" t="s">
        <v>16481</v>
      </c>
      <c r="D1624" s="3" t="s">
        <v>53</v>
      </c>
      <c r="E1624" s="3" t="s">
        <v>16482</v>
      </c>
      <c r="F1624" s="3">
        <v>1397778152</v>
      </c>
      <c r="G1624" s="3" t="s">
        <v>55</v>
      </c>
      <c r="H1624" s="3" t="s">
        <v>16483</v>
      </c>
      <c r="I1624" s="3" t="s">
        <v>11898</v>
      </c>
      <c r="L1624" t="s">
        <v>60</v>
      </c>
      <c r="M1624" t="s">
        <v>16484</v>
      </c>
      <c r="O1624" s="3">
        <v>1992</v>
      </c>
      <c r="P1624" s="3" t="s">
        <v>16485</v>
      </c>
      <c r="Q1624" t="s">
        <v>4386</v>
      </c>
      <c r="R1624" s="3" t="b">
        <v>1</v>
      </c>
      <c r="S1624" s="3" t="b">
        <v>1</v>
      </c>
      <c r="T1624" t="s">
        <v>64</v>
      </c>
      <c r="U1624" t="b">
        <v>1</v>
      </c>
      <c r="V1624" s="3" t="s">
        <v>16486</v>
      </c>
      <c r="W1624" s="3">
        <v>10411</v>
      </c>
      <c r="X1624" s="1">
        <v>10411</v>
      </c>
      <c r="Y1624" t="s">
        <v>100</v>
      </c>
      <c r="Z1624" s="3" t="s">
        <v>67</v>
      </c>
      <c r="AG1624" s="3" t="s">
        <v>53</v>
      </c>
      <c r="AI1624" s="2" t="s">
        <v>117</v>
      </c>
      <c r="AJ1624" s="2" t="s">
        <v>70</v>
      </c>
      <c r="AK1624" s="2">
        <v>720</v>
      </c>
      <c r="AL1624">
        <v>0</v>
      </c>
      <c r="AM1624">
        <v>2</v>
      </c>
      <c r="AN1624" t="s">
        <v>71</v>
      </c>
      <c r="AO1624" t="s">
        <v>72</v>
      </c>
      <c r="AP1624">
        <v>1</v>
      </c>
      <c r="AQ1624">
        <v>8</v>
      </c>
      <c r="AR1624">
        <v>0</v>
      </c>
      <c r="AS1624" t="s">
        <v>118</v>
      </c>
      <c r="AT1624" s="3" t="s">
        <v>6747</v>
      </c>
      <c r="AU1624" s="6">
        <v>7.4837962962962967E-2</v>
      </c>
    </row>
    <row r="1625" spans="1:50" hidden="1" x14ac:dyDescent="0.25">
      <c r="A1625" t="s">
        <v>16487</v>
      </c>
      <c r="B1625" t="s">
        <v>16488</v>
      </c>
      <c r="C1625" s="3" t="s">
        <v>16488</v>
      </c>
      <c r="D1625" s="3" t="s">
        <v>53</v>
      </c>
      <c r="E1625" s="3" t="s">
        <v>16489</v>
      </c>
      <c r="F1625" s="3">
        <v>2052876731</v>
      </c>
      <c r="G1625" s="3" t="s">
        <v>55</v>
      </c>
      <c r="H1625" s="3" t="s">
        <v>16490</v>
      </c>
      <c r="K1625" t="s">
        <v>10122</v>
      </c>
      <c r="L1625" t="s">
        <v>60</v>
      </c>
      <c r="M1625" t="s">
        <v>16491</v>
      </c>
      <c r="N1625" s="3" t="s">
        <v>16492</v>
      </c>
      <c r="O1625" s="3">
        <v>2016</v>
      </c>
      <c r="P1625" s="3" t="s">
        <v>16493</v>
      </c>
      <c r="Q1625" t="s">
        <v>11356</v>
      </c>
      <c r="R1625" s="3" t="b">
        <v>1</v>
      </c>
      <c r="S1625" s="3" t="b">
        <v>1</v>
      </c>
      <c r="T1625" t="s">
        <v>64</v>
      </c>
      <c r="U1625" t="b">
        <v>1</v>
      </c>
      <c r="V1625" s="3" t="s">
        <v>16494</v>
      </c>
      <c r="W1625" s="3">
        <v>389053</v>
      </c>
      <c r="X1625" s="1">
        <v>389053</v>
      </c>
      <c r="Y1625" t="s">
        <v>186</v>
      </c>
      <c r="Z1625" s="3" t="s">
        <v>144</v>
      </c>
      <c r="AA1625" s="3" t="s">
        <v>115</v>
      </c>
      <c r="AB1625" s="3" t="s">
        <v>67</v>
      </c>
      <c r="AG1625" s="3" t="s">
        <v>53</v>
      </c>
      <c r="AI1625" s="2" t="s">
        <v>69</v>
      </c>
      <c r="AJ1625" s="2" t="s">
        <v>70</v>
      </c>
      <c r="AK1625" s="2">
        <v>1080</v>
      </c>
      <c r="AL1625">
        <v>0</v>
      </c>
      <c r="AM1625">
        <v>5.0999999999999996</v>
      </c>
      <c r="AN1625" t="s">
        <v>71</v>
      </c>
      <c r="AO1625" t="s">
        <v>72</v>
      </c>
      <c r="AP1625">
        <v>1</v>
      </c>
      <c r="AQ1625">
        <v>8</v>
      </c>
      <c r="AR1625">
        <v>0</v>
      </c>
      <c r="AS1625" t="s">
        <v>73</v>
      </c>
      <c r="AT1625" s="3" t="s">
        <v>74</v>
      </c>
      <c r="AU1625" s="6">
        <v>7.481481481481482E-2</v>
      </c>
    </row>
    <row r="1626" spans="1:50" hidden="1" x14ac:dyDescent="0.25">
      <c r="A1626" t="s">
        <v>16495</v>
      </c>
      <c r="B1626" t="s">
        <v>16496</v>
      </c>
      <c r="C1626" s="3" t="s">
        <v>16496</v>
      </c>
      <c r="D1626" s="3" t="s">
        <v>53</v>
      </c>
      <c r="E1626" s="3" t="s">
        <v>16497</v>
      </c>
      <c r="F1626" s="3">
        <v>2403914047</v>
      </c>
      <c r="G1626" s="3" t="s">
        <v>55</v>
      </c>
      <c r="H1626" s="3" t="s">
        <v>16498</v>
      </c>
      <c r="I1626" s="3" t="s">
        <v>16499</v>
      </c>
      <c r="J1626" s="3" t="s">
        <v>6772</v>
      </c>
      <c r="K1626" t="s">
        <v>6244</v>
      </c>
      <c r="L1626" t="s">
        <v>60</v>
      </c>
      <c r="M1626" t="s">
        <v>16500</v>
      </c>
      <c r="O1626" s="3">
        <v>1991</v>
      </c>
      <c r="P1626" s="3" t="s">
        <v>16501</v>
      </c>
      <c r="Q1626" t="s">
        <v>2412</v>
      </c>
      <c r="R1626" s="3" t="b">
        <v>1</v>
      </c>
      <c r="S1626" s="3" t="b">
        <v>1</v>
      </c>
      <c r="T1626" t="s">
        <v>64</v>
      </c>
      <c r="U1626" t="b">
        <v>1</v>
      </c>
      <c r="V1626" s="3" t="s">
        <v>16502</v>
      </c>
      <c r="W1626" s="3">
        <v>10537</v>
      </c>
      <c r="X1626" s="1">
        <v>10537</v>
      </c>
      <c r="Y1626" t="s">
        <v>100</v>
      </c>
      <c r="Z1626" s="3" t="s">
        <v>793</v>
      </c>
      <c r="AA1626" s="3" t="s">
        <v>101</v>
      </c>
      <c r="AB1626" s="3" t="s">
        <v>102</v>
      </c>
      <c r="AG1626" s="3" t="s">
        <v>53</v>
      </c>
      <c r="AI1626" s="2" t="s">
        <v>69</v>
      </c>
      <c r="AJ1626" s="2" t="s">
        <v>70</v>
      </c>
      <c r="AK1626" s="2">
        <v>1080</v>
      </c>
      <c r="AL1626">
        <v>0</v>
      </c>
      <c r="AM1626">
        <v>2</v>
      </c>
      <c r="AN1626" t="s">
        <v>71</v>
      </c>
      <c r="AO1626" t="s">
        <v>72</v>
      </c>
      <c r="AP1626">
        <v>1</v>
      </c>
      <c r="AQ1626">
        <v>8</v>
      </c>
      <c r="AR1626">
        <v>0</v>
      </c>
      <c r="AS1626" t="s">
        <v>73</v>
      </c>
      <c r="AT1626" s="3" t="s">
        <v>3643</v>
      </c>
      <c r="AU1626" s="6">
        <v>9.7673611111111114E-2</v>
      </c>
    </row>
    <row r="1627" spans="1:50" hidden="1" x14ac:dyDescent="0.25">
      <c r="A1627" t="s">
        <v>16503</v>
      </c>
      <c r="B1627" t="s">
        <v>16504</v>
      </c>
      <c r="C1627" s="3" t="s">
        <v>16504</v>
      </c>
      <c r="D1627" s="3" t="s">
        <v>53</v>
      </c>
      <c r="E1627" s="3" t="s">
        <v>16505</v>
      </c>
      <c r="F1627" s="3">
        <v>2384856389</v>
      </c>
      <c r="G1627" s="3" t="s">
        <v>55</v>
      </c>
      <c r="H1627" s="3" t="s">
        <v>16506</v>
      </c>
      <c r="I1627" s="3" t="s">
        <v>8448</v>
      </c>
      <c r="J1627" s="3" t="s">
        <v>10802</v>
      </c>
      <c r="K1627" t="s">
        <v>16507</v>
      </c>
      <c r="L1627" t="s">
        <v>60</v>
      </c>
      <c r="M1627" t="s">
        <v>16508</v>
      </c>
      <c r="N1627" s="3" t="s">
        <v>16509</v>
      </c>
      <c r="O1627" s="3">
        <v>2011</v>
      </c>
      <c r="P1627" s="3" t="s">
        <v>16510</v>
      </c>
      <c r="Q1627" t="s">
        <v>169</v>
      </c>
      <c r="R1627" s="3" t="b">
        <v>1</v>
      </c>
      <c r="S1627" s="3" t="b">
        <v>1</v>
      </c>
      <c r="T1627" t="s">
        <v>64</v>
      </c>
      <c r="U1627" t="b">
        <v>1</v>
      </c>
      <c r="V1627" s="3" t="s">
        <v>16511</v>
      </c>
      <c r="W1627" s="3">
        <v>73499</v>
      </c>
      <c r="X1627" s="1">
        <v>73499</v>
      </c>
      <c r="Y1627" t="s">
        <v>186</v>
      </c>
      <c r="Z1627" s="3" t="s">
        <v>144</v>
      </c>
      <c r="AA1627" s="3" t="s">
        <v>101</v>
      </c>
      <c r="AB1627" s="3" t="s">
        <v>171</v>
      </c>
      <c r="AG1627" s="3" t="s">
        <v>53</v>
      </c>
      <c r="AI1627" s="2" t="s">
        <v>69</v>
      </c>
      <c r="AJ1627" s="2" t="s">
        <v>70</v>
      </c>
      <c r="AK1627" s="2">
        <v>1080</v>
      </c>
      <c r="AL1627">
        <v>0</v>
      </c>
      <c r="AM1627">
        <v>2</v>
      </c>
      <c r="AN1627" t="s">
        <v>71</v>
      </c>
      <c r="AO1627" t="s">
        <v>72</v>
      </c>
      <c r="AP1627">
        <v>1</v>
      </c>
      <c r="AQ1627">
        <v>8</v>
      </c>
      <c r="AR1627">
        <v>0</v>
      </c>
      <c r="AS1627" t="s">
        <v>118</v>
      </c>
      <c r="AT1627" s="3" t="s">
        <v>2357</v>
      </c>
      <c r="AU1627" s="6">
        <v>6.8287037037037035E-2</v>
      </c>
    </row>
    <row r="1628" spans="1:50" hidden="1" x14ac:dyDescent="0.25">
      <c r="A1628" t="s">
        <v>16512</v>
      </c>
      <c r="B1628" t="s">
        <v>16513</v>
      </c>
      <c r="C1628" s="3" t="s">
        <v>16513</v>
      </c>
      <c r="D1628" s="3" t="s">
        <v>53</v>
      </c>
      <c r="E1628" s="3" t="s">
        <v>16514</v>
      </c>
      <c r="F1628" s="3">
        <v>1766228046</v>
      </c>
      <c r="G1628" s="3" t="s">
        <v>55</v>
      </c>
      <c r="H1628" s="3" t="s">
        <v>16515</v>
      </c>
      <c r="I1628" s="3" t="s">
        <v>3056</v>
      </c>
      <c r="J1628" s="3" t="s">
        <v>16516</v>
      </c>
      <c r="K1628" t="s">
        <v>8352</v>
      </c>
      <c r="L1628" t="s">
        <v>60</v>
      </c>
      <c r="M1628" t="s">
        <v>16517</v>
      </c>
      <c r="O1628" s="3">
        <v>2014</v>
      </c>
      <c r="P1628" s="3" t="s">
        <v>16518</v>
      </c>
      <c r="Q1628" t="s">
        <v>113</v>
      </c>
      <c r="R1628" s="3" t="b">
        <v>1</v>
      </c>
      <c r="S1628" s="3" t="b">
        <v>1</v>
      </c>
      <c r="T1628" t="s">
        <v>64</v>
      </c>
      <c r="U1628" t="b">
        <v>1</v>
      </c>
      <c r="V1628" s="3" t="s">
        <v>16519</v>
      </c>
      <c r="W1628" s="3">
        <v>154400</v>
      </c>
      <c r="X1628" s="1">
        <v>154400</v>
      </c>
      <c r="Y1628" t="s">
        <v>100</v>
      </c>
      <c r="Z1628" s="3" t="s">
        <v>101</v>
      </c>
      <c r="AA1628" s="3" t="s">
        <v>171</v>
      </c>
      <c r="AG1628" s="3" t="s">
        <v>53</v>
      </c>
      <c r="AI1628" s="2" t="s">
        <v>69</v>
      </c>
      <c r="AJ1628" s="2" t="s">
        <v>70</v>
      </c>
      <c r="AK1628" s="2">
        <v>1080</v>
      </c>
      <c r="AL1628">
        <v>0</v>
      </c>
      <c r="AM1628">
        <v>2</v>
      </c>
      <c r="AN1628" t="s">
        <v>71</v>
      </c>
      <c r="AO1628" t="s">
        <v>72</v>
      </c>
      <c r="AP1628">
        <v>1</v>
      </c>
      <c r="AQ1628">
        <v>8</v>
      </c>
      <c r="AR1628">
        <v>0</v>
      </c>
      <c r="AS1628" t="s">
        <v>73</v>
      </c>
      <c r="AT1628" s="3" t="s">
        <v>103</v>
      </c>
      <c r="AU1628" s="6">
        <v>7.4120370370370364E-2</v>
      </c>
    </row>
    <row r="1629" spans="1:50" hidden="1" x14ac:dyDescent="0.25">
      <c r="A1629" t="s">
        <v>16520</v>
      </c>
      <c r="B1629" t="s">
        <v>16521</v>
      </c>
      <c r="C1629" s="3" t="s">
        <v>16521</v>
      </c>
      <c r="D1629" s="3" t="s">
        <v>53</v>
      </c>
      <c r="E1629" s="3" t="s">
        <v>16522</v>
      </c>
      <c r="F1629" s="3">
        <v>2686564915</v>
      </c>
      <c r="G1629" s="3" t="s">
        <v>55</v>
      </c>
      <c r="H1629" s="3" t="s">
        <v>16523</v>
      </c>
      <c r="I1629" s="3" t="s">
        <v>2364</v>
      </c>
      <c r="K1629" t="s">
        <v>16524</v>
      </c>
      <c r="L1629" t="s">
        <v>60</v>
      </c>
      <c r="M1629" t="s">
        <v>16525</v>
      </c>
      <c r="N1629" s="3" t="s">
        <v>16526</v>
      </c>
      <c r="O1629" s="3">
        <v>2008</v>
      </c>
      <c r="P1629" s="3" t="s">
        <v>16527</v>
      </c>
      <c r="Q1629" t="s">
        <v>16528</v>
      </c>
      <c r="R1629" s="3" t="b">
        <v>1</v>
      </c>
      <c r="S1629" s="3" t="b">
        <v>1</v>
      </c>
      <c r="T1629" t="s">
        <v>64</v>
      </c>
      <c r="U1629" t="b">
        <v>1</v>
      </c>
      <c r="V1629" s="3" t="s">
        <v>16529</v>
      </c>
      <c r="W1629" s="3">
        <v>12783</v>
      </c>
      <c r="X1629" s="1">
        <v>12783</v>
      </c>
      <c r="Y1629" t="s">
        <v>186</v>
      </c>
      <c r="Z1629" s="3" t="s">
        <v>101</v>
      </c>
      <c r="AA1629" s="3" t="s">
        <v>102</v>
      </c>
      <c r="AB1629" s="3" t="s">
        <v>439</v>
      </c>
      <c r="AG1629" s="3" t="s">
        <v>53</v>
      </c>
      <c r="AI1629" s="2" t="s">
        <v>69</v>
      </c>
      <c r="AJ1629" s="2" t="s">
        <v>70</v>
      </c>
      <c r="AK1629" s="2">
        <v>1080</v>
      </c>
      <c r="AL1629">
        <v>0</v>
      </c>
      <c r="AM1629">
        <v>2</v>
      </c>
      <c r="AN1629" t="s">
        <v>71</v>
      </c>
      <c r="AO1629" t="s">
        <v>72</v>
      </c>
      <c r="AP1629">
        <v>1</v>
      </c>
      <c r="AQ1629">
        <v>8</v>
      </c>
      <c r="AR1629">
        <v>0</v>
      </c>
      <c r="AS1629" t="s">
        <v>118</v>
      </c>
      <c r="AT1629" s="3" t="s">
        <v>199</v>
      </c>
      <c r="AU1629" s="6">
        <v>7.6481481481481484E-2</v>
      </c>
    </row>
    <row r="1630" spans="1:50" hidden="1" x14ac:dyDescent="0.25">
      <c r="A1630" t="s">
        <v>16530</v>
      </c>
      <c r="B1630" t="s">
        <v>16531</v>
      </c>
      <c r="C1630" s="3" t="s">
        <v>16531</v>
      </c>
      <c r="D1630" s="3" t="s">
        <v>53</v>
      </c>
      <c r="E1630" s="3" t="s">
        <v>16532</v>
      </c>
      <c r="F1630" s="3">
        <v>2114441459</v>
      </c>
      <c r="G1630" s="3" t="s">
        <v>55</v>
      </c>
      <c r="H1630" s="3" t="s">
        <v>16533</v>
      </c>
      <c r="I1630" s="3" t="s">
        <v>16534</v>
      </c>
      <c r="J1630" s="3" t="s">
        <v>16535</v>
      </c>
      <c r="K1630" t="s">
        <v>16536</v>
      </c>
      <c r="L1630" t="s">
        <v>60</v>
      </c>
      <c r="M1630" t="s">
        <v>16537</v>
      </c>
      <c r="N1630" s="3" t="s">
        <v>16538</v>
      </c>
      <c r="O1630" s="3">
        <v>2005</v>
      </c>
      <c r="Q1630" t="s">
        <v>16539</v>
      </c>
      <c r="R1630" s="3" t="b">
        <v>1</v>
      </c>
      <c r="S1630" s="3" t="b">
        <v>1</v>
      </c>
      <c r="T1630" t="s">
        <v>64</v>
      </c>
      <c r="U1630" t="b">
        <v>1</v>
      </c>
      <c r="V1630" s="3" t="s">
        <v>16540</v>
      </c>
      <c r="W1630" s="3">
        <v>6519</v>
      </c>
      <c r="X1630" s="1">
        <v>6519</v>
      </c>
      <c r="Y1630" t="s">
        <v>186</v>
      </c>
      <c r="Z1630" s="3" t="s">
        <v>67</v>
      </c>
      <c r="AA1630" s="3" t="s">
        <v>115</v>
      </c>
      <c r="AB1630" s="3" t="s">
        <v>144</v>
      </c>
      <c r="AG1630" s="3" t="s">
        <v>53</v>
      </c>
      <c r="AI1630" s="2" t="s">
        <v>69</v>
      </c>
      <c r="AJ1630" s="2" t="s">
        <v>70</v>
      </c>
      <c r="AK1630" s="2">
        <v>1080</v>
      </c>
      <c r="AL1630">
        <v>0</v>
      </c>
      <c r="AM1630">
        <v>5.0999999999999996</v>
      </c>
      <c r="AN1630" t="s">
        <v>71</v>
      </c>
      <c r="AO1630" t="s">
        <v>72</v>
      </c>
      <c r="AP1630">
        <v>1</v>
      </c>
      <c r="AQ1630">
        <v>8</v>
      </c>
      <c r="AR1630">
        <v>0</v>
      </c>
      <c r="AS1630" t="s">
        <v>73</v>
      </c>
      <c r="AT1630" s="3" t="s">
        <v>103</v>
      </c>
      <c r="AU1630" s="6">
        <v>7.4259259259259261E-2</v>
      </c>
      <c r="AW1630" s="3" t="s">
        <v>16541</v>
      </c>
      <c r="AX1630" s="3">
        <v>332357</v>
      </c>
    </row>
    <row r="1631" spans="1:50" hidden="1" x14ac:dyDescent="0.25">
      <c r="A1631" t="s">
        <v>16542</v>
      </c>
      <c r="B1631" t="s">
        <v>16543</v>
      </c>
      <c r="C1631" s="3" t="s">
        <v>16543</v>
      </c>
      <c r="D1631" s="3" t="s">
        <v>53</v>
      </c>
      <c r="E1631" s="3" t="s">
        <v>16544</v>
      </c>
      <c r="F1631" s="3">
        <v>1820955664</v>
      </c>
      <c r="G1631" s="3" t="s">
        <v>55</v>
      </c>
      <c r="H1631" s="3" t="s">
        <v>16545</v>
      </c>
      <c r="J1631" s="3" t="s">
        <v>16546</v>
      </c>
      <c r="K1631" t="s">
        <v>16546</v>
      </c>
      <c r="L1631" t="s">
        <v>60</v>
      </c>
      <c r="M1631" t="s">
        <v>16547</v>
      </c>
      <c r="O1631" s="3">
        <v>2007</v>
      </c>
      <c r="P1631" s="3" t="s">
        <v>16548</v>
      </c>
      <c r="Q1631" t="s">
        <v>16549</v>
      </c>
      <c r="R1631" s="3" t="b">
        <v>1</v>
      </c>
      <c r="S1631" s="3" t="b">
        <v>1</v>
      </c>
      <c r="T1631" t="s">
        <v>64</v>
      </c>
      <c r="U1631" t="b">
        <v>1</v>
      </c>
      <c r="V1631" s="3" t="s">
        <v>16550</v>
      </c>
      <c r="W1631" s="3">
        <v>19580</v>
      </c>
      <c r="X1631" s="1">
        <v>19580</v>
      </c>
      <c r="Y1631" t="s">
        <v>100</v>
      </c>
      <c r="Z1631" s="3" t="s">
        <v>144</v>
      </c>
      <c r="AA1631" s="3" t="s">
        <v>115</v>
      </c>
      <c r="AB1631" s="3" t="s">
        <v>67</v>
      </c>
      <c r="AC1631" s="3" t="s">
        <v>3431</v>
      </c>
      <c r="AG1631" s="3" t="s">
        <v>53</v>
      </c>
      <c r="AI1631" s="2" t="s">
        <v>69</v>
      </c>
      <c r="AJ1631" s="2" t="s">
        <v>70</v>
      </c>
      <c r="AK1631" s="2">
        <v>1080</v>
      </c>
      <c r="AL1631">
        <v>0</v>
      </c>
      <c r="AM1631">
        <v>1</v>
      </c>
      <c r="AN1631" t="s">
        <v>71</v>
      </c>
      <c r="AO1631" t="s">
        <v>72</v>
      </c>
      <c r="AP1631">
        <v>1</v>
      </c>
      <c r="AQ1631">
        <v>8</v>
      </c>
      <c r="AR1631">
        <v>0</v>
      </c>
      <c r="AS1631" t="s">
        <v>73</v>
      </c>
      <c r="AT1631" s="3" t="s">
        <v>9288</v>
      </c>
      <c r="AU1631" s="6">
        <v>6.6331018518518525E-2</v>
      </c>
      <c r="AV1631" s="3" t="s">
        <v>72</v>
      </c>
      <c r="AW1631" s="3" t="s">
        <v>16541</v>
      </c>
      <c r="AX1631" s="3">
        <v>332357</v>
      </c>
    </row>
    <row r="1632" spans="1:50" hidden="1" x14ac:dyDescent="0.25">
      <c r="A1632" t="s">
        <v>16551</v>
      </c>
      <c r="B1632" t="s">
        <v>16552</v>
      </c>
      <c r="C1632" s="3" t="s">
        <v>16552</v>
      </c>
      <c r="D1632" s="3" t="s">
        <v>53</v>
      </c>
      <c r="E1632" s="3" t="s">
        <v>16553</v>
      </c>
      <c r="F1632" s="3">
        <v>1990811591</v>
      </c>
      <c r="G1632" s="3" t="s">
        <v>55</v>
      </c>
      <c r="H1632" s="3" t="s">
        <v>16554</v>
      </c>
      <c r="I1632" s="3" t="s">
        <v>16555</v>
      </c>
      <c r="J1632" s="3" t="s">
        <v>16556</v>
      </c>
      <c r="K1632" t="s">
        <v>2483</v>
      </c>
      <c r="L1632" t="s">
        <v>60</v>
      </c>
      <c r="M1632" t="s">
        <v>16557</v>
      </c>
      <c r="N1632" s="3" t="s">
        <v>16558</v>
      </c>
      <c r="O1632" s="3">
        <v>2013</v>
      </c>
      <c r="P1632" s="3" t="s">
        <v>16559</v>
      </c>
      <c r="Q1632" t="s">
        <v>2818</v>
      </c>
      <c r="R1632" s="3" t="b">
        <v>1</v>
      </c>
      <c r="S1632" s="3" t="b">
        <v>1</v>
      </c>
      <c r="T1632" t="s">
        <v>64</v>
      </c>
      <c r="U1632" t="b">
        <v>1</v>
      </c>
      <c r="V1632" s="3" t="s">
        <v>16560</v>
      </c>
      <c r="W1632" s="3">
        <v>87499</v>
      </c>
      <c r="X1632" s="1">
        <v>87499</v>
      </c>
      <c r="Y1632" t="s">
        <v>186</v>
      </c>
      <c r="Z1632" s="3" t="s">
        <v>101</v>
      </c>
      <c r="AA1632" s="3" t="s">
        <v>116</v>
      </c>
      <c r="AG1632" s="3" t="s">
        <v>53</v>
      </c>
      <c r="AI1632" s="2" t="s">
        <v>117</v>
      </c>
      <c r="AJ1632" s="2" t="s">
        <v>70</v>
      </c>
      <c r="AK1632" s="2">
        <v>720</v>
      </c>
      <c r="AL1632">
        <v>384000</v>
      </c>
      <c r="AM1632">
        <v>5.0999999999999996</v>
      </c>
      <c r="AN1632" t="s">
        <v>172</v>
      </c>
      <c r="AO1632" t="s">
        <v>72</v>
      </c>
      <c r="AP1632">
        <v>1</v>
      </c>
      <c r="AQ1632">
        <v>8</v>
      </c>
      <c r="AR1632">
        <v>0</v>
      </c>
      <c r="AS1632" t="s">
        <v>73</v>
      </c>
      <c r="AT1632" s="3" t="s">
        <v>656</v>
      </c>
      <c r="AU1632" s="6">
        <v>8.0648148148148149E-2</v>
      </c>
      <c r="AV1632" s="3" t="s">
        <v>275</v>
      </c>
    </row>
    <row r="1633" spans="1:51" hidden="1" x14ac:dyDescent="0.25">
      <c r="A1633" t="s">
        <v>16561</v>
      </c>
      <c r="B1633" t="s">
        <v>16562</v>
      </c>
      <c r="C1633" s="3" t="s">
        <v>16562</v>
      </c>
      <c r="D1633" s="3" t="s">
        <v>53</v>
      </c>
      <c r="E1633" s="3" t="s">
        <v>16563</v>
      </c>
      <c r="F1633" s="3">
        <v>3172042149</v>
      </c>
      <c r="G1633" s="3" t="s">
        <v>55</v>
      </c>
      <c r="H1633" s="3" t="s">
        <v>16564</v>
      </c>
      <c r="I1633" s="3" t="s">
        <v>16565</v>
      </c>
      <c r="J1633" s="3" t="s">
        <v>16566</v>
      </c>
      <c r="K1633" t="s">
        <v>16567</v>
      </c>
      <c r="L1633" t="s">
        <v>60</v>
      </c>
      <c r="M1633" t="s">
        <v>16568</v>
      </c>
      <c r="N1633" s="3" t="s">
        <v>16569</v>
      </c>
      <c r="O1633" s="3">
        <v>1980</v>
      </c>
      <c r="P1633" s="3" t="s">
        <v>16570</v>
      </c>
      <c r="Q1633" t="s">
        <v>8506</v>
      </c>
      <c r="R1633" s="3" t="b">
        <v>1</v>
      </c>
      <c r="S1633" s="3" t="b">
        <v>1</v>
      </c>
      <c r="T1633" t="s">
        <v>64</v>
      </c>
      <c r="U1633" t="b">
        <v>1</v>
      </c>
      <c r="V1633" s="3" t="s">
        <v>16571</v>
      </c>
      <c r="W1633" s="3">
        <v>1891</v>
      </c>
      <c r="X1633" s="1">
        <v>1891</v>
      </c>
      <c r="Y1633" t="s">
        <v>66</v>
      </c>
      <c r="Z1633" s="3" t="s">
        <v>115</v>
      </c>
      <c r="AA1633" s="3" t="s">
        <v>144</v>
      </c>
      <c r="AB1633" s="3" t="s">
        <v>222</v>
      </c>
      <c r="AG1633" s="3" t="s">
        <v>53</v>
      </c>
      <c r="AI1633" s="2" t="s">
        <v>69</v>
      </c>
      <c r="AJ1633" s="2" t="s">
        <v>70</v>
      </c>
      <c r="AK1633" s="2">
        <v>1080</v>
      </c>
      <c r="AL1633">
        <v>0</v>
      </c>
      <c r="AM1633">
        <v>2</v>
      </c>
      <c r="AN1633" t="s">
        <v>71</v>
      </c>
      <c r="AO1633" t="s">
        <v>72</v>
      </c>
      <c r="AP1633">
        <v>1</v>
      </c>
      <c r="AQ1633">
        <v>8</v>
      </c>
      <c r="AR1633">
        <v>0</v>
      </c>
      <c r="AS1633" t="s">
        <v>118</v>
      </c>
      <c r="AT1633" s="3" t="s">
        <v>2357</v>
      </c>
      <c r="AU1633" s="6">
        <v>8.8437500000000002E-2</v>
      </c>
      <c r="AW1633" s="3" t="s">
        <v>13302</v>
      </c>
      <c r="AX1633" s="3">
        <v>10</v>
      </c>
    </row>
    <row r="1634" spans="1:51" hidden="1" x14ac:dyDescent="0.25">
      <c r="A1634" t="s">
        <v>16572</v>
      </c>
      <c r="B1634" t="s">
        <v>16573</v>
      </c>
      <c r="C1634" s="3" t="s">
        <v>16573</v>
      </c>
      <c r="D1634" s="3" t="s">
        <v>53</v>
      </c>
      <c r="E1634" s="3" t="s">
        <v>16574</v>
      </c>
      <c r="F1634" s="3">
        <v>2407464185</v>
      </c>
      <c r="G1634" s="3" t="s">
        <v>55</v>
      </c>
      <c r="H1634" s="3" t="s">
        <v>16575</v>
      </c>
      <c r="I1634" s="3" t="s">
        <v>16576</v>
      </c>
      <c r="J1634" s="3" t="s">
        <v>16577</v>
      </c>
      <c r="K1634" t="s">
        <v>16576</v>
      </c>
      <c r="L1634" t="s">
        <v>60</v>
      </c>
      <c r="M1634" t="s">
        <v>16578</v>
      </c>
      <c r="O1634" s="3">
        <v>2022</v>
      </c>
      <c r="P1634" s="3" t="s">
        <v>16579</v>
      </c>
      <c r="Q1634" t="s">
        <v>16580</v>
      </c>
      <c r="R1634" s="3" t="b">
        <v>1</v>
      </c>
      <c r="S1634" s="3" t="b">
        <v>1</v>
      </c>
      <c r="T1634" t="s">
        <v>64</v>
      </c>
      <c r="U1634" t="b">
        <v>1</v>
      </c>
      <c r="V1634" s="3" t="s">
        <v>16581</v>
      </c>
      <c r="W1634" s="3">
        <v>846433</v>
      </c>
      <c r="X1634" s="1">
        <v>846433</v>
      </c>
      <c r="Y1634" t="s">
        <v>100</v>
      </c>
      <c r="Z1634" s="3" t="s">
        <v>144</v>
      </c>
      <c r="AA1634" s="3" t="s">
        <v>171</v>
      </c>
      <c r="AB1634" s="3" t="s">
        <v>101</v>
      </c>
      <c r="AG1634" s="3" t="s">
        <v>53</v>
      </c>
      <c r="AI1634" s="2" t="s">
        <v>69</v>
      </c>
      <c r="AJ1634" s="2" t="s">
        <v>70</v>
      </c>
      <c r="AK1634" s="2">
        <v>1080</v>
      </c>
      <c r="AL1634">
        <v>0</v>
      </c>
      <c r="AM1634">
        <v>2</v>
      </c>
      <c r="AN1634" t="s">
        <v>71</v>
      </c>
      <c r="AO1634" t="s">
        <v>72</v>
      </c>
      <c r="AP1634">
        <v>1</v>
      </c>
      <c r="AQ1634">
        <v>8</v>
      </c>
      <c r="AR1634">
        <v>0</v>
      </c>
      <c r="AS1634" t="s">
        <v>118</v>
      </c>
      <c r="AT1634" s="3" t="s">
        <v>3160</v>
      </c>
      <c r="AU1634" s="6">
        <v>6.293981481481481E-2</v>
      </c>
    </row>
    <row r="1635" spans="1:51" hidden="1" x14ac:dyDescent="0.25">
      <c r="A1635" t="s">
        <v>16582</v>
      </c>
      <c r="B1635" t="s">
        <v>16583</v>
      </c>
      <c r="C1635" s="3" t="s">
        <v>16583</v>
      </c>
      <c r="D1635" s="3" t="s">
        <v>53</v>
      </c>
      <c r="E1635" s="3" t="s">
        <v>16584</v>
      </c>
      <c r="F1635" s="3">
        <v>2529565819</v>
      </c>
      <c r="G1635" s="3" t="s">
        <v>55</v>
      </c>
      <c r="H1635" s="3" t="s">
        <v>16585</v>
      </c>
      <c r="I1635" s="3" t="s">
        <v>855</v>
      </c>
      <c r="J1635" s="3" t="s">
        <v>16586</v>
      </c>
      <c r="K1635" t="s">
        <v>16587</v>
      </c>
      <c r="L1635" t="s">
        <v>60</v>
      </c>
      <c r="M1635" t="s">
        <v>16588</v>
      </c>
      <c r="O1635" s="3">
        <v>2023</v>
      </c>
      <c r="P1635" s="3" t="s">
        <v>16589</v>
      </c>
      <c r="Q1635" t="s">
        <v>8589</v>
      </c>
      <c r="R1635" s="3" t="b">
        <v>1</v>
      </c>
      <c r="S1635" s="3" t="b">
        <v>1</v>
      </c>
      <c r="T1635" t="s">
        <v>64</v>
      </c>
      <c r="U1635" t="b">
        <v>1</v>
      </c>
      <c r="V1635" s="3" t="s">
        <v>16590</v>
      </c>
      <c r="W1635" s="3">
        <v>1156255</v>
      </c>
      <c r="X1635" s="1">
        <v>1156255</v>
      </c>
      <c r="Y1635" t="s">
        <v>100</v>
      </c>
      <c r="Z1635" s="3" t="s">
        <v>144</v>
      </c>
      <c r="AA1635" s="3" t="s">
        <v>116</v>
      </c>
      <c r="AG1635" s="3" t="s">
        <v>53</v>
      </c>
      <c r="AI1635" s="2" t="s">
        <v>69</v>
      </c>
      <c r="AJ1635" s="2" t="s">
        <v>70</v>
      </c>
      <c r="AK1635" s="2">
        <v>1080</v>
      </c>
      <c r="AL1635">
        <v>0</v>
      </c>
      <c r="AM1635">
        <v>2</v>
      </c>
      <c r="AN1635" t="s">
        <v>71</v>
      </c>
      <c r="AO1635" t="s">
        <v>72</v>
      </c>
      <c r="AP1635">
        <v>1</v>
      </c>
      <c r="AQ1635">
        <v>8</v>
      </c>
      <c r="AR1635">
        <v>0</v>
      </c>
      <c r="AS1635" t="s">
        <v>118</v>
      </c>
      <c r="AT1635" s="3" t="s">
        <v>103</v>
      </c>
      <c r="AU1635" s="6">
        <v>6.4490740740740737E-2</v>
      </c>
    </row>
    <row r="1636" spans="1:51" hidden="1" x14ac:dyDescent="0.25">
      <c r="A1636" t="s">
        <v>16591</v>
      </c>
      <c r="B1636" t="s">
        <v>16592</v>
      </c>
      <c r="C1636" s="3" t="s">
        <v>16592</v>
      </c>
      <c r="D1636" s="3" t="s">
        <v>53</v>
      </c>
      <c r="E1636" s="3" t="s">
        <v>16593</v>
      </c>
      <c r="F1636" s="3">
        <v>1863314920</v>
      </c>
      <c r="G1636" s="3" t="s">
        <v>55</v>
      </c>
      <c r="H1636" s="3" t="s">
        <v>16594</v>
      </c>
      <c r="I1636" s="3" t="s">
        <v>7502</v>
      </c>
      <c r="J1636" s="3" t="s">
        <v>7502</v>
      </c>
      <c r="L1636" t="s">
        <v>60</v>
      </c>
      <c r="M1636" t="s">
        <v>16595</v>
      </c>
      <c r="O1636" s="3">
        <v>2011</v>
      </c>
      <c r="P1636" s="3" t="s">
        <v>16596</v>
      </c>
      <c r="Q1636" t="s">
        <v>16597</v>
      </c>
      <c r="R1636" s="3" t="b">
        <v>1</v>
      </c>
      <c r="S1636" s="3" t="b">
        <v>1</v>
      </c>
      <c r="T1636" t="s">
        <v>64</v>
      </c>
      <c r="U1636" t="b">
        <v>1</v>
      </c>
      <c r="V1636" s="3" t="s">
        <v>16598</v>
      </c>
      <c r="W1636" s="3">
        <v>73818</v>
      </c>
      <c r="X1636" s="1">
        <v>73818</v>
      </c>
      <c r="Y1636" t="s">
        <v>100</v>
      </c>
      <c r="Z1636" s="3" t="s">
        <v>116</v>
      </c>
      <c r="AA1636" s="3" t="s">
        <v>171</v>
      </c>
      <c r="AG1636" s="3" t="s">
        <v>53</v>
      </c>
      <c r="AI1636" s="2" t="s">
        <v>69</v>
      </c>
      <c r="AJ1636" s="2" t="s">
        <v>70</v>
      </c>
      <c r="AK1636" s="2">
        <v>1080</v>
      </c>
      <c r="AL1636">
        <v>0</v>
      </c>
      <c r="AM1636">
        <v>5.0999999999999996</v>
      </c>
      <c r="AN1636" t="s">
        <v>71</v>
      </c>
      <c r="AO1636" t="s">
        <v>72</v>
      </c>
      <c r="AP1636">
        <v>1</v>
      </c>
      <c r="AQ1636">
        <v>8</v>
      </c>
      <c r="AR1636">
        <v>0</v>
      </c>
      <c r="AS1636" t="s">
        <v>73</v>
      </c>
      <c r="AT1636" s="3" t="s">
        <v>103</v>
      </c>
      <c r="AU1636" s="6">
        <v>6.3263888888888883E-2</v>
      </c>
    </row>
    <row r="1637" spans="1:51" hidden="1" x14ac:dyDescent="0.25">
      <c r="A1637" t="s">
        <v>16599</v>
      </c>
      <c r="B1637" t="s">
        <v>16600</v>
      </c>
      <c r="C1637" s="3" t="s">
        <v>16600</v>
      </c>
      <c r="D1637" s="3" t="s">
        <v>53</v>
      </c>
      <c r="E1637" s="3" t="s">
        <v>16601</v>
      </c>
      <c r="F1637" s="3">
        <v>2302920526</v>
      </c>
      <c r="G1637" s="3" t="s">
        <v>55</v>
      </c>
      <c r="H1637" s="3" t="s">
        <v>16602</v>
      </c>
      <c r="I1637" s="3" t="s">
        <v>16603</v>
      </c>
      <c r="J1637" s="3" t="s">
        <v>13994</v>
      </c>
      <c r="K1637" t="s">
        <v>3425</v>
      </c>
      <c r="L1637" t="s">
        <v>60</v>
      </c>
      <c r="M1637" t="s">
        <v>16604</v>
      </c>
      <c r="N1637" s="3" t="s">
        <v>16605</v>
      </c>
      <c r="O1637" s="3">
        <v>2014</v>
      </c>
      <c r="P1637" s="3" t="s">
        <v>16606</v>
      </c>
      <c r="Q1637" t="s">
        <v>16607</v>
      </c>
      <c r="R1637" s="3" t="b">
        <v>1</v>
      </c>
      <c r="S1637" s="3" t="b">
        <v>1</v>
      </c>
      <c r="T1637" t="s">
        <v>64</v>
      </c>
      <c r="U1637" t="b">
        <v>1</v>
      </c>
      <c r="V1637" s="3" t="s">
        <v>16608</v>
      </c>
      <c r="W1637" s="3">
        <v>156022</v>
      </c>
      <c r="X1637" s="1">
        <v>156022</v>
      </c>
      <c r="Y1637" t="s">
        <v>100</v>
      </c>
      <c r="Z1637" s="3" t="s">
        <v>116</v>
      </c>
      <c r="AA1637" s="3" t="s">
        <v>144</v>
      </c>
      <c r="AB1637" s="3" t="s">
        <v>171</v>
      </c>
      <c r="AG1637" s="3" t="s">
        <v>53</v>
      </c>
      <c r="AI1637" s="2" t="s">
        <v>117</v>
      </c>
      <c r="AJ1637" s="2" t="s">
        <v>70</v>
      </c>
      <c r="AK1637" s="2">
        <v>720</v>
      </c>
      <c r="AL1637">
        <v>448000</v>
      </c>
      <c r="AM1637">
        <v>5.0999999999999996</v>
      </c>
      <c r="AN1637" t="s">
        <v>172</v>
      </c>
      <c r="AO1637" t="s">
        <v>72</v>
      </c>
      <c r="AP1637">
        <v>1</v>
      </c>
      <c r="AQ1637">
        <v>8</v>
      </c>
      <c r="AR1637">
        <v>0</v>
      </c>
      <c r="AS1637" t="s">
        <v>73</v>
      </c>
      <c r="AT1637" s="3" t="s">
        <v>2610</v>
      </c>
      <c r="AU1637" s="6">
        <v>9.1689814814814821E-2</v>
      </c>
      <c r="AW1637" s="3" t="s">
        <v>16609</v>
      </c>
      <c r="AX1637" s="3">
        <v>523855</v>
      </c>
    </row>
    <row r="1638" spans="1:51" hidden="1" x14ac:dyDescent="0.25">
      <c r="A1638" t="s">
        <v>16610</v>
      </c>
      <c r="B1638" t="s">
        <v>16611</v>
      </c>
      <c r="C1638" s="3" t="s">
        <v>16611</v>
      </c>
      <c r="D1638" s="3" t="s">
        <v>53</v>
      </c>
      <c r="E1638" s="3" t="s">
        <v>16612</v>
      </c>
      <c r="F1638" s="3">
        <v>2066451916</v>
      </c>
      <c r="G1638" s="3" t="s">
        <v>55</v>
      </c>
      <c r="H1638" s="3" t="s">
        <v>16613</v>
      </c>
      <c r="I1638" s="3" t="s">
        <v>16614</v>
      </c>
      <c r="J1638" s="3" t="s">
        <v>16615</v>
      </c>
      <c r="K1638" t="s">
        <v>16616</v>
      </c>
      <c r="L1638" t="s">
        <v>60</v>
      </c>
      <c r="M1638" t="s">
        <v>16617</v>
      </c>
      <c r="N1638" s="3" t="s">
        <v>16618</v>
      </c>
      <c r="O1638" s="3">
        <v>2018</v>
      </c>
      <c r="P1638" s="3" t="s">
        <v>16619</v>
      </c>
      <c r="Q1638" t="s">
        <v>16607</v>
      </c>
      <c r="R1638" s="3" t="b">
        <v>1</v>
      </c>
      <c r="S1638" s="3" t="b">
        <v>1</v>
      </c>
      <c r="T1638" t="s">
        <v>64</v>
      </c>
      <c r="U1638" t="b">
        <v>1</v>
      </c>
      <c r="V1638" s="3" t="s">
        <v>16620</v>
      </c>
      <c r="W1638" s="3">
        <v>345887</v>
      </c>
      <c r="X1638" s="1">
        <v>345887</v>
      </c>
      <c r="Y1638" t="s">
        <v>100</v>
      </c>
      <c r="Z1638" s="3" t="s">
        <v>144</v>
      </c>
      <c r="AA1638" s="3" t="s">
        <v>116</v>
      </c>
      <c r="AB1638" s="3" t="s">
        <v>171</v>
      </c>
      <c r="AG1638" s="3" t="s">
        <v>53</v>
      </c>
      <c r="AI1638" s="2" t="s">
        <v>117</v>
      </c>
      <c r="AJ1638" s="2" t="s">
        <v>70</v>
      </c>
      <c r="AK1638" s="2">
        <v>720</v>
      </c>
      <c r="AL1638">
        <v>384000</v>
      </c>
      <c r="AM1638">
        <v>5.0999999999999996</v>
      </c>
      <c r="AN1638" t="s">
        <v>172</v>
      </c>
      <c r="AO1638" t="s">
        <v>72</v>
      </c>
      <c r="AP1638">
        <v>1</v>
      </c>
      <c r="AQ1638">
        <v>8</v>
      </c>
      <c r="AR1638">
        <v>0</v>
      </c>
      <c r="AS1638" t="s">
        <v>73</v>
      </c>
      <c r="AT1638" s="3" t="s">
        <v>2610</v>
      </c>
      <c r="AU1638" s="6">
        <v>8.3993055555555557E-2</v>
      </c>
      <c r="AW1638" s="3" t="s">
        <v>16609</v>
      </c>
      <c r="AX1638" s="3">
        <v>523855</v>
      </c>
    </row>
    <row r="1639" spans="1:51" hidden="1" x14ac:dyDescent="0.25">
      <c r="A1639" t="s">
        <v>16621</v>
      </c>
      <c r="B1639" t="s">
        <v>16622</v>
      </c>
      <c r="C1639" s="3" t="s">
        <v>16622</v>
      </c>
      <c r="D1639" s="3" t="s">
        <v>53</v>
      </c>
      <c r="E1639" s="3" t="s">
        <v>16623</v>
      </c>
      <c r="F1639" s="3">
        <v>3026024387</v>
      </c>
      <c r="G1639" s="3" t="s">
        <v>55</v>
      </c>
      <c r="H1639" s="3" t="s">
        <v>16624</v>
      </c>
      <c r="I1639" s="3" t="s">
        <v>16625</v>
      </c>
      <c r="J1639" s="3" t="s">
        <v>14710</v>
      </c>
      <c r="K1639" t="s">
        <v>16625</v>
      </c>
      <c r="L1639" t="s">
        <v>60</v>
      </c>
      <c r="M1639" t="s">
        <v>16626</v>
      </c>
      <c r="N1639" s="3" t="s">
        <v>16627</v>
      </c>
      <c r="O1639" s="3">
        <v>2023</v>
      </c>
      <c r="P1639" s="3" t="s">
        <v>16628</v>
      </c>
      <c r="Q1639" t="s">
        <v>220</v>
      </c>
      <c r="R1639" s="3" t="b">
        <v>1</v>
      </c>
      <c r="S1639" s="3" t="b">
        <v>1</v>
      </c>
      <c r="T1639" t="s">
        <v>64</v>
      </c>
      <c r="U1639" t="b">
        <v>1</v>
      </c>
      <c r="V1639" s="3" t="s">
        <v>16629</v>
      </c>
      <c r="W1639" s="3">
        <v>926393</v>
      </c>
      <c r="X1639" s="1">
        <v>926393</v>
      </c>
      <c r="Y1639" t="s">
        <v>100</v>
      </c>
      <c r="Z1639" s="3" t="s">
        <v>144</v>
      </c>
      <c r="AA1639" s="3" t="s">
        <v>116</v>
      </c>
      <c r="AB1639" s="3" t="s">
        <v>171</v>
      </c>
      <c r="AG1639" s="3" t="s">
        <v>53</v>
      </c>
      <c r="AI1639" s="2" t="s">
        <v>2085</v>
      </c>
      <c r="AJ1639" s="2" t="s">
        <v>70</v>
      </c>
      <c r="AK1639" s="2">
        <v>2160</v>
      </c>
      <c r="AL1639">
        <v>0</v>
      </c>
      <c r="AM1639">
        <v>5.0999999999999996</v>
      </c>
      <c r="AN1639" t="s">
        <v>71</v>
      </c>
      <c r="AO1639" t="s">
        <v>72</v>
      </c>
      <c r="AP1639">
        <v>1</v>
      </c>
      <c r="AQ1639">
        <v>10</v>
      </c>
      <c r="AR1639">
        <v>0</v>
      </c>
      <c r="AS1639" t="s">
        <v>406</v>
      </c>
      <c r="AT1639" s="3" t="s">
        <v>5041</v>
      </c>
      <c r="AU1639" s="6">
        <v>7.5659722222222225E-2</v>
      </c>
      <c r="AV1639" s="3" t="s">
        <v>1198</v>
      </c>
      <c r="AW1639" s="3" t="s">
        <v>16609</v>
      </c>
      <c r="AX1639" s="3">
        <v>523855</v>
      </c>
      <c r="AY1639">
        <v>2024</v>
      </c>
    </row>
    <row r="1640" spans="1:51" hidden="1" x14ac:dyDescent="0.25">
      <c r="A1640" t="s">
        <v>16630</v>
      </c>
      <c r="B1640" t="s">
        <v>16631</v>
      </c>
      <c r="C1640" s="3" t="s">
        <v>16631</v>
      </c>
      <c r="D1640" s="3" t="s">
        <v>53</v>
      </c>
      <c r="E1640" s="3" t="s">
        <v>591</v>
      </c>
      <c r="F1640" s="3">
        <v>2573784885</v>
      </c>
      <c r="G1640" s="3" t="s">
        <v>55</v>
      </c>
      <c r="H1640" s="3" t="s">
        <v>16632</v>
      </c>
      <c r="I1640" s="3" t="s">
        <v>16234</v>
      </c>
      <c r="J1640" s="3" t="s">
        <v>14822</v>
      </c>
      <c r="K1640" t="s">
        <v>3282</v>
      </c>
      <c r="L1640" t="s">
        <v>60</v>
      </c>
      <c r="M1640" t="s">
        <v>16633</v>
      </c>
      <c r="O1640" s="3">
        <v>2000</v>
      </c>
      <c r="P1640" s="3" t="s">
        <v>16634</v>
      </c>
      <c r="Q1640" t="s">
        <v>16635</v>
      </c>
      <c r="R1640" s="3" t="b">
        <v>1</v>
      </c>
      <c r="S1640" s="3" t="b">
        <v>1</v>
      </c>
      <c r="T1640" t="s">
        <v>64</v>
      </c>
      <c r="U1640" t="b">
        <v>1</v>
      </c>
      <c r="V1640" s="3" t="s">
        <v>16636</v>
      </c>
      <c r="W1640" s="3">
        <v>5994</v>
      </c>
      <c r="X1640" s="1">
        <v>5994</v>
      </c>
      <c r="Y1640" t="s">
        <v>186</v>
      </c>
      <c r="Z1640" s="3" t="s">
        <v>67</v>
      </c>
      <c r="AA1640" s="3" t="s">
        <v>101</v>
      </c>
      <c r="AB1640" s="3" t="s">
        <v>439</v>
      </c>
      <c r="AG1640" s="3" t="s">
        <v>53</v>
      </c>
      <c r="AI1640" s="2" t="s">
        <v>69</v>
      </c>
      <c r="AJ1640" s="2" t="s">
        <v>70</v>
      </c>
      <c r="AK1640" s="2">
        <v>1080</v>
      </c>
      <c r="AL1640">
        <v>0</v>
      </c>
      <c r="AM1640">
        <v>5.0999999999999996</v>
      </c>
      <c r="AN1640" t="s">
        <v>71</v>
      </c>
      <c r="AO1640" t="s">
        <v>72</v>
      </c>
      <c r="AP1640">
        <v>1</v>
      </c>
      <c r="AQ1640">
        <v>8</v>
      </c>
      <c r="AR1640">
        <v>0</v>
      </c>
      <c r="AS1640" t="s">
        <v>73</v>
      </c>
      <c r="AT1640" s="3" t="s">
        <v>199</v>
      </c>
      <c r="AU1640" s="6">
        <v>8.7430555555555553E-2</v>
      </c>
    </row>
    <row r="1641" spans="1:51" hidden="1" x14ac:dyDescent="0.25">
      <c r="A1641" t="s">
        <v>16637</v>
      </c>
      <c r="B1641" t="s">
        <v>16638</v>
      </c>
      <c r="C1641" s="3" t="s">
        <v>16638</v>
      </c>
      <c r="D1641" s="3" t="s">
        <v>53</v>
      </c>
      <c r="E1641" s="3" t="s">
        <v>16639</v>
      </c>
      <c r="F1641" s="3">
        <v>2382723761</v>
      </c>
      <c r="G1641" s="3" t="s">
        <v>55</v>
      </c>
      <c r="H1641" s="3" t="s">
        <v>16640</v>
      </c>
      <c r="I1641" s="3" t="s">
        <v>16641</v>
      </c>
      <c r="L1641" t="s">
        <v>60</v>
      </c>
      <c r="M1641" t="s">
        <v>16642</v>
      </c>
      <c r="O1641" s="3">
        <v>1996</v>
      </c>
      <c r="P1641" s="3" t="s">
        <v>16643</v>
      </c>
      <c r="Q1641" t="s">
        <v>519</v>
      </c>
      <c r="R1641" s="3" t="b">
        <v>1</v>
      </c>
      <c r="S1641" s="3" t="b">
        <v>1</v>
      </c>
      <c r="T1641" t="s">
        <v>64</v>
      </c>
      <c r="U1641" t="b">
        <v>1</v>
      </c>
      <c r="V1641" s="3" t="s">
        <v>16644</v>
      </c>
      <c r="W1641" s="3">
        <v>9566</v>
      </c>
      <c r="X1641" s="1">
        <v>9566</v>
      </c>
      <c r="Y1641" t="s">
        <v>100</v>
      </c>
      <c r="Z1641" s="3" t="s">
        <v>116</v>
      </c>
      <c r="AA1641" s="3" t="s">
        <v>144</v>
      </c>
      <c r="AG1641" s="3" t="s">
        <v>53</v>
      </c>
      <c r="AI1641" s="2" t="s">
        <v>69</v>
      </c>
      <c r="AJ1641" s="2" t="s">
        <v>70</v>
      </c>
      <c r="AK1641" s="2">
        <v>1080</v>
      </c>
      <c r="AL1641">
        <v>0</v>
      </c>
      <c r="AM1641">
        <v>5.0999999999999996</v>
      </c>
      <c r="AN1641" t="s">
        <v>71</v>
      </c>
      <c r="AO1641" t="s">
        <v>72</v>
      </c>
      <c r="AP1641">
        <v>1</v>
      </c>
      <c r="AQ1641">
        <v>8</v>
      </c>
      <c r="AR1641">
        <v>0</v>
      </c>
      <c r="AS1641" t="s">
        <v>73</v>
      </c>
      <c r="AT1641" s="3" t="s">
        <v>199</v>
      </c>
      <c r="AU1641" s="6">
        <v>8.0972222222222223E-2</v>
      </c>
    </row>
    <row r="1642" spans="1:51" hidden="1" x14ac:dyDescent="0.25">
      <c r="A1642" t="s">
        <v>16645</v>
      </c>
      <c r="B1642" t="s">
        <v>16646</v>
      </c>
      <c r="C1642" s="3" t="s">
        <v>16646</v>
      </c>
      <c r="D1642" s="3" t="s">
        <v>53</v>
      </c>
      <c r="E1642" s="3" t="s">
        <v>16647</v>
      </c>
      <c r="F1642" s="3">
        <v>2110795943</v>
      </c>
      <c r="G1642" s="3" t="s">
        <v>55</v>
      </c>
      <c r="H1642" s="3" t="s">
        <v>16648</v>
      </c>
      <c r="I1642" s="3" t="s">
        <v>11831</v>
      </c>
      <c r="J1642" s="3" t="s">
        <v>11831</v>
      </c>
      <c r="K1642" t="s">
        <v>11831</v>
      </c>
      <c r="L1642" t="s">
        <v>60</v>
      </c>
      <c r="M1642" t="s">
        <v>16649</v>
      </c>
      <c r="O1642" s="3">
        <v>2019</v>
      </c>
      <c r="P1642" s="3" t="s">
        <v>16650</v>
      </c>
      <c r="Q1642" t="s">
        <v>16651</v>
      </c>
      <c r="R1642" s="3" t="b">
        <v>1</v>
      </c>
      <c r="S1642" s="3" t="b">
        <v>1</v>
      </c>
      <c r="T1642" t="s">
        <v>64</v>
      </c>
      <c r="U1642" t="b">
        <v>1</v>
      </c>
      <c r="V1642" s="3" t="s">
        <v>16652</v>
      </c>
      <c r="W1642" s="3">
        <v>509853</v>
      </c>
      <c r="X1642" s="1">
        <v>509853</v>
      </c>
      <c r="Y1642" t="s">
        <v>100</v>
      </c>
      <c r="Z1642" s="3" t="s">
        <v>171</v>
      </c>
      <c r="AA1642" s="3" t="s">
        <v>116</v>
      </c>
      <c r="AG1642" s="3" t="s">
        <v>53</v>
      </c>
      <c r="AI1642" s="2" t="s">
        <v>69</v>
      </c>
      <c r="AJ1642" s="2" t="s">
        <v>70</v>
      </c>
      <c r="AK1642" s="2">
        <v>1080</v>
      </c>
      <c r="AL1642">
        <v>0</v>
      </c>
      <c r="AM1642">
        <v>2</v>
      </c>
      <c r="AN1642" t="s">
        <v>71</v>
      </c>
      <c r="AO1642" t="s">
        <v>72</v>
      </c>
      <c r="AP1642">
        <v>1</v>
      </c>
      <c r="AQ1642">
        <v>8</v>
      </c>
      <c r="AR1642">
        <v>0</v>
      </c>
      <c r="AS1642" t="s">
        <v>118</v>
      </c>
      <c r="AT1642" s="3" t="s">
        <v>103</v>
      </c>
      <c r="AU1642" s="6">
        <v>6.1793981481481484E-2</v>
      </c>
    </row>
    <row r="1643" spans="1:51" hidden="1" x14ac:dyDescent="0.25">
      <c r="A1643" t="s">
        <v>16653</v>
      </c>
      <c r="B1643" t="s">
        <v>16654</v>
      </c>
      <c r="C1643" s="3" t="s">
        <v>16654</v>
      </c>
      <c r="D1643" s="3" t="s">
        <v>53</v>
      </c>
      <c r="E1643" s="3" t="s">
        <v>6162</v>
      </c>
      <c r="F1643" s="3">
        <v>2387552092</v>
      </c>
      <c r="G1643" s="3" t="s">
        <v>55</v>
      </c>
      <c r="H1643" s="3" t="s">
        <v>16655</v>
      </c>
      <c r="I1643" s="3" t="s">
        <v>16656</v>
      </c>
      <c r="J1643" s="3" t="s">
        <v>13342</v>
      </c>
      <c r="K1643" t="s">
        <v>5507</v>
      </c>
      <c r="L1643" t="s">
        <v>60</v>
      </c>
      <c r="M1643" t="s">
        <v>16657</v>
      </c>
      <c r="N1643" s="3" t="s">
        <v>16658</v>
      </c>
      <c r="O1643" s="3">
        <v>2001</v>
      </c>
      <c r="P1643" s="3" t="s">
        <v>16659</v>
      </c>
      <c r="Q1643" t="s">
        <v>197</v>
      </c>
      <c r="R1643" s="3" t="b">
        <v>1</v>
      </c>
      <c r="S1643" s="3" t="b">
        <v>1</v>
      </c>
      <c r="T1643" t="s">
        <v>64</v>
      </c>
      <c r="U1643" t="b">
        <v>1</v>
      </c>
      <c r="V1643" s="3" t="s">
        <v>16660</v>
      </c>
      <c r="W1643" s="3">
        <v>9799</v>
      </c>
      <c r="X1643" s="1">
        <v>9799</v>
      </c>
      <c r="Y1643" t="s">
        <v>186</v>
      </c>
      <c r="Z1643" s="3" t="s">
        <v>144</v>
      </c>
      <c r="AA1643" s="3" t="s">
        <v>171</v>
      </c>
      <c r="AB1643" s="3" t="s">
        <v>116</v>
      </c>
      <c r="AG1643" s="3" t="s">
        <v>53</v>
      </c>
      <c r="AI1643" s="2" t="s">
        <v>2085</v>
      </c>
      <c r="AJ1643" s="2" t="s">
        <v>70</v>
      </c>
      <c r="AK1643" s="2">
        <v>2160</v>
      </c>
      <c r="AL1643">
        <v>256000</v>
      </c>
      <c r="AM1643">
        <v>5.0999999999999996</v>
      </c>
      <c r="AN1643" t="s">
        <v>172</v>
      </c>
      <c r="AO1643" t="s">
        <v>275</v>
      </c>
      <c r="AP1643">
        <v>2</v>
      </c>
      <c r="AQ1643">
        <v>10</v>
      </c>
      <c r="AR1643">
        <v>0</v>
      </c>
      <c r="AS1643" t="s">
        <v>276</v>
      </c>
      <c r="AT1643" s="3" t="s">
        <v>16661</v>
      </c>
      <c r="AU1643" s="6">
        <v>7.4201388888888886E-2</v>
      </c>
      <c r="AV1643" s="3" t="s">
        <v>275</v>
      </c>
      <c r="AW1643" s="3" t="s">
        <v>200</v>
      </c>
      <c r="AX1643" s="3">
        <v>9485</v>
      </c>
    </row>
    <row r="1644" spans="1:51" hidden="1" x14ac:dyDescent="0.25">
      <c r="A1644" t="s">
        <v>16662</v>
      </c>
      <c r="B1644" t="s">
        <v>16663</v>
      </c>
      <c r="C1644" s="3" t="s">
        <v>16663</v>
      </c>
      <c r="D1644" s="3" t="s">
        <v>53</v>
      </c>
      <c r="E1644" s="3" t="s">
        <v>16664</v>
      </c>
      <c r="F1644" s="3">
        <v>2187187512</v>
      </c>
      <c r="G1644" s="3" t="s">
        <v>55</v>
      </c>
      <c r="H1644" s="3" t="s">
        <v>16665</v>
      </c>
      <c r="I1644" s="3" t="s">
        <v>16666</v>
      </c>
      <c r="J1644" s="3" t="s">
        <v>16667</v>
      </c>
      <c r="K1644" t="s">
        <v>16668</v>
      </c>
      <c r="L1644" t="s">
        <v>60</v>
      </c>
      <c r="M1644" t="s">
        <v>16669</v>
      </c>
      <c r="N1644" s="3" t="s">
        <v>16670</v>
      </c>
      <c r="O1644" s="3">
        <v>2006</v>
      </c>
      <c r="P1644" s="3" t="s">
        <v>16671</v>
      </c>
      <c r="Q1644" t="s">
        <v>16672</v>
      </c>
      <c r="R1644" s="3" t="b">
        <v>1</v>
      </c>
      <c r="S1644" s="3" t="b">
        <v>1</v>
      </c>
      <c r="T1644" t="s">
        <v>64</v>
      </c>
      <c r="U1644" t="b">
        <v>1</v>
      </c>
      <c r="V1644" s="3" t="s">
        <v>16673</v>
      </c>
      <c r="W1644" s="3">
        <v>9615</v>
      </c>
      <c r="X1644" s="1">
        <v>9615</v>
      </c>
      <c r="Y1644" t="s">
        <v>186</v>
      </c>
      <c r="Z1644" s="3" t="s">
        <v>144</v>
      </c>
      <c r="AA1644" s="3" t="s">
        <v>171</v>
      </c>
      <c r="AB1644" s="3" t="s">
        <v>101</v>
      </c>
      <c r="AC1644" s="3" t="s">
        <v>116</v>
      </c>
      <c r="AG1644" s="3" t="s">
        <v>53</v>
      </c>
      <c r="AI1644" s="2" t="s">
        <v>69</v>
      </c>
      <c r="AJ1644" s="2" t="s">
        <v>70</v>
      </c>
      <c r="AK1644" s="2">
        <v>1080</v>
      </c>
      <c r="AL1644">
        <v>0</v>
      </c>
      <c r="AM1644">
        <v>7.1</v>
      </c>
      <c r="AN1644" t="s">
        <v>71</v>
      </c>
      <c r="AO1644" t="s">
        <v>72</v>
      </c>
      <c r="AP1644">
        <v>1</v>
      </c>
      <c r="AQ1644">
        <v>10</v>
      </c>
      <c r="AR1644">
        <v>0</v>
      </c>
      <c r="AS1644" t="s">
        <v>276</v>
      </c>
      <c r="AT1644" s="3" t="s">
        <v>103</v>
      </c>
      <c r="AU1644" s="6">
        <v>7.228009259259259E-2</v>
      </c>
      <c r="AV1644" s="3" t="s">
        <v>275</v>
      </c>
      <c r="AW1644" s="3" t="s">
        <v>200</v>
      </c>
      <c r="AX1644" s="3">
        <v>9485</v>
      </c>
    </row>
    <row r="1645" spans="1:51" hidden="1" x14ac:dyDescent="0.25">
      <c r="A1645" t="s">
        <v>16674</v>
      </c>
      <c r="B1645" t="s">
        <v>16675</v>
      </c>
      <c r="C1645" s="3" t="s">
        <v>16675</v>
      </c>
      <c r="D1645" s="3" t="s">
        <v>53</v>
      </c>
      <c r="E1645" s="3" t="s">
        <v>16676</v>
      </c>
      <c r="F1645" s="3">
        <v>3452983859</v>
      </c>
      <c r="G1645" s="3" t="s">
        <v>55</v>
      </c>
      <c r="H1645" s="3" t="s">
        <v>16677</v>
      </c>
      <c r="I1645" s="3" t="s">
        <v>16678</v>
      </c>
      <c r="J1645" s="3" t="s">
        <v>16679</v>
      </c>
      <c r="K1645" t="s">
        <v>3893</v>
      </c>
      <c r="L1645" t="s">
        <v>60</v>
      </c>
      <c r="M1645" t="s">
        <v>16680</v>
      </c>
      <c r="N1645" s="3" t="s">
        <v>16681</v>
      </c>
      <c r="O1645" s="3">
        <v>2017</v>
      </c>
      <c r="P1645" s="3" t="s">
        <v>16682</v>
      </c>
      <c r="Q1645" t="s">
        <v>6033</v>
      </c>
      <c r="R1645" s="3" t="b">
        <v>1</v>
      </c>
      <c r="S1645" s="3" t="b">
        <v>1</v>
      </c>
      <c r="T1645" t="s">
        <v>64</v>
      </c>
      <c r="U1645" t="b">
        <v>1</v>
      </c>
      <c r="V1645" s="3" t="s">
        <v>16683</v>
      </c>
      <c r="W1645" s="3">
        <v>337339</v>
      </c>
      <c r="X1645" s="1">
        <v>337339</v>
      </c>
      <c r="Y1645" t="s">
        <v>186</v>
      </c>
      <c r="Z1645" s="3" t="s">
        <v>144</v>
      </c>
      <c r="AA1645" s="3" t="s">
        <v>171</v>
      </c>
      <c r="AB1645" s="3" t="s">
        <v>116</v>
      </c>
      <c r="AG1645" s="3" t="s">
        <v>53</v>
      </c>
      <c r="AI1645" s="2" t="s">
        <v>69</v>
      </c>
      <c r="AJ1645" s="2" t="s">
        <v>70</v>
      </c>
      <c r="AK1645" s="2">
        <v>1080</v>
      </c>
      <c r="AL1645">
        <v>0</v>
      </c>
      <c r="AM1645">
        <v>5.0999999999999996</v>
      </c>
      <c r="AN1645" t="s">
        <v>71</v>
      </c>
      <c r="AO1645" t="s">
        <v>72</v>
      </c>
      <c r="AP1645">
        <v>1</v>
      </c>
      <c r="AQ1645">
        <v>8</v>
      </c>
      <c r="AR1645">
        <v>0</v>
      </c>
      <c r="AS1645" t="s">
        <v>118</v>
      </c>
      <c r="AT1645" s="3" t="s">
        <v>495</v>
      </c>
      <c r="AU1645" s="6">
        <v>9.4409722222222228E-2</v>
      </c>
      <c r="AW1645" s="3" t="s">
        <v>200</v>
      </c>
      <c r="AX1645" s="3">
        <v>9485</v>
      </c>
    </row>
    <row r="1646" spans="1:51" hidden="1" x14ac:dyDescent="0.25">
      <c r="A1646" t="s">
        <v>16684</v>
      </c>
      <c r="B1646" t="s">
        <v>16685</v>
      </c>
      <c r="C1646" s="3" t="s">
        <v>16686</v>
      </c>
      <c r="D1646" s="3" t="s">
        <v>53</v>
      </c>
      <c r="E1646" s="3" t="s">
        <v>16687</v>
      </c>
      <c r="F1646" s="3">
        <v>3107253135</v>
      </c>
      <c r="G1646" s="3" t="s">
        <v>55</v>
      </c>
      <c r="H1646" s="3" t="s">
        <v>16688</v>
      </c>
      <c r="I1646" s="3" t="s">
        <v>1952</v>
      </c>
      <c r="J1646" s="3" t="s">
        <v>16689</v>
      </c>
      <c r="K1646" t="s">
        <v>16690</v>
      </c>
      <c r="L1646" t="s">
        <v>60</v>
      </c>
      <c r="M1646" t="s">
        <v>16691</v>
      </c>
      <c r="N1646" s="3" t="s">
        <v>16692</v>
      </c>
      <c r="O1646" s="3">
        <v>1997</v>
      </c>
      <c r="P1646" s="3" t="s">
        <v>16693</v>
      </c>
      <c r="Q1646" t="s">
        <v>9848</v>
      </c>
      <c r="R1646" s="3" t="b">
        <v>1</v>
      </c>
      <c r="S1646" s="3" t="b">
        <v>1</v>
      </c>
      <c r="T1646" t="s">
        <v>64</v>
      </c>
      <c r="U1646" t="b">
        <v>1</v>
      </c>
      <c r="V1646" s="3" t="s">
        <v>16694</v>
      </c>
      <c r="W1646" s="3">
        <v>18</v>
      </c>
      <c r="X1646" s="1">
        <v>18</v>
      </c>
      <c r="Y1646" t="s">
        <v>186</v>
      </c>
      <c r="Z1646" s="3" t="s">
        <v>115</v>
      </c>
      <c r="AA1646" s="3" t="s">
        <v>405</v>
      </c>
      <c r="AB1646" s="3" t="s">
        <v>144</v>
      </c>
      <c r="AG1646" s="3" t="s">
        <v>53</v>
      </c>
      <c r="AI1646" s="2" t="s">
        <v>69</v>
      </c>
      <c r="AJ1646" s="2" t="s">
        <v>70</v>
      </c>
      <c r="AK1646" s="2">
        <v>1080</v>
      </c>
      <c r="AL1646">
        <v>0</v>
      </c>
      <c r="AM1646">
        <v>2</v>
      </c>
      <c r="AN1646" t="s">
        <v>71</v>
      </c>
      <c r="AO1646" t="s">
        <v>72</v>
      </c>
      <c r="AP1646">
        <v>1</v>
      </c>
      <c r="AQ1646">
        <v>8</v>
      </c>
      <c r="AR1646">
        <v>0</v>
      </c>
      <c r="AS1646" t="s">
        <v>118</v>
      </c>
      <c r="AT1646" s="3" t="s">
        <v>87</v>
      </c>
      <c r="AU1646" s="6">
        <v>8.7418981481481486E-2</v>
      </c>
    </row>
    <row r="1647" spans="1:51" hidden="1" x14ac:dyDescent="0.25">
      <c r="A1647" t="s">
        <v>16695</v>
      </c>
      <c r="B1647" t="s">
        <v>16696</v>
      </c>
      <c r="C1647" s="3" t="s">
        <v>16696</v>
      </c>
      <c r="D1647" s="3" t="s">
        <v>53</v>
      </c>
      <c r="E1647" s="3" t="s">
        <v>16697</v>
      </c>
      <c r="F1647" s="3">
        <v>2206254025</v>
      </c>
      <c r="G1647" s="3" t="s">
        <v>55</v>
      </c>
      <c r="H1647" s="3" t="s">
        <v>16698</v>
      </c>
      <c r="I1647" s="3" t="s">
        <v>16699</v>
      </c>
      <c r="J1647" s="3" t="s">
        <v>7123</v>
      </c>
      <c r="K1647" t="s">
        <v>2332</v>
      </c>
      <c r="L1647" t="s">
        <v>60</v>
      </c>
      <c r="M1647" t="s">
        <v>16700</v>
      </c>
      <c r="O1647" s="3">
        <v>1993</v>
      </c>
      <c r="P1647" s="3" t="e">
        <f>-ViGnnpsNKg</f>
        <v>#NAME?</v>
      </c>
      <c r="Q1647" t="s">
        <v>4633</v>
      </c>
      <c r="R1647" s="3" t="b">
        <v>1</v>
      </c>
      <c r="S1647" s="3" t="b">
        <v>1</v>
      </c>
      <c r="T1647" t="s">
        <v>64</v>
      </c>
      <c r="U1647" t="b">
        <v>1</v>
      </c>
      <c r="V1647" s="3" t="s">
        <v>16701</v>
      </c>
      <c r="W1647" s="3">
        <v>37233</v>
      </c>
      <c r="X1647" s="1">
        <v>37233</v>
      </c>
      <c r="Y1647" t="s">
        <v>100</v>
      </c>
      <c r="Z1647" s="3" t="s">
        <v>101</v>
      </c>
      <c r="AA1647" s="3" t="s">
        <v>473</v>
      </c>
      <c r="AB1647" s="3" t="s">
        <v>116</v>
      </c>
      <c r="AG1647" s="3" t="s">
        <v>53</v>
      </c>
      <c r="AI1647" s="2" t="s">
        <v>69</v>
      </c>
      <c r="AJ1647" s="2" t="s">
        <v>70</v>
      </c>
      <c r="AK1647" s="2">
        <v>1080</v>
      </c>
      <c r="AL1647">
        <v>0</v>
      </c>
      <c r="AM1647">
        <v>2</v>
      </c>
      <c r="AN1647" t="s">
        <v>71</v>
      </c>
      <c r="AO1647" t="s">
        <v>72</v>
      </c>
      <c r="AP1647">
        <v>1</v>
      </c>
      <c r="AQ1647">
        <v>8</v>
      </c>
      <c r="AR1647">
        <v>0</v>
      </c>
      <c r="AS1647" t="s">
        <v>73</v>
      </c>
      <c r="AT1647" s="3" t="s">
        <v>87</v>
      </c>
      <c r="AU1647" s="6">
        <v>0.10733796296296297</v>
      </c>
    </row>
    <row r="1648" spans="1:51" hidden="1" x14ac:dyDescent="0.25">
      <c r="A1648" t="s">
        <v>16702</v>
      </c>
      <c r="B1648" t="s">
        <v>16703</v>
      </c>
      <c r="C1648" s="3" t="s">
        <v>16703</v>
      </c>
      <c r="D1648" s="3" t="s">
        <v>53</v>
      </c>
      <c r="E1648" s="3" t="s">
        <v>16704</v>
      </c>
      <c r="F1648" s="3">
        <v>1930242908</v>
      </c>
      <c r="G1648" s="3" t="s">
        <v>55</v>
      </c>
      <c r="H1648" s="3" t="s">
        <v>16705</v>
      </c>
      <c r="I1648" s="3" t="s">
        <v>16706</v>
      </c>
      <c r="J1648" s="3" t="s">
        <v>16707</v>
      </c>
      <c r="K1648" t="s">
        <v>14162</v>
      </c>
      <c r="L1648" t="s">
        <v>60</v>
      </c>
      <c r="M1648" t="s">
        <v>16708</v>
      </c>
      <c r="N1648" s="3" t="s">
        <v>16709</v>
      </c>
      <c r="O1648" s="3">
        <v>2012</v>
      </c>
      <c r="P1648" s="3" t="s">
        <v>16710</v>
      </c>
      <c r="Q1648" t="s">
        <v>210</v>
      </c>
      <c r="R1648" s="3" t="b">
        <v>1</v>
      </c>
      <c r="S1648" s="3" t="b">
        <v>1</v>
      </c>
      <c r="T1648" t="s">
        <v>64</v>
      </c>
      <c r="U1648" t="b">
        <v>1</v>
      </c>
      <c r="V1648" s="3" t="s">
        <v>16711</v>
      </c>
      <c r="W1648" s="3">
        <v>72207</v>
      </c>
      <c r="X1648" s="1">
        <v>72207</v>
      </c>
      <c r="Y1648" t="s">
        <v>100</v>
      </c>
      <c r="Z1648" s="3" t="s">
        <v>67</v>
      </c>
      <c r="AA1648" s="3" t="s">
        <v>439</v>
      </c>
      <c r="AG1648" s="3" t="s">
        <v>53</v>
      </c>
      <c r="AI1648" s="2" t="s">
        <v>69</v>
      </c>
      <c r="AJ1648" s="2" t="s">
        <v>70</v>
      </c>
      <c r="AK1648" s="2">
        <v>1080</v>
      </c>
      <c r="AL1648">
        <v>0</v>
      </c>
      <c r="AM1648">
        <v>2</v>
      </c>
      <c r="AN1648" t="s">
        <v>71</v>
      </c>
      <c r="AO1648" t="s">
        <v>72</v>
      </c>
      <c r="AP1648">
        <v>1</v>
      </c>
      <c r="AQ1648">
        <v>8</v>
      </c>
      <c r="AR1648">
        <v>0</v>
      </c>
      <c r="AS1648" t="s">
        <v>73</v>
      </c>
      <c r="AT1648" s="3" t="s">
        <v>263</v>
      </c>
      <c r="AU1648" s="6">
        <v>9.1168981481481476E-2</v>
      </c>
    </row>
    <row r="1649" spans="1:51" hidden="1" x14ac:dyDescent="0.25">
      <c r="A1649" t="s">
        <v>16712</v>
      </c>
      <c r="B1649" t="s">
        <v>16713</v>
      </c>
      <c r="C1649" s="3" t="s">
        <v>16713</v>
      </c>
      <c r="D1649" s="3" t="s">
        <v>53</v>
      </c>
      <c r="E1649" s="3" t="s">
        <v>16714</v>
      </c>
      <c r="F1649" s="3">
        <v>3997403670</v>
      </c>
      <c r="G1649" s="3" t="s">
        <v>55</v>
      </c>
      <c r="H1649" s="3" t="s">
        <v>16715</v>
      </c>
      <c r="I1649" s="3" t="s">
        <v>6295</v>
      </c>
      <c r="J1649" s="3" t="s">
        <v>8502</v>
      </c>
      <c r="K1649" t="s">
        <v>16716</v>
      </c>
      <c r="L1649" t="s">
        <v>60</v>
      </c>
      <c r="M1649" t="s">
        <v>16717</v>
      </c>
      <c r="N1649" s="3" t="s">
        <v>16718</v>
      </c>
      <c r="O1649" s="3">
        <v>2023</v>
      </c>
      <c r="P1649" s="3" t="s">
        <v>16719</v>
      </c>
      <c r="Q1649" t="s">
        <v>574</v>
      </c>
      <c r="R1649" s="3" t="b">
        <v>1</v>
      </c>
      <c r="S1649" s="3" t="b">
        <v>1</v>
      </c>
      <c r="T1649" t="s">
        <v>64</v>
      </c>
      <c r="U1649" t="b">
        <v>1</v>
      </c>
      <c r="V1649" s="3" t="s">
        <v>16720</v>
      </c>
      <c r="W1649" s="3">
        <v>298618</v>
      </c>
      <c r="X1649" s="1">
        <v>298618</v>
      </c>
      <c r="Y1649" t="s">
        <v>186</v>
      </c>
      <c r="Z1649" s="3" t="s">
        <v>144</v>
      </c>
      <c r="AA1649" s="3" t="s">
        <v>115</v>
      </c>
      <c r="AB1649" s="3" t="s">
        <v>222</v>
      </c>
      <c r="AG1649" s="3" t="s">
        <v>53</v>
      </c>
      <c r="AI1649" s="2" t="s">
        <v>69</v>
      </c>
      <c r="AJ1649" s="2" t="s">
        <v>70</v>
      </c>
      <c r="AK1649" s="2">
        <v>1080</v>
      </c>
      <c r="AL1649">
        <v>0</v>
      </c>
      <c r="AM1649">
        <v>2</v>
      </c>
      <c r="AN1649" t="s">
        <v>71</v>
      </c>
      <c r="AO1649" t="s">
        <v>72</v>
      </c>
      <c r="AP1649">
        <v>1</v>
      </c>
      <c r="AQ1649">
        <v>8</v>
      </c>
      <c r="AR1649">
        <v>0</v>
      </c>
      <c r="AS1649" t="s">
        <v>118</v>
      </c>
      <c r="AT1649" s="3" t="s">
        <v>7369</v>
      </c>
      <c r="AU1649" s="6">
        <v>0.1000462962962963</v>
      </c>
    </row>
    <row r="1650" spans="1:51" hidden="1" x14ac:dyDescent="0.25">
      <c r="A1650" t="s">
        <v>16721</v>
      </c>
      <c r="B1650" t="s">
        <v>6492</v>
      </c>
      <c r="C1650" s="3" t="s">
        <v>6492</v>
      </c>
      <c r="D1650" s="3" t="s">
        <v>53</v>
      </c>
      <c r="E1650" s="3" t="s">
        <v>16722</v>
      </c>
      <c r="F1650" s="3">
        <v>2179180738</v>
      </c>
      <c r="G1650" s="3" t="s">
        <v>55</v>
      </c>
      <c r="H1650" s="3" t="s">
        <v>16723</v>
      </c>
      <c r="I1650" s="3" t="s">
        <v>6524</v>
      </c>
      <c r="J1650" s="3" t="s">
        <v>6460</v>
      </c>
      <c r="K1650" t="s">
        <v>16724</v>
      </c>
      <c r="L1650" t="s">
        <v>60</v>
      </c>
      <c r="M1650" t="s">
        <v>16725</v>
      </c>
      <c r="O1650" s="3">
        <v>2008</v>
      </c>
      <c r="P1650" s="3" t="s">
        <v>16726</v>
      </c>
      <c r="Q1650" t="s">
        <v>7052</v>
      </c>
      <c r="R1650" s="3" t="b">
        <v>1</v>
      </c>
      <c r="S1650" s="3" t="b">
        <v>1</v>
      </c>
      <c r="T1650" t="s">
        <v>64</v>
      </c>
      <c r="U1650" t="b">
        <v>1</v>
      </c>
      <c r="V1650" s="3" t="s">
        <v>16727</v>
      </c>
      <c r="W1650" s="3">
        <v>1729</v>
      </c>
      <c r="X1650" s="1">
        <v>1729</v>
      </c>
      <c r="Y1650" t="s">
        <v>186</v>
      </c>
      <c r="Z1650" s="3" t="s">
        <v>144</v>
      </c>
      <c r="AA1650" s="3" t="s">
        <v>115</v>
      </c>
      <c r="AB1650" s="3" t="s">
        <v>405</v>
      </c>
      <c r="AG1650" s="3" t="s">
        <v>53</v>
      </c>
      <c r="AI1650" s="2" t="s">
        <v>69</v>
      </c>
      <c r="AJ1650" s="2" t="s">
        <v>70</v>
      </c>
      <c r="AK1650" s="2">
        <v>1080</v>
      </c>
      <c r="AL1650">
        <v>640000</v>
      </c>
      <c r="AM1650">
        <v>5.0999999999999996</v>
      </c>
      <c r="AN1650" t="s">
        <v>172</v>
      </c>
      <c r="AO1650" t="s">
        <v>72</v>
      </c>
      <c r="AP1650">
        <v>1</v>
      </c>
      <c r="AQ1650">
        <v>8</v>
      </c>
      <c r="AR1650">
        <v>0</v>
      </c>
      <c r="AS1650" t="s">
        <v>73</v>
      </c>
      <c r="AT1650" s="3" t="s">
        <v>103</v>
      </c>
      <c r="AU1650" s="6">
        <v>7.2523148148148142E-2</v>
      </c>
    </row>
    <row r="1651" spans="1:51" hidden="1" x14ac:dyDescent="0.25">
      <c r="A1651" t="s">
        <v>16728</v>
      </c>
      <c r="B1651" t="s">
        <v>16729</v>
      </c>
      <c r="C1651" s="3" t="s">
        <v>16729</v>
      </c>
      <c r="D1651" s="3" t="s">
        <v>53</v>
      </c>
      <c r="E1651" s="3" t="s">
        <v>16730</v>
      </c>
      <c r="F1651" s="3">
        <v>2324566227</v>
      </c>
      <c r="G1651" s="3" t="s">
        <v>55</v>
      </c>
      <c r="H1651" s="3" t="s">
        <v>16731</v>
      </c>
      <c r="I1651" s="3" t="s">
        <v>10548</v>
      </c>
      <c r="J1651" s="3" t="s">
        <v>16732</v>
      </c>
      <c r="K1651" t="s">
        <v>16733</v>
      </c>
      <c r="L1651" t="s">
        <v>60</v>
      </c>
      <c r="M1651" t="s">
        <v>16734</v>
      </c>
      <c r="N1651" s="3" t="s">
        <v>16735</v>
      </c>
      <c r="O1651" s="3">
        <v>2017</v>
      </c>
      <c r="P1651" s="3" t="s">
        <v>16736</v>
      </c>
      <c r="Q1651" t="s">
        <v>16737</v>
      </c>
      <c r="R1651" s="3" t="b">
        <v>1</v>
      </c>
      <c r="S1651" s="3" t="b">
        <v>1</v>
      </c>
      <c r="T1651" t="s">
        <v>64</v>
      </c>
      <c r="U1651" t="b">
        <v>1</v>
      </c>
      <c r="V1651" s="3" t="s">
        <v>16738</v>
      </c>
      <c r="W1651" s="3">
        <v>379149</v>
      </c>
      <c r="X1651" s="1">
        <v>379149</v>
      </c>
      <c r="Y1651" t="s">
        <v>100</v>
      </c>
      <c r="Z1651" s="3" t="s">
        <v>144</v>
      </c>
      <c r="AA1651" s="3" t="s">
        <v>116</v>
      </c>
      <c r="AG1651" s="3" t="s">
        <v>53</v>
      </c>
      <c r="AI1651" s="2" t="s">
        <v>69</v>
      </c>
      <c r="AJ1651" s="2" t="s">
        <v>70</v>
      </c>
      <c r="AK1651" s="2">
        <v>1080</v>
      </c>
      <c r="AL1651">
        <v>0</v>
      </c>
      <c r="AM1651">
        <v>5.0999999999999996</v>
      </c>
      <c r="AN1651" t="s">
        <v>71</v>
      </c>
      <c r="AO1651" t="s">
        <v>72</v>
      </c>
      <c r="AP1651">
        <v>1</v>
      </c>
      <c r="AQ1651">
        <v>8</v>
      </c>
      <c r="AR1651">
        <v>0</v>
      </c>
      <c r="AS1651" t="s">
        <v>73</v>
      </c>
      <c r="AT1651" s="3" t="s">
        <v>299</v>
      </c>
      <c r="AU1651" s="6">
        <v>7.9074074074074074E-2</v>
      </c>
    </row>
    <row r="1652" spans="1:51" hidden="1" x14ac:dyDescent="0.25">
      <c r="A1652" t="s">
        <v>16739</v>
      </c>
      <c r="B1652" t="s">
        <v>16740</v>
      </c>
      <c r="C1652" s="3" t="s">
        <v>16740</v>
      </c>
      <c r="D1652" s="3" t="s">
        <v>53</v>
      </c>
      <c r="E1652" s="3" t="s">
        <v>16741</v>
      </c>
      <c r="F1652" s="3">
        <v>1604794229</v>
      </c>
      <c r="G1652" s="3" t="s">
        <v>55</v>
      </c>
      <c r="H1652" s="3" t="s">
        <v>16742</v>
      </c>
      <c r="I1652" s="3" t="s">
        <v>15747</v>
      </c>
      <c r="J1652" s="3" t="s">
        <v>15747</v>
      </c>
      <c r="K1652" t="s">
        <v>9993</v>
      </c>
      <c r="L1652" t="s">
        <v>60</v>
      </c>
      <c r="M1652" t="s">
        <v>16743</v>
      </c>
      <c r="O1652" s="3">
        <v>2014</v>
      </c>
      <c r="P1652" s="3" t="s">
        <v>16744</v>
      </c>
      <c r="Q1652" t="s">
        <v>2957</v>
      </c>
      <c r="R1652" s="3" t="b">
        <v>1</v>
      </c>
      <c r="S1652" s="3" t="b">
        <v>1</v>
      </c>
      <c r="T1652" t="s">
        <v>64</v>
      </c>
      <c r="U1652" t="b">
        <v>1</v>
      </c>
      <c r="V1652" s="3" t="s">
        <v>16745</v>
      </c>
      <c r="W1652" s="3">
        <v>255157</v>
      </c>
      <c r="X1652" s="1">
        <v>255157</v>
      </c>
      <c r="Y1652" t="s">
        <v>100</v>
      </c>
      <c r="Z1652" s="3" t="s">
        <v>116</v>
      </c>
      <c r="AA1652" s="3" t="s">
        <v>171</v>
      </c>
      <c r="AB1652" s="3" t="s">
        <v>101</v>
      </c>
      <c r="AG1652" s="3" t="s">
        <v>53</v>
      </c>
      <c r="AI1652" s="2" t="s">
        <v>69</v>
      </c>
      <c r="AJ1652" s="2" t="s">
        <v>70</v>
      </c>
      <c r="AK1652" s="2">
        <v>1080</v>
      </c>
      <c r="AL1652">
        <v>0</v>
      </c>
      <c r="AM1652">
        <v>5.0999999999999996</v>
      </c>
      <c r="AN1652" t="s">
        <v>71</v>
      </c>
      <c r="AO1652" t="s">
        <v>72</v>
      </c>
      <c r="AP1652">
        <v>1</v>
      </c>
      <c r="AQ1652">
        <v>10</v>
      </c>
      <c r="AR1652">
        <v>0</v>
      </c>
      <c r="AS1652" t="s">
        <v>406</v>
      </c>
      <c r="AT1652" s="3" t="s">
        <v>495</v>
      </c>
      <c r="AU1652" s="6">
        <v>6.6747685185185188E-2</v>
      </c>
    </row>
    <row r="1653" spans="1:51" hidden="1" x14ac:dyDescent="0.25">
      <c r="A1653" t="s">
        <v>16746</v>
      </c>
      <c r="B1653" t="s">
        <v>16747</v>
      </c>
      <c r="C1653" s="3" t="s">
        <v>16747</v>
      </c>
      <c r="D1653" s="3" t="s">
        <v>53</v>
      </c>
      <c r="E1653" s="3" t="s">
        <v>16748</v>
      </c>
      <c r="F1653" s="3">
        <v>1969898269</v>
      </c>
      <c r="G1653" s="3" t="s">
        <v>55</v>
      </c>
      <c r="H1653" s="3" t="s">
        <v>16749</v>
      </c>
      <c r="I1653" s="3" t="s">
        <v>16750</v>
      </c>
      <c r="J1653" s="3" t="s">
        <v>14901</v>
      </c>
      <c r="K1653" t="s">
        <v>16751</v>
      </c>
      <c r="L1653" t="s">
        <v>60</v>
      </c>
      <c r="M1653" t="s">
        <v>16752</v>
      </c>
      <c r="O1653" s="3">
        <v>2016</v>
      </c>
      <c r="P1653" s="3" t="s">
        <v>16753</v>
      </c>
      <c r="Q1653" t="s">
        <v>16754</v>
      </c>
      <c r="R1653" s="3" t="b">
        <v>1</v>
      </c>
      <c r="S1653" s="3" t="b">
        <v>1</v>
      </c>
      <c r="T1653" t="s">
        <v>64</v>
      </c>
      <c r="U1653" t="b">
        <v>1</v>
      </c>
      <c r="V1653" s="3" t="s">
        <v>16755</v>
      </c>
      <c r="W1653" s="3">
        <v>310307</v>
      </c>
      <c r="X1653" s="1">
        <v>310307</v>
      </c>
      <c r="Y1653" t="s">
        <v>186</v>
      </c>
      <c r="Z1653" s="3" t="s">
        <v>101</v>
      </c>
      <c r="AA1653" s="3" t="s">
        <v>102</v>
      </c>
      <c r="AG1653" s="3" t="s">
        <v>53</v>
      </c>
      <c r="AI1653" s="2" t="s">
        <v>69</v>
      </c>
      <c r="AJ1653" s="2" t="s">
        <v>70</v>
      </c>
      <c r="AK1653" s="2">
        <v>1080</v>
      </c>
      <c r="AL1653">
        <v>0</v>
      </c>
      <c r="AM1653">
        <v>5.0999999999999996</v>
      </c>
      <c r="AN1653" t="s">
        <v>71</v>
      </c>
      <c r="AO1653" t="s">
        <v>72</v>
      </c>
      <c r="AP1653">
        <v>1</v>
      </c>
      <c r="AQ1653">
        <v>10</v>
      </c>
      <c r="AR1653">
        <v>0</v>
      </c>
      <c r="AS1653" t="s">
        <v>406</v>
      </c>
      <c r="AT1653" s="3" t="s">
        <v>103</v>
      </c>
      <c r="AU1653" s="6">
        <v>8.0081018518518524E-2</v>
      </c>
      <c r="AV1653" s="3" t="s">
        <v>72</v>
      </c>
    </row>
    <row r="1654" spans="1:51" hidden="1" x14ac:dyDescent="0.25">
      <c r="A1654" t="s">
        <v>16756</v>
      </c>
      <c r="B1654" t="s">
        <v>16757</v>
      </c>
      <c r="C1654" s="3" t="s">
        <v>16757</v>
      </c>
      <c r="D1654" s="3" t="s">
        <v>53</v>
      </c>
      <c r="E1654" s="3" t="s">
        <v>16758</v>
      </c>
      <c r="F1654" s="3">
        <v>1740514161</v>
      </c>
      <c r="G1654" s="3" t="s">
        <v>55</v>
      </c>
      <c r="H1654" s="3" t="s">
        <v>16759</v>
      </c>
      <c r="J1654" s="3" t="s">
        <v>16760</v>
      </c>
      <c r="K1654" t="s">
        <v>16760</v>
      </c>
      <c r="L1654" t="s">
        <v>60</v>
      </c>
      <c r="M1654" t="s">
        <v>16761</v>
      </c>
      <c r="O1654" s="3">
        <v>2022</v>
      </c>
      <c r="P1654" s="3" t="s">
        <v>16762</v>
      </c>
      <c r="Q1654" t="s">
        <v>8909</v>
      </c>
      <c r="R1654" s="3" t="b">
        <v>1</v>
      </c>
      <c r="S1654" s="3" t="b">
        <v>1</v>
      </c>
      <c r="T1654" t="s">
        <v>64</v>
      </c>
      <c r="U1654" t="b">
        <v>1</v>
      </c>
      <c r="V1654" s="3" t="s">
        <v>16763</v>
      </c>
      <c r="W1654" s="3">
        <v>919348</v>
      </c>
      <c r="X1654" s="1">
        <v>919348</v>
      </c>
      <c r="Z1654" s="3" t="s">
        <v>144</v>
      </c>
      <c r="AA1654" s="3" t="s">
        <v>115</v>
      </c>
      <c r="AG1654" s="3" t="s">
        <v>53</v>
      </c>
      <c r="AI1654" s="2" t="s">
        <v>69</v>
      </c>
      <c r="AJ1654" s="2" t="s">
        <v>70</v>
      </c>
      <c r="AK1654" s="2">
        <v>1080</v>
      </c>
      <c r="AL1654">
        <v>0</v>
      </c>
      <c r="AM1654">
        <v>5.0999999999999996</v>
      </c>
      <c r="AN1654" t="s">
        <v>71</v>
      </c>
      <c r="AO1654" t="s">
        <v>72</v>
      </c>
      <c r="AP1654">
        <v>1</v>
      </c>
      <c r="AQ1654">
        <v>8</v>
      </c>
      <c r="AR1654">
        <v>0</v>
      </c>
      <c r="AS1654" t="s">
        <v>73</v>
      </c>
      <c r="AT1654" s="3" t="s">
        <v>16764</v>
      </c>
      <c r="AU1654" s="6">
        <v>5.9085648148148151E-2</v>
      </c>
    </row>
    <row r="1655" spans="1:51" hidden="1" x14ac:dyDescent="0.25">
      <c r="A1655" t="s">
        <v>16765</v>
      </c>
      <c r="B1655" t="s">
        <v>16766</v>
      </c>
      <c r="C1655" s="3" t="s">
        <v>16766</v>
      </c>
      <c r="D1655" s="3" t="s">
        <v>53</v>
      </c>
      <c r="E1655" s="3" t="s">
        <v>16767</v>
      </c>
      <c r="F1655" s="3">
        <v>2124254228</v>
      </c>
      <c r="G1655" s="3" t="s">
        <v>55</v>
      </c>
      <c r="H1655" s="3" t="s">
        <v>16768</v>
      </c>
      <c r="I1655" s="3" t="s">
        <v>16769</v>
      </c>
      <c r="J1655" s="3" t="s">
        <v>16770</v>
      </c>
      <c r="K1655" t="s">
        <v>16771</v>
      </c>
      <c r="L1655" t="s">
        <v>60</v>
      </c>
      <c r="M1655" t="s">
        <v>16772</v>
      </c>
      <c r="O1655" s="3">
        <v>1987</v>
      </c>
      <c r="P1655" s="3" t="s">
        <v>16773</v>
      </c>
      <c r="Q1655" t="s">
        <v>16774</v>
      </c>
      <c r="R1655" s="3" t="b">
        <v>1</v>
      </c>
      <c r="S1655" s="3" t="b">
        <v>1</v>
      </c>
      <c r="T1655" t="s">
        <v>64</v>
      </c>
      <c r="U1655" t="b">
        <v>1</v>
      </c>
      <c r="V1655" s="3" t="s">
        <v>16775</v>
      </c>
      <c r="W1655" s="3">
        <v>4918</v>
      </c>
      <c r="X1655" s="1">
        <v>4918</v>
      </c>
      <c r="Z1655" s="3" t="s">
        <v>144</v>
      </c>
      <c r="AA1655" s="3" t="s">
        <v>116</v>
      </c>
      <c r="AG1655" s="3" t="s">
        <v>53</v>
      </c>
      <c r="AI1655" s="2" t="s">
        <v>69</v>
      </c>
      <c r="AJ1655" s="2" t="s">
        <v>70</v>
      </c>
      <c r="AK1655" s="2">
        <v>1080</v>
      </c>
      <c r="AL1655">
        <v>0</v>
      </c>
      <c r="AM1655">
        <v>2</v>
      </c>
      <c r="AN1655" t="s">
        <v>71</v>
      </c>
      <c r="AO1655" t="s">
        <v>72</v>
      </c>
      <c r="AP1655">
        <v>1</v>
      </c>
      <c r="AQ1655">
        <v>8</v>
      </c>
      <c r="AR1655">
        <v>0</v>
      </c>
      <c r="AS1655" t="s">
        <v>73</v>
      </c>
      <c r="AT1655" s="3" t="s">
        <v>3160</v>
      </c>
      <c r="AU1655" s="6">
        <v>8.2592592592592592E-2</v>
      </c>
    </row>
    <row r="1656" spans="1:51" hidden="1" x14ac:dyDescent="0.25">
      <c r="A1656" t="s">
        <v>16776</v>
      </c>
      <c r="B1656" t="s">
        <v>16777</v>
      </c>
      <c r="C1656" s="3" t="s">
        <v>16777</v>
      </c>
      <c r="D1656" s="3" t="s">
        <v>53</v>
      </c>
      <c r="E1656" s="3" t="s">
        <v>16778</v>
      </c>
      <c r="F1656" s="3">
        <v>2123588476</v>
      </c>
      <c r="G1656" s="3" t="s">
        <v>55</v>
      </c>
      <c r="H1656" s="3" t="s">
        <v>16779</v>
      </c>
      <c r="I1656" s="3" t="s">
        <v>16780</v>
      </c>
      <c r="J1656" s="3" t="s">
        <v>16781</v>
      </c>
      <c r="K1656" t="s">
        <v>16782</v>
      </c>
      <c r="L1656" t="s">
        <v>60</v>
      </c>
      <c r="M1656" t="s">
        <v>16783</v>
      </c>
      <c r="O1656" s="3">
        <v>1971</v>
      </c>
      <c r="P1656" s="3" t="s">
        <v>16784</v>
      </c>
      <c r="Q1656" t="s">
        <v>16785</v>
      </c>
      <c r="R1656" s="3" t="b">
        <v>1</v>
      </c>
      <c r="S1656" s="3" t="b">
        <v>1</v>
      </c>
      <c r="T1656" t="s">
        <v>64</v>
      </c>
      <c r="U1656" t="b">
        <v>1</v>
      </c>
      <c r="V1656" s="3" t="s">
        <v>16786</v>
      </c>
      <c r="W1656" s="3">
        <v>1051</v>
      </c>
      <c r="X1656" s="1">
        <v>1051</v>
      </c>
      <c r="Y1656" t="s">
        <v>100</v>
      </c>
      <c r="Z1656" s="3" t="s">
        <v>144</v>
      </c>
      <c r="AA1656" s="3" t="s">
        <v>171</v>
      </c>
      <c r="AB1656" s="3" t="s">
        <v>116</v>
      </c>
      <c r="AG1656" s="3" t="s">
        <v>53</v>
      </c>
      <c r="AI1656" s="2" t="s">
        <v>69</v>
      </c>
      <c r="AJ1656" s="2" t="s">
        <v>70</v>
      </c>
      <c r="AK1656" s="2">
        <v>1080</v>
      </c>
      <c r="AL1656">
        <v>0</v>
      </c>
      <c r="AM1656">
        <v>5.0999999999999996</v>
      </c>
      <c r="AN1656" t="s">
        <v>71</v>
      </c>
      <c r="AO1656" t="s">
        <v>72</v>
      </c>
      <c r="AP1656">
        <v>1</v>
      </c>
      <c r="AQ1656">
        <v>8</v>
      </c>
      <c r="AR1656">
        <v>0</v>
      </c>
      <c r="AS1656" t="s">
        <v>73</v>
      </c>
      <c r="AT1656" s="3" t="s">
        <v>263</v>
      </c>
      <c r="AU1656" s="6">
        <v>7.2152777777777774E-2</v>
      </c>
      <c r="AW1656" s="3" t="s">
        <v>6632</v>
      </c>
      <c r="AX1656" s="3">
        <v>155474</v>
      </c>
    </row>
    <row r="1657" spans="1:51" hidden="1" x14ac:dyDescent="0.25">
      <c r="A1657" t="s">
        <v>16787</v>
      </c>
      <c r="B1657" t="s">
        <v>16788</v>
      </c>
      <c r="C1657" s="3" t="s">
        <v>16788</v>
      </c>
      <c r="D1657" s="3" t="s">
        <v>53</v>
      </c>
      <c r="E1657" s="3" t="s">
        <v>16789</v>
      </c>
      <c r="F1657" s="3">
        <v>2014442985</v>
      </c>
      <c r="G1657" s="3" t="s">
        <v>55</v>
      </c>
      <c r="H1657" s="3" t="s">
        <v>16790</v>
      </c>
      <c r="I1657" s="3" t="s">
        <v>16791</v>
      </c>
      <c r="J1657" s="3" t="s">
        <v>227</v>
      </c>
      <c r="K1657" t="s">
        <v>16792</v>
      </c>
      <c r="L1657" t="s">
        <v>60</v>
      </c>
      <c r="M1657" t="s">
        <v>16793</v>
      </c>
      <c r="N1657" s="3" t="s">
        <v>16794</v>
      </c>
      <c r="O1657" s="3">
        <v>2021</v>
      </c>
      <c r="P1657" s="3" t="s">
        <v>16795</v>
      </c>
      <c r="Q1657" t="s">
        <v>16796</v>
      </c>
      <c r="R1657" s="3" t="b">
        <v>1</v>
      </c>
      <c r="S1657" s="3" t="b">
        <v>1</v>
      </c>
      <c r="T1657" t="s">
        <v>64</v>
      </c>
      <c r="U1657" t="b">
        <v>1</v>
      </c>
      <c r="V1657" s="3" t="s">
        <v>16797</v>
      </c>
      <c r="W1657" s="3">
        <v>542178</v>
      </c>
      <c r="X1657" s="1">
        <v>542178</v>
      </c>
      <c r="Y1657" t="s">
        <v>100</v>
      </c>
      <c r="Z1657" s="3" t="s">
        <v>101</v>
      </c>
      <c r="AA1657" s="3" t="s">
        <v>67</v>
      </c>
      <c r="AG1657" s="3" t="s">
        <v>53</v>
      </c>
      <c r="AI1657" s="2" t="s">
        <v>69</v>
      </c>
      <c r="AJ1657" s="2" t="s">
        <v>70</v>
      </c>
      <c r="AK1657" s="2">
        <v>1080</v>
      </c>
      <c r="AL1657">
        <v>448000</v>
      </c>
      <c r="AM1657">
        <v>5.0999999999999996</v>
      </c>
      <c r="AN1657" t="s">
        <v>172</v>
      </c>
      <c r="AO1657" t="s">
        <v>72</v>
      </c>
      <c r="AP1657">
        <v>1</v>
      </c>
      <c r="AQ1657">
        <v>8</v>
      </c>
      <c r="AR1657">
        <v>0</v>
      </c>
      <c r="AS1657" t="s">
        <v>276</v>
      </c>
      <c r="AT1657" s="3" t="s">
        <v>87</v>
      </c>
      <c r="AU1657" s="6">
        <v>7.4722222222222218E-2</v>
      </c>
      <c r="AV1657" s="3" t="s">
        <v>72</v>
      </c>
    </row>
    <row r="1658" spans="1:51" hidden="1" x14ac:dyDescent="0.25">
      <c r="A1658" t="s">
        <v>16798</v>
      </c>
      <c r="B1658" t="s">
        <v>16799</v>
      </c>
      <c r="C1658" s="3" t="s">
        <v>16799</v>
      </c>
      <c r="D1658" s="3" t="s">
        <v>53</v>
      </c>
      <c r="E1658" s="3" t="s">
        <v>16800</v>
      </c>
      <c r="F1658" s="3">
        <v>2157473874</v>
      </c>
      <c r="G1658" s="3" t="s">
        <v>55</v>
      </c>
      <c r="H1658" s="3" t="s">
        <v>16801</v>
      </c>
      <c r="I1658" s="3" t="s">
        <v>7329</v>
      </c>
      <c r="J1658" s="3" t="s">
        <v>8362</v>
      </c>
      <c r="K1658" t="s">
        <v>16802</v>
      </c>
      <c r="L1658" t="s">
        <v>60</v>
      </c>
      <c r="M1658" t="s">
        <v>16803</v>
      </c>
      <c r="O1658" s="3">
        <v>2013</v>
      </c>
      <c r="P1658" s="3" t="s">
        <v>16804</v>
      </c>
      <c r="Q1658" t="s">
        <v>16805</v>
      </c>
      <c r="R1658" s="3" t="b">
        <v>1</v>
      </c>
      <c r="S1658" s="3" t="b">
        <v>1</v>
      </c>
      <c r="T1658" t="s">
        <v>64</v>
      </c>
      <c r="U1658" t="b">
        <v>1</v>
      </c>
      <c r="V1658" s="3" t="s">
        <v>16806</v>
      </c>
      <c r="W1658" s="3">
        <v>199373</v>
      </c>
      <c r="X1658" s="1">
        <v>199373</v>
      </c>
      <c r="Y1658" t="s">
        <v>100</v>
      </c>
      <c r="Z1658" s="3" t="s">
        <v>116</v>
      </c>
      <c r="AA1658" s="3" t="s">
        <v>171</v>
      </c>
      <c r="AG1658" s="3" t="s">
        <v>53</v>
      </c>
      <c r="AI1658" s="2" t="s">
        <v>69</v>
      </c>
      <c r="AJ1658" s="2" t="s">
        <v>70</v>
      </c>
      <c r="AK1658" s="2">
        <v>1080</v>
      </c>
      <c r="AL1658">
        <v>0</v>
      </c>
      <c r="AM1658">
        <v>5.0999999999999996</v>
      </c>
      <c r="AN1658" t="s">
        <v>71</v>
      </c>
      <c r="AO1658" t="s">
        <v>72</v>
      </c>
      <c r="AP1658">
        <v>1</v>
      </c>
      <c r="AQ1658">
        <v>8</v>
      </c>
      <c r="AR1658">
        <v>0</v>
      </c>
      <c r="AS1658" t="s">
        <v>73</v>
      </c>
      <c r="AT1658" s="3" t="s">
        <v>103</v>
      </c>
      <c r="AU1658" s="6">
        <v>7.3310185185185187E-2</v>
      </c>
    </row>
    <row r="1659" spans="1:51" hidden="1" x14ac:dyDescent="0.25">
      <c r="A1659" t="s">
        <v>16807</v>
      </c>
      <c r="B1659" t="s">
        <v>16808</v>
      </c>
      <c r="C1659" s="3" t="s">
        <v>16808</v>
      </c>
      <c r="D1659" s="3" t="s">
        <v>53</v>
      </c>
      <c r="E1659" s="3" t="s">
        <v>16809</v>
      </c>
      <c r="F1659" s="3">
        <v>3240261847</v>
      </c>
      <c r="G1659" s="3" t="s">
        <v>55</v>
      </c>
      <c r="H1659" s="3" t="s">
        <v>16810</v>
      </c>
      <c r="I1659" s="3" t="s">
        <v>16811</v>
      </c>
      <c r="J1659" s="3" t="s">
        <v>16812</v>
      </c>
      <c r="K1659" t="s">
        <v>16813</v>
      </c>
      <c r="L1659" t="s">
        <v>60</v>
      </c>
      <c r="M1659" t="s">
        <v>16814</v>
      </c>
      <c r="O1659" s="3">
        <v>1993</v>
      </c>
      <c r="P1659" s="3" t="s">
        <v>16815</v>
      </c>
      <c r="Q1659" t="s">
        <v>574</v>
      </c>
      <c r="R1659" s="3" t="b">
        <v>1</v>
      </c>
      <c r="S1659" s="3" t="b">
        <v>1</v>
      </c>
      <c r="T1659" t="s">
        <v>64</v>
      </c>
      <c r="U1659" t="b">
        <v>1</v>
      </c>
      <c r="V1659" s="3" t="s">
        <v>16816</v>
      </c>
      <c r="W1659" s="3">
        <v>5503</v>
      </c>
      <c r="X1659" s="1">
        <v>5503</v>
      </c>
      <c r="Y1659" t="s">
        <v>186</v>
      </c>
      <c r="Z1659" s="3" t="s">
        <v>144</v>
      </c>
      <c r="AA1659" s="3" t="s">
        <v>116</v>
      </c>
      <c r="AB1659" s="3" t="s">
        <v>101</v>
      </c>
      <c r="AG1659" s="3" t="s">
        <v>53</v>
      </c>
      <c r="AI1659" s="2" t="s">
        <v>69</v>
      </c>
      <c r="AJ1659" s="2" t="s">
        <v>70</v>
      </c>
      <c r="AK1659" s="2">
        <v>1080</v>
      </c>
      <c r="AL1659">
        <v>0</v>
      </c>
      <c r="AM1659">
        <v>2</v>
      </c>
      <c r="AN1659" t="s">
        <v>71</v>
      </c>
      <c r="AO1659" t="s">
        <v>72</v>
      </c>
      <c r="AP1659">
        <v>1</v>
      </c>
      <c r="AQ1659">
        <v>8</v>
      </c>
      <c r="AR1659">
        <v>0</v>
      </c>
      <c r="AS1659" t="s">
        <v>118</v>
      </c>
      <c r="AT1659" s="3" t="s">
        <v>87</v>
      </c>
      <c r="AU1659" s="6">
        <v>9.0474537037037034E-2</v>
      </c>
      <c r="AW1659" s="3" t="s">
        <v>16817</v>
      </c>
      <c r="AX1659" s="3">
        <v>721111</v>
      </c>
    </row>
    <row r="1660" spans="1:51" hidden="1" x14ac:dyDescent="0.25">
      <c r="A1660" t="s">
        <v>16818</v>
      </c>
      <c r="B1660" t="s">
        <v>16819</v>
      </c>
      <c r="C1660" s="3" t="s">
        <v>16819</v>
      </c>
      <c r="D1660" s="3" t="s">
        <v>53</v>
      </c>
      <c r="E1660" s="3" t="s">
        <v>16820</v>
      </c>
      <c r="F1660" s="3">
        <v>1772755611</v>
      </c>
      <c r="G1660" s="3" t="s">
        <v>55</v>
      </c>
      <c r="H1660" s="3" t="s">
        <v>16821</v>
      </c>
      <c r="I1660" s="3" t="s">
        <v>1617</v>
      </c>
      <c r="J1660" s="3" t="s">
        <v>8622</v>
      </c>
      <c r="K1660" t="s">
        <v>16822</v>
      </c>
      <c r="L1660" t="s">
        <v>60</v>
      </c>
      <c r="M1660" t="s">
        <v>16823</v>
      </c>
      <c r="N1660" s="3" t="s">
        <v>16824</v>
      </c>
      <c r="O1660" s="3">
        <v>2014</v>
      </c>
      <c r="P1660" s="3" t="s">
        <v>16825</v>
      </c>
      <c r="Q1660" t="s">
        <v>156</v>
      </c>
      <c r="R1660" s="3" t="b">
        <v>1</v>
      </c>
      <c r="S1660" s="3" t="b">
        <v>1</v>
      </c>
      <c r="T1660" t="s">
        <v>64</v>
      </c>
      <c r="U1660" t="b">
        <v>1</v>
      </c>
      <c r="V1660" s="3" t="s">
        <v>16826</v>
      </c>
      <c r="W1660" s="3">
        <v>284536</v>
      </c>
      <c r="X1660" s="1">
        <v>284536</v>
      </c>
      <c r="Y1660" t="s">
        <v>100</v>
      </c>
      <c r="Z1660" s="3" t="s">
        <v>116</v>
      </c>
      <c r="AA1660" s="3" t="s">
        <v>171</v>
      </c>
      <c r="AB1660" s="3" t="s">
        <v>101</v>
      </c>
      <c r="AG1660" s="3" t="s">
        <v>53</v>
      </c>
      <c r="AI1660" s="2" t="s">
        <v>69</v>
      </c>
      <c r="AJ1660" s="2" t="s">
        <v>70</v>
      </c>
      <c r="AK1660" s="2">
        <v>1080</v>
      </c>
      <c r="AL1660">
        <v>0</v>
      </c>
      <c r="AM1660">
        <v>2</v>
      </c>
      <c r="AN1660" t="s">
        <v>71</v>
      </c>
      <c r="AO1660" t="s">
        <v>72</v>
      </c>
      <c r="AP1660">
        <v>1</v>
      </c>
      <c r="AQ1660">
        <v>8</v>
      </c>
      <c r="AR1660">
        <v>0</v>
      </c>
      <c r="AS1660" t="s">
        <v>73</v>
      </c>
      <c r="AT1660" s="3" t="s">
        <v>103</v>
      </c>
      <c r="AU1660" s="6">
        <v>7.706018518518519E-2</v>
      </c>
    </row>
    <row r="1661" spans="1:51" hidden="1" x14ac:dyDescent="0.25">
      <c r="A1661" t="s">
        <v>16827</v>
      </c>
      <c r="B1661" t="s">
        <v>16828</v>
      </c>
      <c r="C1661" s="3" t="s">
        <v>16828</v>
      </c>
      <c r="D1661" s="3" t="s">
        <v>53</v>
      </c>
      <c r="E1661" s="3" t="s">
        <v>16829</v>
      </c>
      <c r="F1661" s="3">
        <v>2097343621</v>
      </c>
      <c r="G1661" s="3" t="s">
        <v>55</v>
      </c>
      <c r="H1661" s="3" t="s">
        <v>16830</v>
      </c>
      <c r="I1661" s="3" t="s">
        <v>16831</v>
      </c>
      <c r="J1661" s="3" t="s">
        <v>16832</v>
      </c>
      <c r="K1661" t="s">
        <v>16833</v>
      </c>
      <c r="L1661" t="s">
        <v>60</v>
      </c>
      <c r="M1661" t="s">
        <v>16834</v>
      </c>
      <c r="N1661" s="3" t="s">
        <v>16835</v>
      </c>
      <c r="O1661" s="3">
        <v>1997</v>
      </c>
      <c r="P1661" s="3" t="s">
        <v>16836</v>
      </c>
      <c r="Q1661" t="s">
        <v>15926</v>
      </c>
      <c r="R1661" s="3" t="b">
        <v>1</v>
      </c>
      <c r="S1661" s="3" t="b">
        <v>1</v>
      </c>
      <c r="T1661" t="s">
        <v>64</v>
      </c>
      <c r="U1661" t="b">
        <v>1</v>
      </c>
      <c r="V1661" s="3" t="s">
        <v>16837</v>
      </c>
      <c r="W1661" s="3">
        <v>2649</v>
      </c>
      <c r="X1661" s="1">
        <v>2649</v>
      </c>
      <c r="Y1661" t="s">
        <v>100</v>
      </c>
      <c r="Z1661" s="3" t="s">
        <v>101</v>
      </c>
      <c r="AA1661" s="3" t="s">
        <v>116</v>
      </c>
      <c r="AB1661" s="3" t="s">
        <v>473</v>
      </c>
      <c r="AG1661" s="3" t="s">
        <v>53</v>
      </c>
      <c r="AI1661" s="2" t="s">
        <v>69</v>
      </c>
      <c r="AJ1661" s="2" t="s">
        <v>70</v>
      </c>
      <c r="AK1661" s="2">
        <v>1080</v>
      </c>
      <c r="AL1661">
        <v>0</v>
      </c>
      <c r="AM1661">
        <v>2</v>
      </c>
      <c r="AN1661" t="s">
        <v>71</v>
      </c>
      <c r="AO1661" t="s">
        <v>72</v>
      </c>
      <c r="AP1661">
        <v>1</v>
      </c>
      <c r="AQ1661">
        <v>8</v>
      </c>
      <c r="AR1661">
        <v>0</v>
      </c>
      <c r="AS1661" t="s">
        <v>73</v>
      </c>
      <c r="AT1661" s="3" t="s">
        <v>103</v>
      </c>
      <c r="AU1661" s="6">
        <v>8.9444444444444438E-2</v>
      </c>
    </row>
    <row r="1662" spans="1:51" hidden="1" x14ac:dyDescent="0.25">
      <c r="A1662" t="s">
        <v>16838</v>
      </c>
      <c r="B1662" t="s">
        <v>16839</v>
      </c>
      <c r="C1662" s="3" t="s">
        <v>16839</v>
      </c>
      <c r="D1662" s="3" t="s">
        <v>53</v>
      </c>
      <c r="E1662" s="3" t="s">
        <v>16840</v>
      </c>
      <c r="F1662" s="3">
        <v>2380226515</v>
      </c>
      <c r="G1662" s="3" t="s">
        <v>55</v>
      </c>
      <c r="H1662" s="3" t="s">
        <v>16841</v>
      </c>
      <c r="I1662" s="3" t="s">
        <v>16842</v>
      </c>
      <c r="J1662" s="3" t="s">
        <v>988</v>
      </c>
      <c r="L1662" t="s">
        <v>60</v>
      </c>
      <c r="M1662" t="s">
        <v>16843</v>
      </c>
      <c r="O1662" s="3">
        <v>1999</v>
      </c>
      <c r="P1662" s="3" t="s">
        <v>16844</v>
      </c>
      <c r="Q1662" t="s">
        <v>16845</v>
      </c>
      <c r="R1662" s="3" t="b">
        <v>1</v>
      </c>
      <c r="S1662" s="3" t="b">
        <v>1</v>
      </c>
      <c r="T1662" t="s">
        <v>64</v>
      </c>
      <c r="U1662" t="b">
        <v>1</v>
      </c>
      <c r="V1662" s="3" t="s">
        <v>16846</v>
      </c>
      <c r="W1662" s="3">
        <v>2275</v>
      </c>
      <c r="X1662" s="1">
        <v>2275</v>
      </c>
      <c r="Y1662" t="s">
        <v>100</v>
      </c>
      <c r="Z1662" s="3" t="s">
        <v>116</v>
      </c>
      <c r="AA1662" s="3" t="s">
        <v>473</v>
      </c>
      <c r="AB1662" s="3" t="s">
        <v>101</v>
      </c>
      <c r="AG1662" s="3" t="s">
        <v>53</v>
      </c>
      <c r="AI1662" s="2" t="s">
        <v>69</v>
      </c>
      <c r="AJ1662" s="2" t="s">
        <v>70</v>
      </c>
      <c r="AK1662" s="2">
        <v>1080</v>
      </c>
      <c r="AL1662">
        <v>0</v>
      </c>
      <c r="AM1662">
        <v>5.0999999999999996</v>
      </c>
      <c r="AN1662" t="s">
        <v>71</v>
      </c>
      <c r="AO1662" t="s">
        <v>72</v>
      </c>
      <c r="AP1662">
        <v>1</v>
      </c>
      <c r="AQ1662">
        <v>8</v>
      </c>
      <c r="AR1662">
        <v>0</v>
      </c>
      <c r="AS1662" t="s">
        <v>73</v>
      </c>
      <c r="AT1662" s="3" t="s">
        <v>277</v>
      </c>
      <c r="AU1662" s="6">
        <v>8.0833333333333326E-2</v>
      </c>
    </row>
    <row r="1663" spans="1:51" hidden="1" x14ac:dyDescent="0.25">
      <c r="A1663" t="s">
        <v>16847</v>
      </c>
      <c r="B1663" t="s">
        <v>16848</v>
      </c>
      <c r="C1663" s="3" t="s">
        <v>16848</v>
      </c>
      <c r="D1663" s="3" t="s">
        <v>53</v>
      </c>
      <c r="E1663" s="3" t="s">
        <v>16849</v>
      </c>
      <c r="F1663" s="3">
        <v>2315985528</v>
      </c>
      <c r="G1663" s="3" t="s">
        <v>55</v>
      </c>
      <c r="H1663" s="3" t="s">
        <v>16850</v>
      </c>
      <c r="I1663" s="3" t="s">
        <v>16851</v>
      </c>
      <c r="J1663" s="3" t="s">
        <v>2224</v>
      </c>
      <c r="K1663" t="s">
        <v>16852</v>
      </c>
      <c r="L1663" t="s">
        <v>60</v>
      </c>
      <c r="M1663" t="s">
        <v>16853</v>
      </c>
      <c r="N1663" s="3" t="s">
        <v>16854</v>
      </c>
      <c r="O1663" s="3">
        <v>2020</v>
      </c>
      <c r="P1663" s="3" t="s">
        <v>16855</v>
      </c>
      <c r="Q1663" t="s">
        <v>4126</v>
      </c>
      <c r="R1663" s="3" t="b">
        <v>1</v>
      </c>
      <c r="S1663" s="3" t="b">
        <v>1</v>
      </c>
      <c r="T1663" t="s">
        <v>64</v>
      </c>
      <c r="U1663" t="b">
        <v>1</v>
      </c>
      <c r="V1663" s="3" t="s">
        <v>16856</v>
      </c>
      <c r="W1663" s="3">
        <v>522627</v>
      </c>
      <c r="X1663" s="1">
        <v>522627</v>
      </c>
      <c r="Y1663" t="s">
        <v>100</v>
      </c>
      <c r="Z1663" s="3" t="s">
        <v>67</v>
      </c>
      <c r="AA1663" s="3" t="s">
        <v>171</v>
      </c>
      <c r="AG1663" s="3" t="s">
        <v>53</v>
      </c>
      <c r="AI1663" s="2" t="s">
        <v>69</v>
      </c>
      <c r="AJ1663" s="2" t="s">
        <v>70</v>
      </c>
      <c r="AK1663" s="2">
        <v>1080</v>
      </c>
      <c r="AL1663">
        <v>0</v>
      </c>
      <c r="AM1663">
        <v>5.0999999999999996</v>
      </c>
      <c r="AN1663" t="s">
        <v>71</v>
      </c>
      <c r="AO1663" t="s">
        <v>72</v>
      </c>
      <c r="AP1663">
        <v>1</v>
      </c>
      <c r="AQ1663">
        <v>8</v>
      </c>
      <c r="AR1663">
        <v>0</v>
      </c>
      <c r="AS1663" t="s">
        <v>73</v>
      </c>
      <c r="AT1663" s="3" t="s">
        <v>495</v>
      </c>
      <c r="AU1663" s="6">
        <v>7.8657407407407412E-2</v>
      </c>
      <c r="AY1663">
        <v>2019</v>
      </c>
    </row>
    <row r="1664" spans="1:51" hidden="1" x14ac:dyDescent="0.25">
      <c r="A1664" t="s">
        <v>16857</v>
      </c>
      <c r="B1664" t="s">
        <v>16858</v>
      </c>
      <c r="C1664" s="3" t="s">
        <v>16858</v>
      </c>
      <c r="D1664" s="3" t="s">
        <v>53</v>
      </c>
      <c r="E1664" s="3" t="s">
        <v>16859</v>
      </c>
      <c r="F1664" s="3">
        <v>2354718528</v>
      </c>
      <c r="G1664" s="3" t="s">
        <v>55</v>
      </c>
      <c r="H1664" s="3" t="s">
        <v>16860</v>
      </c>
      <c r="I1664" s="3" t="s">
        <v>16861</v>
      </c>
      <c r="J1664" s="3" t="s">
        <v>16862</v>
      </c>
      <c r="K1664" t="s">
        <v>16863</v>
      </c>
      <c r="L1664" t="s">
        <v>60</v>
      </c>
      <c r="M1664" t="s">
        <v>16864</v>
      </c>
      <c r="O1664" s="3">
        <v>1994</v>
      </c>
      <c r="P1664" s="3" t="s">
        <v>16865</v>
      </c>
      <c r="Q1664" t="s">
        <v>12496</v>
      </c>
      <c r="R1664" s="3" t="b">
        <v>1</v>
      </c>
      <c r="S1664" s="3" t="b">
        <v>1</v>
      </c>
      <c r="T1664" t="s">
        <v>64</v>
      </c>
      <c r="U1664" t="b">
        <v>1</v>
      </c>
      <c r="V1664" s="3" t="s">
        <v>16866</v>
      </c>
      <c r="W1664" s="3">
        <v>2087</v>
      </c>
      <c r="X1664" s="1">
        <v>2087</v>
      </c>
      <c r="Y1664" t="s">
        <v>100</v>
      </c>
      <c r="Z1664" s="3" t="s">
        <v>144</v>
      </c>
      <c r="AA1664" s="3" t="s">
        <v>171</v>
      </c>
      <c r="AB1664" s="3" t="s">
        <v>101</v>
      </c>
      <c r="AG1664" s="3" t="s">
        <v>53</v>
      </c>
      <c r="AI1664" s="2" t="s">
        <v>69</v>
      </c>
      <c r="AJ1664" s="2" t="s">
        <v>70</v>
      </c>
      <c r="AK1664" s="2">
        <v>1080</v>
      </c>
      <c r="AL1664">
        <v>0</v>
      </c>
      <c r="AM1664">
        <v>5.0999999999999996</v>
      </c>
      <c r="AN1664" t="s">
        <v>71</v>
      </c>
      <c r="AO1664" t="s">
        <v>72</v>
      </c>
      <c r="AP1664">
        <v>1</v>
      </c>
      <c r="AQ1664">
        <v>8</v>
      </c>
      <c r="AR1664">
        <v>0</v>
      </c>
      <c r="AS1664" t="s">
        <v>73</v>
      </c>
      <c r="AT1664" s="3" t="s">
        <v>199</v>
      </c>
      <c r="AU1664" s="6">
        <v>8.0011574074074068E-2</v>
      </c>
    </row>
    <row r="1665" spans="1:50" hidden="1" x14ac:dyDescent="0.25">
      <c r="A1665" t="s">
        <v>16867</v>
      </c>
      <c r="B1665" t="s">
        <v>16868</v>
      </c>
      <c r="C1665" s="3" t="s">
        <v>16868</v>
      </c>
      <c r="D1665" s="3" t="s">
        <v>53</v>
      </c>
      <c r="E1665" s="3" t="s">
        <v>16869</v>
      </c>
      <c r="F1665" s="3">
        <v>2145690666</v>
      </c>
      <c r="G1665" s="3" t="s">
        <v>55</v>
      </c>
      <c r="H1665" s="3" t="s">
        <v>16870</v>
      </c>
      <c r="I1665" s="3" t="s">
        <v>16871</v>
      </c>
      <c r="J1665" s="3" t="s">
        <v>16872</v>
      </c>
      <c r="K1665" t="s">
        <v>7600</v>
      </c>
      <c r="L1665" t="s">
        <v>60</v>
      </c>
      <c r="M1665" t="s">
        <v>16873</v>
      </c>
      <c r="O1665" s="3">
        <v>2010</v>
      </c>
      <c r="P1665" s="3" t="s">
        <v>16874</v>
      </c>
      <c r="Q1665" t="s">
        <v>16875</v>
      </c>
      <c r="R1665" s="3" t="b">
        <v>1</v>
      </c>
      <c r="S1665" s="3" t="b">
        <v>1</v>
      </c>
      <c r="T1665" t="s">
        <v>64</v>
      </c>
      <c r="U1665" t="b">
        <v>1</v>
      </c>
      <c r="V1665" s="3" t="s">
        <v>16876</v>
      </c>
      <c r="W1665" s="3">
        <v>11439</v>
      </c>
      <c r="X1665" s="1">
        <v>11439</v>
      </c>
      <c r="Y1665" t="s">
        <v>186</v>
      </c>
      <c r="Z1665" s="3" t="s">
        <v>116</v>
      </c>
      <c r="AA1665" s="3" t="s">
        <v>473</v>
      </c>
      <c r="AG1665" s="3" t="s">
        <v>53</v>
      </c>
      <c r="AI1665" s="2" t="s">
        <v>69</v>
      </c>
      <c r="AJ1665" s="2" t="s">
        <v>70</v>
      </c>
      <c r="AK1665" s="2">
        <v>1080</v>
      </c>
      <c r="AL1665">
        <v>0</v>
      </c>
      <c r="AM1665">
        <v>5.0999999999999996</v>
      </c>
      <c r="AN1665" t="s">
        <v>71</v>
      </c>
      <c r="AO1665" t="s">
        <v>72</v>
      </c>
      <c r="AP1665">
        <v>1</v>
      </c>
      <c r="AQ1665">
        <v>10</v>
      </c>
      <c r="AR1665">
        <v>0</v>
      </c>
      <c r="AS1665" t="s">
        <v>406</v>
      </c>
      <c r="AT1665" s="3" t="s">
        <v>2414</v>
      </c>
      <c r="AU1665" s="6">
        <v>8.9224537037037033E-2</v>
      </c>
    </row>
    <row r="1666" spans="1:50" hidden="1" x14ac:dyDescent="0.25">
      <c r="A1666" t="s">
        <v>16877</v>
      </c>
      <c r="B1666" t="s">
        <v>16878</v>
      </c>
      <c r="C1666" s="3" t="s">
        <v>16878</v>
      </c>
      <c r="D1666" s="3" t="s">
        <v>53</v>
      </c>
      <c r="E1666" s="3" t="s">
        <v>16879</v>
      </c>
      <c r="F1666" s="3">
        <v>2351088554</v>
      </c>
      <c r="G1666" s="3" t="s">
        <v>55</v>
      </c>
      <c r="H1666" s="3" t="s">
        <v>16880</v>
      </c>
      <c r="I1666" s="3" t="s">
        <v>16881</v>
      </c>
      <c r="J1666" s="3" t="s">
        <v>16882</v>
      </c>
      <c r="K1666" t="s">
        <v>8241</v>
      </c>
      <c r="L1666" t="s">
        <v>60</v>
      </c>
      <c r="M1666" t="s">
        <v>16883</v>
      </c>
      <c r="N1666" s="3" t="s">
        <v>16884</v>
      </c>
      <c r="O1666" s="3">
        <v>2018</v>
      </c>
      <c r="P1666" s="3" t="s">
        <v>16885</v>
      </c>
      <c r="Q1666" t="s">
        <v>220</v>
      </c>
      <c r="R1666" s="3" t="b">
        <v>1</v>
      </c>
      <c r="S1666" s="3" t="b">
        <v>1</v>
      </c>
      <c r="T1666" t="s">
        <v>64</v>
      </c>
      <c r="U1666" t="b">
        <v>1</v>
      </c>
      <c r="V1666" s="3" t="s">
        <v>16886</v>
      </c>
      <c r="W1666" s="3">
        <v>446807</v>
      </c>
      <c r="X1666" s="1">
        <v>446807</v>
      </c>
      <c r="Y1666" t="s">
        <v>100</v>
      </c>
      <c r="Z1666" s="3" t="s">
        <v>144</v>
      </c>
      <c r="AA1666" s="3" t="s">
        <v>171</v>
      </c>
      <c r="AB1666" s="3" t="s">
        <v>116</v>
      </c>
      <c r="AG1666" s="3" t="s">
        <v>53</v>
      </c>
      <c r="AI1666" s="2" t="s">
        <v>69</v>
      </c>
      <c r="AJ1666" s="2" t="s">
        <v>70</v>
      </c>
      <c r="AK1666" s="2">
        <v>1080</v>
      </c>
      <c r="AL1666">
        <v>0</v>
      </c>
      <c r="AM1666">
        <v>5.0999999999999996</v>
      </c>
      <c r="AN1666" t="s">
        <v>71</v>
      </c>
      <c r="AO1666" t="s">
        <v>72</v>
      </c>
      <c r="AP1666">
        <v>1</v>
      </c>
      <c r="AQ1666">
        <v>8</v>
      </c>
      <c r="AR1666">
        <v>0</v>
      </c>
      <c r="AS1666" t="s">
        <v>73</v>
      </c>
      <c r="AT1666" s="3" t="s">
        <v>299</v>
      </c>
      <c r="AU1666" s="6">
        <v>8.0150462962962965E-2</v>
      </c>
      <c r="AW1666" s="3" t="s">
        <v>16887</v>
      </c>
      <c r="AX1666" s="3">
        <v>575987</v>
      </c>
    </row>
    <row r="1667" spans="1:50" hidden="1" x14ac:dyDescent="0.25">
      <c r="A1667" t="s">
        <v>16888</v>
      </c>
      <c r="B1667" t="s">
        <v>16889</v>
      </c>
      <c r="C1667" s="3" t="s">
        <v>16889</v>
      </c>
      <c r="D1667" s="3" t="s">
        <v>53</v>
      </c>
      <c r="E1667" s="3" t="s">
        <v>16890</v>
      </c>
      <c r="F1667" s="3">
        <v>3015839211</v>
      </c>
      <c r="G1667" s="3" t="s">
        <v>55</v>
      </c>
      <c r="H1667" s="3" t="s">
        <v>16891</v>
      </c>
      <c r="I1667" s="3" t="s">
        <v>14111</v>
      </c>
      <c r="J1667" s="3" t="s">
        <v>16892</v>
      </c>
      <c r="K1667" t="s">
        <v>13870</v>
      </c>
      <c r="L1667" t="s">
        <v>60</v>
      </c>
      <c r="M1667" t="s">
        <v>16893</v>
      </c>
      <c r="O1667" s="3">
        <v>2004</v>
      </c>
      <c r="P1667" s="3" t="s">
        <v>16894</v>
      </c>
      <c r="Q1667" t="s">
        <v>2355</v>
      </c>
      <c r="R1667" s="3" t="b">
        <v>1</v>
      </c>
      <c r="S1667" s="3" t="b">
        <v>1</v>
      </c>
      <c r="T1667" t="s">
        <v>64</v>
      </c>
      <c r="U1667" t="b">
        <v>1</v>
      </c>
      <c r="V1667" s="3" t="s">
        <v>16895</v>
      </c>
      <c r="W1667" s="3">
        <v>10591</v>
      </c>
      <c r="X1667" s="1">
        <v>10591</v>
      </c>
      <c r="Y1667" t="s">
        <v>100</v>
      </c>
      <c r="Z1667" s="3" t="s">
        <v>67</v>
      </c>
      <c r="AA1667" s="3" t="s">
        <v>439</v>
      </c>
      <c r="AG1667" s="3" t="s">
        <v>53</v>
      </c>
      <c r="AI1667" s="2" t="s">
        <v>69</v>
      </c>
      <c r="AJ1667" s="2" t="s">
        <v>70</v>
      </c>
      <c r="AK1667" s="2">
        <v>1080</v>
      </c>
      <c r="AL1667">
        <v>0</v>
      </c>
      <c r="AM1667">
        <v>5.0999999999999996</v>
      </c>
      <c r="AN1667" t="s">
        <v>71</v>
      </c>
      <c r="AO1667" t="s">
        <v>72</v>
      </c>
      <c r="AP1667">
        <v>1</v>
      </c>
      <c r="AQ1667">
        <v>10</v>
      </c>
      <c r="AR1667">
        <v>0</v>
      </c>
      <c r="AS1667" t="s">
        <v>276</v>
      </c>
      <c r="AT1667" s="3" t="s">
        <v>263</v>
      </c>
      <c r="AU1667" s="6">
        <v>7.6018518518518513E-2</v>
      </c>
      <c r="AV1667" s="3" t="s">
        <v>72</v>
      </c>
    </row>
    <row r="1668" spans="1:50" hidden="1" x14ac:dyDescent="0.25">
      <c r="A1668" t="s">
        <v>16896</v>
      </c>
      <c r="B1668" t="s">
        <v>16897</v>
      </c>
      <c r="C1668" s="3" t="s">
        <v>16897</v>
      </c>
      <c r="D1668" s="3" t="s">
        <v>53</v>
      </c>
      <c r="E1668" s="3" t="s">
        <v>16898</v>
      </c>
      <c r="F1668" s="3">
        <v>2392047574</v>
      </c>
      <c r="G1668" s="3" t="s">
        <v>55</v>
      </c>
      <c r="H1668" s="3" t="s">
        <v>16899</v>
      </c>
      <c r="I1668" s="3" t="s">
        <v>16900</v>
      </c>
      <c r="J1668" s="3" t="s">
        <v>14770</v>
      </c>
      <c r="K1668" t="s">
        <v>6009</v>
      </c>
      <c r="L1668" t="s">
        <v>60</v>
      </c>
      <c r="M1668" t="s">
        <v>16901</v>
      </c>
      <c r="N1668" s="3" t="s">
        <v>16902</v>
      </c>
      <c r="O1668" s="3">
        <v>1972</v>
      </c>
      <c r="P1668" s="3" t="s">
        <v>16903</v>
      </c>
      <c r="Q1668" t="s">
        <v>156</v>
      </c>
      <c r="R1668" s="3" t="b">
        <v>1</v>
      </c>
      <c r="S1668" s="3" t="b">
        <v>1</v>
      </c>
      <c r="T1668" t="s">
        <v>64</v>
      </c>
      <c r="U1668" t="b">
        <v>1</v>
      </c>
      <c r="V1668" s="3" t="s">
        <v>16904</v>
      </c>
      <c r="W1668" s="3">
        <v>238</v>
      </c>
      <c r="X1668" s="1">
        <v>238</v>
      </c>
      <c r="Y1668" t="s">
        <v>100</v>
      </c>
      <c r="Z1668" s="3" t="s">
        <v>101</v>
      </c>
      <c r="AA1668" s="3" t="s">
        <v>171</v>
      </c>
      <c r="AG1668" s="3" t="s">
        <v>53</v>
      </c>
      <c r="AI1668" s="2" t="s">
        <v>117</v>
      </c>
      <c r="AJ1668" s="2" t="s">
        <v>70</v>
      </c>
      <c r="AK1668" s="2">
        <v>720</v>
      </c>
      <c r="AL1668">
        <v>640000</v>
      </c>
      <c r="AM1668">
        <v>5.0999999999999996</v>
      </c>
      <c r="AN1668" t="s">
        <v>172</v>
      </c>
      <c r="AO1668" t="s">
        <v>72</v>
      </c>
      <c r="AP1668">
        <v>1</v>
      </c>
      <c r="AQ1668">
        <v>8</v>
      </c>
      <c r="AR1668">
        <v>0</v>
      </c>
      <c r="AS1668" t="s">
        <v>73</v>
      </c>
      <c r="AT1668" s="3" t="s">
        <v>461</v>
      </c>
      <c r="AU1668" s="6">
        <v>0.12302083333333333</v>
      </c>
      <c r="AV1668" s="3" t="s">
        <v>72</v>
      </c>
      <c r="AW1668" s="3" t="s">
        <v>16905</v>
      </c>
      <c r="AX1668" s="3">
        <v>230</v>
      </c>
    </row>
    <row r="1669" spans="1:50" hidden="1" x14ac:dyDescent="0.25">
      <c r="A1669" t="s">
        <v>16906</v>
      </c>
      <c r="B1669" t="s">
        <v>16907</v>
      </c>
      <c r="C1669" s="3" t="s">
        <v>16907</v>
      </c>
      <c r="D1669" s="3" t="s">
        <v>53</v>
      </c>
      <c r="E1669" s="3" t="s">
        <v>16908</v>
      </c>
      <c r="F1669" s="3">
        <v>2581635868</v>
      </c>
      <c r="G1669" s="3" t="s">
        <v>55</v>
      </c>
      <c r="H1669" s="3" t="s">
        <v>16909</v>
      </c>
      <c r="I1669" s="3" t="s">
        <v>16910</v>
      </c>
      <c r="J1669" s="3" t="s">
        <v>16911</v>
      </c>
      <c r="K1669" t="s">
        <v>16912</v>
      </c>
      <c r="L1669" t="s">
        <v>60</v>
      </c>
      <c r="M1669" t="s">
        <v>16913</v>
      </c>
      <c r="O1669" s="3">
        <v>1974</v>
      </c>
      <c r="P1669" s="3" t="s">
        <v>16914</v>
      </c>
      <c r="Q1669" t="s">
        <v>156</v>
      </c>
      <c r="R1669" s="3" t="b">
        <v>1</v>
      </c>
      <c r="S1669" s="3" t="b">
        <v>1</v>
      </c>
      <c r="T1669" t="s">
        <v>64</v>
      </c>
      <c r="U1669" t="b">
        <v>1</v>
      </c>
      <c r="V1669" s="3" t="s">
        <v>16915</v>
      </c>
      <c r="W1669" s="3">
        <v>240</v>
      </c>
      <c r="X1669" s="1">
        <v>240</v>
      </c>
      <c r="Y1669" t="s">
        <v>100</v>
      </c>
      <c r="Z1669" s="3" t="s">
        <v>101</v>
      </c>
      <c r="AA1669" s="3" t="s">
        <v>171</v>
      </c>
      <c r="AG1669" s="3" t="s">
        <v>53</v>
      </c>
      <c r="AI1669" s="2" t="s">
        <v>117</v>
      </c>
      <c r="AJ1669" s="2" t="s">
        <v>70</v>
      </c>
      <c r="AK1669" s="2">
        <v>720</v>
      </c>
      <c r="AL1669">
        <v>640000</v>
      </c>
      <c r="AM1669">
        <v>5.0999999999999996</v>
      </c>
      <c r="AN1669" t="s">
        <v>172</v>
      </c>
      <c r="AO1669" t="s">
        <v>72</v>
      </c>
      <c r="AP1669">
        <v>1</v>
      </c>
      <c r="AQ1669">
        <v>8</v>
      </c>
      <c r="AR1669">
        <v>0</v>
      </c>
      <c r="AS1669" t="s">
        <v>73</v>
      </c>
      <c r="AT1669" s="3" t="s">
        <v>461</v>
      </c>
      <c r="AU1669" s="6">
        <v>0.14034722222222223</v>
      </c>
      <c r="AV1669" s="3" t="s">
        <v>72</v>
      </c>
      <c r="AW1669" s="3" t="s">
        <v>16905</v>
      </c>
      <c r="AX1669" s="3">
        <v>230</v>
      </c>
    </row>
    <row r="1670" spans="1:50" hidden="1" x14ac:dyDescent="0.25">
      <c r="A1670" t="s">
        <v>16916</v>
      </c>
      <c r="B1670" t="s">
        <v>16917</v>
      </c>
      <c r="C1670" s="3" t="s">
        <v>16917</v>
      </c>
      <c r="D1670" s="3" t="s">
        <v>53</v>
      </c>
      <c r="E1670" s="3" t="s">
        <v>16918</v>
      </c>
      <c r="F1670" s="3">
        <v>2015371411</v>
      </c>
      <c r="G1670" s="3" t="s">
        <v>55</v>
      </c>
      <c r="H1670" s="3" t="s">
        <v>16919</v>
      </c>
      <c r="I1670" s="3" t="s">
        <v>16920</v>
      </c>
      <c r="J1670" s="3" t="s">
        <v>16921</v>
      </c>
      <c r="K1670" t="s">
        <v>16922</v>
      </c>
      <c r="L1670" t="s">
        <v>60</v>
      </c>
      <c r="M1670" t="s">
        <v>16923</v>
      </c>
      <c r="O1670" s="3">
        <v>1990</v>
      </c>
      <c r="P1670" s="3" t="s">
        <v>16924</v>
      </c>
      <c r="Q1670" t="s">
        <v>156</v>
      </c>
      <c r="R1670" s="3" t="b">
        <v>1</v>
      </c>
      <c r="S1670" s="3" t="b">
        <v>1</v>
      </c>
      <c r="T1670" t="s">
        <v>64</v>
      </c>
      <c r="U1670" t="b">
        <v>1</v>
      </c>
      <c r="V1670" s="3" t="s">
        <v>16925</v>
      </c>
      <c r="W1670" s="3">
        <v>242</v>
      </c>
      <c r="X1670" s="1">
        <v>242</v>
      </c>
      <c r="Y1670" t="s">
        <v>100</v>
      </c>
      <c r="Z1670" s="3" t="s">
        <v>171</v>
      </c>
      <c r="AA1670" s="3" t="s">
        <v>101</v>
      </c>
      <c r="AB1670" s="3" t="s">
        <v>116</v>
      </c>
      <c r="AG1670" s="3" t="s">
        <v>53</v>
      </c>
      <c r="AI1670" s="2" t="s">
        <v>117</v>
      </c>
      <c r="AJ1670" s="2" t="s">
        <v>70</v>
      </c>
      <c r="AK1670" s="2">
        <v>720</v>
      </c>
      <c r="AL1670">
        <v>640000</v>
      </c>
      <c r="AM1670">
        <v>5.0999999999999996</v>
      </c>
      <c r="AN1670" t="s">
        <v>172</v>
      </c>
      <c r="AO1670" t="s">
        <v>72</v>
      </c>
      <c r="AP1670">
        <v>1</v>
      </c>
      <c r="AQ1670">
        <v>8</v>
      </c>
      <c r="AR1670">
        <v>0</v>
      </c>
      <c r="AS1670" t="s">
        <v>73</v>
      </c>
      <c r="AT1670" s="3" t="s">
        <v>461</v>
      </c>
      <c r="AU1670" s="6">
        <v>0.11822916666666666</v>
      </c>
      <c r="AV1670" s="3" t="s">
        <v>72</v>
      </c>
      <c r="AW1670" s="3" t="s">
        <v>16905</v>
      </c>
      <c r="AX1670" s="3">
        <v>230</v>
      </c>
    </row>
    <row r="1671" spans="1:50" hidden="1" x14ac:dyDescent="0.25">
      <c r="A1671" t="s">
        <v>16926</v>
      </c>
      <c r="B1671" t="s">
        <v>16927</v>
      </c>
      <c r="C1671" s="3" t="s">
        <v>16927</v>
      </c>
      <c r="D1671" s="3" t="s">
        <v>53</v>
      </c>
      <c r="E1671" s="3" t="s">
        <v>16928</v>
      </c>
      <c r="F1671" s="3">
        <v>1847637484</v>
      </c>
      <c r="G1671" s="3" t="s">
        <v>55</v>
      </c>
      <c r="H1671" s="3" t="s">
        <v>16929</v>
      </c>
      <c r="I1671" s="3" t="s">
        <v>57</v>
      </c>
      <c r="L1671" t="s">
        <v>60</v>
      </c>
      <c r="M1671" t="s">
        <v>16930</v>
      </c>
      <c r="O1671" s="3">
        <v>1986</v>
      </c>
      <c r="P1671" s="3" t="s">
        <v>16931</v>
      </c>
      <c r="Q1671" t="s">
        <v>2676</v>
      </c>
      <c r="R1671" s="3" t="b">
        <v>1</v>
      </c>
      <c r="S1671" s="3" t="b">
        <v>1</v>
      </c>
      <c r="T1671" t="s">
        <v>64</v>
      </c>
      <c r="U1671" t="b">
        <v>1</v>
      </c>
      <c r="V1671" s="3" t="s">
        <v>16932</v>
      </c>
      <c r="W1671" s="3">
        <v>10136</v>
      </c>
      <c r="X1671" s="1">
        <v>10136</v>
      </c>
      <c r="Y1671" t="s">
        <v>186</v>
      </c>
      <c r="Z1671" s="3" t="s">
        <v>144</v>
      </c>
      <c r="AA1671" s="3" t="s">
        <v>115</v>
      </c>
      <c r="AB1671" s="3" t="s">
        <v>67</v>
      </c>
      <c r="AG1671" s="3" t="s">
        <v>53</v>
      </c>
      <c r="AI1671" s="2" t="s">
        <v>69</v>
      </c>
      <c r="AJ1671" s="2" t="s">
        <v>70</v>
      </c>
      <c r="AK1671" s="2">
        <v>1080</v>
      </c>
      <c r="AL1671">
        <v>0</v>
      </c>
      <c r="AM1671">
        <v>5.0999999999999996</v>
      </c>
      <c r="AN1671" t="s">
        <v>71</v>
      </c>
      <c r="AO1671" t="s">
        <v>72</v>
      </c>
      <c r="AP1671">
        <v>1</v>
      </c>
      <c r="AQ1671">
        <v>8</v>
      </c>
      <c r="AR1671">
        <v>0</v>
      </c>
      <c r="AS1671" t="s">
        <v>73</v>
      </c>
      <c r="AT1671" s="3" t="s">
        <v>322</v>
      </c>
      <c r="AU1671" s="6">
        <v>6.491898148148148E-2</v>
      </c>
    </row>
    <row r="1672" spans="1:50" hidden="1" x14ac:dyDescent="0.25">
      <c r="A1672" t="s">
        <v>16933</v>
      </c>
      <c r="B1672" t="s">
        <v>16934</v>
      </c>
      <c r="C1672" s="3" t="s">
        <v>16934</v>
      </c>
      <c r="D1672" s="3" t="s">
        <v>53</v>
      </c>
      <c r="E1672" s="3" t="s">
        <v>16935</v>
      </c>
      <c r="F1672" s="3">
        <v>2360331978</v>
      </c>
      <c r="G1672" s="3" t="s">
        <v>55</v>
      </c>
      <c r="H1672" s="3" t="s">
        <v>16936</v>
      </c>
      <c r="I1672" s="3" t="s">
        <v>16937</v>
      </c>
      <c r="J1672" s="3" t="s">
        <v>16938</v>
      </c>
      <c r="K1672" t="s">
        <v>3511</v>
      </c>
      <c r="L1672" t="s">
        <v>60</v>
      </c>
      <c r="M1672" t="s">
        <v>16939</v>
      </c>
      <c r="N1672" s="3" t="s">
        <v>16940</v>
      </c>
      <c r="O1672" s="3">
        <v>2006</v>
      </c>
      <c r="P1672" s="3" t="s">
        <v>16941</v>
      </c>
      <c r="Q1672" t="s">
        <v>210</v>
      </c>
      <c r="R1672" s="3" t="b">
        <v>1</v>
      </c>
      <c r="S1672" s="3" t="b">
        <v>1</v>
      </c>
      <c r="T1672" t="s">
        <v>64</v>
      </c>
      <c r="U1672" t="b">
        <v>1</v>
      </c>
      <c r="V1672" s="3" t="s">
        <v>16942</v>
      </c>
      <c r="W1672" s="3">
        <v>1247</v>
      </c>
      <c r="X1672" s="1">
        <v>1247</v>
      </c>
      <c r="Y1672" t="s">
        <v>100</v>
      </c>
      <c r="Z1672" s="3" t="s">
        <v>101</v>
      </c>
      <c r="AA1672" s="3" t="s">
        <v>116</v>
      </c>
      <c r="AB1672" s="3" t="s">
        <v>102</v>
      </c>
      <c r="AG1672" s="3" t="s">
        <v>53</v>
      </c>
      <c r="AI1672" s="2" t="s">
        <v>69</v>
      </c>
      <c r="AJ1672" s="2" t="s">
        <v>70</v>
      </c>
      <c r="AK1672" s="2">
        <v>1080</v>
      </c>
      <c r="AL1672">
        <v>0</v>
      </c>
      <c r="AM1672">
        <v>2</v>
      </c>
      <c r="AN1672" t="s">
        <v>71</v>
      </c>
      <c r="AO1672" t="s">
        <v>72</v>
      </c>
      <c r="AP1672">
        <v>1</v>
      </c>
      <c r="AQ1672">
        <v>8</v>
      </c>
      <c r="AR1672">
        <v>0</v>
      </c>
      <c r="AS1672" t="s">
        <v>73</v>
      </c>
      <c r="AT1672" s="3" t="s">
        <v>103</v>
      </c>
      <c r="AU1672" s="6">
        <v>0.11112268518518519</v>
      </c>
    </row>
    <row r="1673" spans="1:50" hidden="1" x14ac:dyDescent="0.25">
      <c r="A1673" t="s">
        <v>16943</v>
      </c>
      <c r="B1673" t="s">
        <v>16944</v>
      </c>
      <c r="C1673" s="3" t="s">
        <v>16945</v>
      </c>
      <c r="D1673" s="3" t="s">
        <v>615</v>
      </c>
      <c r="E1673" s="3" t="s">
        <v>16946</v>
      </c>
      <c r="F1673" s="3">
        <v>3200298541</v>
      </c>
      <c r="G1673" s="3" t="s">
        <v>55</v>
      </c>
      <c r="H1673" s="3" t="s">
        <v>16947</v>
      </c>
      <c r="I1673" s="3" t="s">
        <v>6733</v>
      </c>
      <c r="J1673" s="3" t="s">
        <v>1608</v>
      </c>
      <c r="K1673" t="s">
        <v>570</v>
      </c>
      <c r="L1673" t="s">
        <v>60</v>
      </c>
      <c r="M1673" t="s">
        <v>16948</v>
      </c>
      <c r="N1673" s="3" t="s">
        <v>16949</v>
      </c>
      <c r="O1673" s="3">
        <v>1966</v>
      </c>
      <c r="P1673" s="3" t="s">
        <v>16950</v>
      </c>
      <c r="Q1673" t="s">
        <v>1880</v>
      </c>
      <c r="R1673" s="3" t="b">
        <v>1</v>
      </c>
      <c r="S1673" s="3" t="b">
        <v>1</v>
      </c>
      <c r="T1673" t="s">
        <v>64</v>
      </c>
      <c r="U1673" t="b">
        <v>1</v>
      </c>
      <c r="V1673" s="3" t="s">
        <v>16951</v>
      </c>
      <c r="W1673" s="3">
        <v>429</v>
      </c>
      <c r="X1673" s="1">
        <v>429</v>
      </c>
      <c r="Y1673" t="s">
        <v>100</v>
      </c>
      <c r="Z1673" s="3" t="s">
        <v>68</v>
      </c>
      <c r="AG1673" s="3" t="s">
        <v>53</v>
      </c>
      <c r="AI1673" s="2" t="s">
        <v>69</v>
      </c>
      <c r="AJ1673" s="2" t="s">
        <v>70</v>
      </c>
      <c r="AK1673" s="2">
        <v>1080</v>
      </c>
      <c r="AL1673">
        <v>0</v>
      </c>
      <c r="AM1673">
        <v>5.0999999999999996</v>
      </c>
      <c r="AN1673" t="s">
        <v>71</v>
      </c>
      <c r="AO1673" t="s">
        <v>72</v>
      </c>
      <c r="AP1673">
        <v>1</v>
      </c>
      <c r="AQ1673">
        <v>8</v>
      </c>
      <c r="AR1673">
        <v>0</v>
      </c>
      <c r="AS1673" t="s">
        <v>73</v>
      </c>
      <c r="AT1673" s="3" t="s">
        <v>199</v>
      </c>
      <c r="AU1673" s="6">
        <v>0.11238425925925925</v>
      </c>
    </row>
    <row r="1674" spans="1:50" hidden="1" x14ac:dyDescent="0.25">
      <c r="A1674" t="s">
        <v>16952</v>
      </c>
      <c r="B1674" t="s">
        <v>16953</v>
      </c>
      <c r="C1674" s="3" t="s">
        <v>16953</v>
      </c>
      <c r="D1674" s="3" t="s">
        <v>53</v>
      </c>
      <c r="E1674" s="3" t="s">
        <v>16954</v>
      </c>
      <c r="F1674" s="3">
        <v>2370558512</v>
      </c>
      <c r="G1674" s="3" t="s">
        <v>55</v>
      </c>
      <c r="H1674" s="3" t="s">
        <v>16955</v>
      </c>
      <c r="I1674" s="3" t="s">
        <v>16956</v>
      </c>
      <c r="J1674" s="3" t="s">
        <v>10760</v>
      </c>
      <c r="K1674" t="s">
        <v>16957</v>
      </c>
      <c r="L1674" t="s">
        <v>60</v>
      </c>
      <c r="M1674" t="s">
        <v>16958</v>
      </c>
      <c r="N1674" s="3" t="s">
        <v>16959</v>
      </c>
      <c r="O1674" s="3">
        <v>1985</v>
      </c>
      <c r="P1674" s="3" t="s">
        <v>16960</v>
      </c>
      <c r="Q1674" t="s">
        <v>7273</v>
      </c>
      <c r="R1674" s="3" t="b">
        <v>1</v>
      </c>
      <c r="S1674" s="3" t="b">
        <v>1</v>
      </c>
      <c r="T1674" t="s">
        <v>64</v>
      </c>
      <c r="U1674" t="b">
        <v>1</v>
      </c>
      <c r="V1674" s="3" t="s">
        <v>16961</v>
      </c>
      <c r="W1674" s="3">
        <v>9340</v>
      </c>
      <c r="X1674" s="1">
        <v>9340</v>
      </c>
      <c r="Y1674" t="s">
        <v>66</v>
      </c>
      <c r="Z1674" s="3" t="s">
        <v>115</v>
      </c>
      <c r="AA1674" s="3" t="s">
        <v>67</v>
      </c>
      <c r="AB1674" s="3" t="s">
        <v>839</v>
      </c>
      <c r="AG1674" s="3" t="s">
        <v>53</v>
      </c>
      <c r="AI1674" s="2" t="s">
        <v>2085</v>
      </c>
      <c r="AJ1674" s="2" t="s">
        <v>70</v>
      </c>
      <c r="AK1674" s="2">
        <v>2160</v>
      </c>
      <c r="AL1674">
        <v>320000</v>
      </c>
      <c r="AM1674">
        <v>5.0999999999999996</v>
      </c>
      <c r="AN1674" t="s">
        <v>172</v>
      </c>
      <c r="AO1674" t="s">
        <v>72</v>
      </c>
      <c r="AP1674">
        <v>1</v>
      </c>
      <c r="AQ1674">
        <v>10</v>
      </c>
      <c r="AR1674">
        <v>0</v>
      </c>
      <c r="AS1674" t="s">
        <v>276</v>
      </c>
      <c r="AT1674" s="3" t="s">
        <v>3025</v>
      </c>
      <c r="AU1674" s="6">
        <v>7.9143518518518516E-2</v>
      </c>
      <c r="AV1674" s="3" t="s">
        <v>275</v>
      </c>
    </row>
    <row r="1675" spans="1:50" hidden="1" x14ac:dyDescent="0.25">
      <c r="A1675" t="s">
        <v>16962</v>
      </c>
      <c r="B1675" t="s">
        <v>16963</v>
      </c>
      <c r="C1675" s="3" t="s">
        <v>16963</v>
      </c>
      <c r="D1675" s="3" t="s">
        <v>53</v>
      </c>
      <c r="E1675" s="3" t="s">
        <v>16964</v>
      </c>
      <c r="F1675" s="3">
        <v>1771594911</v>
      </c>
      <c r="G1675" s="3" t="s">
        <v>55</v>
      </c>
      <c r="H1675" s="3" t="s">
        <v>16965</v>
      </c>
      <c r="I1675" s="3" t="s">
        <v>16966</v>
      </c>
      <c r="J1675" s="3" t="s">
        <v>16967</v>
      </c>
      <c r="K1675" t="s">
        <v>16968</v>
      </c>
      <c r="L1675" t="s">
        <v>60</v>
      </c>
      <c r="M1675" t="s">
        <v>16969</v>
      </c>
      <c r="O1675" s="3">
        <v>1967</v>
      </c>
      <c r="P1675" s="3" t="s">
        <v>16970</v>
      </c>
      <c r="Q1675" t="s">
        <v>5860</v>
      </c>
      <c r="R1675" s="3" t="b">
        <v>1</v>
      </c>
      <c r="S1675" s="3" t="b">
        <v>1</v>
      </c>
      <c r="T1675" t="s">
        <v>64</v>
      </c>
      <c r="U1675" t="b">
        <v>1</v>
      </c>
      <c r="V1675" s="3" t="s">
        <v>16971</v>
      </c>
      <c r="W1675" s="3">
        <v>37247</v>
      </c>
      <c r="X1675" s="1">
        <v>37247</v>
      </c>
      <c r="Y1675" t="s">
        <v>66</v>
      </c>
      <c r="Z1675" s="3" t="s">
        <v>67</v>
      </c>
      <c r="AA1675" s="3" t="s">
        <v>101</v>
      </c>
      <c r="AB1675" s="3" t="s">
        <v>439</v>
      </c>
      <c r="AG1675" s="3" t="s">
        <v>53</v>
      </c>
      <c r="AI1675" s="2" t="s">
        <v>69</v>
      </c>
      <c r="AJ1675" s="2" t="s">
        <v>70</v>
      </c>
      <c r="AK1675" s="2">
        <v>1080</v>
      </c>
      <c r="AL1675">
        <v>0</v>
      </c>
      <c r="AM1675">
        <v>5.0999999999999996</v>
      </c>
      <c r="AN1675" t="s">
        <v>71</v>
      </c>
      <c r="AO1675" t="s">
        <v>72</v>
      </c>
      <c r="AP1675">
        <v>1</v>
      </c>
      <c r="AQ1675">
        <v>10</v>
      </c>
      <c r="AR1675">
        <v>0</v>
      </c>
      <c r="AS1675" t="s">
        <v>406</v>
      </c>
      <c r="AT1675" s="3" t="s">
        <v>299</v>
      </c>
      <c r="AU1675" s="6">
        <v>7.3645833333333327E-2</v>
      </c>
    </row>
    <row r="1676" spans="1:50" hidden="1" x14ac:dyDescent="0.25">
      <c r="A1676" t="s">
        <v>16972</v>
      </c>
      <c r="B1676" t="s">
        <v>16973</v>
      </c>
      <c r="C1676" s="3" t="s">
        <v>16974</v>
      </c>
      <c r="D1676" s="3" t="s">
        <v>4428</v>
      </c>
      <c r="E1676" s="3" t="s">
        <v>16975</v>
      </c>
      <c r="F1676" s="3">
        <v>1223520458</v>
      </c>
      <c r="G1676" s="3" t="s">
        <v>55</v>
      </c>
      <c r="H1676" s="3" t="s">
        <v>16976</v>
      </c>
      <c r="I1676" s="3" t="s">
        <v>12905</v>
      </c>
      <c r="J1676" s="3" t="s">
        <v>16977</v>
      </c>
      <c r="K1676" t="s">
        <v>16555</v>
      </c>
      <c r="L1676" t="s">
        <v>60</v>
      </c>
      <c r="M1676" t="s">
        <v>16978</v>
      </c>
      <c r="O1676" s="3">
        <v>2013</v>
      </c>
      <c r="P1676" s="3" t="s">
        <v>16979</v>
      </c>
      <c r="Q1676" t="s">
        <v>16980</v>
      </c>
      <c r="R1676" s="3" t="b">
        <v>1</v>
      </c>
      <c r="S1676" s="3" t="b">
        <v>1</v>
      </c>
      <c r="T1676" t="s">
        <v>64</v>
      </c>
      <c r="U1676" t="b">
        <v>1</v>
      </c>
      <c r="V1676" s="3" t="s">
        <v>16981</v>
      </c>
      <c r="W1676" s="3">
        <v>44865</v>
      </c>
      <c r="X1676" s="1">
        <v>44865</v>
      </c>
      <c r="Y1676" t="s">
        <v>186</v>
      </c>
      <c r="Z1676" s="3" t="s">
        <v>144</v>
      </c>
      <c r="AA1676" s="3" t="s">
        <v>101</v>
      </c>
      <c r="AB1676" s="3" t="s">
        <v>102</v>
      </c>
      <c r="AG1676" s="3" t="s">
        <v>53</v>
      </c>
      <c r="AI1676" s="2" t="s">
        <v>117</v>
      </c>
      <c r="AJ1676" s="2" t="s">
        <v>70</v>
      </c>
      <c r="AK1676" s="2">
        <v>720</v>
      </c>
      <c r="AL1676">
        <v>448000</v>
      </c>
      <c r="AM1676">
        <v>5.0999999999999996</v>
      </c>
      <c r="AN1676" t="s">
        <v>172</v>
      </c>
      <c r="AO1676" t="s">
        <v>72</v>
      </c>
      <c r="AP1676">
        <v>1</v>
      </c>
      <c r="AQ1676">
        <v>8</v>
      </c>
      <c r="AR1676">
        <v>0</v>
      </c>
      <c r="AS1676" t="s">
        <v>73</v>
      </c>
      <c r="AT1676" s="3" t="s">
        <v>656</v>
      </c>
      <c r="AU1676" s="6">
        <v>9.0347222222222218E-2</v>
      </c>
    </row>
    <row r="1677" spans="1:50" hidden="1" x14ac:dyDescent="0.25">
      <c r="A1677" t="s">
        <v>16982</v>
      </c>
      <c r="B1677" t="s">
        <v>16983</v>
      </c>
      <c r="C1677" s="3" t="s">
        <v>16983</v>
      </c>
      <c r="D1677" s="3" t="s">
        <v>53</v>
      </c>
      <c r="E1677" s="3" t="s">
        <v>16984</v>
      </c>
      <c r="F1677" s="3">
        <v>2463949207</v>
      </c>
      <c r="G1677" s="3" t="s">
        <v>55</v>
      </c>
      <c r="H1677" s="3" t="s">
        <v>16985</v>
      </c>
      <c r="I1677" s="3" t="s">
        <v>16986</v>
      </c>
      <c r="K1677" t="s">
        <v>16987</v>
      </c>
      <c r="L1677" t="s">
        <v>60</v>
      </c>
      <c r="M1677" t="s">
        <v>16988</v>
      </c>
      <c r="N1677" s="3" t="s">
        <v>16989</v>
      </c>
      <c r="O1677" s="3">
        <v>2022</v>
      </c>
      <c r="P1677" s="3" t="s">
        <v>16990</v>
      </c>
      <c r="Q1677" t="s">
        <v>5980</v>
      </c>
      <c r="R1677" s="3" t="b">
        <v>1</v>
      </c>
      <c r="S1677" s="3" t="b">
        <v>1</v>
      </c>
      <c r="T1677" t="s">
        <v>64</v>
      </c>
      <c r="U1677" t="b">
        <v>1</v>
      </c>
      <c r="V1677" s="3" t="s">
        <v>16991</v>
      </c>
      <c r="W1677" s="3">
        <v>725201</v>
      </c>
      <c r="X1677" s="1">
        <v>725201</v>
      </c>
      <c r="Y1677" t="s">
        <v>186</v>
      </c>
      <c r="Z1677" s="3" t="s">
        <v>144</v>
      </c>
      <c r="AA1677" s="3" t="s">
        <v>116</v>
      </c>
      <c r="AG1677" s="3" t="s">
        <v>53</v>
      </c>
      <c r="AI1677" s="2" t="s">
        <v>69</v>
      </c>
      <c r="AJ1677" s="2" t="s">
        <v>70</v>
      </c>
      <c r="AK1677" s="2">
        <v>1080</v>
      </c>
      <c r="AL1677">
        <v>384000</v>
      </c>
      <c r="AM1677">
        <v>5.0999999999999996</v>
      </c>
      <c r="AN1677" t="s">
        <v>172</v>
      </c>
      <c r="AO1677" t="s">
        <v>72</v>
      </c>
      <c r="AP1677">
        <v>1</v>
      </c>
      <c r="AQ1677">
        <v>10</v>
      </c>
      <c r="AR1677">
        <v>0</v>
      </c>
      <c r="AS1677" t="s">
        <v>406</v>
      </c>
      <c r="AT1677" s="3" t="s">
        <v>103</v>
      </c>
      <c r="AU1677" s="6">
        <v>8.9606481481481481E-2</v>
      </c>
      <c r="AV1677" s="3" t="s">
        <v>275</v>
      </c>
    </row>
    <row r="1678" spans="1:50" hidden="1" x14ac:dyDescent="0.25">
      <c r="A1678" t="s">
        <v>16992</v>
      </c>
      <c r="B1678" t="s">
        <v>16993</v>
      </c>
      <c r="C1678" s="3" t="s">
        <v>16993</v>
      </c>
      <c r="D1678" s="3" t="s">
        <v>53</v>
      </c>
      <c r="E1678" s="3" t="s">
        <v>16994</v>
      </c>
      <c r="F1678" s="3">
        <v>3410123763</v>
      </c>
      <c r="G1678" s="3" t="s">
        <v>55</v>
      </c>
      <c r="H1678" s="3" t="s">
        <v>16995</v>
      </c>
      <c r="I1678" s="3" t="s">
        <v>16996</v>
      </c>
      <c r="J1678" s="3" t="s">
        <v>16997</v>
      </c>
      <c r="K1678" t="s">
        <v>7144</v>
      </c>
      <c r="L1678" t="s">
        <v>60</v>
      </c>
      <c r="M1678" t="s">
        <v>16998</v>
      </c>
      <c r="O1678" s="3">
        <v>1963</v>
      </c>
      <c r="P1678" s="3" t="s">
        <v>16999</v>
      </c>
      <c r="Q1678" t="s">
        <v>17000</v>
      </c>
      <c r="R1678" s="3" t="b">
        <v>1</v>
      </c>
      <c r="S1678" s="3" t="b">
        <v>1</v>
      </c>
      <c r="T1678" t="s">
        <v>64</v>
      </c>
      <c r="U1678" t="b">
        <v>1</v>
      </c>
      <c r="V1678" s="3" t="s">
        <v>17001</v>
      </c>
      <c r="W1678" s="3">
        <v>5925</v>
      </c>
      <c r="X1678" s="1">
        <v>5925</v>
      </c>
      <c r="Y1678" t="s">
        <v>771</v>
      </c>
      <c r="Z1678" s="3" t="s">
        <v>115</v>
      </c>
      <c r="AA1678" s="3" t="s">
        <v>101</v>
      </c>
      <c r="AB1678" s="3" t="s">
        <v>158</v>
      </c>
      <c r="AG1678" s="3" t="s">
        <v>53</v>
      </c>
      <c r="AI1678" s="2" t="s">
        <v>69</v>
      </c>
      <c r="AJ1678" s="2" t="s">
        <v>70</v>
      </c>
      <c r="AK1678" s="2">
        <v>1080</v>
      </c>
      <c r="AL1678">
        <v>0</v>
      </c>
      <c r="AM1678">
        <v>5.0999999999999996</v>
      </c>
      <c r="AN1678" t="s">
        <v>71</v>
      </c>
      <c r="AO1678" t="s">
        <v>72</v>
      </c>
      <c r="AP1678">
        <v>1</v>
      </c>
      <c r="AQ1678">
        <v>8</v>
      </c>
      <c r="AR1678">
        <v>0</v>
      </c>
      <c r="AS1678" t="s">
        <v>73</v>
      </c>
      <c r="AT1678" s="3" t="s">
        <v>199</v>
      </c>
      <c r="AU1678" s="6">
        <v>0.11976851851851852</v>
      </c>
      <c r="AW1678" s="3" t="s">
        <v>17002</v>
      </c>
      <c r="AX1678" s="3">
        <v>990446</v>
      </c>
    </row>
    <row r="1679" spans="1:50" hidden="1" x14ac:dyDescent="0.25">
      <c r="A1679" t="s">
        <v>17003</v>
      </c>
      <c r="B1679" t="s">
        <v>17004</v>
      </c>
      <c r="C1679" s="3" t="s">
        <v>17004</v>
      </c>
      <c r="D1679" s="3" t="s">
        <v>53</v>
      </c>
      <c r="E1679" s="3" t="s">
        <v>17005</v>
      </c>
      <c r="F1679" s="3">
        <v>2373926102</v>
      </c>
      <c r="G1679" s="3" t="s">
        <v>55</v>
      </c>
      <c r="H1679" s="3" t="s">
        <v>17006</v>
      </c>
      <c r="I1679" s="3" t="s">
        <v>17007</v>
      </c>
      <c r="J1679" s="3" t="s">
        <v>17008</v>
      </c>
      <c r="K1679" t="s">
        <v>17009</v>
      </c>
      <c r="L1679" t="s">
        <v>60</v>
      </c>
      <c r="M1679" t="s">
        <v>17010</v>
      </c>
      <c r="N1679" s="3" t="s">
        <v>17011</v>
      </c>
      <c r="O1679" s="3">
        <v>2013</v>
      </c>
      <c r="P1679" s="3" t="s">
        <v>17012</v>
      </c>
      <c r="Q1679" t="s">
        <v>574</v>
      </c>
      <c r="R1679" s="3" t="b">
        <v>1</v>
      </c>
      <c r="S1679" s="3" t="b">
        <v>1</v>
      </c>
      <c r="T1679" t="s">
        <v>64</v>
      </c>
      <c r="U1679" t="b">
        <v>1</v>
      </c>
      <c r="V1679" s="3" t="s">
        <v>17013</v>
      </c>
      <c r="W1679" s="3">
        <v>64682</v>
      </c>
      <c r="X1679" s="1">
        <v>64682</v>
      </c>
      <c r="Y1679" t="s">
        <v>186</v>
      </c>
      <c r="Z1679" s="3" t="s">
        <v>101</v>
      </c>
      <c r="AA1679" s="3" t="s">
        <v>439</v>
      </c>
      <c r="AG1679" s="3" t="s">
        <v>53</v>
      </c>
      <c r="AI1679" s="2" t="s">
        <v>69</v>
      </c>
      <c r="AJ1679" s="2" t="s">
        <v>70</v>
      </c>
      <c r="AK1679" s="2">
        <v>1080</v>
      </c>
      <c r="AL1679">
        <v>0</v>
      </c>
      <c r="AM1679">
        <v>5.0999999999999996</v>
      </c>
      <c r="AN1679" t="s">
        <v>71</v>
      </c>
      <c r="AO1679" t="s">
        <v>72</v>
      </c>
      <c r="AP1679">
        <v>1</v>
      </c>
      <c r="AQ1679">
        <v>10</v>
      </c>
      <c r="AR1679">
        <v>0</v>
      </c>
      <c r="AS1679" t="s">
        <v>406</v>
      </c>
      <c r="AT1679" s="3" t="s">
        <v>103</v>
      </c>
      <c r="AU1679" s="6">
        <v>9.8680555555555549E-2</v>
      </c>
    </row>
    <row r="1680" spans="1:50" hidden="1" x14ac:dyDescent="0.25">
      <c r="A1680" t="s">
        <v>17014</v>
      </c>
      <c r="B1680" t="s">
        <v>17015</v>
      </c>
      <c r="C1680" s="3" t="s">
        <v>17015</v>
      </c>
      <c r="D1680" s="3" t="s">
        <v>53</v>
      </c>
      <c r="E1680" s="3" t="s">
        <v>17016</v>
      </c>
      <c r="F1680" s="3">
        <v>1926717573</v>
      </c>
      <c r="G1680" s="3" t="s">
        <v>55</v>
      </c>
      <c r="H1680" s="3" t="s">
        <v>17017</v>
      </c>
      <c r="I1680" s="3" t="s">
        <v>17018</v>
      </c>
      <c r="K1680" t="s">
        <v>17019</v>
      </c>
      <c r="L1680" t="s">
        <v>60</v>
      </c>
      <c r="M1680" t="s">
        <v>17020</v>
      </c>
      <c r="O1680" s="3">
        <v>1979</v>
      </c>
      <c r="P1680" s="3" t="s">
        <v>17021</v>
      </c>
      <c r="Q1680" t="s">
        <v>17022</v>
      </c>
      <c r="R1680" s="3" t="b">
        <v>1</v>
      </c>
      <c r="S1680" s="3" t="b">
        <v>1</v>
      </c>
      <c r="T1680" t="s">
        <v>64</v>
      </c>
      <c r="U1680" t="b">
        <v>1</v>
      </c>
      <c r="V1680" s="3" t="s">
        <v>17023</v>
      </c>
      <c r="W1680" s="3">
        <v>21887</v>
      </c>
      <c r="X1680" s="1">
        <v>21887</v>
      </c>
      <c r="Y1680" t="s">
        <v>66</v>
      </c>
      <c r="Z1680" s="3" t="s">
        <v>101</v>
      </c>
      <c r="AG1680" s="3" t="s">
        <v>53</v>
      </c>
      <c r="AI1680" s="2" t="s">
        <v>69</v>
      </c>
      <c r="AJ1680" s="2" t="s">
        <v>70</v>
      </c>
      <c r="AK1680" s="2">
        <v>1080</v>
      </c>
      <c r="AL1680">
        <v>0</v>
      </c>
      <c r="AM1680">
        <v>2</v>
      </c>
      <c r="AN1680" t="s">
        <v>71</v>
      </c>
      <c r="AO1680" t="s">
        <v>72</v>
      </c>
      <c r="AP1680">
        <v>1</v>
      </c>
      <c r="AQ1680">
        <v>10</v>
      </c>
      <c r="AR1680">
        <v>0</v>
      </c>
      <c r="AS1680" t="s">
        <v>406</v>
      </c>
      <c r="AT1680" s="3" t="s">
        <v>87</v>
      </c>
      <c r="AU1680" s="6">
        <v>8.0104166666666671E-2</v>
      </c>
    </row>
    <row r="1681" spans="1:50" hidden="1" x14ac:dyDescent="0.25">
      <c r="A1681" t="s">
        <v>17024</v>
      </c>
      <c r="B1681" t="s">
        <v>17025</v>
      </c>
      <c r="C1681" s="3" t="s">
        <v>17025</v>
      </c>
      <c r="D1681" s="3" t="s">
        <v>53</v>
      </c>
      <c r="E1681" s="3" t="s">
        <v>17026</v>
      </c>
      <c r="F1681" s="3">
        <v>2081272341</v>
      </c>
      <c r="G1681" s="3" t="s">
        <v>55</v>
      </c>
      <c r="H1681" s="3" t="s">
        <v>17027</v>
      </c>
      <c r="I1681" s="3" t="s">
        <v>17028</v>
      </c>
      <c r="J1681" s="3" t="s">
        <v>10236</v>
      </c>
      <c r="K1681" t="s">
        <v>17028</v>
      </c>
      <c r="L1681" t="s">
        <v>60</v>
      </c>
      <c r="M1681" t="s">
        <v>17029</v>
      </c>
      <c r="N1681" s="3" t="s">
        <v>17030</v>
      </c>
      <c r="O1681" s="3">
        <v>2016</v>
      </c>
      <c r="P1681" s="3" t="s">
        <v>17031</v>
      </c>
      <c r="Q1681" t="s">
        <v>17032</v>
      </c>
      <c r="R1681" s="3" t="b">
        <v>1</v>
      </c>
      <c r="S1681" s="3" t="b">
        <v>1</v>
      </c>
      <c r="T1681" t="s">
        <v>64</v>
      </c>
      <c r="U1681" t="b">
        <v>1</v>
      </c>
      <c r="V1681" s="3" t="s">
        <v>17033</v>
      </c>
      <c r="W1681" s="3">
        <v>311324</v>
      </c>
      <c r="X1681" s="1">
        <v>311324</v>
      </c>
      <c r="Y1681" t="s">
        <v>186</v>
      </c>
      <c r="Z1681" s="3" t="s">
        <v>144</v>
      </c>
      <c r="AA1681" s="3" t="s">
        <v>115</v>
      </c>
      <c r="AB1681" s="3" t="s">
        <v>405</v>
      </c>
      <c r="AG1681" s="3" t="s">
        <v>53</v>
      </c>
      <c r="AI1681" s="2" t="s">
        <v>69</v>
      </c>
      <c r="AJ1681" s="2" t="s">
        <v>70</v>
      </c>
      <c r="AK1681" s="2">
        <v>1080</v>
      </c>
      <c r="AL1681">
        <v>640000</v>
      </c>
      <c r="AM1681">
        <v>5.0999999999999996</v>
      </c>
      <c r="AN1681" t="s">
        <v>172</v>
      </c>
      <c r="AO1681" t="s">
        <v>72</v>
      </c>
      <c r="AP1681">
        <v>1</v>
      </c>
      <c r="AQ1681">
        <v>8</v>
      </c>
      <c r="AR1681">
        <v>0</v>
      </c>
      <c r="AS1681" t="s">
        <v>73</v>
      </c>
      <c r="AT1681" s="3" t="s">
        <v>103</v>
      </c>
      <c r="AU1681" s="6">
        <v>7.1562500000000001E-2</v>
      </c>
    </row>
    <row r="1682" spans="1:50" hidden="1" x14ac:dyDescent="0.25">
      <c r="A1682" t="s">
        <v>17034</v>
      </c>
      <c r="B1682" t="s">
        <v>17035</v>
      </c>
      <c r="C1682" s="3" t="s">
        <v>17035</v>
      </c>
      <c r="D1682" s="3" t="s">
        <v>53</v>
      </c>
      <c r="E1682" s="3" t="s">
        <v>17036</v>
      </c>
      <c r="F1682" s="3">
        <v>1987375768</v>
      </c>
      <c r="G1682" s="3" t="s">
        <v>55</v>
      </c>
      <c r="H1682" s="3" t="s">
        <v>17037</v>
      </c>
      <c r="I1682" s="3" t="s">
        <v>13083</v>
      </c>
      <c r="K1682" t="s">
        <v>13083</v>
      </c>
      <c r="L1682" t="s">
        <v>60</v>
      </c>
      <c r="M1682" t="s">
        <v>17038</v>
      </c>
      <c r="N1682" s="3" t="s">
        <v>17039</v>
      </c>
      <c r="O1682" s="3">
        <v>2011</v>
      </c>
      <c r="P1682" s="3" t="s">
        <v>17040</v>
      </c>
      <c r="Q1682" t="s">
        <v>6033</v>
      </c>
      <c r="R1682" s="3" t="b">
        <v>1</v>
      </c>
      <c r="S1682" s="3" t="b">
        <v>1</v>
      </c>
      <c r="T1682" t="s">
        <v>64</v>
      </c>
      <c r="U1682" t="b">
        <v>1</v>
      </c>
      <c r="V1682" s="3" t="s">
        <v>17041</v>
      </c>
      <c r="W1682" s="3">
        <v>40805</v>
      </c>
      <c r="X1682" s="1">
        <v>40805</v>
      </c>
      <c r="Y1682" t="s">
        <v>186</v>
      </c>
      <c r="Z1682" s="3" t="s">
        <v>144</v>
      </c>
      <c r="AA1682" s="3" t="s">
        <v>171</v>
      </c>
      <c r="AB1682" s="3" t="s">
        <v>67</v>
      </c>
      <c r="AG1682" s="3" t="s">
        <v>53</v>
      </c>
      <c r="AI1682" s="2" t="s">
        <v>69</v>
      </c>
      <c r="AJ1682" s="2" t="s">
        <v>70</v>
      </c>
      <c r="AK1682" s="2">
        <v>1080</v>
      </c>
      <c r="AL1682">
        <v>0</v>
      </c>
      <c r="AM1682">
        <v>2</v>
      </c>
      <c r="AN1682" t="s">
        <v>71</v>
      </c>
      <c r="AO1682" t="s">
        <v>72</v>
      </c>
      <c r="AP1682">
        <v>1</v>
      </c>
      <c r="AQ1682">
        <v>8</v>
      </c>
      <c r="AR1682">
        <v>0</v>
      </c>
      <c r="AS1682" t="s">
        <v>73</v>
      </c>
      <c r="AT1682" s="3" t="s">
        <v>103</v>
      </c>
      <c r="AU1682" s="6">
        <v>8.2557870370370365E-2</v>
      </c>
    </row>
    <row r="1683" spans="1:50" hidden="1" x14ac:dyDescent="0.25">
      <c r="A1683" t="s">
        <v>17042</v>
      </c>
      <c r="B1683" t="s">
        <v>17043</v>
      </c>
      <c r="C1683" s="3" t="s">
        <v>17043</v>
      </c>
      <c r="D1683" s="3" t="s">
        <v>53</v>
      </c>
      <c r="E1683" s="3" t="s">
        <v>17044</v>
      </c>
      <c r="F1683" s="3">
        <v>2565864582</v>
      </c>
      <c r="G1683" s="3" t="s">
        <v>55</v>
      </c>
      <c r="H1683" s="3" t="s">
        <v>17045</v>
      </c>
      <c r="I1683" s="3" t="s">
        <v>9186</v>
      </c>
      <c r="J1683" s="3" t="s">
        <v>15393</v>
      </c>
      <c r="K1683" t="s">
        <v>9186</v>
      </c>
      <c r="L1683" t="s">
        <v>60</v>
      </c>
      <c r="M1683" t="s">
        <v>17046</v>
      </c>
      <c r="N1683" s="3" t="s">
        <v>17047</v>
      </c>
      <c r="O1683" s="3">
        <v>2021</v>
      </c>
      <c r="P1683" s="3" t="s">
        <v>17048</v>
      </c>
      <c r="Q1683" t="s">
        <v>14105</v>
      </c>
      <c r="R1683" s="3" t="b">
        <v>1</v>
      </c>
      <c r="S1683" s="3" t="b">
        <v>1</v>
      </c>
      <c r="T1683" t="s">
        <v>64</v>
      </c>
      <c r="U1683" t="b">
        <v>1</v>
      </c>
      <c r="V1683" s="3" t="s">
        <v>17049</v>
      </c>
      <c r="W1683" s="3">
        <v>559907</v>
      </c>
      <c r="X1683" s="1">
        <v>559907</v>
      </c>
      <c r="Y1683" t="s">
        <v>100</v>
      </c>
      <c r="Z1683" s="3" t="s">
        <v>115</v>
      </c>
      <c r="AA1683" s="3" t="s">
        <v>101</v>
      </c>
      <c r="AB1683" s="3" t="s">
        <v>405</v>
      </c>
      <c r="AG1683" s="3" t="s">
        <v>53</v>
      </c>
      <c r="AI1683" s="2" t="s">
        <v>69</v>
      </c>
      <c r="AJ1683" s="2" t="s">
        <v>70</v>
      </c>
      <c r="AK1683" s="2">
        <v>1080</v>
      </c>
      <c r="AL1683">
        <v>0</v>
      </c>
      <c r="AM1683">
        <v>5.0999999999999996</v>
      </c>
      <c r="AN1683" t="s">
        <v>71</v>
      </c>
      <c r="AO1683" t="s">
        <v>72</v>
      </c>
      <c r="AP1683">
        <v>1</v>
      </c>
      <c r="AQ1683">
        <v>8</v>
      </c>
      <c r="AR1683">
        <v>0</v>
      </c>
      <c r="AS1683" t="s">
        <v>73</v>
      </c>
      <c r="AT1683" s="3" t="s">
        <v>74</v>
      </c>
      <c r="AU1683" s="6">
        <v>9.0115740740740746E-2</v>
      </c>
    </row>
    <row r="1684" spans="1:50" hidden="1" x14ac:dyDescent="0.25">
      <c r="A1684" t="s">
        <v>17050</v>
      </c>
      <c r="B1684" t="s">
        <v>17051</v>
      </c>
      <c r="C1684" s="3" t="s">
        <v>17051</v>
      </c>
      <c r="D1684" s="3" t="s">
        <v>53</v>
      </c>
      <c r="E1684" s="3" t="s">
        <v>17052</v>
      </c>
      <c r="F1684" s="3">
        <v>1568580717</v>
      </c>
      <c r="G1684" s="3" t="s">
        <v>55</v>
      </c>
      <c r="H1684" s="3" t="s">
        <v>17053</v>
      </c>
      <c r="I1684" s="3" t="s">
        <v>17054</v>
      </c>
      <c r="J1684" s="3" t="s">
        <v>10949</v>
      </c>
      <c r="K1684" t="s">
        <v>17055</v>
      </c>
      <c r="L1684" t="s">
        <v>60</v>
      </c>
      <c r="M1684" t="s">
        <v>17056</v>
      </c>
      <c r="N1684" s="3" t="s">
        <v>17057</v>
      </c>
      <c r="O1684" s="3">
        <v>1999</v>
      </c>
      <c r="P1684" s="3" t="s">
        <v>17058</v>
      </c>
      <c r="Q1684" t="s">
        <v>869</v>
      </c>
      <c r="R1684" s="3" t="b">
        <v>1</v>
      </c>
      <c r="S1684" s="3" t="b">
        <v>1</v>
      </c>
      <c r="T1684" t="s">
        <v>64</v>
      </c>
      <c r="U1684" t="b">
        <v>1</v>
      </c>
      <c r="V1684" s="3" t="s">
        <v>17059</v>
      </c>
      <c r="W1684" s="3">
        <v>497</v>
      </c>
      <c r="X1684" s="1">
        <v>497</v>
      </c>
      <c r="Y1684" t="s">
        <v>100</v>
      </c>
      <c r="Z1684" s="3" t="s">
        <v>405</v>
      </c>
      <c r="AA1684" s="3" t="s">
        <v>101</v>
      </c>
      <c r="AB1684" s="3" t="s">
        <v>171</v>
      </c>
      <c r="AG1684" s="3" t="s">
        <v>53</v>
      </c>
      <c r="AI1684" s="2" t="s">
        <v>69</v>
      </c>
      <c r="AJ1684" s="2" t="s">
        <v>70</v>
      </c>
      <c r="AK1684" s="2">
        <v>1080</v>
      </c>
      <c r="AL1684">
        <v>0</v>
      </c>
      <c r="AM1684">
        <v>2</v>
      </c>
      <c r="AN1684" t="s">
        <v>71</v>
      </c>
      <c r="AO1684" t="s">
        <v>72</v>
      </c>
      <c r="AP1684">
        <v>1</v>
      </c>
      <c r="AQ1684">
        <v>8</v>
      </c>
      <c r="AR1684">
        <v>0</v>
      </c>
      <c r="AS1684" t="s">
        <v>406</v>
      </c>
      <c r="AT1684" s="3" t="s">
        <v>87</v>
      </c>
      <c r="AU1684" s="6">
        <v>0.13099537037037037</v>
      </c>
      <c r="AV1684" s="3" t="s">
        <v>72</v>
      </c>
    </row>
    <row r="1685" spans="1:50" hidden="1" x14ac:dyDescent="0.25">
      <c r="A1685" t="s">
        <v>17060</v>
      </c>
      <c r="B1685" t="s">
        <v>17061</v>
      </c>
      <c r="C1685" s="3" t="s">
        <v>17061</v>
      </c>
      <c r="D1685" s="3" t="s">
        <v>53</v>
      </c>
      <c r="E1685" s="3" t="s">
        <v>17062</v>
      </c>
      <c r="F1685" s="3">
        <v>2263229013</v>
      </c>
      <c r="G1685" s="3" t="s">
        <v>55</v>
      </c>
      <c r="H1685" s="3" t="s">
        <v>17063</v>
      </c>
      <c r="I1685" s="3" t="s">
        <v>17064</v>
      </c>
      <c r="J1685" s="3" t="s">
        <v>14770</v>
      </c>
      <c r="L1685" t="s">
        <v>60</v>
      </c>
      <c r="M1685" t="s">
        <v>17065</v>
      </c>
      <c r="O1685" s="3">
        <v>1990</v>
      </c>
      <c r="P1685" s="3" t="s">
        <v>17066</v>
      </c>
      <c r="Q1685" t="s">
        <v>17067</v>
      </c>
      <c r="R1685" s="3" t="b">
        <v>1</v>
      </c>
      <c r="S1685" s="3" t="b">
        <v>1</v>
      </c>
      <c r="T1685" t="s">
        <v>64</v>
      </c>
      <c r="U1685" t="b">
        <v>1</v>
      </c>
      <c r="V1685" s="3" t="s">
        <v>17068</v>
      </c>
      <c r="W1685" s="3">
        <v>18129</v>
      </c>
      <c r="X1685" s="1">
        <v>18129</v>
      </c>
      <c r="Y1685" t="s">
        <v>100</v>
      </c>
      <c r="Z1685" s="3" t="s">
        <v>171</v>
      </c>
      <c r="AA1685" s="3" t="s">
        <v>101</v>
      </c>
      <c r="AG1685" s="3" t="s">
        <v>53</v>
      </c>
      <c r="AI1685" s="2" t="s">
        <v>69</v>
      </c>
      <c r="AJ1685" s="2" t="s">
        <v>70</v>
      </c>
      <c r="AK1685" s="2">
        <v>1080</v>
      </c>
      <c r="AL1685">
        <v>0</v>
      </c>
      <c r="AM1685">
        <v>5.0999999999999996</v>
      </c>
      <c r="AN1685" t="s">
        <v>71</v>
      </c>
      <c r="AO1685" t="s">
        <v>72</v>
      </c>
      <c r="AP1685">
        <v>1</v>
      </c>
      <c r="AQ1685">
        <v>8</v>
      </c>
      <c r="AR1685">
        <v>0</v>
      </c>
      <c r="AS1685" t="s">
        <v>73</v>
      </c>
      <c r="AT1685" s="3" t="s">
        <v>263</v>
      </c>
      <c r="AU1685" s="6">
        <v>7.6863425925925932E-2</v>
      </c>
    </row>
    <row r="1686" spans="1:50" hidden="1" x14ac:dyDescent="0.25">
      <c r="A1686" t="s">
        <v>17069</v>
      </c>
      <c r="B1686" t="s">
        <v>17070</v>
      </c>
      <c r="C1686" s="3" t="s">
        <v>17070</v>
      </c>
      <c r="D1686" s="3" t="s">
        <v>53</v>
      </c>
      <c r="E1686" s="3" t="s">
        <v>17071</v>
      </c>
      <c r="F1686" s="3">
        <v>1124268865</v>
      </c>
      <c r="G1686" s="3" t="s">
        <v>55</v>
      </c>
      <c r="H1686" s="3" t="s">
        <v>17072</v>
      </c>
      <c r="K1686" t="s">
        <v>17073</v>
      </c>
      <c r="L1686" t="s">
        <v>60</v>
      </c>
      <c r="M1686" t="s">
        <v>17074</v>
      </c>
      <c r="N1686" s="3" t="s">
        <v>17075</v>
      </c>
      <c r="O1686" s="3">
        <v>2022</v>
      </c>
      <c r="P1686" s="3" t="s">
        <v>17076</v>
      </c>
      <c r="Q1686" t="s">
        <v>1649</v>
      </c>
      <c r="R1686" s="3" t="b">
        <v>1</v>
      </c>
      <c r="S1686" s="3" t="b">
        <v>1</v>
      </c>
      <c r="T1686" t="s">
        <v>64</v>
      </c>
      <c r="U1686" t="b">
        <v>1</v>
      </c>
      <c r="V1686" s="3" t="s">
        <v>17077</v>
      </c>
      <c r="W1686" s="3">
        <v>774752</v>
      </c>
      <c r="X1686" s="1">
        <v>774752</v>
      </c>
      <c r="Y1686" t="s">
        <v>186</v>
      </c>
      <c r="Z1686" s="3" t="s">
        <v>67</v>
      </c>
      <c r="AA1686" s="3" t="s">
        <v>222</v>
      </c>
      <c r="AB1686" s="3" t="s">
        <v>115</v>
      </c>
      <c r="AG1686" s="3" t="s">
        <v>53</v>
      </c>
      <c r="AI1686" s="2" t="s">
        <v>69</v>
      </c>
      <c r="AJ1686" s="2" t="s">
        <v>70</v>
      </c>
      <c r="AK1686" s="2">
        <v>1080</v>
      </c>
      <c r="AL1686">
        <v>0</v>
      </c>
      <c r="AM1686">
        <v>2</v>
      </c>
      <c r="AN1686" t="s">
        <v>71</v>
      </c>
      <c r="AO1686" t="s">
        <v>72</v>
      </c>
      <c r="AP1686">
        <v>1</v>
      </c>
      <c r="AQ1686">
        <v>8</v>
      </c>
      <c r="AR1686">
        <v>0</v>
      </c>
      <c r="AS1686" t="s">
        <v>118</v>
      </c>
      <c r="AT1686" s="3" t="s">
        <v>87</v>
      </c>
      <c r="AU1686" s="8">
        <v>1.7472222222222222</v>
      </c>
    </row>
    <row r="1687" spans="1:50" hidden="1" x14ac:dyDescent="0.25">
      <c r="A1687" t="s">
        <v>17078</v>
      </c>
      <c r="B1687" t="s">
        <v>17079</v>
      </c>
      <c r="C1687" s="3" t="s">
        <v>17079</v>
      </c>
      <c r="D1687" s="3" t="s">
        <v>53</v>
      </c>
      <c r="E1687" s="3" t="s">
        <v>17080</v>
      </c>
      <c r="F1687" s="3">
        <v>1592745266</v>
      </c>
      <c r="G1687" s="3" t="s">
        <v>55</v>
      </c>
      <c r="H1687" s="3" t="s">
        <v>17081</v>
      </c>
      <c r="I1687" s="3" t="s">
        <v>13251</v>
      </c>
      <c r="J1687" s="3" t="s">
        <v>13251</v>
      </c>
      <c r="K1687" t="s">
        <v>17082</v>
      </c>
      <c r="L1687" t="s">
        <v>60</v>
      </c>
      <c r="M1687" t="s">
        <v>17083</v>
      </c>
      <c r="O1687" s="3">
        <v>2012</v>
      </c>
      <c r="P1687" s="3" t="s">
        <v>17084</v>
      </c>
      <c r="Q1687" t="s">
        <v>156</v>
      </c>
      <c r="R1687" s="3" t="b">
        <v>1</v>
      </c>
      <c r="S1687" s="3" t="b">
        <v>1</v>
      </c>
      <c r="T1687" t="s">
        <v>64</v>
      </c>
      <c r="U1687" t="b">
        <v>1</v>
      </c>
      <c r="V1687" s="3" t="s">
        <v>17085</v>
      </c>
      <c r="W1687" s="3">
        <v>82687</v>
      </c>
      <c r="X1687" s="1">
        <v>82687</v>
      </c>
      <c r="Y1687" t="s">
        <v>186</v>
      </c>
      <c r="Z1687" s="3" t="s">
        <v>67</v>
      </c>
      <c r="AG1687" s="3" t="s">
        <v>53</v>
      </c>
      <c r="AI1687" s="2" t="s">
        <v>69</v>
      </c>
      <c r="AJ1687" s="2" t="s">
        <v>70</v>
      </c>
      <c r="AK1687" s="2">
        <v>1080</v>
      </c>
      <c r="AL1687">
        <v>0</v>
      </c>
      <c r="AM1687">
        <v>5.0999999999999996</v>
      </c>
      <c r="AN1687" t="s">
        <v>71</v>
      </c>
      <c r="AO1687" t="s">
        <v>72</v>
      </c>
      <c r="AP1687">
        <v>1</v>
      </c>
      <c r="AQ1687">
        <v>10</v>
      </c>
      <c r="AR1687">
        <v>0</v>
      </c>
      <c r="AS1687" t="s">
        <v>406</v>
      </c>
      <c r="AT1687" s="3" t="s">
        <v>199</v>
      </c>
      <c r="AU1687" s="6">
        <v>6.6400462962962967E-2</v>
      </c>
    </row>
    <row r="1688" spans="1:50" hidden="1" x14ac:dyDescent="0.25">
      <c r="A1688" t="s">
        <v>17086</v>
      </c>
      <c r="B1688" t="s">
        <v>17087</v>
      </c>
      <c r="C1688" s="3" t="s">
        <v>17087</v>
      </c>
      <c r="D1688" s="3" t="s">
        <v>53</v>
      </c>
      <c r="E1688" s="3" t="s">
        <v>17088</v>
      </c>
      <c r="F1688" s="3">
        <v>2365299165</v>
      </c>
      <c r="G1688" s="3" t="s">
        <v>55</v>
      </c>
      <c r="H1688" s="3" t="s">
        <v>17089</v>
      </c>
      <c r="I1688" s="3" t="s">
        <v>17090</v>
      </c>
      <c r="J1688" s="3" t="s">
        <v>17091</v>
      </c>
      <c r="K1688" t="s">
        <v>17092</v>
      </c>
      <c r="L1688" t="s">
        <v>60</v>
      </c>
      <c r="M1688" t="s">
        <v>17093</v>
      </c>
      <c r="N1688" s="3" t="s">
        <v>17094</v>
      </c>
      <c r="O1688" s="3">
        <v>2015</v>
      </c>
      <c r="P1688" s="3" t="s">
        <v>17095</v>
      </c>
      <c r="Q1688" t="s">
        <v>12046</v>
      </c>
      <c r="R1688" s="3" t="b">
        <v>1</v>
      </c>
      <c r="S1688" s="3" t="b">
        <v>1</v>
      </c>
      <c r="T1688" t="s">
        <v>64</v>
      </c>
      <c r="U1688" t="b">
        <v>1</v>
      </c>
      <c r="V1688" s="3" t="s">
        <v>17096</v>
      </c>
      <c r="W1688" s="3">
        <v>266396</v>
      </c>
      <c r="X1688" s="1">
        <v>266396</v>
      </c>
      <c r="Y1688" t="s">
        <v>100</v>
      </c>
      <c r="Z1688" s="3" t="s">
        <v>144</v>
      </c>
      <c r="AA1688" s="3" t="s">
        <v>101</v>
      </c>
      <c r="AB1688" s="3" t="s">
        <v>171</v>
      </c>
      <c r="AG1688" s="3" t="s">
        <v>53</v>
      </c>
      <c r="AI1688" s="2" t="s">
        <v>69</v>
      </c>
      <c r="AJ1688" s="2" t="s">
        <v>70</v>
      </c>
      <c r="AK1688" s="2">
        <v>1080</v>
      </c>
      <c r="AL1688">
        <v>0</v>
      </c>
      <c r="AM1688">
        <v>5.0999999999999996</v>
      </c>
      <c r="AN1688" t="s">
        <v>71</v>
      </c>
      <c r="AO1688" t="s">
        <v>72</v>
      </c>
      <c r="AP1688">
        <v>1</v>
      </c>
      <c r="AQ1688">
        <v>8</v>
      </c>
      <c r="AR1688">
        <v>0</v>
      </c>
      <c r="AS1688" t="s">
        <v>73</v>
      </c>
      <c r="AT1688" s="3" t="s">
        <v>103</v>
      </c>
      <c r="AU1688" s="6">
        <v>8.0324074074074076E-2</v>
      </c>
    </row>
    <row r="1689" spans="1:50" hidden="1" x14ac:dyDescent="0.25">
      <c r="A1689" t="s">
        <v>17097</v>
      </c>
      <c r="B1689" t="s">
        <v>17098</v>
      </c>
      <c r="C1689" s="3" t="s">
        <v>17098</v>
      </c>
      <c r="D1689" s="3" t="s">
        <v>53</v>
      </c>
      <c r="E1689" s="3" t="s">
        <v>17099</v>
      </c>
      <c r="F1689" s="3">
        <v>2492618806</v>
      </c>
      <c r="G1689" s="3" t="s">
        <v>55</v>
      </c>
      <c r="H1689" s="3" t="s">
        <v>17100</v>
      </c>
      <c r="I1689" s="3" t="s">
        <v>17101</v>
      </c>
      <c r="J1689" s="3" t="s">
        <v>17102</v>
      </c>
      <c r="K1689" t="s">
        <v>17103</v>
      </c>
      <c r="L1689" t="s">
        <v>60</v>
      </c>
      <c r="M1689" t="s">
        <v>17104</v>
      </c>
      <c r="N1689" s="3" t="s">
        <v>17105</v>
      </c>
      <c r="O1689" s="3">
        <v>2009</v>
      </c>
      <c r="P1689" s="3" t="s">
        <v>17106</v>
      </c>
      <c r="Q1689" t="s">
        <v>379</v>
      </c>
      <c r="R1689" s="3" t="b">
        <v>1</v>
      </c>
      <c r="S1689" s="3" t="b">
        <v>1</v>
      </c>
      <c r="T1689" t="s">
        <v>64</v>
      </c>
      <c r="U1689" t="b">
        <v>1</v>
      </c>
      <c r="V1689" s="3" t="s">
        <v>17107</v>
      </c>
      <c r="W1689" s="3">
        <v>18785</v>
      </c>
      <c r="X1689" s="1">
        <v>18785</v>
      </c>
      <c r="Y1689" t="s">
        <v>100</v>
      </c>
      <c r="Z1689" s="3" t="s">
        <v>67</v>
      </c>
      <c r="AG1689" s="3" t="s">
        <v>53</v>
      </c>
      <c r="AI1689" s="2" t="s">
        <v>69</v>
      </c>
      <c r="AJ1689" s="2" t="s">
        <v>70</v>
      </c>
      <c r="AK1689" s="2">
        <v>1080</v>
      </c>
      <c r="AL1689">
        <v>0</v>
      </c>
      <c r="AM1689">
        <v>5.0999999999999996</v>
      </c>
      <c r="AN1689" t="s">
        <v>71</v>
      </c>
      <c r="AO1689" t="s">
        <v>72</v>
      </c>
      <c r="AP1689">
        <v>1</v>
      </c>
      <c r="AQ1689">
        <v>10</v>
      </c>
      <c r="AR1689">
        <v>0</v>
      </c>
      <c r="AS1689" t="s">
        <v>276</v>
      </c>
      <c r="AT1689" s="3" t="s">
        <v>103</v>
      </c>
      <c r="AU1689" s="6">
        <v>7.4918981481481475E-2</v>
      </c>
      <c r="AV1689" s="3" t="s">
        <v>72</v>
      </c>
      <c r="AW1689" s="3" t="s">
        <v>17108</v>
      </c>
      <c r="AX1689" s="3">
        <v>86119</v>
      </c>
    </row>
    <row r="1690" spans="1:50" hidden="1" x14ac:dyDescent="0.25">
      <c r="A1690" t="s">
        <v>17109</v>
      </c>
      <c r="B1690" t="s">
        <v>17110</v>
      </c>
      <c r="C1690" s="3" t="s">
        <v>17110</v>
      </c>
      <c r="D1690" s="3" t="s">
        <v>53</v>
      </c>
      <c r="E1690" s="3" t="s">
        <v>17111</v>
      </c>
      <c r="F1690" s="3">
        <v>2457811892</v>
      </c>
      <c r="G1690" s="3" t="s">
        <v>55</v>
      </c>
      <c r="H1690" s="3" t="s">
        <v>17112</v>
      </c>
      <c r="I1690" s="3" t="s">
        <v>9814</v>
      </c>
      <c r="J1690" s="3" t="s">
        <v>10647</v>
      </c>
      <c r="K1690" t="s">
        <v>17113</v>
      </c>
      <c r="L1690" t="s">
        <v>60</v>
      </c>
      <c r="M1690" t="s">
        <v>17114</v>
      </c>
      <c r="N1690" s="3" t="s">
        <v>17115</v>
      </c>
      <c r="O1690" s="3">
        <v>2011</v>
      </c>
      <c r="P1690" s="3" t="s">
        <v>17116</v>
      </c>
      <c r="Q1690" t="s">
        <v>379</v>
      </c>
      <c r="R1690" s="3" t="b">
        <v>1</v>
      </c>
      <c r="S1690" s="3" t="b">
        <v>1</v>
      </c>
      <c r="T1690" t="s">
        <v>64</v>
      </c>
      <c r="U1690" t="b">
        <v>1</v>
      </c>
      <c r="V1690" s="3" t="s">
        <v>17117</v>
      </c>
      <c r="W1690" s="3">
        <v>45243</v>
      </c>
      <c r="X1690" s="1">
        <v>45243</v>
      </c>
      <c r="Y1690" t="s">
        <v>100</v>
      </c>
      <c r="Z1690" s="3" t="s">
        <v>67</v>
      </c>
      <c r="AG1690" s="3" t="s">
        <v>53</v>
      </c>
      <c r="AI1690" s="2" t="s">
        <v>69</v>
      </c>
      <c r="AJ1690" s="2" t="s">
        <v>70</v>
      </c>
      <c r="AK1690" s="2">
        <v>1080</v>
      </c>
      <c r="AL1690">
        <v>640000</v>
      </c>
      <c r="AM1690">
        <v>5.0999999999999996</v>
      </c>
      <c r="AN1690" t="s">
        <v>172</v>
      </c>
      <c r="AO1690" t="s">
        <v>72</v>
      </c>
      <c r="AP1690">
        <v>1</v>
      </c>
      <c r="AQ1690">
        <v>8</v>
      </c>
      <c r="AR1690">
        <v>0</v>
      </c>
      <c r="AS1690" t="s">
        <v>73</v>
      </c>
      <c r="AT1690" s="3" t="s">
        <v>87</v>
      </c>
      <c r="AU1690" s="6">
        <v>7.0706018518518515E-2</v>
      </c>
      <c r="AW1690" s="3" t="s">
        <v>17108</v>
      </c>
      <c r="AX1690" s="3">
        <v>86119</v>
      </c>
    </row>
    <row r="1691" spans="1:50" hidden="1" x14ac:dyDescent="0.25">
      <c r="A1691" t="s">
        <v>17118</v>
      </c>
      <c r="B1691" t="s">
        <v>17119</v>
      </c>
      <c r="C1691" s="3" t="s">
        <v>17119</v>
      </c>
      <c r="D1691" s="3" t="s">
        <v>53</v>
      </c>
      <c r="E1691" s="3" t="s">
        <v>17120</v>
      </c>
      <c r="F1691" s="3">
        <v>2311727774</v>
      </c>
      <c r="G1691" s="3" t="s">
        <v>55</v>
      </c>
      <c r="H1691" s="3" t="s">
        <v>17121</v>
      </c>
      <c r="I1691" s="3" t="s">
        <v>6439</v>
      </c>
      <c r="J1691" s="3" t="s">
        <v>11949</v>
      </c>
      <c r="K1691" t="s">
        <v>11694</v>
      </c>
      <c r="L1691" t="s">
        <v>60</v>
      </c>
      <c r="M1691" t="s">
        <v>17122</v>
      </c>
      <c r="O1691" s="3">
        <v>2013</v>
      </c>
      <c r="P1691" s="3" t="s">
        <v>17123</v>
      </c>
      <c r="Q1691" t="s">
        <v>17124</v>
      </c>
      <c r="R1691" s="3" t="b">
        <v>1</v>
      </c>
      <c r="S1691" s="3" t="b">
        <v>1</v>
      </c>
      <c r="T1691" t="s">
        <v>64</v>
      </c>
      <c r="U1691" t="b">
        <v>1</v>
      </c>
      <c r="V1691" s="3" t="s">
        <v>17125</v>
      </c>
      <c r="W1691" s="3">
        <v>109439</v>
      </c>
      <c r="X1691" s="1">
        <v>109439</v>
      </c>
      <c r="Y1691" t="s">
        <v>100</v>
      </c>
      <c r="Z1691" s="3" t="s">
        <v>67</v>
      </c>
      <c r="AG1691" s="3" t="s">
        <v>53</v>
      </c>
      <c r="AI1691" s="2" t="s">
        <v>69</v>
      </c>
      <c r="AJ1691" s="2" t="s">
        <v>70</v>
      </c>
      <c r="AK1691" s="2">
        <v>1080</v>
      </c>
      <c r="AL1691">
        <v>0</v>
      </c>
      <c r="AM1691">
        <v>5.0999999999999996</v>
      </c>
      <c r="AN1691" t="s">
        <v>71</v>
      </c>
      <c r="AO1691" t="s">
        <v>72</v>
      </c>
      <c r="AP1691">
        <v>1</v>
      </c>
      <c r="AQ1691">
        <v>10</v>
      </c>
      <c r="AR1691">
        <v>0</v>
      </c>
      <c r="AS1691" t="s">
        <v>276</v>
      </c>
      <c r="AT1691" s="3" t="s">
        <v>103</v>
      </c>
      <c r="AU1691" s="6">
        <v>6.9548611111111117E-2</v>
      </c>
      <c r="AV1691" s="3" t="s">
        <v>72</v>
      </c>
      <c r="AW1691" s="3" t="s">
        <v>17108</v>
      </c>
      <c r="AX1691" s="3">
        <v>86119</v>
      </c>
    </row>
    <row r="1692" spans="1:50" hidden="1" x14ac:dyDescent="0.25">
      <c r="A1692" t="s">
        <v>17126</v>
      </c>
      <c r="B1692" t="s">
        <v>17127</v>
      </c>
      <c r="C1692" s="3" t="s">
        <v>17127</v>
      </c>
      <c r="D1692" s="3" t="s">
        <v>53</v>
      </c>
      <c r="E1692" s="3" t="s">
        <v>17128</v>
      </c>
      <c r="F1692" s="3">
        <v>2066060631</v>
      </c>
      <c r="G1692" s="3" t="s">
        <v>55</v>
      </c>
      <c r="H1692" s="3" t="s">
        <v>17129</v>
      </c>
      <c r="I1692" s="3" t="s">
        <v>17130</v>
      </c>
      <c r="K1692" t="s">
        <v>17130</v>
      </c>
      <c r="L1692" t="s">
        <v>60</v>
      </c>
      <c r="M1692" t="s">
        <v>17131</v>
      </c>
      <c r="N1692" s="3" t="s">
        <v>17132</v>
      </c>
      <c r="O1692" s="3">
        <v>2008</v>
      </c>
      <c r="P1692" s="3" t="s">
        <v>17133</v>
      </c>
      <c r="Q1692" t="s">
        <v>8616</v>
      </c>
      <c r="R1692" s="3" t="b">
        <v>1</v>
      </c>
      <c r="S1692" s="3" t="b">
        <v>1</v>
      </c>
      <c r="T1692" t="s">
        <v>64</v>
      </c>
      <c r="U1692" t="b">
        <v>1</v>
      </c>
      <c r="V1692" s="3" t="s">
        <v>17134</v>
      </c>
      <c r="W1692" s="3">
        <v>8645</v>
      </c>
      <c r="X1692" s="1">
        <v>8645</v>
      </c>
      <c r="Y1692" t="s">
        <v>100</v>
      </c>
      <c r="Z1692" s="3" t="s">
        <v>116</v>
      </c>
      <c r="AA1692" s="3" t="s">
        <v>222</v>
      </c>
      <c r="AG1692" s="3" t="s">
        <v>53</v>
      </c>
      <c r="AI1692" s="2" t="s">
        <v>69</v>
      </c>
      <c r="AJ1692" s="2" t="s">
        <v>70</v>
      </c>
      <c r="AK1692" s="2">
        <v>1080</v>
      </c>
      <c r="AL1692">
        <v>0</v>
      </c>
      <c r="AM1692">
        <v>2</v>
      </c>
      <c r="AN1692" t="s">
        <v>71</v>
      </c>
      <c r="AO1692" t="s">
        <v>275</v>
      </c>
      <c r="AP1692">
        <v>2</v>
      </c>
      <c r="AQ1692">
        <v>8</v>
      </c>
      <c r="AR1692">
        <v>0</v>
      </c>
      <c r="AS1692" t="s">
        <v>276</v>
      </c>
      <c r="AT1692" s="3" t="s">
        <v>2273</v>
      </c>
      <c r="AU1692" s="6">
        <v>6.2766203703703699E-2</v>
      </c>
      <c r="AV1692" s="3" t="s">
        <v>72</v>
      </c>
    </row>
    <row r="1693" spans="1:50" hidden="1" x14ac:dyDescent="0.25">
      <c r="A1693" t="s">
        <v>17135</v>
      </c>
      <c r="B1693" t="s">
        <v>17136</v>
      </c>
      <c r="C1693" s="3" t="s">
        <v>17136</v>
      </c>
      <c r="D1693" s="3" t="s">
        <v>53</v>
      </c>
      <c r="E1693" s="3" t="s">
        <v>17137</v>
      </c>
      <c r="F1693" s="3">
        <v>1049170012</v>
      </c>
      <c r="G1693" s="3" t="s">
        <v>55</v>
      </c>
      <c r="H1693" s="3" t="s">
        <v>17138</v>
      </c>
      <c r="I1693" s="3" t="s">
        <v>17139</v>
      </c>
      <c r="J1693" s="3" t="s">
        <v>17140</v>
      </c>
      <c r="K1693" t="s">
        <v>17141</v>
      </c>
      <c r="L1693" t="s">
        <v>60</v>
      </c>
      <c r="M1693" t="s">
        <v>17142</v>
      </c>
      <c r="N1693" s="3" t="s">
        <v>17143</v>
      </c>
      <c r="O1693" s="3">
        <v>2015</v>
      </c>
      <c r="P1693" s="3" t="s">
        <v>17144</v>
      </c>
      <c r="Q1693" t="s">
        <v>4447</v>
      </c>
      <c r="R1693" s="3" t="b">
        <v>1</v>
      </c>
      <c r="S1693" s="3" t="b">
        <v>1</v>
      </c>
      <c r="T1693" t="s">
        <v>64</v>
      </c>
      <c r="U1693" t="b">
        <v>1</v>
      </c>
      <c r="V1693" s="3" t="s">
        <v>17145</v>
      </c>
      <c r="W1693" s="3">
        <v>273248</v>
      </c>
      <c r="X1693" s="1">
        <v>273248</v>
      </c>
      <c r="Y1693" t="s">
        <v>100</v>
      </c>
      <c r="Z1693" s="3" t="s">
        <v>101</v>
      </c>
      <c r="AA1693" s="3" t="s">
        <v>473</v>
      </c>
      <c r="AB1693" s="3" t="s">
        <v>68</v>
      </c>
      <c r="AG1693" s="3" t="s">
        <v>53</v>
      </c>
      <c r="AI1693" s="2" t="s">
        <v>117</v>
      </c>
      <c r="AJ1693" s="2" t="s">
        <v>70</v>
      </c>
      <c r="AK1693" s="2">
        <v>720</v>
      </c>
      <c r="AL1693">
        <v>0</v>
      </c>
      <c r="AM1693">
        <v>2</v>
      </c>
      <c r="AN1693" t="s">
        <v>71</v>
      </c>
      <c r="AO1693" t="s">
        <v>72</v>
      </c>
      <c r="AP1693">
        <v>1</v>
      </c>
      <c r="AQ1693">
        <v>8</v>
      </c>
      <c r="AR1693">
        <v>0</v>
      </c>
      <c r="AS1693" t="s">
        <v>276</v>
      </c>
      <c r="AT1693" s="3" t="s">
        <v>17146</v>
      </c>
      <c r="AU1693" s="6">
        <v>0.11648148148148148</v>
      </c>
      <c r="AV1693" s="3" t="s">
        <v>72</v>
      </c>
    </row>
    <row r="1694" spans="1:50" hidden="1" x14ac:dyDescent="0.25">
      <c r="A1694" t="s">
        <v>17147</v>
      </c>
      <c r="B1694" t="s">
        <v>17148</v>
      </c>
      <c r="C1694" s="3" t="s">
        <v>17148</v>
      </c>
      <c r="D1694" s="3" t="s">
        <v>53</v>
      </c>
      <c r="E1694" s="3" t="s">
        <v>17149</v>
      </c>
      <c r="F1694" s="3">
        <v>2095074615</v>
      </c>
      <c r="G1694" s="3" t="s">
        <v>55</v>
      </c>
      <c r="H1694" s="3" t="s">
        <v>17150</v>
      </c>
      <c r="I1694" s="3" t="s">
        <v>17151</v>
      </c>
      <c r="J1694" s="3" t="s">
        <v>17151</v>
      </c>
      <c r="K1694" t="s">
        <v>17151</v>
      </c>
      <c r="L1694" t="s">
        <v>60</v>
      </c>
      <c r="M1694" t="s">
        <v>17152</v>
      </c>
      <c r="O1694" s="3">
        <v>2021</v>
      </c>
      <c r="P1694" s="3" t="s">
        <v>17153</v>
      </c>
      <c r="Q1694" t="s">
        <v>17154</v>
      </c>
      <c r="R1694" s="3" t="b">
        <v>1</v>
      </c>
      <c r="S1694" s="3" t="b">
        <v>1</v>
      </c>
      <c r="T1694" t="s">
        <v>64</v>
      </c>
      <c r="U1694" t="b">
        <v>1</v>
      </c>
      <c r="V1694" s="3" t="s">
        <v>17155</v>
      </c>
      <c r="W1694" s="3">
        <v>603661</v>
      </c>
      <c r="X1694" s="1">
        <v>603661</v>
      </c>
      <c r="Y1694" t="s">
        <v>100</v>
      </c>
      <c r="Z1694" s="3" t="s">
        <v>439</v>
      </c>
      <c r="AA1694" s="3" t="s">
        <v>67</v>
      </c>
      <c r="AG1694" s="3" t="s">
        <v>53</v>
      </c>
      <c r="AI1694" s="2" t="s">
        <v>69</v>
      </c>
      <c r="AJ1694" s="2" t="s">
        <v>70</v>
      </c>
      <c r="AK1694" s="2">
        <v>1080</v>
      </c>
      <c r="AL1694">
        <v>0</v>
      </c>
      <c r="AM1694">
        <v>5.0999999999999996</v>
      </c>
      <c r="AN1694" t="s">
        <v>71</v>
      </c>
      <c r="AO1694" t="s">
        <v>72</v>
      </c>
      <c r="AP1694">
        <v>1</v>
      </c>
      <c r="AQ1694">
        <v>8</v>
      </c>
      <c r="AR1694">
        <v>0</v>
      </c>
      <c r="AS1694" t="s">
        <v>73</v>
      </c>
      <c r="AT1694" s="3" t="s">
        <v>17156</v>
      </c>
      <c r="AU1694" s="6">
        <v>7.1192129629629633E-2</v>
      </c>
    </row>
    <row r="1695" spans="1:50" hidden="1" x14ac:dyDescent="0.25">
      <c r="A1695" t="s">
        <v>17157</v>
      </c>
      <c r="B1695" t="s">
        <v>17158</v>
      </c>
      <c r="C1695" s="3" t="s">
        <v>17158</v>
      </c>
      <c r="D1695" s="3" t="s">
        <v>53</v>
      </c>
      <c r="E1695" s="3" t="s">
        <v>17159</v>
      </c>
      <c r="F1695" s="3">
        <v>2310368525</v>
      </c>
      <c r="G1695" s="3" t="s">
        <v>55</v>
      </c>
      <c r="H1695" s="3" t="s">
        <v>17160</v>
      </c>
      <c r="I1695" s="3" t="s">
        <v>17161</v>
      </c>
      <c r="J1695" s="3" t="s">
        <v>17162</v>
      </c>
      <c r="K1695" t="s">
        <v>17161</v>
      </c>
      <c r="L1695" t="s">
        <v>60</v>
      </c>
      <c r="M1695" t="s">
        <v>17163</v>
      </c>
      <c r="O1695" s="3">
        <v>2017</v>
      </c>
      <c r="P1695" s="3" t="s">
        <v>17164</v>
      </c>
      <c r="Q1695" t="s">
        <v>17165</v>
      </c>
      <c r="R1695" s="3" t="b">
        <v>1</v>
      </c>
      <c r="S1695" s="3" t="b">
        <v>1</v>
      </c>
      <c r="T1695" t="s">
        <v>64</v>
      </c>
      <c r="U1695" t="b">
        <v>1</v>
      </c>
      <c r="V1695" s="3" t="s">
        <v>17166</v>
      </c>
      <c r="W1695" s="3">
        <v>448847</v>
      </c>
      <c r="X1695" s="1">
        <v>448847</v>
      </c>
      <c r="Z1695" s="3" t="s">
        <v>171</v>
      </c>
      <c r="AA1695" s="3" t="s">
        <v>144</v>
      </c>
      <c r="AB1695" s="3" t="s">
        <v>116</v>
      </c>
      <c r="AG1695" s="3" t="s">
        <v>53</v>
      </c>
      <c r="AI1695" s="2" t="s">
        <v>69</v>
      </c>
      <c r="AJ1695" s="2" t="s">
        <v>70</v>
      </c>
      <c r="AK1695" s="2">
        <v>1080</v>
      </c>
      <c r="AL1695">
        <v>0</v>
      </c>
      <c r="AM1695">
        <v>5.0999999999999996</v>
      </c>
      <c r="AN1695" t="s">
        <v>71</v>
      </c>
      <c r="AO1695" t="s">
        <v>72</v>
      </c>
      <c r="AP1695">
        <v>1</v>
      </c>
      <c r="AQ1695">
        <v>8</v>
      </c>
      <c r="AR1695">
        <v>0</v>
      </c>
      <c r="AS1695" t="s">
        <v>73</v>
      </c>
      <c r="AT1695" s="3" t="s">
        <v>263</v>
      </c>
      <c r="AU1695" s="6">
        <v>6.4386574074074068E-2</v>
      </c>
    </row>
    <row r="1696" spans="1:50" hidden="1" x14ac:dyDescent="0.25">
      <c r="A1696" t="s">
        <v>17167</v>
      </c>
      <c r="B1696" t="s">
        <v>17168</v>
      </c>
      <c r="C1696" s="3" t="s">
        <v>17168</v>
      </c>
      <c r="D1696" s="3" t="s">
        <v>53</v>
      </c>
      <c r="E1696" s="3" t="s">
        <v>17169</v>
      </c>
      <c r="F1696" s="3">
        <v>1740648199</v>
      </c>
      <c r="G1696" s="3" t="s">
        <v>55</v>
      </c>
      <c r="H1696" s="3" t="s">
        <v>17170</v>
      </c>
      <c r="I1696" s="3" t="s">
        <v>2299</v>
      </c>
      <c r="K1696" t="s">
        <v>433</v>
      </c>
      <c r="L1696" t="s">
        <v>60</v>
      </c>
      <c r="M1696" t="s">
        <v>17171</v>
      </c>
      <c r="O1696" s="3">
        <v>2003</v>
      </c>
      <c r="P1696" s="3" t="s">
        <v>17172</v>
      </c>
      <c r="Q1696" t="s">
        <v>17173</v>
      </c>
      <c r="R1696" s="3" t="b">
        <v>1</v>
      </c>
      <c r="S1696" s="3" t="b">
        <v>1</v>
      </c>
      <c r="T1696" t="s">
        <v>64</v>
      </c>
      <c r="U1696" t="b">
        <v>1</v>
      </c>
      <c r="V1696" s="3" t="s">
        <v>17174</v>
      </c>
      <c r="W1696" s="3">
        <v>10756</v>
      </c>
      <c r="X1696" s="1">
        <v>10756</v>
      </c>
      <c r="Y1696" t="s">
        <v>66</v>
      </c>
      <c r="Z1696" s="3" t="s">
        <v>116</v>
      </c>
      <c r="AA1696" s="3" t="s">
        <v>405</v>
      </c>
      <c r="AB1696" s="3" t="s">
        <v>67</v>
      </c>
      <c r="AG1696" s="3" t="s">
        <v>53</v>
      </c>
      <c r="AI1696" s="2" t="s">
        <v>69</v>
      </c>
      <c r="AJ1696" s="2" t="s">
        <v>70</v>
      </c>
      <c r="AK1696" s="2">
        <v>1080</v>
      </c>
      <c r="AL1696">
        <v>0</v>
      </c>
      <c r="AM1696">
        <v>5.0999999999999996</v>
      </c>
      <c r="AN1696" t="s">
        <v>71</v>
      </c>
      <c r="AO1696" t="s">
        <v>72</v>
      </c>
      <c r="AP1696">
        <v>1</v>
      </c>
      <c r="AQ1696">
        <v>8</v>
      </c>
      <c r="AR1696">
        <v>0</v>
      </c>
      <c r="AS1696" t="s">
        <v>73</v>
      </c>
      <c r="AT1696" s="3" t="s">
        <v>1264</v>
      </c>
      <c r="AU1696" s="6">
        <v>6.1145833333333337E-2</v>
      </c>
    </row>
    <row r="1697" spans="1:50" hidden="1" x14ac:dyDescent="0.25">
      <c r="A1697" t="s">
        <v>17175</v>
      </c>
      <c r="B1697" t="s">
        <v>17176</v>
      </c>
      <c r="C1697" s="3" t="s">
        <v>17176</v>
      </c>
      <c r="D1697" s="3" t="s">
        <v>53</v>
      </c>
      <c r="E1697" s="3" t="s">
        <v>17177</v>
      </c>
      <c r="F1697" s="3">
        <v>2891358848</v>
      </c>
      <c r="G1697" s="3" t="s">
        <v>55</v>
      </c>
      <c r="H1697" s="3" t="s">
        <v>17178</v>
      </c>
      <c r="I1697" s="3" t="s">
        <v>17179</v>
      </c>
      <c r="J1697" s="3" t="s">
        <v>9056</v>
      </c>
      <c r="K1697" t="s">
        <v>17180</v>
      </c>
      <c r="L1697" t="s">
        <v>60</v>
      </c>
      <c r="M1697" t="s">
        <v>17181</v>
      </c>
      <c r="O1697" s="3">
        <v>2011</v>
      </c>
      <c r="P1697" s="3" t="s">
        <v>17182</v>
      </c>
      <c r="Q1697" t="s">
        <v>6148</v>
      </c>
      <c r="R1697" s="3" t="b">
        <v>1</v>
      </c>
      <c r="S1697" s="3" t="b">
        <v>1</v>
      </c>
      <c r="T1697" t="s">
        <v>64</v>
      </c>
      <c r="U1697" t="b">
        <v>1</v>
      </c>
      <c r="V1697" s="3" t="s">
        <v>17183</v>
      </c>
      <c r="W1697" s="3">
        <v>50014</v>
      </c>
      <c r="X1697" s="1">
        <v>50014</v>
      </c>
      <c r="Y1697" t="s">
        <v>186</v>
      </c>
      <c r="Z1697" s="3" t="s">
        <v>101</v>
      </c>
      <c r="AG1697" s="3" t="s">
        <v>53</v>
      </c>
      <c r="AI1697" s="2" t="s">
        <v>69</v>
      </c>
      <c r="AJ1697" s="2" t="s">
        <v>70</v>
      </c>
      <c r="AK1697" s="2">
        <v>1080</v>
      </c>
      <c r="AL1697">
        <v>0</v>
      </c>
      <c r="AM1697">
        <v>5.0999999999999996</v>
      </c>
      <c r="AN1697" t="s">
        <v>71</v>
      </c>
      <c r="AO1697" t="s">
        <v>72</v>
      </c>
      <c r="AP1697">
        <v>1</v>
      </c>
      <c r="AQ1697">
        <v>8</v>
      </c>
      <c r="AR1697">
        <v>0</v>
      </c>
      <c r="AS1697" t="s">
        <v>73</v>
      </c>
      <c r="AT1697" s="3" t="s">
        <v>74</v>
      </c>
      <c r="AU1697" s="6">
        <v>0.1015625</v>
      </c>
    </row>
    <row r="1698" spans="1:50" hidden="1" x14ac:dyDescent="0.25">
      <c r="A1698" t="s">
        <v>17184</v>
      </c>
      <c r="B1698" t="s">
        <v>17185</v>
      </c>
      <c r="C1698" s="3" t="s">
        <v>17185</v>
      </c>
      <c r="D1698" s="3" t="s">
        <v>53</v>
      </c>
      <c r="E1698" s="3" t="s">
        <v>17186</v>
      </c>
      <c r="F1698" s="3">
        <v>2201123727</v>
      </c>
      <c r="G1698" s="3" t="s">
        <v>55</v>
      </c>
      <c r="H1698" s="3" t="s">
        <v>17187</v>
      </c>
      <c r="I1698" s="3" t="s">
        <v>17188</v>
      </c>
      <c r="J1698" s="3" t="s">
        <v>17189</v>
      </c>
      <c r="K1698" t="s">
        <v>17188</v>
      </c>
      <c r="L1698" t="s">
        <v>60</v>
      </c>
      <c r="M1698" t="s">
        <v>17190</v>
      </c>
      <c r="N1698" s="3" t="s">
        <v>17191</v>
      </c>
      <c r="O1698" s="3">
        <v>2019</v>
      </c>
      <c r="P1698" s="3" t="s">
        <v>17192</v>
      </c>
      <c r="Q1698" t="s">
        <v>7052</v>
      </c>
      <c r="R1698" s="3" t="b">
        <v>1</v>
      </c>
      <c r="S1698" s="3" t="b">
        <v>1</v>
      </c>
      <c r="T1698" t="s">
        <v>64</v>
      </c>
      <c r="U1698" t="b">
        <v>1</v>
      </c>
      <c r="V1698" s="3" t="s">
        <v>17193</v>
      </c>
      <c r="W1698" s="3">
        <v>500682</v>
      </c>
      <c r="X1698" s="1">
        <v>500682</v>
      </c>
      <c r="Y1698" t="s">
        <v>100</v>
      </c>
      <c r="Z1698" s="3" t="s">
        <v>171</v>
      </c>
      <c r="AA1698" s="3" t="s">
        <v>101</v>
      </c>
      <c r="AB1698" s="3" t="s">
        <v>116</v>
      </c>
      <c r="AG1698" s="3" t="s">
        <v>53</v>
      </c>
      <c r="AI1698" s="2" t="s">
        <v>69</v>
      </c>
      <c r="AJ1698" s="2" t="s">
        <v>70</v>
      </c>
      <c r="AK1698" s="2">
        <v>1080</v>
      </c>
      <c r="AL1698">
        <v>0</v>
      </c>
      <c r="AM1698">
        <v>5.0999999999999996</v>
      </c>
      <c r="AN1698" t="s">
        <v>71</v>
      </c>
      <c r="AO1698" t="s">
        <v>72</v>
      </c>
      <c r="AP1698">
        <v>1</v>
      </c>
      <c r="AQ1698">
        <v>10</v>
      </c>
      <c r="AR1698">
        <v>0</v>
      </c>
      <c r="AS1698" t="s">
        <v>406</v>
      </c>
      <c r="AT1698" s="3" t="s">
        <v>103</v>
      </c>
      <c r="AU1698" s="6">
        <v>9.1481481481481483E-2</v>
      </c>
    </row>
    <row r="1699" spans="1:50" hidden="1" x14ac:dyDescent="0.25">
      <c r="A1699" t="s">
        <v>17194</v>
      </c>
      <c r="B1699" t="s">
        <v>17195</v>
      </c>
      <c r="C1699" s="3" t="s">
        <v>17195</v>
      </c>
      <c r="D1699" s="3" t="s">
        <v>53</v>
      </c>
      <c r="E1699" s="3" t="s">
        <v>17196</v>
      </c>
      <c r="F1699" s="3">
        <v>2398429003</v>
      </c>
      <c r="G1699" s="3" t="s">
        <v>55</v>
      </c>
      <c r="H1699" s="3" t="s">
        <v>17197</v>
      </c>
      <c r="K1699" t="s">
        <v>17198</v>
      </c>
      <c r="L1699" t="s">
        <v>60</v>
      </c>
      <c r="M1699" t="s">
        <v>17199</v>
      </c>
      <c r="O1699" s="3">
        <v>2018</v>
      </c>
      <c r="P1699" s="3" t="s">
        <v>17200</v>
      </c>
      <c r="Q1699" t="s">
        <v>17201</v>
      </c>
      <c r="R1699" s="3" t="b">
        <v>1</v>
      </c>
      <c r="S1699" s="3" t="b">
        <v>1</v>
      </c>
      <c r="T1699" t="s">
        <v>64</v>
      </c>
      <c r="U1699" t="b">
        <v>1</v>
      </c>
      <c r="V1699" s="3" t="s">
        <v>17202</v>
      </c>
      <c r="W1699" s="3">
        <v>516742</v>
      </c>
      <c r="X1699" s="1">
        <v>516742</v>
      </c>
      <c r="Z1699" s="3" t="s">
        <v>116</v>
      </c>
      <c r="AA1699" s="3" t="s">
        <v>144</v>
      </c>
      <c r="AG1699" s="3" t="s">
        <v>53</v>
      </c>
      <c r="AI1699" s="2" t="s">
        <v>69</v>
      </c>
      <c r="AJ1699" s="2" t="s">
        <v>70</v>
      </c>
      <c r="AK1699" s="2">
        <v>1080</v>
      </c>
      <c r="AL1699">
        <v>0</v>
      </c>
      <c r="AM1699">
        <v>2</v>
      </c>
      <c r="AN1699" t="s">
        <v>71</v>
      </c>
      <c r="AO1699" t="s">
        <v>72</v>
      </c>
      <c r="AP1699">
        <v>1</v>
      </c>
      <c r="AQ1699">
        <v>8</v>
      </c>
      <c r="AR1699">
        <v>0</v>
      </c>
      <c r="AS1699" t="s">
        <v>118</v>
      </c>
      <c r="AT1699" s="3" t="s">
        <v>199</v>
      </c>
      <c r="AU1699" s="6">
        <v>6.0428240740740741E-2</v>
      </c>
    </row>
    <row r="1700" spans="1:50" hidden="1" x14ac:dyDescent="0.25">
      <c r="A1700" t="s">
        <v>17203</v>
      </c>
      <c r="B1700" t="s">
        <v>17204</v>
      </c>
      <c r="C1700" s="3" t="s">
        <v>17204</v>
      </c>
      <c r="D1700" s="3" t="s">
        <v>53</v>
      </c>
      <c r="E1700" s="3" t="s">
        <v>17205</v>
      </c>
      <c r="F1700" s="3">
        <v>1079624450</v>
      </c>
      <c r="G1700" s="3" t="s">
        <v>55</v>
      </c>
      <c r="H1700" s="3" t="s">
        <v>17206</v>
      </c>
      <c r="I1700" s="3" t="s">
        <v>17207</v>
      </c>
      <c r="J1700" s="3" t="s">
        <v>17208</v>
      </c>
      <c r="K1700" t="s">
        <v>17209</v>
      </c>
      <c r="L1700" t="s">
        <v>60</v>
      </c>
      <c r="M1700" t="s">
        <v>17210</v>
      </c>
      <c r="N1700" s="3" t="s">
        <v>17211</v>
      </c>
      <c r="O1700" s="3">
        <v>2017</v>
      </c>
      <c r="P1700" s="3" t="s">
        <v>17212</v>
      </c>
      <c r="Q1700" t="s">
        <v>1554</v>
      </c>
      <c r="R1700" s="3" t="b">
        <v>1</v>
      </c>
      <c r="S1700" s="3" t="b">
        <v>1</v>
      </c>
      <c r="T1700" t="s">
        <v>64</v>
      </c>
      <c r="U1700" t="b">
        <v>1</v>
      </c>
      <c r="V1700" s="3" t="s">
        <v>17213</v>
      </c>
      <c r="W1700" s="3">
        <v>390043</v>
      </c>
      <c r="X1700" s="1">
        <v>390043</v>
      </c>
      <c r="Y1700" t="s">
        <v>100</v>
      </c>
      <c r="Z1700" s="3" t="s">
        <v>144</v>
      </c>
      <c r="AA1700" s="3" t="s">
        <v>67</v>
      </c>
      <c r="AB1700" s="3" t="s">
        <v>171</v>
      </c>
      <c r="AC1700" s="3" t="s">
        <v>116</v>
      </c>
      <c r="AG1700" s="3" t="s">
        <v>53</v>
      </c>
      <c r="AI1700" s="2" t="s">
        <v>3432</v>
      </c>
      <c r="AJ1700" s="2" t="s">
        <v>70</v>
      </c>
      <c r="AK1700" s="2">
        <v>480</v>
      </c>
      <c r="AL1700">
        <v>0</v>
      </c>
      <c r="AM1700">
        <v>2</v>
      </c>
      <c r="AN1700" t="s">
        <v>71</v>
      </c>
      <c r="AO1700" t="s">
        <v>72</v>
      </c>
      <c r="AP1700">
        <v>1</v>
      </c>
      <c r="AQ1700">
        <v>8</v>
      </c>
      <c r="AR1700">
        <v>0</v>
      </c>
      <c r="AS1700" t="s">
        <v>73</v>
      </c>
      <c r="AT1700" s="3" t="s">
        <v>9022</v>
      </c>
      <c r="AU1700" s="6">
        <v>8.2071759259259261E-2</v>
      </c>
      <c r="AV1700" s="3" t="s">
        <v>72</v>
      </c>
      <c r="AW1700" s="3" t="s">
        <v>7930</v>
      </c>
      <c r="AX1700" s="3">
        <v>608101</v>
      </c>
    </row>
    <row r="1701" spans="1:50" hidden="1" x14ac:dyDescent="0.25">
      <c r="A1701" t="s">
        <v>17214</v>
      </c>
      <c r="B1701" t="s">
        <v>17215</v>
      </c>
      <c r="C1701" s="3" t="s">
        <v>17215</v>
      </c>
      <c r="D1701" s="3" t="s">
        <v>53</v>
      </c>
      <c r="E1701" s="3" t="s">
        <v>17216</v>
      </c>
      <c r="F1701" s="3">
        <v>8760653385</v>
      </c>
      <c r="G1701" s="3" t="s">
        <v>55</v>
      </c>
      <c r="H1701" s="3" t="s">
        <v>17217</v>
      </c>
      <c r="I1701" s="3" t="s">
        <v>17218</v>
      </c>
      <c r="J1701" s="3" t="s">
        <v>17219</v>
      </c>
      <c r="K1701" t="s">
        <v>17220</v>
      </c>
      <c r="L1701" t="s">
        <v>60</v>
      </c>
      <c r="M1701" t="s">
        <v>17221</v>
      </c>
      <c r="N1701" s="3" t="s">
        <v>17222</v>
      </c>
      <c r="O1701" s="3">
        <v>2012</v>
      </c>
      <c r="P1701" s="3" t="s">
        <v>17223</v>
      </c>
      <c r="Q1701" t="s">
        <v>646</v>
      </c>
      <c r="R1701" s="3" t="b">
        <v>1</v>
      </c>
      <c r="S1701" s="3" t="b">
        <v>1</v>
      </c>
      <c r="T1701" t="s">
        <v>64</v>
      </c>
      <c r="U1701" t="b">
        <v>1</v>
      </c>
      <c r="V1701" s="3" t="s">
        <v>17224</v>
      </c>
      <c r="W1701" s="3">
        <v>49051</v>
      </c>
      <c r="X1701" s="1">
        <v>49051</v>
      </c>
      <c r="Y1701" t="s">
        <v>186</v>
      </c>
      <c r="Z1701" s="3" t="s">
        <v>115</v>
      </c>
      <c r="AA1701" s="3" t="s">
        <v>405</v>
      </c>
      <c r="AB1701" s="3" t="s">
        <v>144</v>
      </c>
      <c r="AG1701" s="3" t="s">
        <v>53</v>
      </c>
      <c r="AI1701" s="2" t="s">
        <v>2085</v>
      </c>
      <c r="AJ1701" s="2" t="s">
        <v>70</v>
      </c>
      <c r="AK1701" s="2">
        <v>2160</v>
      </c>
      <c r="AL1701">
        <v>0</v>
      </c>
      <c r="AM1701">
        <v>5.0999999999999996</v>
      </c>
      <c r="AN1701" t="s">
        <v>71</v>
      </c>
      <c r="AO1701" t="s">
        <v>72</v>
      </c>
      <c r="AP1701">
        <v>1</v>
      </c>
      <c r="AQ1701">
        <v>10</v>
      </c>
      <c r="AR1701">
        <v>0</v>
      </c>
      <c r="AS1701" t="s">
        <v>276</v>
      </c>
      <c r="AT1701" s="3" t="s">
        <v>5041</v>
      </c>
      <c r="AU1701" s="6">
        <v>0.12672453703703704</v>
      </c>
      <c r="AV1701" s="3" t="s">
        <v>275</v>
      </c>
      <c r="AW1701" s="3" t="s">
        <v>17225</v>
      </c>
      <c r="AX1701" s="3">
        <v>121938</v>
      </c>
    </row>
    <row r="1702" spans="1:50" hidden="1" x14ac:dyDescent="0.25">
      <c r="A1702" t="s">
        <v>17226</v>
      </c>
      <c r="B1702" t="s">
        <v>17227</v>
      </c>
      <c r="C1702" s="3" t="s">
        <v>17227</v>
      </c>
      <c r="D1702" s="3" t="s">
        <v>53</v>
      </c>
      <c r="E1702" s="3" t="s">
        <v>17228</v>
      </c>
      <c r="F1702" s="3">
        <v>7463618915</v>
      </c>
      <c r="G1702" s="3" t="s">
        <v>55</v>
      </c>
      <c r="H1702" s="3" t="s">
        <v>17229</v>
      </c>
      <c r="I1702" s="3" t="s">
        <v>17230</v>
      </c>
      <c r="J1702" s="3" t="s">
        <v>5005</v>
      </c>
      <c r="K1702" t="s">
        <v>17230</v>
      </c>
      <c r="L1702" t="s">
        <v>60</v>
      </c>
      <c r="M1702" t="s">
        <v>17231</v>
      </c>
      <c r="N1702" s="3" t="s">
        <v>17232</v>
      </c>
      <c r="O1702" s="3">
        <v>2014</v>
      </c>
      <c r="P1702" s="3" t="s">
        <v>17233</v>
      </c>
      <c r="Q1702" t="s">
        <v>574</v>
      </c>
      <c r="R1702" s="3" t="b">
        <v>1</v>
      </c>
      <c r="S1702" s="3" t="b">
        <v>1</v>
      </c>
      <c r="T1702" t="s">
        <v>64</v>
      </c>
      <c r="U1702" t="b">
        <v>1</v>
      </c>
      <c r="V1702" s="3" t="s">
        <v>17234</v>
      </c>
      <c r="W1702" s="3">
        <v>122917</v>
      </c>
      <c r="X1702" s="1">
        <v>122917</v>
      </c>
      <c r="Y1702" t="s">
        <v>186</v>
      </c>
      <c r="Z1702" s="3" t="s">
        <v>144</v>
      </c>
      <c r="AA1702" s="3" t="s">
        <v>115</v>
      </c>
      <c r="AB1702" s="3" t="s">
        <v>405</v>
      </c>
      <c r="AG1702" s="3" t="s">
        <v>53</v>
      </c>
      <c r="AI1702" s="2" t="s">
        <v>2085</v>
      </c>
      <c r="AJ1702" s="2" t="s">
        <v>70</v>
      </c>
      <c r="AK1702" s="2">
        <v>2160</v>
      </c>
      <c r="AL1702">
        <v>0</v>
      </c>
      <c r="AM1702">
        <v>7.1</v>
      </c>
      <c r="AN1702" t="s">
        <v>71</v>
      </c>
      <c r="AO1702" t="s">
        <v>72</v>
      </c>
      <c r="AP1702">
        <v>1</v>
      </c>
      <c r="AQ1702">
        <v>10</v>
      </c>
      <c r="AR1702">
        <v>0</v>
      </c>
      <c r="AS1702" t="s">
        <v>406</v>
      </c>
      <c r="AT1702" s="3" t="s">
        <v>5041</v>
      </c>
      <c r="AU1702" s="6">
        <v>0.11388888888888889</v>
      </c>
      <c r="AV1702" s="3" t="s">
        <v>72</v>
      </c>
      <c r="AW1702" s="3" t="s">
        <v>17225</v>
      </c>
      <c r="AX1702" s="3">
        <v>121938</v>
      </c>
    </row>
    <row r="1703" spans="1:50" hidden="1" x14ac:dyDescent="0.25">
      <c r="A1703" t="s">
        <v>17235</v>
      </c>
      <c r="B1703" t="s">
        <v>17236</v>
      </c>
      <c r="C1703" s="3" t="s">
        <v>17236</v>
      </c>
      <c r="D1703" s="3" t="s">
        <v>53</v>
      </c>
      <c r="E1703" s="3" t="s">
        <v>17237</v>
      </c>
      <c r="F1703" s="3">
        <v>8953470256</v>
      </c>
      <c r="G1703" s="3" t="s">
        <v>55</v>
      </c>
      <c r="H1703" s="3" t="s">
        <v>17238</v>
      </c>
      <c r="I1703" s="3" t="s">
        <v>9469</v>
      </c>
      <c r="J1703" s="3" t="s">
        <v>17239</v>
      </c>
      <c r="K1703" t="s">
        <v>3153</v>
      </c>
      <c r="L1703" t="s">
        <v>60</v>
      </c>
      <c r="M1703" t="s">
        <v>17240</v>
      </c>
      <c r="N1703" s="3" t="s">
        <v>17222</v>
      </c>
      <c r="O1703" s="3">
        <v>2013</v>
      </c>
      <c r="P1703" s="3" t="s">
        <v>17241</v>
      </c>
      <c r="Q1703" t="s">
        <v>646</v>
      </c>
      <c r="R1703" s="3" t="b">
        <v>1</v>
      </c>
      <c r="S1703" s="3" t="b">
        <v>1</v>
      </c>
      <c r="T1703" t="s">
        <v>64</v>
      </c>
      <c r="U1703" t="b">
        <v>1</v>
      </c>
      <c r="V1703" s="3" t="s">
        <v>17242</v>
      </c>
      <c r="W1703" s="3">
        <v>57158</v>
      </c>
      <c r="X1703" s="1">
        <v>57158</v>
      </c>
      <c r="Y1703" t="s">
        <v>186</v>
      </c>
      <c r="Z1703" s="3" t="s">
        <v>405</v>
      </c>
      <c r="AA1703" s="3" t="s">
        <v>115</v>
      </c>
      <c r="AB1703" s="3" t="s">
        <v>144</v>
      </c>
      <c r="AG1703" s="3" t="s">
        <v>53</v>
      </c>
      <c r="AI1703" s="2" t="s">
        <v>2085</v>
      </c>
      <c r="AJ1703" s="2" t="s">
        <v>70</v>
      </c>
      <c r="AK1703" s="2">
        <v>2160</v>
      </c>
      <c r="AL1703">
        <v>0</v>
      </c>
      <c r="AM1703">
        <v>5.0999999999999996</v>
      </c>
      <c r="AN1703" t="s">
        <v>71</v>
      </c>
      <c r="AO1703" t="s">
        <v>72</v>
      </c>
      <c r="AP1703">
        <v>1</v>
      </c>
      <c r="AQ1703">
        <v>10</v>
      </c>
      <c r="AR1703">
        <v>0</v>
      </c>
      <c r="AS1703" t="s">
        <v>276</v>
      </c>
      <c r="AT1703" s="3" t="s">
        <v>5041</v>
      </c>
      <c r="AU1703" s="6">
        <v>0.12956018518518519</v>
      </c>
      <c r="AV1703" s="3" t="s">
        <v>275</v>
      </c>
      <c r="AW1703" s="3" t="s">
        <v>17225</v>
      </c>
      <c r="AX1703" s="3">
        <v>121938</v>
      </c>
    </row>
    <row r="1704" spans="1:50" hidden="1" x14ac:dyDescent="0.25">
      <c r="A1704" t="s">
        <v>17243</v>
      </c>
      <c r="B1704" t="s">
        <v>17244</v>
      </c>
      <c r="C1704" s="3" t="s">
        <v>17244</v>
      </c>
      <c r="D1704" s="3" t="s">
        <v>53</v>
      </c>
      <c r="E1704" s="3" t="s">
        <v>17245</v>
      </c>
      <c r="F1704" s="3">
        <v>2682464339</v>
      </c>
      <c r="G1704" s="3" t="s">
        <v>55</v>
      </c>
      <c r="H1704" s="3" t="s">
        <v>17246</v>
      </c>
      <c r="I1704" s="3" t="s">
        <v>17247</v>
      </c>
      <c r="J1704" s="3" t="s">
        <v>3656</v>
      </c>
      <c r="K1704" t="s">
        <v>3085</v>
      </c>
      <c r="L1704" t="s">
        <v>60</v>
      </c>
      <c r="M1704" t="s">
        <v>17248</v>
      </c>
      <c r="N1704" s="3" t="s">
        <v>17249</v>
      </c>
      <c r="O1704" s="3">
        <v>2006</v>
      </c>
      <c r="P1704" s="3" t="s">
        <v>17250</v>
      </c>
      <c r="Q1704" t="s">
        <v>220</v>
      </c>
      <c r="R1704" s="3" t="b">
        <v>1</v>
      </c>
      <c r="S1704" s="3" t="b">
        <v>1</v>
      </c>
      <c r="T1704" t="s">
        <v>64</v>
      </c>
      <c r="U1704" t="b">
        <v>1</v>
      </c>
      <c r="V1704" s="3" t="s">
        <v>17251</v>
      </c>
      <c r="W1704" s="3">
        <v>1581</v>
      </c>
      <c r="X1704" s="1">
        <v>1581</v>
      </c>
      <c r="Y1704" t="s">
        <v>186</v>
      </c>
      <c r="Z1704" s="3" t="s">
        <v>67</v>
      </c>
      <c r="AA1704" s="3" t="s">
        <v>439</v>
      </c>
      <c r="AG1704" s="3" t="s">
        <v>53</v>
      </c>
      <c r="AI1704" s="2" t="s">
        <v>69</v>
      </c>
      <c r="AJ1704" s="2" t="s">
        <v>70</v>
      </c>
      <c r="AK1704" s="2">
        <v>1080</v>
      </c>
      <c r="AL1704">
        <v>0</v>
      </c>
      <c r="AM1704">
        <v>5.0999999999999996</v>
      </c>
      <c r="AN1704" t="s">
        <v>71</v>
      </c>
      <c r="AO1704" t="s">
        <v>72</v>
      </c>
      <c r="AP1704">
        <v>1</v>
      </c>
      <c r="AQ1704">
        <v>8</v>
      </c>
      <c r="AR1704">
        <v>0</v>
      </c>
      <c r="AS1704" t="s">
        <v>73</v>
      </c>
      <c r="AT1704" s="3" t="s">
        <v>87</v>
      </c>
      <c r="AU1704" s="6">
        <v>9.4224537037037037E-2</v>
      </c>
    </row>
    <row r="1705" spans="1:50" hidden="1" x14ac:dyDescent="0.25">
      <c r="A1705" t="s">
        <v>17252</v>
      </c>
      <c r="B1705" t="s">
        <v>17253</v>
      </c>
      <c r="C1705" s="3" t="s">
        <v>17253</v>
      </c>
      <c r="D1705" s="3" t="s">
        <v>53</v>
      </c>
      <c r="E1705" s="3" t="s">
        <v>17254</v>
      </c>
      <c r="F1705" s="3">
        <v>2568438434</v>
      </c>
      <c r="G1705" s="3" t="s">
        <v>55</v>
      </c>
      <c r="H1705" s="3" t="s">
        <v>17255</v>
      </c>
      <c r="I1705" s="3" t="s">
        <v>8780</v>
      </c>
      <c r="J1705" s="3" t="s">
        <v>17256</v>
      </c>
      <c r="K1705" t="s">
        <v>17257</v>
      </c>
      <c r="L1705" t="s">
        <v>60</v>
      </c>
      <c r="M1705" t="s">
        <v>17258</v>
      </c>
      <c r="N1705" s="3" t="s">
        <v>17259</v>
      </c>
      <c r="O1705" s="3">
        <v>2013</v>
      </c>
      <c r="P1705" s="3" t="s">
        <v>17260</v>
      </c>
      <c r="Q1705" t="s">
        <v>8046</v>
      </c>
      <c r="R1705" s="3" t="b">
        <v>1</v>
      </c>
      <c r="S1705" s="3" t="b">
        <v>1</v>
      </c>
      <c r="T1705" t="s">
        <v>64</v>
      </c>
      <c r="U1705" t="b">
        <v>1</v>
      </c>
      <c r="V1705" s="3" t="s">
        <v>17261</v>
      </c>
      <c r="W1705" s="3">
        <v>72710</v>
      </c>
      <c r="X1705" s="1">
        <v>72710</v>
      </c>
      <c r="Y1705" t="s">
        <v>186</v>
      </c>
      <c r="Z1705" s="3" t="s">
        <v>144</v>
      </c>
      <c r="AA1705" s="3" t="s">
        <v>115</v>
      </c>
      <c r="AB1705" s="3" t="s">
        <v>222</v>
      </c>
      <c r="AG1705" s="3" t="s">
        <v>53</v>
      </c>
      <c r="AI1705" s="2" t="s">
        <v>69</v>
      </c>
      <c r="AJ1705" s="2" t="s">
        <v>70</v>
      </c>
      <c r="AK1705" s="2">
        <v>1080</v>
      </c>
      <c r="AL1705">
        <v>0</v>
      </c>
      <c r="AM1705">
        <v>5.0999999999999996</v>
      </c>
      <c r="AN1705" t="s">
        <v>71</v>
      </c>
      <c r="AO1705" t="s">
        <v>72</v>
      </c>
      <c r="AP1705">
        <v>1</v>
      </c>
      <c r="AQ1705">
        <v>8</v>
      </c>
      <c r="AR1705">
        <v>0</v>
      </c>
      <c r="AS1705" t="s">
        <v>73</v>
      </c>
      <c r="AT1705" s="3" t="s">
        <v>103</v>
      </c>
      <c r="AU1705" s="6">
        <v>8.7245370370370376E-2</v>
      </c>
    </row>
    <row r="1706" spans="1:50" hidden="1" x14ac:dyDescent="0.25">
      <c r="A1706" t="s">
        <v>17262</v>
      </c>
      <c r="B1706" t="s">
        <v>17263</v>
      </c>
      <c r="C1706" s="3" t="s">
        <v>17263</v>
      </c>
      <c r="D1706" s="3" t="s">
        <v>53</v>
      </c>
      <c r="E1706" s="3" t="s">
        <v>17264</v>
      </c>
      <c r="F1706" s="3">
        <v>1952683699</v>
      </c>
      <c r="G1706" s="3" t="s">
        <v>55</v>
      </c>
      <c r="H1706" s="3" t="s">
        <v>17265</v>
      </c>
      <c r="I1706" s="3" t="s">
        <v>17266</v>
      </c>
      <c r="J1706" s="3" t="s">
        <v>12126</v>
      </c>
      <c r="K1706" t="s">
        <v>17267</v>
      </c>
      <c r="L1706" t="s">
        <v>60</v>
      </c>
      <c r="M1706" t="s">
        <v>17268</v>
      </c>
      <c r="O1706" s="3">
        <v>2002</v>
      </c>
      <c r="P1706" s="3" t="s">
        <v>17269</v>
      </c>
      <c r="Q1706" t="s">
        <v>332</v>
      </c>
      <c r="R1706" s="3" t="b">
        <v>1</v>
      </c>
      <c r="S1706" s="3" t="b">
        <v>1</v>
      </c>
      <c r="T1706" t="s">
        <v>64</v>
      </c>
      <c r="U1706" t="b">
        <v>1</v>
      </c>
      <c r="V1706" s="3" t="s">
        <v>17270</v>
      </c>
      <c r="W1706" s="3">
        <v>11852</v>
      </c>
      <c r="X1706" s="1">
        <v>11852</v>
      </c>
      <c r="Y1706" t="s">
        <v>186</v>
      </c>
      <c r="Z1706" s="3" t="s">
        <v>67</v>
      </c>
      <c r="AA1706" s="3" t="s">
        <v>405</v>
      </c>
      <c r="AG1706" s="3" t="s">
        <v>53</v>
      </c>
      <c r="AI1706" s="2" t="s">
        <v>69</v>
      </c>
      <c r="AJ1706" s="2" t="s">
        <v>70</v>
      </c>
      <c r="AK1706" s="2">
        <v>1080</v>
      </c>
      <c r="AL1706">
        <v>0</v>
      </c>
      <c r="AM1706">
        <v>5.0999999999999996</v>
      </c>
      <c r="AN1706" t="s">
        <v>71</v>
      </c>
      <c r="AO1706" t="s">
        <v>72</v>
      </c>
      <c r="AP1706">
        <v>1</v>
      </c>
      <c r="AQ1706">
        <v>10</v>
      </c>
      <c r="AR1706">
        <v>0</v>
      </c>
      <c r="AS1706" t="s">
        <v>406</v>
      </c>
      <c r="AT1706" s="3" t="s">
        <v>263</v>
      </c>
      <c r="AU1706" s="6">
        <v>7.2488425925925928E-2</v>
      </c>
      <c r="AV1706" s="3" t="s">
        <v>72</v>
      </c>
    </row>
    <row r="1707" spans="1:50" hidden="1" x14ac:dyDescent="0.25">
      <c r="A1707" t="s">
        <v>17271</v>
      </c>
      <c r="B1707" t="s">
        <v>17272</v>
      </c>
      <c r="C1707" s="3" t="s">
        <v>17272</v>
      </c>
      <c r="D1707" s="3" t="s">
        <v>53</v>
      </c>
      <c r="E1707" s="3" t="s">
        <v>17273</v>
      </c>
      <c r="F1707" s="3">
        <v>2290563983</v>
      </c>
      <c r="G1707" s="3" t="s">
        <v>55</v>
      </c>
      <c r="H1707" s="3" t="s">
        <v>17274</v>
      </c>
      <c r="I1707" s="3" t="s">
        <v>16679</v>
      </c>
      <c r="J1707" s="3" t="s">
        <v>16679</v>
      </c>
      <c r="K1707" t="s">
        <v>17275</v>
      </c>
      <c r="L1707" t="s">
        <v>60</v>
      </c>
      <c r="M1707" t="s">
        <v>17276</v>
      </c>
      <c r="N1707" s="3" t="s">
        <v>17277</v>
      </c>
      <c r="O1707" s="3">
        <v>2017</v>
      </c>
      <c r="P1707" s="3" t="s">
        <v>17278</v>
      </c>
      <c r="Q1707" t="s">
        <v>4525</v>
      </c>
      <c r="R1707" s="3" t="b">
        <v>1</v>
      </c>
      <c r="S1707" s="3" t="b">
        <v>1</v>
      </c>
      <c r="T1707" t="s">
        <v>64</v>
      </c>
      <c r="U1707" t="b">
        <v>1</v>
      </c>
      <c r="V1707" s="3" t="s">
        <v>17279</v>
      </c>
      <c r="W1707" s="3">
        <v>456048</v>
      </c>
      <c r="X1707" s="1">
        <v>456048</v>
      </c>
      <c r="Y1707" t="s">
        <v>100</v>
      </c>
      <c r="Z1707" s="3" t="s">
        <v>144</v>
      </c>
      <c r="AA1707" s="3" t="s">
        <v>222</v>
      </c>
      <c r="AB1707" s="3" t="s">
        <v>115</v>
      </c>
      <c r="AG1707" s="3" t="s">
        <v>53</v>
      </c>
      <c r="AI1707" s="2" t="s">
        <v>69</v>
      </c>
      <c r="AJ1707" s="2" t="s">
        <v>70</v>
      </c>
      <c r="AK1707" s="2">
        <v>1080</v>
      </c>
      <c r="AL1707">
        <v>0</v>
      </c>
      <c r="AM1707">
        <v>2</v>
      </c>
      <c r="AN1707" t="s">
        <v>71</v>
      </c>
      <c r="AO1707" t="s">
        <v>72</v>
      </c>
      <c r="AP1707">
        <v>1</v>
      </c>
      <c r="AQ1707">
        <v>8</v>
      </c>
      <c r="AR1707">
        <v>0</v>
      </c>
      <c r="AS1707" t="s">
        <v>118</v>
      </c>
      <c r="AT1707" s="3" t="s">
        <v>87</v>
      </c>
      <c r="AU1707" s="6">
        <v>6.5682870370370364E-2</v>
      </c>
    </row>
    <row r="1708" spans="1:50" hidden="1" x14ac:dyDescent="0.25">
      <c r="A1708" t="s">
        <v>17280</v>
      </c>
      <c r="B1708" t="s">
        <v>17281</v>
      </c>
      <c r="C1708" s="3" t="s">
        <v>17281</v>
      </c>
      <c r="D1708" s="3" t="s">
        <v>53</v>
      </c>
      <c r="E1708" s="3" t="s">
        <v>17282</v>
      </c>
      <c r="F1708" s="3">
        <v>2913012010</v>
      </c>
      <c r="G1708" s="3" t="s">
        <v>55</v>
      </c>
      <c r="H1708" s="3" t="s">
        <v>17283</v>
      </c>
      <c r="I1708" s="3" t="s">
        <v>17284</v>
      </c>
      <c r="J1708" s="3" t="s">
        <v>17285</v>
      </c>
      <c r="K1708" t="s">
        <v>17285</v>
      </c>
      <c r="L1708" t="s">
        <v>60</v>
      </c>
      <c r="M1708" t="s">
        <v>17286</v>
      </c>
      <c r="N1708" s="3" t="s">
        <v>17287</v>
      </c>
      <c r="O1708" s="3">
        <v>2012</v>
      </c>
      <c r="P1708" s="3" t="s">
        <v>17288</v>
      </c>
      <c r="Q1708" t="s">
        <v>392</v>
      </c>
      <c r="R1708" s="3" t="b">
        <v>1</v>
      </c>
      <c r="S1708" s="3" t="b">
        <v>1</v>
      </c>
      <c r="T1708" t="s">
        <v>64</v>
      </c>
      <c r="U1708" t="b">
        <v>1</v>
      </c>
      <c r="V1708" s="3" t="s">
        <v>17289</v>
      </c>
      <c r="W1708" s="3">
        <v>70160</v>
      </c>
      <c r="X1708" s="1">
        <v>70160</v>
      </c>
      <c r="Y1708" t="s">
        <v>186</v>
      </c>
      <c r="Z1708" s="3" t="s">
        <v>222</v>
      </c>
      <c r="AA1708" s="3" t="s">
        <v>115</v>
      </c>
      <c r="AB1708" s="3" t="s">
        <v>405</v>
      </c>
      <c r="AG1708" s="3" t="s">
        <v>53</v>
      </c>
      <c r="AI1708" s="2" t="s">
        <v>69</v>
      </c>
      <c r="AJ1708" s="2" t="s">
        <v>70</v>
      </c>
      <c r="AK1708" s="2">
        <v>1080</v>
      </c>
      <c r="AL1708">
        <v>0</v>
      </c>
      <c r="AM1708">
        <v>5.0999999999999996</v>
      </c>
      <c r="AN1708" t="s">
        <v>71</v>
      </c>
      <c r="AO1708" t="s">
        <v>72</v>
      </c>
      <c r="AP1708">
        <v>1</v>
      </c>
      <c r="AQ1708">
        <v>8</v>
      </c>
      <c r="AR1708">
        <v>0</v>
      </c>
      <c r="AS1708" t="s">
        <v>73</v>
      </c>
      <c r="AT1708" s="3" t="s">
        <v>103</v>
      </c>
      <c r="AU1708" s="6">
        <v>9.8993055555555556E-2</v>
      </c>
      <c r="AW1708" s="3" t="s">
        <v>17290</v>
      </c>
      <c r="AX1708" s="3">
        <v>131635</v>
      </c>
    </row>
    <row r="1709" spans="1:50" hidden="1" x14ac:dyDescent="0.25">
      <c r="A1709" t="s">
        <v>17291</v>
      </c>
      <c r="B1709" t="s">
        <v>17292</v>
      </c>
      <c r="C1709" s="3" t="s">
        <v>17292</v>
      </c>
      <c r="D1709" s="3" t="s">
        <v>53</v>
      </c>
      <c r="E1709" s="3" t="s">
        <v>17293</v>
      </c>
      <c r="F1709" s="3">
        <v>2443388526</v>
      </c>
      <c r="G1709" s="3" t="s">
        <v>55</v>
      </c>
      <c r="H1709" s="3" t="s">
        <v>17294</v>
      </c>
      <c r="I1709" s="3" t="s">
        <v>16247</v>
      </c>
      <c r="J1709" s="3" t="s">
        <v>5690</v>
      </c>
      <c r="K1709" t="s">
        <v>17295</v>
      </c>
      <c r="L1709" t="s">
        <v>60</v>
      </c>
      <c r="M1709" t="s">
        <v>17296</v>
      </c>
      <c r="N1709" s="3" t="s">
        <v>17287</v>
      </c>
      <c r="O1709" s="3">
        <v>2013</v>
      </c>
      <c r="P1709" s="3" t="s">
        <v>17297</v>
      </c>
      <c r="Q1709" t="s">
        <v>392</v>
      </c>
      <c r="R1709" s="3" t="b">
        <v>1</v>
      </c>
      <c r="S1709" s="3" t="b">
        <v>1</v>
      </c>
      <c r="T1709" t="s">
        <v>64</v>
      </c>
      <c r="U1709" t="b">
        <v>1</v>
      </c>
      <c r="V1709" s="3" t="s">
        <v>17298</v>
      </c>
      <c r="W1709" s="3">
        <v>101299</v>
      </c>
      <c r="X1709" s="1">
        <v>101299</v>
      </c>
      <c r="Y1709" t="s">
        <v>186</v>
      </c>
      <c r="Z1709" s="3" t="s">
        <v>115</v>
      </c>
      <c r="AA1709" s="3" t="s">
        <v>144</v>
      </c>
      <c r="AB1709" s="3" t="s">
        <v>222</v>
      </c>
      <c r="AG1709" s="3" t="s">
        <v>53</v>
      </c>
      <c r="AI1709" s="2" t="s">
        <v>69</v>
      </c>
      <c r="AJ1709" s="2" t="s">
        <v>70</v>
      </c>
      <c r="AK1709" s="2">
        <v>1080</v>
      </c>
      <c r="AL1709">
        <v>0</v>
      </c>
      <c r="AM1709">
        <v>5.0999999999999996</v>
      </c>
      <c r="AN1709" t="s">
        <v>71</v>
      </c>
      <c r="AO1709" t="s">
        <v>72</v>
      </c>
      <c r="AP1709">
        <v>1</v>
      </c>
      <c r="AQ1709">
        <v>10</v>
      </c>
      <c r="AR1709">
        <v>0</v>
      </c>
      <c r="AS1709" t="s">
        <v>406</v>
      </c>
      <c r="AT1709" s="3" t="s">
        <v>87</v>
      </c>
      <c r="AU1709" s="6">
        <v>0.10155092592592592</v>
      </c>
      <c r="AW1709" s="3" t="s">
        <v>17290</v>
      </c>
      <c r="AX1709" s="3">
        <v>131635</v>
      </c>
    </row>
    <row r="1710" spans="1:50" hidden="1" x14ac:dyDescent="0.25">
      <c r="A1710" t="s">
        <v>17299</v>
      </c>
      <c r="B1710" t="s">
        <v>17300</v>
      </c>
      <c r="C1710" s="3" t="s">
        <v>17300</v>
      </c>
      <c r="D1710" s="3" t="s">
        <v>53</v>
      </c>
      <c r="E1710" s="3" t="s">
        <v>17301</v>
      </c>
      <c r="F1710" s="3">
        <v>2493189554</v>
      </c>
      <c r="G1710" s="3" t="s">
        <v>55</v>
      </c>
      <c r="H1710" s="3" t="s">
        <v>17302</v>
      </c>
      <c r="I1710" s="3" t="s">
        <v>17303</v>
      </c>
      <c r="J1710" s="3" t="s">
        <v>2742</v>
      </c>
      <c r="K1710" t="s">
        <v>17304</v>
      </c>
      <c r="L1710" t="s">
        <v>60</v>
      </c>
      <c r="M1710" t="s">
        <v>17305</v>
      </c>
      <c r="N1710" s="3" t="s">
        <v>17287</v>
      </c>
      <c r="O1710" s="3">
        <v>2014</v>
      </c>
      <c r="P1710" s="3" t="s">
        <v>17306</v>
      </c>
      <c r="Q1710" t="s">
        <v>392</v>
      </c>
      <c r="R1710" s="3" t="b">
        <v>1</v>
      </c>
      <c r="S1710" s="3" t="b">
        <v>1</v>
      </c>
      <c r="T1710" t="s">
        <v>64</v>
      </c>
      <c r="U1710" t="b">
        <v>1</v>
      </c>
      <c r="V1710" s="3" t="s">
        <v>17307</v>
      </c>
      <c r="W1710" s="3">
        <v>131631</v>
      </c>
      <c r="X1710" s="1">
        <v>131631</v>
      </c>
      <c r="Y1710" t="s">
        <v>186</v>
      </c>
      <c r="Z1710" s="3" t="s">
        <v>222</v>
      </c>
      <c r="AA1710" s="3" t="s">
        <v>115</v>
      </c>
      <c r="AB1710" s="3" t="s">
        <v>116</v>
      </c>
      <c r="AG1710" s="3" t="s">
        <v>53</v>
      </c>
      <c r="AI1710" s="2" t="s">
        <v>69</v>
      </c>
      <c r="AJ1710" s="2" t="s">
        <v>70</v>
      </c>
      <c r="AK1710" s="2">
        <v>1080</v>
      </c>
      <c r="AL1710">
        <v>640000</v>
      </c>
      <c r="AM1710">
        <v>5.0999999999999996</v>
      </c>
      <c r="AN1710" t="s">
        <v>172</v>
      </c>
      <c r="AO1710" t="s">
        <v>72</v>
      </c>
      <c r="AP1710">
        <v>1</v>
      </c>
      <c r="AQ1710">
        <v>8</v>
      </c>
      <c r="AR1710">
        <v>0</v>
      </c>
      <c r="AS1710" t="s">
        <v>73</v>
      </c>
      <c r="AT1710" s="3" t="s">
        <v>103</v>
      </c>
      <c r="AU1710" s="6">
        <v>8.5300925925925933E-2</v>
      </c>
      <c r="AW1710" s="3" t="s">
        <v>17290</v>
      </c>
      <c r="AX1710" s="3">
        <v>131635</v>
      </c>
    </row>
    <row r="1711" spans="1:50" hidden="1" x14ac:dyDescent="0.25">
      <c r="A1711" t="s">
        <v>17308</v>
      </c>
      <c r="B1711" t="s">
        <v>17309</v>
      </c>
      <c r="C1711" s="3" t="s">
        <v>17309</v>
      </c>
      <c r="D1711" s="3" t="s">
        <v>53</v>
      </c>
      <c r="E1711" s="3" t="s">
        <v>17310</v>
      </c>
      <c r="F1711" s="3">
        <v>2702022688</v>
      </c>
      <c r="G1711" s="3" t="s">
        <v>55</v>
      </c>
      <c r="H1711" s="3" t="s">
        <v>17311</v>
      </c>
      <c r="I1711" s="3" t="s">
        <v>17312</v>
      </c>
      <c r="J1711" s="3" t="s">
        <v>4489</v>
      </c>
      <c r="K1711" t="s">
        <v>4372</v>
      </c>
      <c r="L1711" t="s">
        <v>60</v>
      </c>
      <c r="M1711" t="s">
        <v>17313</v>
      </c>
      <c r="N1711" s="3" t="s">
        <v>17287</v>
      </c>
      <c r="O1711" s="3">
        <v>2015</v>
      </c>
      <c r="P1711" s="3" t="s">
        <v>17314</v>
      </c>
      <c r="Q1711" t="s">
        <v>392</v>
      </c>
      <c r="R1711" s="3" t="b">
        <v>1</v>
      </c>
      <c r="S1711" s="3" t="b">
        <v>1</v>
      </c>
      <c r="T1711" t="s">
        <v>64</v>
      </c>
      <c r="U1711" t="b">
        <v>1</v>
      </c>
      <c r="V1711" s="3" t="s">
        <v>17315</v>
      </c>
      <c r="W1711" s="3">
        <v>131634</v>
      </c>
      <c r="X1711" s="1">
        <v>131634</v>
      </c>
      <c r="Y1711" t="s">
        <v>186</v>
      </c>
      <c r="Z1711" s="3" t="s">
        <v>144</v>
      </c>
      <c r="AA1711" s="3" t="s">
        <v>115</v>
      </c>
      <c r="AB1711" s="3" t="s">
        <v>222</v>
      </c>
      <c r="AG1711" s="3" t="s">
        <v>53</v>
      </c>
      <c r="AI1711" s="2" t="s">
        <v>69</v>
      </c>
      <c r="AJ1711" s="2" t="s">
        <v>70</v>
      </c>
      <c r="AK1711" s="2">
        <v>1080</v>
      </c>
      <c r="AL1711">
        <v>0</v>
      </c>
      <c r="AM1711">
        <v>5.0999999999999996</v>
      </c>
      <c r="AN1711" t="s">
        <v>71</v>
      </c>
      <c r="AO1711" t="s">
        <v>72</v>
      </c>
      <c r="AP1711">
        <v>1</v>
      </c>
      <c r="AQ1711">
        <v>8</v>
      </c>
      <c r="AR1711">
        <v>0</v>
      </c>
      <c r="AS1711" t="s">
        <v>73</v>
      </c>
      <c r="AT1711" s="3" t="s">
        <v>103</v>
      </c>
      <c r="AU1711" s="6">
        <v>9.510416666666667E-2</v>
      </c>
      <c r="AW1711" s="3" t="s">
        <v>17290</v>
      </c>
      <c r="AX1711" s="3">
        <v>131635</v>
      </c>
    </row>
    <row r="1712" spans="1:50" hidden="1" x14ac:dyDescent="0.25">
      <c r="A1712" t="s">
        <v>17316</v>
      </c>
      <c r="B1712" t="s">
        <v>17317</v>
      </c>
      <c r="C1712" s="3" t="s">
        <v>17317</v>
      </c>
      <c r="D1712" s="3" t="s">
        <v>53</v>
      </c>
      <c r="E1712" s="3" t="s">
        <v>17318</v>
      </c>
      <c r="F1712" s="3">
        <v>2761962441</v>
      </c>
      <c r="G1712" s="3" t="s">
        <v>55</v>
      </c>
      <c r="H1712" s="3" t="s">
        <v>17319</v>
      </c>
      <c r="I1712" s="3" t="s">
        <v>17320</v>
      </c>
      <c r="J1712" s="3" t="s">
        <v>17321</v>
      </c>
      <c r="K1712" t="s">
        <v>17322</v>
      </c>
      <c r="L1712" t="s">
        <v>60</v>
      </c>
      <c r="M1712" t="s">
        <v>17323</v>
      </c>
      <c r="N1712" s="3" t="s">
        <v>17324</v>
      </c>
      <c r="O1712" s="3">
        <v>1990</v>
      </c>
      <c r="P1712" s="3" t="s">
        <v>17325</v>
      </c>
      <c r="Q1712" t="s">
        <v>156</v>
      </c>
      <c r="R1712" s="3" t="b">
        <v>1</v>
      </c>
      <c r="S1712" s="3" t="b">
        <v>1</v>
      </c>
      <c r="T1712" t="s">
        <v>64</v>
      </c>
      <c r="U1712" t="b">
        <v>1</v>
      </c>
      <c r="V1712" s="3" t="s">
        <v>17326</v>
      </c>
      <c r="W1712" s="3">
        <v>1669</v>
      </c>
      <c r="X1712" s="1">
        <v>1669</v>
      </c>
      <c r="Y1712" t="s">
        <v>186</v>
      </c>
      <c r="Z1712" s="3" t="s">
        <v>144</v>
      </c>
      <c r="AA1712" s="3" t="s">
        <v>115</v>
      </c>
      <c r="AB1712" s="3" t="s">
        <v>116</v>
      </c>
      <c r="AG1712" s="3" t="s">
        <v>53</v>
      </c>
      <c r="AI1712" s="2" t="s">
        <v>69</v>
      </c>
      <c r="AJ1712" s="2" t="s">
        <v>70</v>
      </c>
      <c r="AK1712" s="2">
        <v>1080</v>
      </c>
      <c r="AL1712">
        <v>0</v>
      </c>
      <c r="AM1712">
        <v>5.0999999999999996</v>
      </c>
      <c r="AN1712" t="s">
        <v>71</v>
      </c>
      <c r="AO1712" t="s">
        <v>72</v>
      </c>
      <c r="AP1712">
        <v>1</v>
      </c>
      <c r="AQ1712">
        <v>8</v>
      </c>
      <c r="AR1712">
        <v>0</v>
      </c>
      <c r="AS1712" t="s">
        <v>73</v>
      </c>
      <c r="AT1712" s="3" t="s">
        <v>199</v>
      </c>
      <c r="AU1712" s="6">
        <v>9.3831018518518522E-2</v>
      </c>
      <c r="AW1712" s="3" t="s">
        <v>3983</v>
      </c>
      <c r="AX1712" s="3">
        <v>192492</v>
      </c>
    </row>
    <row r="1713" spans="1:50" hidden="1" x14ac:dyDescent="0.25">
      <c r="A1713" t="s">
        <v>17327</v>
      </c>
      <c r="B1713" t="s">
        <v>17328</v>
      </c>
      <c r="C1713" s="3" t="s">
        <v>17328</v>
      </c>
      <c r="D1713" s="3" t="s">
        <v>53</v>
      </c>
      <c r="E1713" s="3" t="s">
        <v>17329</v>
      </c>
      <c r="F1713" s="3">
        <v>1932768829</v>
      </c>
      <c r="G1713" s="3" t="s">
        <v>55</v>
      </c>
      <c r="H1713" s="3" t="s">
        <v>17330</v>
      </c>
      <c r="I1713" s="3" t="s">
        <v>17331</v>
      </c>
      <c r="J1713" s="3" t="s">
        <v>2115</v>
      </c>
      <c r="K1713" t="s">
        <v>17332</v>
      </c>
      <c r="L1713" t="s">
        <v>60</v>
      </c>
      <c r="M1713" t="s">
        <v>17333</v>
      </c>
      <c r="O1713" s="3">
        <v>2003</v>
      </c>
      <c r="P1713" s="3" t="s">
        <v>17334</v>
      </c>
      <c r="Q1713" t="s">
        <v>10872</v>
      </c>
      <c r="R1713" s="3" t="b">
        <v>1</v>
      </c>
      <c r="S1713" s="3" t="b">
        <v>1</v>
      </c>
      <c r="T1713" t="s">
        <v>64</v>
      </c>
      <c r="U1713" t="b">
        <v>1</v>
      </c>
      <c r="V1713" s="3" t="s">
        <v>17335</v>
      </c>
      <c r="W1713" s="3">
        <v>10632</v>
      </c>
      <c r="X1713" s="1">
        <v>10632</v>
      </c>
      <c r="Y1713" t="s">
        <v>100</v>
      </c>
      <c r="Z1713" s="3" t="s">
        <v>101</v>
      </c>
      <c r="AA1713" s="3" t="s">
        <v>144</v>
      </c>
      <c r="AB1713" s="3" t="s">
        <v>116</v>
      </c>
      <c r="AG1713" s="3" t="s">
        <v>53</v>
      </c>
      <c r="AI1713" s="2" t="s">
        <v>69</v>
      </c>
      <c r="AJ1713" s="2" t="s">
        <v>70</v>
      </c>
      <c r="AK1713" s="2">
        <v>1080</v>
      </c>
      <c r="AL1713">
        <v>0</v>
      </c>
      <c r="AM1713">
        <v>5.0999999999999996</v>
      </c>
      <c r="AN1713" t="s">
        <v>71</v>
      </c>
      <c r="AO1713" t="s">
        <v>72</v>
      </c>
      <c r="AP1713">
        <v>1</v>
      </c>
      <c r="AQ1713">
        <v>8</v>
      </c>
      <c r="AR1713">
        <v>0</v>
      </c>
      <c r="AS1713" t="s">
        <v>73</v>
      </c>
      <c r="AT1713" s="3" t="s">
        <v>263</v>
      </c>
      <c r="AU1713" s="6">
        <v>6.5694444444444444E-2</v>
      </c>
    </row>
    <row r="1714" spans="1:50" hidden="1" x14ac:dyDescent="0.25">
      <c r="A1714" t="s">
        <v>17336</v>
      </c>
      <c r="B1714" t="s">
        <v>17337</v>
      </c>
      <c r="C1714" s="3" t="s">
        <v>17337</v>
      </c>
      <c r="D1714" s="3" t="s">
        <v>53</v>
      </c>
      <c r="E1714" s="3" t="s">
        <v>17338</v>
      </c>
      <c r="F1714" s="3">
        <v>2220149428</v>
      </c>
      <c r="G1714" s="3" t="s">
        <v>55</v>
      </c>
      <c r="H1714" s="3" t="s">
        <v>17339</v>
      </c>
      <c r="I1714" s="3" t="s">
        <v>17340</v>
      </c>
      <c r="J1714" s="3" t="s">
        <v>17340</v>
      </c>
      <c r="K1714" t="s">
        <v>17341</v>
      </c>
      <c r="L1714" t="s">
        <v>60</v>
      </c>
      <c r="M1714" t="s">
        <v>17342</v>
      </c>
      <c r="O1714" s="3">
        <v>2017</v>
      </c>
      <c r="P1714" s="3" t="s">
        <v>17343</v>
      </c>
      <c r="Q1714" t="s">
        <v>17344</v>
      </c>
      <c r="R1714" s="3" t="b">
        <v>1</v>
      </c>
      <c r="S1714" s="3" t="b">
        <v>1</v>
      </c>
      <c r="T1714" t="s">
        <v>64</v>
      </c>
      <c r="U1714" t="b">
        <v>1</v>
      </c>
      <c r="V1714" s="3" t="s">
        <v>17345</v>
      </c>
      <c r="W1714" s="3">
        <v>302150</v>
      </c>
      <c r="X1714" s="1">
        <v>302150</v>
      </c>
      <c r="Y1714" t="s">
        <v>100</v>
      </c>
      <c r="Z1714" s="3" t="s">
        <v>144</v>
      </c>
      <c r="AA1714" s="3" t="s">
        <v>116</v>
      </c>
      <c r="AG1714" s="3" t="s">
        <v>53</v>
      </c>
      <c r="AI1714" s="2" t="s">
        <v>69</v>
      </c>
      <c r="AJ1714" s="2" t="s">
        <v>70</v>
      </c>
      <c r="AK1714" s="2">
        <v>1080</v>
      </c>
      <c r="AL1714">
        <v>0</v>
      </c>
      <c r="AM1714">
        <v>2</v>
      </c>
      <c r="AN1714" t="s">
        <v>71</v>
      </c>
      <c r="AO1714" t="s">
        <v>72</v>
      </c>
      <c r="AP1714">
        <v>1</v>
      </c>
      <c r="AQ1714">
        <v>8</v>
      </c>
      <c r="AR1714">
        <v>0</v>
      </c>
      <c r="AS1714" t="s">
        <v>118</v>
      </c>
      <c r="AT1714" s="3" t="s">
        <v>495</v>
      </c>
      <c r="AU1714" s="6">
        <v>6.3078703703703706E-2</v>
      </c>
    </row>
    <row r="1715" spans="1:50" hidden="1" x14ac:dyDescent="0.25">
      <c r="A1715" t="s">
        <v>17346</v>
      </c>
      <c r="B1715" t="s">
        <v>17347</v>
      </c>
      <c r="C1715" s="3" t="s">
        <v>17347</v>
      </c>
      <c r="D1715" s="3" t="s">
        <v>53</v>
      </c>
      <c r="E1715" s="3" t="s">
        <v>17348</v>
      </c>
      <c r="F1715" s="3">
        <v>2456434493</v>
      </c>
      <c r="G1715" s="3" t="s">
        <v>55</v>
      </c>
      <c r="H1715" s="3" t="s">
        <v>17349</v>
      </c>
      <c r="I1715" s="3" t="s">
        <v>17350</v>
      </c>
      <c r="J1715" s="3" t="s">
        <v>6008</v>
      </c>
      <c r="K1715" t="s">
        <v>10122</v>
      </c>
      <c r="L1715" t="s">
        <v>60</v>
      </c>
      <c r="M1715" t="s">
        <v>17351</v>
      </c>
      <c r="N1715" s="3" t="s">
        <v>17352</v>
      </c>
      <c r="O1715" s="3">
        <v>2016</v>
      </c>
      <c r="P1715" s="3" t="s">
        <v>17353</v>
      </c>
      <c r="Q1715" t="s">
        <v>12141</v>
      </c>
      <c r="R1715" s="3" t="b">
        <v>1</v>
      </c>
      <c r="S1715" s="3" t="b">
        <v>1</v>
      </c>
      <c r="T1715" t="s">
        <v>64</v>
      </c>
      <c r="U1715" t="b">
        <v>1</v>
      </c>
      <c r="V1715" s="3" t="s">
        <v>17354</v>
      </c>
      <c r="W1715" s="3">
        <v>290595</v>
      </c>
      <c r="X1715" s="1">
        <v>290595</v>
      </c>
      <c r="Y1715" t="s">
        <v>186</v>
      </c>
      <c r="Z1715" s="3" t="s">
        <v>144</v>
      </c>
      <c r="AA1715" s="3" t="s">
        <v>115</v>
      </c>
      <c r="AB1715" s="3" t="s">
        <v>101</v>
      </c>
      <c r="AG1715" s="3" t="s">
        <v>53</v>
      </c>
      <c r="AI1715" s="2" t="s">
        <v>69</v>
      </c>
      <c r="AJ1715" s="2" t="s">
        <v>70</v>
      </c>
      <c r="AK1715" s="2">
        <v>1080</v>
      </c>
      <c r="AL1715">
        <v>0</v>
      </c>
      <c r="AM1715">
        <v>5.0999999999999996</v>
      </c>
      <c r="AN1715" t="s">
        <v>71</v>
      </c>
      <c r="AO1715" t="s">
        <v>72</v>
      </c>
      <c r="AP1715">
        <v>1</v>
      </c>
      <c r="AQ1715">
        <v>8</v>
      </c>
      <c r="AR1715">
        <v>0</v>
      </c>
      <c r="AS1715" t="s">
        <v>73</v>
      </c>
      <c r="AT1715" s="3" t="s">
        <v>299</v>
      </c>
      <c r="AU1715" s="6">
        <v>8.3449074074074078E-2</v>
      </c>
      <c r="AW1715" s="3" t="s">
        <v>14658</v>
      </c>
      <c r="AX1715" s="3">
        <v>393379</v>
      </c>
    </row>
    <row r="1716" spans="1:50" hidden="1" x14ac:dyDescent="0.25">
      <c r="A1716" t="s">
        <v>17355</v>
      </c>
      <c r="B1716" t="s">
        <v>17356</v>
      </c>
      <c r="C1716" s="3" t="s">
        <v>17356</v>
      </c>
      <c r="D1716" s="3" t="s">
        <v>53</v>
      </c>
      <c r="E1716" s="3" t="s">
        <v>17357</v>
      </c>
      <c r="F1716" s="3">
        <v>2976748528</v>
      </c>
      <c r="G1716" s="3" t="s">
        <v>55</v>
      </c>
      <c r="H1716" s="3" t="s">
        <v>17358</v>
      </c>
      <c r="I1716" s="3" t="s">
        <v>17359</v>
      </c>
      <c r="J1716" s="3" t="s">
        <v>7937</v>
      </c>
      <c r="K1716" t="s">
        <v>17360</v>
      </c>
      <c r="L1716" t="s">
        <v>60</v>
      </c>
      <c r="M1716" t="s">
        <v>17361</v>
      </c>
      <c r="O1716" s="3">
        <v>1999</v>
      </c>
      <c r="P1716" s="3" t="s">
        <v>17362</v>
      </c>
      <c r="Q1716" t="s">
        <v>210</v>
      </c>
      <c r="R1716" s="3" t="b">
        <v>1</v>
      </c>
      <c r="S1716" s="3" t="b">
        <v>1</v>
      </c>
      <c r="T1716" t="s">
        <v>64</v>
      </c>
      <c r="U1716" t="b">
        <v>1</v>
      </c>
      <c r="V1716" s="3" t="s">
        <v>17363</v>
      </c>
      <c r="W1716" s="3">
        <v>10400</v>
      </c>
      <c r="X1716" s="1">
        <v>10400</v>
      </c>
      <c r="Y1716" t="s">
        <v>100</v>
      </c>
      <c r="Z1716" s="3" t="s">
        <v>101</v>
      </c>
      <c r="AG1716" s="3" t="s">
        <v>53</v>
      </c>
      <c r="AI1716" s="2" t="s">
        <v>69</v>
      </c>
      <c r="AJ1716" s="2" t="s">
        <v>70</v>
      </c>
      <c r="AK1716" s="2">
        <v>1080</v>
      </c>
      <c r="AL1716">
        <v>0</v>
      </c>
      <c r="AM1716">
        <v>5.0999999999999996</v>
      </c>
      <c r="AN1716" t="s">
        <v>71</v>
      </c>
      <c r="AO1716" t="s">
        <v>72</v>
      </c>
      <c r="AP1716">
        <v>1</v>
      </c>
      <c r="AQ1716">
        <v>8</v>
      </c>
      <c r="AR1716">
        <v>0</v>
      </c>
      <c r="AS1716" t="s">
        <v>73</v>
      </c>
      <c r="AT1716" s="3" t="s">
        <v>8334</v>
      </c>
      <c r="AU1716" s="6">
        <v>0.10108796296296296</v>
      </c>
    </row>
    <row r="1717" spans="1:50" hidden="1" x14ac:dyDescent="0.25">
      <c r="A1717" t="s">
        <v>17364</v>
      </c>
      <c r="B1717" t="s">
        <v>17365</v>
      </c>
      <c r="C1717" s="3" t="s">
        <v>17365</v>
      </c>
      <c r="D1717" s="3" t="s">
        <v>53</v>
      </c>
      <c r="E1717" s="3" t="s">
        <v>17366</v>
      </c>
      <c r="F1717" s="3">
        <v>2181558142</v>
      </c>
      <c r="G1717" s="3" t="s">
        <v>55</v>
      </c>
      <c r="H1717" s="3" t="s">
        <v>17367</v>
      </c>
      <c r="I1717" s="3" t="s">
        <v>17368</v>
      </c>
      <c r="J1717" s="3" t="s">
        <v>4545</v>
      </c>
      <c r="K1717" t="s">
        <v>17369</v>
      </c>
      <c r="L1717" t="s">
        <v>60</v>
      </c>
      <c r="M1717" t="s">
        <v>17370</v>
      </c>
      <c r="O1717" s="3">
        <v>2008</v>
      </c>
      <c r="P1717" s="3" t="s">
        <v>17371</v>
      </c>
      <c r="Q1717" t="s">
        <v>17372</v>
      </c>
      <c r="R1717" s="3" t="b">
        <v>1</v>
      </c>
      <c r="S1717" s="3" t="b">
        <v>1</v>
      </c>
      <c r="T1717" t="s">
        <v>64</v>
      </c>
      <c r="U1717" t="b">
        <v>1</v>
      </c>
      <c r="V1717" s="3" t="s">
        <v>17373</v>
      </c>
      <c r="W1717" s="3">
        <v>12162</v>
      </c>
      <c r="X1717" s="1">
        <v>12162</v>
      </c>
      <c r="Y1717" t="s">
        <v>100</v>
      </c>
      <c r="Z1717" s="3" t="s">
        <v>101</v>
      </c>
      <c r="AA1717" s="3" t="s">
        <v>116</v>
      </c>
      <c r="AB1717" s="3" t="s">
        <v>158</v>
      </c>
      <c r="AG1717" s="3" t="s">
        <v>53</v>
      </c>
      <c r="AI1717" s="2" t="s">
        <v>69</v>
      </c>
      <c r="AJ1717" s="2" t="s">
        <v>70</v>
      </c>
      <c r="AK1717" s="2">
        <v>1080</v>
      </c>
      <c r="AL1717">
        <v>0</v>
      </c>
      <c r="AM1717">
        <v>5.0999999999999996</v>
      </c>
      <c r="AN1717" t="s">
        <v>71</v>
      </c>
      <c r="AO1717" t="s">
        <v>72</v>
      </c>
      <c r="AP1717">
        <v>1</v>
      </c>
      <c r="AQ1717">
        <v>10</v>
      </c>
      <c r="AR1717">
        <v>0</v>
      </c>
      <c r="AS1717" t="s">
        <v>406</v>
      </c>
      <c r="AT1717" s="3" t="s">
        <v>87</v>
      </c>
      <c r="AU1717" s="6">
        <v>9.0729166666666666E-2</v>
      </c>
    </row>
    <row r="1718" spans="1:50" hidden="1" x14ac:dyDescent="0.25">
      <c r="A1718" t="s">
        <v>17374</v>
      </c>
      <c r="B1718" t="s">
        <v>17375</v>
      </c>
      <c r="C1718" s="3" t="s">
        <v>17375</v>
      </c>
      <c r="D1718" s="3" t="s">
        <v>53</v>
      </c>
      <c r="E1718" s="3" t="s">
        <v>17376</v>
      </c>
      <c r="F1718" s="3">
        <v>2531287461</v>
      </c>
      <c r="G1718" s="3" t="s">
        <v>55</v>
      </c>
      <c r="H1718" s="3" t="s">
        <v>17377</v>
      </c>
      <c r="I1718" s="3" t="s">
        <v>17378</v>
      </c>
      <c r="J1718" s="3" t="s">
        <v>11695</v>
      </c>
      <c r="L1718" t="s">
        <v>60</v>
      </c>
      <c r="M1718" t="s">
        <v>17379</v>
      </c>
      <c r="O1718" s="3">
        <v>2012</v>
      </c>
      <c r="P1718" s="3" t="s">
        <v>17380</v>
      </c>
      <c r="Q1718" t="s">
        <v>17381</v>
      </c>
      <c r="R1718" s="3" t="b">
        <v>1</v>
      </c>
      <c r="S1718" s="3" t="b">
        <v>1</v>
      </c>
      <c r="T1718" t="s">
        <v>64</v>
      </c>
      <c r="U1718" t="b">
        <v>1</v>
      </c>
      <c r="V1718" s="3" t="s">
        <v>17382</v>
      </c>
      <c r="W1718" s="3">
        <v>68812</v>
      </c>
      <c r="X1718" s="1">
        <v>68812</v>
      </c>
      <c r="Y1718" t="s">
        <v>100</v>
      </c>
      <c r="Z1718" s="3" t="s">
        <v>116</v>
      </c>
      <c r="AA1718" s="3" t="s">
        <v>171</v>
      </c>
      <c r="AB1718" s="3" t="s">
        <v>101</v>
      </c>
      <c r="AG1718" s="3" t="s">
        <v>53</v>
      </c>
      <c r="AI1718" s="2" t="s">
        <v>117</v>
      </c>
      <c r="AJ1718" s="2" t="s">
        <v>70</v>
      </c>
      <c r="AK1718" s="2">
        <v>720</v>
      </c>
      <c r="AL1718">
        <v>448000</v>
      </c>
      <c r="AM1718">
        <v>5.0999999999999996</v>
      </c>
      <c r="AN1718" t="s">
        <v>172</v>
      </c>
      <c r="AO1718" t="s">
        <v>72</v>
      </c>
      <c r="AP1718">
        <v>1</v>
      </c>
      <c r="AQ1718">
        <v>8</v>
      </c>
      <c r="AR1718">
        <v>0</v>
      </c>
      <c r="AS1718" t="s">
        <v>73</v>
      </c>
      <c r="AT1718" s="3" t="s">
        <v>461</v>
      </c>
      <c r="AU1718" s="6">
        <v>7.3229166666666665E-2</v>
      </c>
    </row>
    <row r="1719" spans="1:50" hidden="1" x14ac:dyDescent="0.25">
      <c r="A1719" t="s">
        <v>17383</v>
      </c>
      <c r="B1719" t="s">
        <v>17384</v>
      </c>
      <c r="C1719" s="3" t="s">
        <v>17384</v>
      </c>
      <c r="D1719" s="3" t="s">
        <v>53</v>
      </c>
      <c r="E1719" s="3" t="s">
        <v>17385</v>
      </c>
      <c r="F1719" s="3">
        <v>2068350631</v>
      </c>
      <c r="G1719" s="3" t="s">
        <v>55</v>
      </c>
      <c r="H1719" s="3" t="s">
        <v>17386</v>
      </c>
      <c r="I1719" s="3" t="s">
        <v>15000</v>
      </c>
      <c r="J1719" s="3" t="s">
        <v>17387</v>
      </c>
      <c r="K1719" t="s">
        <v>17388</v>
      </c>
      <c r="L1719" t="s">
        <v>60</v>
      </c>
      <c r="M1719" t="s">
        <v>17389</v>
      </c>
      <c r="N1719" s="3" t="s">
        <v>17390</v>
      </c>
      <c r="O1719" s="3">
        <v>2011</v>
      </c>
      <c r="P1719" s="3" t="s">
        <v>17391</v>
      </c>
      <c r="Q1719" t="s">
        <v>13125</v>
      </c>
      <c r="R1719" s="3" t="b">
        <v>1</v>
      </c>
      <c r="S1719" s="3" t="b">
        <v>1</v>
      </c>
      <c r="T1719" t="s">
        <v>64</v>
      </c>
      <c r="U1719" t="b">
        <v>1</v>
      </c>
      <c r="V1719" s="3" t="s">
        <v>17392</v>
      </c>
      <c r="W1719" s="3">
        <v>10316</v>
      </c>
      <c r="X1719" s="1">
        <v>10316</v>
      </c>
      <c r="Y1719" t="s">
        <v>100</v>
      </c>
      <c r="Z1719" s="3" t="s">
        <v>101</v>
      </c>
      <c r="AG1719" s="3" t="s">
        <v>53</v>
      </c>
      <c r="AI1719" s="2" t="s">
        <v>69</v>
      </c>
      <c r="AJ1719" s="2" t="s">
        <v>70</v>
      </c>
      <c r="AK1719" s="2">
        <v>1080</v>
      </c>
      <c r="AL1719">
        <v>0</v>
      </c>
      <c r="AM1719">
        <v>5.0999999999999996</v>
      </c>
      <c r="AN1719" t="s">
        <v>71</v>
      </c>
      <c r="AO1719" t="s">
        <v>72</v>
      </c>
      <c r="AP1719">
        <v>1</v>
      </c>
      <c r="AQ1719">
        <v>8</v>
      </c>
      <c r="AR1719">
        <v>0</v>
      </c>
      <c r="AS1719" t="s">
        <v>73</v>
      </c>
      <c r="AT1719" s="3" t="s">
        <v>103</v>
      </c>
      <c r="AU1719" s="6">
        <v>7.0266203703703706E-2</v>
      </c>
    </row>
    <row r="1720" spans="1:50" hidden="1" x14ac:dyDescent="0.25">
      <c r="A1720" t="s">
        <v>17393</v>
      </c>
      <c r="B1720" t="s">
        <v>17394</v>
      </c>
      <c r="C1720" s="3" t="s">
        <v>17394</v>
      </c>
      <c r="D1720" s="3" t="s">
        <v>53</v>
      </c>
      <c r="E1720" s="3" t="s">
        <v>17395</v>
      </c>
      <c r="F1720" s="3">
        <v>2153485591</v>
      </c>
      <c r="G1720" s="3" t="s">
        <v>55</v>
      </c>
      <c r="H1720" s="3" t="s">
        <v>17396</v>
      </c>
      <c r="I1720" s="3" t="s">
        <v>875</v>
      </c>
      <c r="J1720" s="3" t="s">
        <v>17397</v>
      </c>
      <c r="K1720" t="s">
        <v>17398</v>
      </c>
      <c r="L1720" t="s">
        <v>60</v>
      </c>
      <c r="M1720" t="s">
        <v>17399</v>
      </c>
      <c r="O1720" s="3">
        <v>2006</v>
      </c>
      <c r="P1720" s="3" t="s">
        <v>17400</v>
      </c>
      <c r="Q1720" t="s">
        <v>17401</v>
      </c>
      <c r="R1720" s="3" t="b">
        <v>1</v>
      </c>
      <c r="S1720" s="3" t="b">
        <v>1</v>
      </c>
      <c r="T1720" t="s">
        <v>64</v>
      </c>
      <c r="U1720" t="b">
        <v>1</v>
      </c>
      <c r="V1720" s="3" t="s">
        <v>17402</v>
      </c>
      <c r="W1720" s="3">
        <v>1491</v>
      </c>
      <c r="X1720" s="1">
        <v>1491</v>
      </c>
      <c r="Y1720" t="s">
        <v>186</v>
      </c>
      <c r="Z1720" s="3" t="s">
        <v>405</v>
      </c>
      <c r="AA1720" s="3" t="s">
        <v>101</v>
      </c>
      <c r="AB1720" s="3" t="s">
        <v>116</v>
      </c>
      <c r="AG1720" s="3" t="s">
        <v>53</v>
      </c>
      <c r="AI1720" s="2" t="s">
        <v>69</v>
      </c>
      <c r="AJ1720" s="2" t="s">
        <v>70</v>
      </c>
      <c r="AK1720" s="2">
        <v>1080</v>
      </c>
      <c r="AL1720">
        <v>0</v>
      </c>
      <c r="AM1720">
        <v>5.0999999999999996</v>
      </c>
      <c r="AN1720" t="s">
        <v>71</v>
      </c>
      <c r="AO1720" t="s">
        <v>72</v>
      </c>
      <c r="AP1720">
        <v>1</v>
      </c>
      <c r="AQ1720">
        <v>8</v>
      </c>
      <c r="AR1720">
        <v>0</v>
      </c>
      <c r="AS1720" t="s">
        <v>73</v>
      </c>
      <c r="AT1720" s="3" t="s">
        <v>263</v>
      </c>
      <c r="AU1720" s="6">
        <v>7.5648148148148145E-2</v>
      </c>
    </row>
    <row r="1721" spans="1:50" hidden="1" x14ac:dyDescent="0.25">
      <c r="A1721" t="s">
        <v>17403</v>
      </c>
      <c r="B1721" t="s">
        <v>17404</v>
      </c>
      <c r="C1721" s="3" t="s">
        <v>17404</v>
      </c>
      <c r="D1721" s="3" t="s">
        <v>53</v>
      </c>
      <c r="E1721" s="3" t="s">
        <v>17405</v>
      </c>
      <c r="F1721" s="3">
        <v>2335453545</v>
      </c>
      <c r="G1721" s="3" t="s">
        <v>55</v>
      </c>
      <c r="H1721" s="3" t="s">
        <v>17406</v>
      </c>
      <c r="I1721" s="3" t="s">
        <v>14005</v>
      </c>
      <c r="J1721" s="3" t="s">
        <v>17407</v>
      </c>
      <c r="K1721" t="s">
        <v>17408</v>
      </c>
      <c r="L1721" t="s">
        <v>60</v>
      </c>
      <c r="M1721" t="s">
        <v>17409</v>
      </c>
      <c r="O1721" s="3">
        <v>2014</v>
      </c>
      <c r="P1721" s="3" t="s">
        <v>17410</v>
      </c>
      <c r="Q1721" t="s">
        <v>17411</v>
      </c>
      <c r="R1721" s="3" t="b">
        <v>1</v>
      </c>
      <c r="S1721" s="3" t="b">
        <v>1</v>
      </c>
      <c r="T1721" t="s">
        <v>64</v>
      </c>
      <c r="U1721" t="b">
        <v>1</v>
      </c>
      <c r="V1721" s="3" t="s">
        <v>17412</v>
      </c>
      <c r="W1721" s="3">
        <v>205596</v>
      </c>
      <c r="X1721" s="1">
        <v>205596</v>
      </c>
      <c r="Y1721" t="s">
        <v>186</v>
      </c>
      <c r="Z1721" s="3" t="s">
        <v>102</v>
      </c>
      <c r="AA1721" s="3" t="s">
        <v>101</v>
      </c>
      <c r="AB1721" s="3" t="s">
        <v>116</v>
      </c>
      <c r="AG1721" s="3" t="s">
        <v>53</v>
      </c>
      <c r="AI1721" s="2" t="s">
        <v>69</v>
      </c>
      <c r="AJ1721" s="2" t="s">
        <v>70</v>
      </c>
      <c r="AK1721" s="2">
        <v>1080</v>
      </c>
      <c r="AL1721">
        <v>0</v>
      </c>
      <c r="AM1721">
        <v>5.0999999999999996</v>
      </c>
      <c r="AN1721" t="s">
        <v>71</v>
      </c>
      <c r="AO1721" t="s">
        <v>72</v>
      </c>
      <c r="AP1721">
        <v>1</v>
      </c>
      <c r="AQ1721">
        <v>8</v>
      </c>
      <c r="AR1721">
        <v>0</v>
      </c>
      <c r="AS1721" t="s">
        <v>73</v>
      </c>
      <c r="AT1721" s="3" t="s">
        <v>103</v>
      </c>
      <c r="AU1721" s="6">
        <v>7.9317129629629626E-2</v>
      </c>
    </row>
    <row r="1722" spans="1:50" hidden="1" x14ac:dyDescent="0.25">
      <c r="A1722" t="s">
        <v>17413</v>
      </c>
      <c r="B1722" t="s">
        <v>17414</v>
      </c>
      <c r="C1722" s="3" t="s">
        <v>17414</v>
      </c>
      <c r="D1722" s="3" t="s">
        <v>53</v>
      </c>
      <c r="E1722" s="3" t="s">
        <v>17415</v>
      </c>
      <c r="F1722" s="3">
        <v>2269891823</v>
      </c>
      <c r="G1722" s="3" t="s">
        <v>55</v>
      </c>
      <c r="H1722" s="3" t="s">
        <v>17416</v>
      </c>
      <c r="I1722" s="3" t="s">
        <v>17417</v>
      </c>
      <c r="J1722" s="3" t="s">
        <v>17418</v>
      </c>
      <c r="K1722" t="s">
        <v>17419</v>
      </c>
      <c r="L1722" t="s">
        <v>60</v>
      </c>
      <c r="M1722" t="s">
        <v>17420</v>
      </c>
      <c r="N1722" s="3" t="s">
        <v>17421</v>
      </c>
      <c r="O1722" s="3">
        <v>2008</v>
      </c>
      <c r="P1722" s="3" t="s">
        <v>17422</v>
      </c>
      <c r="Q1722" t="s">
        <v>1649</v>
      </c>
      <c r="R1722" s="3" t="b">
        <v>1</v>
      </c>
      <c r="S1722" s="3" t="b">
        <v>1</v>
      </c>
      <c r="T1722" t="s">
        <v>64</v>
      </c>
      <c r="U1722" t="b">
        <v>1</v>
      </c>
      <c r="V1722" s="3" t="s">
        <v>17423</v>
      </c>
      <c r="W1722" s="3">
        <v>1724</v>
      </c>
      <c r="X1722" s="1">
        <v>1724</v>
      </c>
      <c r="Y1722" t="s">
        <v>186</v>
      </c>
      <c r="Z1722" s="3" t="s">
        <v>222</v>
      </c>
      <c r="AA1722" s="3" t="s">
        <v>144</v>
      </c>
      <c r="AB1722" s="3" t="s">
        <v>115</v>
      </c>
      <c r="AG1722" s="3" t="s">
        <v>53</v>
      </c>
      <c r="AI1722" s="2" t="s">
        <v>69</v>
      </c>
      <c r="AJ1722" s="2" t="s">
        <v>70</v>
      </c>
      <c r="AK1722" s="2">
        <v>1080</v>
      </c>
      <c r="AL1722">
        <v>0</v>
      </c>
      <c r="AM1722">
        <v>5.0999999999999996</v>
      </c>
      <c r="AN1722" t="s">
        <v>71</v>
      </c>
      <c r="AO1722" t="s">
        <v>72</v>
      </c>
      <c r="AP1722">
        <v>1</v>
      </c>
      <c r="AQ1722">
        <v>8</v>
      </c>
      <c r="AR1722">
        <v>0</v>
      </c>
      <c r="AS1722" t="s">
        <v>73</v>
      </c>
      <c r="AT1722" s="3" t="s">
        <v>199</v>
      </c>
      <c r="AU1722" s="6">
        <v>7.7916666666666662E-2</v>
      </c>
      <c r="AV1722" s="3" t="s">
        <v>72</v>
      </c>
    </row>
    <row r="1723" spans="1:50" hidden="1" x14ac:dyDescent="0.25">
      <c r="A1723" t="s">
        <v>17424</v>
      </c>
      <c r="B1723" t="s">
        <v>17425</v>
      </c>
      <c r="C1723" s="3" t="s">
        <v>17425</v>
      </c>
      <c r="D1723" s="3" t="s">
        <v>53</v>
      </c>
      <c r="E1723" s="3" t="s">
        <v>17426</v>
      </c>
      <c r="F1723" s="3">
        <v>1758675046</v>
      </c>
      <c r="G1723" s="3" t="s">
        <v>55</v>
      </c>
      <c r="H1723" s="3" t="s">
        <v>17427</v>
      </c>
      <c r="I1723" s="3" t="s">
        <v>3087</v>
      </c>
      <c r="J1723" s="3" t="s">
        <v>17428</v>
      </c>
      <c r="K1723" t="s">
        <v>17429</v>
      </c>
      <c r="L1723" t="s">
        <v>60</v>
      </c>
      <c r="M1723" t="s">
        <v>17430</v>
      </c>
      <c r="N1723" s="3" t="s">
        <v>17431</v>
      </c>
      <c r="O1723" s="3">
        <v>2009</v>
      </c>
      <c r="P1723" s="3" t="s">
        <v>17432</v>
      </c>
      <c r="Q1723" t="s">
        <v>574</v>
      </c>
      <c r="R1723" s="3" t="b">
        <v>1</v>
      </c>
      <c r="S1723" s="3" t="b">
        <v>1</v>
      </c>
      <c r="T1723" t="s">
        <v>64</v>
      </c>
      <c r="U1723" t="b">
        <v>1</v>
      </c>
      <c r="V1723" s="3" t="s">
        <v>17433</v>
      </c>
      <c r="W1723" s="3">
        <v>11323</v>
      </c>
      <c r="X1723" s="1">
        <v>11323</v>
      </c>
      <c r="Y1723" t="s">
        <v>100</v>
      </c>
      <c r="Z1723" s="3" t="s">
        <v>101</v>
      </c>
      <c r="AA1723" s="3" t="s">
        <v>67</v>
      </c>
      <c r="AB1723" s="3" t="s">
        <v>171</v>
      </c>
      <c r="AG1723" s="3" t="s">
        <v>53</v>
      </c>
      <c r="AI1723" s="2" t="s">
        <v>69</v>
      </c>
      <c r="AJ1723" s="2" t="s">
        <v>70</v>
      </c>
      <c r="AK1723" s="2">
        <v>1080</v>
      </c>
      <c r="AL1723">
        <v>0</v>
      </c>
      <c r="AM1723">
        <v>2</v>
      </c>
      <c r="AN1723" t="s">
        <v>71</v>
      </c>
      <c r="AO1723" t="s">
        <v>72</v>
      </c>
      <c r="AP1723">
        <v>1</v>
      </c>
      <c r="AQ1723">
        <v>8</v>
      </c>
      <c r="AR1723">
        <v>0</v>
      </c>
      <c r="AS1723" t="s">
        <v>73</v>
      </c>
      <c r="AT1723" s="3" t="s">
        <v>322</v>
      </c>
      <c r="AU1723" s="6">
        <v>7.5185185185185188E-2</v>
      </c>
    </row>
    <row r="1724" spans="1:50" hidden="1" x14ac:dyDescent="0.25">
      <c r="A1724" t="s">
        <v>17434</v>
      </c>
      <c r="B1724" t="s">
        <v>17435</v>
      </c>
      <c r="C1724" s="3" t="s">
        <v>17435</v>
      </c>
      <c r="D1724" s="3" t="s">
        <v>53</v>
      </c>
      <c r="E1724" s="3" t="s">
        <v>17436</v>
      </c>
      <c r="F1724" s="3">
        <v>3910423883</v>
      </c>
      <c r="G1724" s="3" t="s">
        <v>55</v>
      </c>
      <c r="H1724" s="3" t="s">
        <v>17437</v>
      </c>
      <c r="I1724" s="3" t="s">
        <v>5223</v>
      </c>
      <c r="J1724" s="3" t="s">
        <v>5223</v>
      </c>
      <c r="K1724" t="s">
        <v>17438</v>
      </c>
      <c r="L1724" t="s">
        <v>60</v>
      </c>
      <c r="M1724" t="s">
        <v>17439</v>
      </c>
      <c r="O1724" s="3">
        <v>1999</v>
      </c>
      <c r="P1724" s="3" t="s">
        <v>17440</v>
      </c>
      <c r="Q1724" t="s">
        <v>332</v>
      </c>
      <c r="R1724" s="3" t="b">
        <v>1</v>
      </c>
      <c r="S1724" s="3" t="b">
        <v>1</v>
      </c>
      <c r="T1724" t="s">
        <v>64</v>
      </c>
      <c r="U1724" t="b">
        <v>1</v>
      </c>
      <c r="V1724" s="3" t="s">
        <v>17441</v>
      </c>
      <c r="W1724" s="3">
        <v>9008</v>
      </c>
      <c r="X1724" s="1">
        <v>9008</v>
      </c>
      <c r="Y1724" t="s">
        <v>100</v>
      </c>
      <c r="Z1724" s="3" t="s">
        <v>101</v>
      </c>
      <c r="AA1724" s="3" t="s">
        <v>116</v>
      </c>
      <c r="AG1724" s="3" t="s">
        <v>53</v>
      </c>
      <c r="AI1724" s="2" t="s">
        <v>69</v>
      </c>
      <c r="AJ1724" s="2" t="s">
        <v>70</v>
      </c>
      <c r="AK1724" s="2">
        <v>1080</v>
      </c>
      <c r="AL1724">
        <v>0</v>
      </c>
      <c r="AM1724">
        <v>2</v>
      </c>
      <c r="AN1724" t="s">
        <v>71</v>
      </c>
      <c r="AO1724" t="s">
        <v>72</v>
      </c>
      <c r="AP1724">
        <v>1</v>
      </c>
      <c r="AQ1724">
        <v>8</v>
      </c>
      <c r="AR1724">
        <v>0</v>
      </c>
      <c r="AS1724" t="s">
        <v>118</v>
      </c>
      <c r="AT1724" s="3" t="s">
        <v>299</v>
      </c>
      <c r="AU1724" s="6">
        <v>0.10956018518518519</v>
      </c>
    </row>
    <row r="1725" spans="1:50" hidden="1" x14ac:dyDescent="0.25">
      <c r="A1725" t="s">
        <v>17442</v>
      </c>
      <c r="B1725" t="s">
        <v>17443</v>
      </c>
      <c r="C1725" s="3" t="s">
        <v>17443</v>
      </c>
      <c r="D1725" s="3" t="s">
        <v>53</v>
      </c>
      <c r="E1725" s="3" t="s">
        <v>17444</v>
      </c>
      <c r="F1725" s="3">
        <v>2482973316</v>
      </c>
      <c r="G1725" s="3" t="s">
        <v>55</v>
      </c>
      <c r="H1725" s="3" t="s">
        <v>17445</v>
      </c>
      <c r="I1725" s="3" t="s">
        <v>17446</v>
      </c>
      <c r="J1725" s="3" t="s">
        <v>17447</v>
      </c>
      <c r="K1725" t="s">
        <v>10341</v>
      </c>
      <c r="L1725" t="s">
        <v>60</v>
      </c>
      <c r="M1725" t="s">
        <v>17448</v>
      </c>
      <c r="N1725" s="3" t="s">
        <v>17449</v>
      </c>
      <c r="O1725" s="3">
        <v>2015</v>
      </c>
      <c r="P1725" s="3" t="s">
        <v>17450</v>
      </c>
      <c r="Q1725" t="s">
        <v>574</v>
      </c>
      <c r="R1725" s="3" t="b">
        <v>1</v>
      </c>
      <c r="S1725" s="3" t="b">
        <v>1</v>
      </c>
      <c r="T1725" t="s">
        <v>64</v>
      </c>
      <c r="U1725" t="b">
        <v>1</v>
      </c>
      <c r="V1725" s="3" t="s">
        <v>17451</v>
      </c>
      <c r="W1725" s="3">
        <v>257211</v>
      </c>
      <c r="X1725" s="1">
        <v>257211</v>
      </c>
      <c r="Y1725" t="s">
        <v>186</v>
      </c>
      <c r="Z1725" s="3" t="s">
        <v>67</v>
      </c>
      <c r="AG1725" s="3" t="s">
        <v>53</v>
      </c>
      <c r="AI1725" s="2" t="s">
        <v>69</v>
      </c>
      <c r="AJ1725" s="2" t="s">
        <v>70</v>
      </c>
      <c r="AK1725" s="2">
        <v>1080</v>
      </c>
      <c r="AL1725">
        <v>0</v>
      </c>
      <c r="AM1725">
        <v>5.0999999999999996</v>
      </c>
      <c r="AN1725" t="s">
        <v>71</v>
      </c>
      <c r="AO1725" t="s">
        <v>72</v>
      </c>
      <c r="AP1725">
        <v>1</v>
      </c>
      <c r="AQ1725">
        <v>8</v>
      </c>
      <c r="AR1725">
        <v>0</v>
      </c>
      <c r="AS1725" t="s">
        <v>73</v>
      </c>
      <c r="AT1725" s="3" t="s">
        <v>87</v>
      </c>
      <c r="AU1725" s="6">
        <v>8.4398148148148153E-2</v>
      </c>
    </row>
    <row r="1726" spans="1:50" hidden="1" x14ac:dyDescent="0.25">
      <c r="A1726" t="s">
        <v>17452</v>
      </c>
      <c r="B1726" t="s">
        <v>17453</v>
      </c>
      <c r="C1726" s="3" t="s">
        <v>17453</v>
      </c>
      <c r="D1726" s="3" t="s">
        <v>53</v>
      </c>
      <c r="E1726" s="3" t="s">
        <v>17454</v>
      </c>
      <c r="F1726" s="3">
        <v>2444263263</v>
      </c>
      <c r="G1726" s="3" t="s">
        <v>55</v>
      </c>
      <c r="H1726" s="3" t="s">
        <v>17455</v>
      </c>
      <c r="I1726" s="3" t="s">
        <v>9379</v>
      </c>
      <c r="J1726" s="3" t="s">
        <v>17456</v>
      </c>
      <c r="K1726" t="s">
        <v>7718</v>
      </c>
      <c r="L1726" t="s">
        <v>60</v>
      </c>
      <c r="M1726" t="s">
        <v>17457</v>
      </c>
      <c r="N1726" s="3" t="s">
        <v>17458</v>
      </c>
      <c r="O1726" s="3">
        <v>2009</v>
      </c>
      <c r="P1726" s="3" t="s">
        <v>17459</v>
      </c>
      <c r="Q1726" t="s">
        <v>12504</v>
      </c>
      <c r="R1726" s="3" t="b">
        <v>1</v>
      </c>
      <c r="S1726" s="3" t="b">
        <v>1</v>
      </c>
      <c r="T1726" t="s">
        <v>64</v>
      </c>
      <c r="U1726" t="b">
        <v>1</v>
      </c>
      <c r="V1726" s="3" t="s">
        <v>17460</v>
      </c>
      <c r="W1726" s="3">
        <v>4959</v>
      </c>
      <c r="X1726" s="1">
        <v>4959</v>
      </c>
      <c r="Y1726" t="s">
        <v>100</v>
      </c>
      <c r="Z1726" s="3" t="s">
        <v>144</v>
      </c>
      <c r="AA1726" s="3" t="s">
        <v>116</v>
      </c>
      <c r="AB1726" s="3" t="s">
        <v>101</v>
      </c>
      <c r="AG1726" s="3" t="s">
        <v>53</v>
      </c>
      <c r="AI1726" s="2" t="s">
        <v>69</v>
      </c>
      <c r="AJ1726" s="2" t="s">
        <v>70</v>
      </c>
      <c r="AK1726" s="2">
        <v>1080</v>
      </c>
      <c r="AL1726">
        <v>640000</v>
      </c>
      <c r="AM1726">
        <v>5.0999999999999996</v>
      </c>
      <c r="AN1726" t="s">
        <v>172</v>
      </c>
      <c r="AO1726" t="s">
        <v>72</v>
      </c>
      <c r="AP1726">
        <v>1</v>
      </c>
      <c r="AQ1726">
        <v>8</v>
      </c>
      <c r="AR1726">
        <v>0</v>
      </c>
      <c r="AS1726" t="s">
        <v>118</v>
      </c>
      <c r="AT1726" s="3" t="s">
        <v>103</v>
      </c>
      <c r="AU1726" s="6">
        <v>8.1493055555555555E-2</v>
      </c>
    </row>
    <row r="1727" spans="1:50" hidden="1" x14ac:dyDescent="0.25">
      <c r="A1727" t="s">
        <v>17461</v>
      </c>
      <c r="B1727" t="s">
        <v>7407</v>
      </c>
      <c r="C1727" s="3" t="s">
        <v>7407</v>
      </c>
      <c r="D1727" s="3" t="s">
        <v>53</v>
      </c>
      <c r="E1727" s="3" t="s">
        <v>17462</v>
      </c>
      <c r="F1727" s="3">
        <v>2142790770</v>
      </c>
      <c r="G1727" s="3" t="s">
        <v>55</v>
      </c>
      <c r="H1727" s="3" t="s">
        <v>17463</v>
      </c>
      <c r="I1727" s="3" t="s">
        <v>17464</v>
      </c>
      <c r="J1727" s="3" t="s">
        <v>17465</v>
      </c>
      <c r="L1727" t="s">
        <v>60</v>
      </c>
      <c r="M1727" t="s">
        <v>17466</v>
      </c>
      <c r="N1727" s="3" t="s">
        <v>17467</v>
      </c>
      <c r="O1727" s="3">
        <v>2005</v>
      </c>
      <c r="P1727" s="3" t="s">
        <v>17468</v>
      </c>
      <c r="Q1727" t="s">
        <v>4633</v>
      </c>
      <c r="R1727" s="3" t="b">
        <v>1</v>
      </c>
      <c r="S1727" s="3" t="b">
        <v>1</v>
      </c>
      <c r="T1727" t="s">
        <v>64</v>
      </c>
      <c r="U1727" t="b">
        <v>1</v>
      </c>
      <c r="V1727" s="3" t="s">
        <v>17469</v>
      </c>
      <c r="W1727" s="3">
        <v>179</v>
      </c>
      <c r="X1727" s="1">
        <v>179</v>
      </c>
      <c r="Y1727" t="s">
        <v>186</v>
      </c>
      <c r="Z1727" s="3" t="s">
        <v>171</v>
      </c>
      <c r="AA1727" s="3" t="s">
        <v>116</v>
      </c>
      <c r="AG1727" s="3" t="s">
        <v>53</v>
      </c>
      <c r="AI1727" s="2" t="s">
        <v>69</v>
      </c>
      <c r="AJ1727" s="2" t="s">
        <v>70</v>
      </c>
      <c r="AK1727" s="2">
        <v>1080</v>
      </c>
      <c r="AL1727">
        <v>0</v>
      </c>
      <c r="AM1727">
        <v>5.0999999999999996</v>
      </c>
      <c r="AN1727" t="s">
        <v>71</v>
      </c>
      <c r="AO1727" t="s">
        <v>72</v>
      </c>
      <c r="AP1727">
        <v>1</v>
      </c>
      <c r="AQ1727">
        <v>10</v>
      </c>
      <c r="AR1727">
        <v>0</v>
      </c>
      <c r="AS1727" t="s">
        <v>406</v>
      </c>
      <c r="AT1727" s="3" t="s">
        <v>199</v>
      </c>
      <c r="AU1727" s="6">
        <v>8.9108796296296297E-2</v>
      </c>
    </row>
    <row r="1728" spans="1:50" hidden="1" x14ac:dyDescent="0.25">
      <c r="A1728" t="s">
        <v>17470</v>
      </c>
      <c r="B1728" t="s">
        <v>17471</v>
      </c>
      <c r="C1728" s="3" t="s">
        <v>17471</v>
      </c>
      <c r="D1728" s="3" t="s">
        <v>53</v>
      </c>
      <c r="E1728" s="3" t="s">
        <v>17472</v>
      </c>
      <c r="F1728" s="3">
        <v>2855024953</v>
      </c>
      <c r="G1728" s="3" t="s">
        <v>55</v>
      </c>
      <c r="H1728" s="3" t="s">
        <v>17473</v>
      </c>
      <c r="I1728" s="3" t="s">
        <v>17474</v>
      </c>
      <c r="J1728" s="3" t="s">
        <v>1617</v>
      </c>
      <c r="K1728" t="s">
        <v>8681</v>
      </c>
      <c r="L1728" t="s">
        <v>60</v>
      </c>
      <c r="M1728" t="s">
        <v>17475</v>
      </c>
      <c r="N1728" s="3" t="s">
        <v>17476</v>
      </c>
      <c r="O1728" s="3">
        <v>2014</v>
      </c>
      <c r="P1728" s="3" t="s">
        <v>17477</v>
      </c>
      <c r="Q1728" t="s">
        <v>1482</v>
      </c>
      <c r="R1728" s="3" t="b">
        <v>1</v>
      </c>
      <c r="S1728" s="3" t="b">
        <v>1</v>
      </c>
      <c r="T1728" t="s">
        <v>64</v>
      </c>
      <c r="U1728" t="b">
        <v>1</v>
      </c>
      <c r="V1728" s="3" t="s">
        <v>17478</v>
      </c>
      <c r="W1728" s="3">
        <v>228967</v>
      </c>
      <c r="X1728" s="1">
        <v>228967</v>
      </c>
      <c r="Y1728" t="s">
        <v>100</v>
      </c>
      <c r="Z1728" s="3" t="s">
        <v>144</v>
      </c>
      <c r="AA1728" s="3" t="s">
        <v>67</v>
      </c>
      <c r="AG1728" s="3" t="s">
        <v>53</v>
      </c>
      <c r="AI1728" s="2" t="s">
        <v>69</v>
      </c>
      <c r="AJ1728" s="2" t="s">
        <v>70</v>
      </c>
      <c r="AK1728" s="2">
        <v>1080</v>
      </c>
      <c r="AL1728">
        <v>640000</v>
      </c>
      <c r="AM1728">
        <v>5.0999999999999996</v>
      </c>
      <c r="AN1728" t="s">
        <v>172</v>
      </c>
      <c r="AO1728" t="s">
        <v>72</v>
      </c>
      <c r="AP1728">
        <v>1</v>
      </c>
      <c r="AQ1728">
        <v>10</v>
      </c>
      <c r="AR1728">
        <v>0</v>
      </c>
      <c r="AS1728" t="s">
        <v>276</v>
      </c>
      <c r="AT1728" s="3" t="s">
        <v>277</v>
      </c>
      <c r="AU1728" s="6">
        <v>7.7905092592592595E-2</v>
      </c>
    </row>
    <row r="1729" spans="1:51" hidden="1" x14ac:dyDescent="0.25">
      <c r="A1729" t="s">
        <v>17479</v>
      </c>
      <c r="B1729" t="s">
        <v>17480</v>
      </c>
      <c r="C1729" s="3" t="s">
        <v>17480</v>
      </c>
      <c r="D1729" s="3" t="s">
        <v>53</v>
      </c>
      <c r="E1729" s="3" t="s">
        <v>17481</v>
      </c>
      <c r="F1729" s="3">
        <v>2036934240</v>
      </c>
      <c r="G1729" s="3" t="s">
        <v>55</v>
      </c>
      <c r="H1729" s="3" t="s">
        <v>17482</v>
      </c>
      <c r="I1729" s="3" t="s">
        <v>17483</v>
      </c>
      <c r="K1729" t="s">
        <v>17483</v>
      </c>
      <c r="L1729" t="s">
        <v>60</v>
      </c>
      <c r="M1729" t="s">
        <v>17484</v>
      </c>
      <c r="N1729" s="3" t="s">
        <v>17485</v>
      </c>
      <c r="O1729" s="3">
        <v>2009</v>
      </c>
      <c r="P1729" s="3" t="s">
        <v>17486</v>
      </c>
      <c r="Q1729" t="s">
        <v>17487</v>
      </c>
      <c r="R1729" s="3" t="b">
        <v>1</v>
      </c>
      <c r="S1729" s="3" t="b">
        <v>1</v>
      </c>
      <c r="T1729" t="s">
        <v>64</v>
      </c>
      <c r="U1729" t="b">
        <v>1</v>
      </c>
      <c r="V1729" s="3" t="s">
        <v>17488</v>
      </c>
      <c r="W1729" s="3">
        <v>23082</v>
      </c>
      <c r="X1729" s="1">
        <v>23082</v>
      </c>
      <c r="Y1729" t="s">
        <v>186</v>
      </c>
      <c r="Z1729" s="3" t="s">
        <v>67</v>
      </c>
      <c r="AA1729" s="3" t="s">
        <v>405</v>
      </c>
      <c r="AB1729" s="3" t="s">
        <v>439</v>
      </c>
      <c r="AG1729" s="3" t="s">
        <v>53</v>
      </c>
      <c r="AI1729" s="2" t="s">
        <v>69</v>
      </c>
      <c r="AJ1729" s="2" t="s">
        <v>70</v>
      </c>
      <c r="AK1729" s="2">
        <v>1080</v>
      </c>
      <c r="AL1729">
        <v>0</v>
      </c>
      <c r="AM1729">
        <v>5.0999999999999996</v>
      </c>
      <c r="AN1729" t="s">
        <v>71</v>
      </c>
      <c r="AO1729" t="s">
        <v>72</v>
      </c>
      <c r="AP1729">
        <v>1</v>
      </c>
      <c r="AQ1729">
        <v>8</v>
      </c>
      <c r="AR1729">
        <v>0</v>
      </c>
      <c r="AS1729" t="s">
        <v>73</v>
      </c>
      <c r="AT1729" s="3" t="s">
        <v>5372</v>
      </c>
      <c r="AU1729" s="6">
        <v>6.924768518518519E-2</v>
      </c>
    </row>
    <row r="1730" spans="1:51" hidden="1" x14ac:dyDescent="0.25">
      <c r="A1730" t="s">
        <v>17489</v>
      </c>
      <c r="B1730" t="s">
        <v>17490</v>
      </c>
      <c r="C1730" s="3" t="s">
        <v>17490</v>
      </c>
      <c r="D1730" s="3" t="s">
        <v>53</v>
      </c>
      <c r="E1730" s="3" t="s">
        <v>17491</v>
      </c>
      <c r="F1730" s="3">
        <v>2128827217</v>
      </c>
      <c r="G1730" s="3" t="s">
        <v>55</v>
      </c>
      <c r="H1730" s="3" t="s">
        <v>17492</v>
      </c>
      <c r="I1730" s="3" t="s">
        <v>17493</v>
      </c>
      <c r="L1730" t="s">
        <v>60</v>
      </c>
      <c r="M1730" t="s">
        <v>17494</v>
      </c>
      <c r="O1730" s="3">
        <v>1965</v>
      </c>
      <c r="P1730" s="3" t="s">
        <v>17495</v>
      </c>
      <c r="Q1730" t="s">
        <v>16774</v>
      </c>
      <c r="R1730" s="3" t="b">
        <v>1</v>
      </c>
      <c r="S1730" s="3" t="b">
        <v>1</v>
      </c>
      <c r="T1730" t="s">
        <v>64</v>
      </c>
      <c r="U1730" t="b">
        <v>1</v>
      </c>
      <c r="V1730" s="3" t="s">
        <v>17496</v>
      </c>
      <c r="W1730" s="3">
        <v>15247</v>
      </c>
      <c r="X1730" s="1">
        <v>15247</v>
      </c>
      <c r="Z1730" s="3" t="s">
        <v>116</v>
      </c>
      <c r="AG1730" s="3" t="s">
        <v>53</v>
      </c>
      <c r="AI1730" s="2" t="s">
        <v>69</v>
      </c>
      <c r="AJ1730" s="2" t="s">
        <v>70</v>
      </c>
      <c r="AK1730" s="2">
        <v>1080</v>
      </c>
      <c r="AL1730">
        <v>0</v>
      </c>
      <c r="AM1730">
        <v>5.0999999999999996</v>
      </c>
      <c r="AN1730" t="s">
        <v>71</v>
      </c>
      <c r="AO1730" t="s">
        <v>72</v>
      </c>
      <c r="AP1730">
        <v>1</v>
      </c>
      <c r="AQ1730">
        <v>8</v>
      </c>
      <c r="AR1730">
        <v>0</v>
      </c>
      <c r="AS1730" t="s">
        <v>73</v>
      </c>
      <c r="AT1730" s="3" t="s">
        <v>199</v>
      </c>
      <c r="AU1730" s="6">
        <v>7.4756944444444445E-2</v>
      </c>
      <c r="AW1730" s="3" t="s">
        <v>2767</v>
      </c>
      <c r="AX1730" s="3">
        <v>89188</v>
      </c>
    </row>
    <row r="1731" spans="1:51" hidden="1" x14ac:dyDescent="0.25">
      <c r="A1731" t="s">
        <v>17497</v>
      </c>
      <c r="B1731" t="s">
        <v>17498</v>
      </c>
      <c r="C1731" s="3" t="s">
        <v>17498</v>
      </c>
      <c r="D1731" s="3" t="s">
        <v>53</v>
      </c>
      <c r="E1731" s="3" t="s">
        <v>17499</v>
      </c>
      <c r="F1731" s="3">
        <v>4300253684</v>
      </c>
      <c r="G1731" s="3" t="s">
        <v>55</v>
      </c>
      <c r="H1731" s="3" t="s">
        <v>17500</v>
      </c>
      <c r="I1731" s="3" t="s">
        <v>3821</v>
      </c>
      <c r="J1731" s="3" t="s">
        <v>17501</v>
      </c>
      <c r="K1731" t="s">
        <v>17502</v>
      </c>
      <c r="L1731" t="s">
        <v>60</v>
      </c>
      <c r="M1731" t="s">
        <v>17503</v>
      </c>
      <c r="N1731" s="3" t="s">
        <v>17504</v>
      </c>
      <c r="O1731" s="3">
        <v>2019</v>
      </c>
      <c r="P1731" s="3" t="s">
        <v>17505</v>
      </c>
      <c r="Q1731" t="s">
        <v>17506</v>
      </c>
      <c r="R1731" s="3" t="b">
        <v>1</v>
      </c>
      <c r="S1731" s="3" t="b">
        <v>1</v>
      </c>
      <c r="T1731" t="s">
        <v>64</v>
      </c>
      <c r="U1731" t="b">
        <v>1</v>
      </c>
      <c r="V1731" s="3" t="s">
        <v>17507</v>
      </c>
      <c r="W1731" s="3">
        <v>398978</v>
      </c>
      <c r="X1731" s="1">
        <v>398978</v>
      </c>
      <c r="Y1731" t="s">
        <v>100</v>
      </c>
      <c r="Z1731" s="3" t="s">
        <v>171</v>
      </c>
      <c r="AA1731" s="3" t="s">
        <v>101</v>
      </c>
      <c r="AB1731" s="3" t="s">
        <v>102</v>
      </c>
      <c r="AG1731" s="3" t="s">
        <v>53</v>
      </c>
      <c r="AI1731" s="2" t="s">
        <v>2085</v>
      </c>
      <c r="AJ1731" s="2" t="s">
        <v>70</v>
      </c>
      <c r="AK1731" s="2">
        <v>2160</v>
      </c>
      <c r="AL1731">
        <v>320000</v>
      </c>
      <c r="AM1731">
        <v>5.0999999999999996</v>
      </c>
      <c r="AN1731" t="s">
        <v>950</v>
      </c>
      <c r="AO1731" t="s">
        <v>72</v>
      </c>
      <c r="AP1731">
        <v>1</v>
      </c>
      <c r="AQ1731">
        <v>8</v>
      </c>
      <c r="AR1731">
        <v>0</v>
      </c>
      <c r="AS1731" t="s">
        <v>73</v>
      </c>
      <c r="AT1731" s="3" t="s">
        <v>17508</v>
      </c>
      <c r="AU1731" s="6">
        <v>0.14543981481481483</v>
      </c>
      <c r="AV1731" s="3" t="s">
        <v>275</v>
      </c>
    </row>
    <row r="1732" spans="1:51" hidden="1" x14ac:dyDescent="0.25">
      <c r="A1732" t="s">
        <v>17509</v>
      </c>
      <c r="B1732" t="s">
        <v>17510</v>
      </c>
      <c r="C1732" s="3" t="s">
        <v>17510</v>
      </c>
      <c r="D1732" s="3" t="s">
        <v>53</v>
      </c>
      <c r="E1732" s="3" t="s">
        <v>17511</v>
      </c>
      <c r="F1732" s="3">
        <v>2259960348</v>
      </c>
      <c r="G1732" s="3" t="s">
        <v>55</v>
      </c>
      <c r="H1732" s="3" t="s">
        <v>17512</v>
      </c>
      <c r="I1732" s="3" t="s">
        <v>17513</v>
      </c>
      <c r="J1732" s="3" t="s">
        <v>17514</v>
      </c>
      <c r="K1732" t="s">
        <v>9718</v>
      </c>
      <c r="L1732" t="s">
        <v>60</v>
      </c>
      <c r="M1732" t="s">
        <v>17515</v>
      </c>
      <c r="N1732" s="3" t="s">
        <v>17516</v>
      </c>
      <c r="O1732" s="3">
        <v>2003</v>
      </c>
      <c r="P1732" s="3" t="s">
        <v>17517</v>
      </c>
      <c r="Q1732" t="s">
        <v>3192</v>
      </c>
      <c r="R1732" s="3" t="b">
        <v>1</v>
      </c>
      <c r="S1732" s="3" t="b">
        <v>1</v>
      </c>
      <c r="T1732" t="s">
        <v>64</v>
      </c>
      <c r="U1732" t="b">
        <v>1</v>
      </c>
      <c r="V1732" s="3" t="s">
        <v>17518</v>
      </c>
      <c r="W1732" s="3">
        <v>9654</v>
      </c>
      <c r="X1732" s="1">
        <v>9654</v>
      </c>
      <c r="Y1732" t="s">
        <v>186</v>
      </c>
      <c r="Z1732" s="3" t="s">
        <v>144</v>
      </c>
      <c r="AA1732" s="3" t="s">
        <v>171</v>
      </c>
      <c r="AG1732" s="3" t="s">
        <v>53</v>
      </c>
      <c r="AI1732" s="2" t="s">
        <v>69</v>
      </c>
      <c r="AJ1732" s="2" t="s">
        <v>70</v>
      </c>
      <c r="AK1732" s="2">
        <v>1080</v>
      </c>
      <c r="AL1732">
        <v>0</v>
      </c>
      <c r="AM1732">
        <v>5.0999999999999996</v>
      </c>
      <c r="AN1732" t="s">
        <v>71</v>
      </c>
      <c r="AO1732" t="s">
        <v>72</v>
      </c>
      <c r="AP1732">
        <v>1</v>
      </c>
      <c r="AQ1732">
        <v>8</v>
      </c>
      <c r="AR1732">
        <v>0</v>
      </c>
      <c r="AS1732" t="s">
        <v>73</v>
      </c>
      <c r="AT1732" s="3" t="s">
        <v>199</v>
      </c>
      <c r="AU1732" s="6">
        <v>7.6793981481481477E-2</v>
      </c>
    </row>
    <row r="1733" spans="1:51" hidden="1" x14ac:dyDescent="0.25">
      <c r="A1733" t="s">
        <v>17519</v>
      </c>
      <c r="B1733" t="s">
        <v>17520</v>
      </c>
      <c r="C1733" s="3" t="s">
        <v>17520</v>
      </c>
      <c r="D1733" s="3" t="s">
        <v>53</v>
      </c>
      <c r="E1733" s="3" t="s">
        <v>17521</v>
      </c>
      <c r="F1733" s="3">
        <v>3087735207</v>
      </c>
      <c r="G1733" s="3" t="s">
        <v>55</v>
      </c>
      <c r="H1733" s="3" t="s">
        <v>17522</v>
      </c>
      <c r="I1733" s="3" t="s">
        <v>15340</v>
      </c>
      <c r="J1733" s="3" t="s">
        <v>5212</v>
      </c>
      <c r="K1733" t="s">
        <v>17523</v>
      </c>
      <c r="L1733" t="s">
        <v>60</v>
      </c>
      <c r="M1733" t="s">
        <v>17524</v>
      </c>
      <c r="O1733" s="3">
        <v>1997</v>
      </c>
      <c r="P1733" s="3" t="s">
        <v>17525</v>
      </c>
      <c r="Q1733" t="s">
        <v>210</v>
      </c>
      <c r="R1733" s="3" t="b">
        <v>1</v>
      </c>
      <c r="S1733" s="3" t="b">
        <v>1</v>
      </c>
      <c r="T1733" t="s">
        <v>64</v>
      </c>
      <c r="U1733" t="b">
        <v>1</v>
      </c>
      <c r="V1733" s="3" t="s">
        <v>17526</v>
      </c>
      <c r="W1733" s="3">
        <v>4824</v>
      </c>
      <c r="X1733" s="1">
        <v>4824</v>
      </c>
      <c r="Y1733" t="s">
        <v>100</v>
      </c>
      <c r="Z1733" s="3" t="s">
        <v>144</v>
      </c>
      <c r="AA1733" s="3" t="s">
        <v>116</v>
      </c>
      <c r="AB1733" s="3" t="s">
        <v>115</v>
      </c>
      <c r="AG1733" s="3" t="s">
        <v>53</v>
      </c>
      <c r="AI1733" s="2" t="s">
        <v>69</v>
      </c>
      <c r="AJ1733" s="2" t="s">
        <v>70</v>
      </c>
      <c r="AK1733" s="2">
        <v>1080</v>
      </c>
      <c r="AL1733">
        <v>0</v>
      </c>
      <c r="AM1733">
        <v>2</v>
      </c>
      <c r="AN1733" t="s">
        <v>71</v>
      </c>
      <c r="AO1733" t="s">
        <v>72</v>
      </c>
      <c r="AP1733">
        <v>1</v>
      </c>
      <c r="AQ1733">
        <v>8</v>
      </c>
      <c r="AR1733">
        <v>0</v>
      </c>
      <c r="AS1733" t="s">
        <v>118</v>
      </c>
      <c r="AT1733" s="3" t="s">
        <v>199</v>
      </c>
      <c r="AU1733" s="6">
        <v>8.6446759259259265E-2</v>
      </c>
    </row>
    <row r="1734" spans="1:51" hidden="1" x14ac:dyDescent="0.25">
      <c r="A1734" t="s">
        <v>17527</v>
      </c>
      <c r="B1734" t="s">
        <v>17528</v>
      </c>
      <c r="C1734" s="3" t="s">
        <v>17528</v>
      </c>
      <c r="D1734" s="3" t="s">
        <v>53</v>
      </c>
      <c r="E1734" s="3" t="s">
        <v>17529</v>
      </c>
      <c r="F1734" s="3">
        <v>2344147227</v>
      </c>
      <c r="G1734" s="3" t="s">
        <v>55</v>
      </c>
      <c r="H1734" s="3" t="s">
        <v>17530</v>
      </c>
      <c r="I1734" s="3" t="s">
        <v>17531</v>
      </c>
      <c r="L1734" t="s">
        <v>60</v>
      </c>
      <c r="M1734" t="s">
        <v>17532</v>
      </c>
      <c r="O1734" s="3">
        <v>1979</v>
      </c>
      <c r="P1734" s="3" t="s">
        <v>17533</v>
      </c>
      <c r="Q1734" t="s">
        <v>210</v>
      </c>
      <c r="R1734" s="3" t="b">
        <v>1</v>
      </c>
      <c r="S1734" s="3" t="b">
        <v>1</v>
      </c>
      <c r="T1734" t="s">
        <v>64</v>
      </c>
      <c r="U1734" t="b">
        <v>1</v>
      </c>
      <c r="V1734" s="3" t="s">
        <v>17534</v>
      </c>
      <c r="W1734" s="3">
        <v>6471</v>
      </c>
      <c r="X1734" s="1">
        <v>6471</v>
      </c>
      <c r="Y1734" t="s">
        <v>100</v>
      </c>
      <c r="Z1734" s="3" t="s">
        <v>67</v>
      </c>
      <c r="AG1734" s="3" t="s">
        <v>53</v>
      </c>
      <c r="AI1734" s="2" t="s">
        <v>69</v>
      </c>
      <c r="AJ1734" s="2" t="s">
        <v>70</v>
      </c>
      <c r="AK1734" s="2">
        <v>1080</v>
      </c>
      <c r="AL1734">
        <v>0</v>
      </c>
      <c r="AM1734">
        <v>2</v>
      </c>
      <c r="AN1734" t="s">
        <v>71</v>
      </c>
      <c r="AO1734" t="s">
        <v>72</v>
      </c>
      <c r="AP1734">
        <v>1</v>
      </c>
      <c r="AQ1734">
        <v>8</v>
      </c>
      <c r="AR1734">
        <v>0</v>
      </c>
      <c r="AS1734" t="s">
        <v>118</v>
      </c>
      <c r="AT1734" s="3" t="s">
        <v>263</v>
      </c>
      <c r="AU1734" s="6">
        <v>6.5243055555555554E-2</v>
      </c>
      <c r="AW1734" s="3" t="s">
        <v>17535</v>
      </c>
      <c r="AX1734" s="3">
        <v>983340</v>
      </c>
    </row>
    <row r="1735" spans="1:51" hidden="1" x14ac:dyDescent="0.25">
      <c r="A1735" t="s">
        <v>17536</v>
      </c>
      <c r="B1735" t="s">
        <v>17537</v>
      </c>
      <c r="C1735" s="3" t="s">
        <v>17537</v>
      </c>
      <c r="D1735" s="3" t="s">
        <v>53</v>
      </c>
      <c r="E1735" s="3" t="s">
        <v>17538</v>
      </c>
      <c r="F1735" s="3">
        <v>1241963929</v>
      </c>
      <c r="G1735" s="3" t="s">
        <v>55</v>
      </c>
      <c r="H1735" s="3" t="s">
        <v>17539</v>
      </c>
      <c r="K1735" t="s">
        <v>17540</v>
      </c>
      <c r="L1735" t="s">
        <v>60</v>
      </c>
      <c r="M1735" t="s">
        <v>17541</v>
      </c>
      <c r="O1735" s="3">
        <v>1984</v>
      </c>
      <c r="Q1735" t="s">
        <v>17542</v>
      </c>
      <c r="R1735" s="3" t="b">
        <v>1</v>
      </c>
      <c r="S1735" s="3" t="b">
        <v>1</v>
      </c>
      <c r="T1735" t="s">
        <v>64</v>
      </c>
      <c r="U1735" t="b">
        <v>1</v>
      </c>
      <c r="V1735" s="3" t="s">
        <v>17543</v>
      </c>
      <c r="W1735" s="3">
        <v>87243</v>
      </c>
      <c r="X1735" s="1">
        <v>87243</v>
      </c>
      <c r="Y1735" t="s">
        <v>66</v>
      </c>
      <c r="Z1735" s="3" t="s">
        <v>67</v>
      </c>
      <c r="AA1735" s="3" t="s">
        <v>3431</v>
      </c>
      <c r="AG1735" s="3" t="s">
        <v>53</v>
      </c>
      <c r="AI1735" s="2" t="s">
        <v>117</v>
      </c>
      <c r="AJ1735" s="2" t="s">
        <v>70</v>
      </c>
      <c r="AK1735" s="2">
        <v>720</v>
      </c>
      <c r="AL1735">
        <v>0</v>
      </c>
      <c r="AM1735">
        <v>2</v>
      </c>
      <c r="AN1735" t="s">
        <v>71</v>
      </c>
      <c r="AO1735" t="s">
        <v>72</v>
      </c>
      <c r="AP1735">
        <v>1</v>
      </c>
      <c r="AQ1735">
        <v>8</v>
      </c>
      <c r="AR1735">
        <v>0</v>
      </c>
      <c r="AS1735" t="s">
        <v>118</v>
      </c>
      <c r="AT1735" s="3" t="s">
        <v>461</v>
      </c>
      <c r="AU1735" s="6">
        <v>6.6458333333333328E-2</v>
      </c>
      <c r="AW1735" s="3" t="s">
        <v>17535</v>
      </c>
      <c r="AX1735" s="3">
        <v>983340</v>
      </c>
    </row>
    <row r="1736" spans="1:51" hidden="1" x14ac:dyDescent="0.25">
      <c r="A1736" t="s">
        <v>17544</v>
      </c>
      <c r="B1736" t="s">
        <v>17545</v>
      </c>
      <c r="C1736" s="3" t="s">
        <v>17545</v>
      </c>
      <c r="D1736" s="3" t="s">
        <v>53</v>
      </c>
      <c r="E1736" s="3" t="s">
        <v>17546</v>
      </c>
      <c r="F1736" s="3">
        <v>1930132411</v>
      </c>
      <c r="G1736" s="3" t="s">
        <v>55</v>
      </c>
      <c r="H1736" s="3" t="s">
        <v>17547</v>
      </c>
      <c r="I1736" s="3" t="s">
        <v>11899</v>
      </c>
      <c r="K1736" t="s">
        <v>17548</v>
      </c>
      <c r="L1736" t="s">
        <v>60</v>
      </c>
      <c r="M1736" t="s">
        <v>17549</v>
      </c>
      <c r="O1736" s="3">
        <v>1985</v>
      </c>
      <c r="P1736" s="3" t="s">
        <v>17550</v>
      </c>
      <c r="Q1736" t="s">
        <v>4095</v>
      </c>
      <c r="R1736" s="3" t="b">
        <v>1</v>
      </c>
      <c r="S1736" s="3" t="b">
        <v>1</v>
      </c>
      <c r="T1736" t="s">
        <v>64</v>
      </c>
      <c r="U1736" t="b">
        <v>1</v>
      </c>
      <c r="V1736" s="3" t="s">
        <v>17551</v>
      </c>
      <c r="W1736" s="3">
        <v>10303</v>
      </c>
      <c r="X1736" s="1">
        <v>10303</v>
      </c>
      <c r="Y1736" t="s">
        <v>66</v>
      </c>
      <c r="Z1736" s="3" t="s">
        <v>115</v>
      </c>
      <c r="AA1736" s="3" t="s">
        <v>144</v>
      </c>
      <c r="AB1736" s="3" t="s">
        <v>67</v>
      </c>
      <c r="AC1736" s="3" t="s">
        <v>439</v>
      </c>
      <c r="AG1736" s="3" t="s">
        <v>53</v>
      </c>
      <c r="AI1736" s="2" t="s">
        <v>69</v>
      </c>
      <c r="AJ1736" s="2" t="s">
        <v>70</v>
      </c>
      <c r="AK1736" s="2">
        <v>1080</v>
      </c>
      <c r="AL1736">
        <v>640000</v>
      </c>
      <c r="AM1736">
        <v>5.0999999999999996</v>
      </c>
      <c r="AN1736" t="s">
        <v>172</v>
      </c>
      <c r="AO1736" t="s">
        <v>72</v>
      </c>
      <c r="AP1736">
        <v>1</v>
      </c>
      <c r="AQ1736">
        <v>8</v>
      </c>
      <c r="AR1736">
        <v>0</v>
      </c>
      <c r="AS1736" t="s">
        <v>73</v>
      </c>
      <c r="AT1736" s="3" t="s">
        <v>199</v>
      </c>
      <c r="AU1736" s="6">
        <v>7.3553240740740738E-2</v>
      </c>
      <c r="AW1736" s="3" t="s">
        <v>13580</v>
      </c>
      <c r="AX1736" s="3">
        <v>89264</v>
      </c>
    </row>
    <row r="1737" spans="1:51" hidden="1" x14ac:dyDescent="0.25">
      <c r="A1737" t="s">
        <v>17552</v>
      </c>
      <c r="B1737" t="s">
        <v>17553</v>
      </c>
      <c r="C1737" s="3" t="s">
        <v>17553</v>
      </c>
      <c r="D1737" s="3" t="s">
        <v>53</v>
      </c>
      <c r="E1737" s="3" t="s">
        <v>17554</v>
      </c>
      <c r="F1737" s="3">
        <v>2350514761</v>
      </c>
      <c r="G1737" s="3" t="s">
        <v>55</v>
      </c>
      <c r="H1737" s="3" t="s">
        <v>17555</v>
      </c>
      <c r="I1737" s="3" t="s">
        <v>17556</v>
      </c>
      <c r="J1737" s="3" t="s">
        <v>9458</v>
      </c>
      <c r="K1737" t="s">
        <v>17556</v>
      </c>
      <c r="L1737" t="s">
        <v>60</v>
      </c>
      <c r="M1737" t="s">
        <v>17557</v>
      </c>
      <c r="N1737" s="3" t="s">
        <v>17558</v>
      </c>
      <c r="O1737" s="3">
        <v>2010</v>
      </c>
      <c r="P1737" s="3" t="s">
        <v>17559</v>
      </c>
      <c r="Q1737" t="s">
        <v>17560</v>
      </c>
      <c r="R1737" s="3" t="b">
        <v>1</v>
      </c>
      <c r="S1737" s="3" t="b">
        <v>1</v>
      </c>
      <c r="T1737" t="s">
        <v>64</v>
      </c>
      <c r="U1737" t="b">
        <v>1</v>
      </c>
      <c r="V1737" s="3" t="s">
        <v>17561</v>
      </c>
      <c r="W1737" s="3">
        <v>41479</v>
      </c>
      <c r="X1737" s="1">
        <v>41479</v>
      </c>
      <c r="Y1737" t="s">
        <v>100</v>
      </c>
      <c r="Z1737" s="3" t="s">
        <v>67</v>
      </c>
      <c r="AA1737" s="3" t="s">
        <v>101</v>
      </c>
      <c r="AG1737" s="3" t="s">
        <v>53</v>
      </c>
      <c r="AI1737" s="2" t="s">
        <v>69</v>
      </c>
      <c r="AJ1737" s="2" t="s">
        <v>70</v>
      </c>
      <c r="AK1737" s="2">
        <v>1080</v>
      </c>
      <c r="AL1737">
        <v>0</v>
      </c>
      <c r="AM1737">
        <v>2</v>
      </c>
      <c r="AN1737" t="s">
        <v>71</v>
      </c>
      <c r="AO1737" t="s">
        <v>72</v>
      </c>
      <c r="AP1737">
        <v>1</v>
      </c>
      <c r="AQ1737">
        <v>8</v>
      </c>
      <c r="AR1737">
        <v>0</v>
      </c>
      <c r="AS1737" t="s">
        <v>118</v>
      </c>
      <c r="AT1737" s="3" t="s">
        <v>199</v>
      </c>
      <c r="AU1737" s="6">
        <v>6.655092592592593E-2</v>
      </c>
      <c r="AY1737">
        <v>2009</v>
      </c>
    </row>
    <row r="1738" spans="1:51" hidden="1" x14ac:dyDescent="0.25">
      <c r="A1738" t="s">
        <v>17562</v>
      </c>
      <c r="B1738" t="s">
        <v>17563</v>
      </c>
      <c r="C1738" s="3" t="s">
        <v>17563</v>
      </c>
      <c r="D1738" s="3" t="s">
        <v>53</v>
      </c>
      <c r="E1738" s="3" t="s">
        <v>17564</v>
      </c>
      <c r="F1738" s="3">
        <v>1970340409</v>
      </c>
      <c r="G1738" s="3" t="s">
        <v>55</v>
      </c>
      <c r="H1738" s="3" t="s">
        <v>17565</v>
      </c>
      <c r="I1738" s="3" t="s">
        <v>17566</v>
      </c>
      <c r="J1738" s="3" t="s">
        <v>17369</v>
      </c>
      <c r="K1738" t="s">
        <v>17567</v>
      </c>
      <c r="L1738" t="s">
        <v>60</v>
      </c>
      <c r="M1738" t="s">
        <v>17568</v>
      </c>
      <c r="O1738" s="3">
        <v>1996</v>
      </c>
      <c r="P1738" s="3" t="s">
        <v>17569</v>
      </c>
      <c r="Q1738" t="s">
        <v>220</v>
      </c>
      <c r="R1738" s="3" t="b">
        <v>1</v>
      </c>
      <c r="S1738" s="3" t="b">
        <v>1</v>
      </c>
      <c r="T1738" t="s">
        <v>64</v>
      </c>
      <c r="U1738" t="b">
        <v>1</v>
      </c>
      <c r="V1738" s="3" t="s">
        <v>17570</v>
      </c>
      <c r="W1738" s="3">
        <v>9623</v>
      </c>
      <c r="X1738" s="1">
        <v>9623</v>
      </c>
      <c r="Y1738" t="s">
        <v>100</v>
      </c>
      <c r="Z1738" s="3" t="s">
        <v>116</v>
      </c>
      <c r="AG1738" s="3" t="s">
        <v>53</v>
      </c>
      <c r="AI1738" s="2" t="s">
        <v>69</v>
      </c>
      <c r="AJ1738" s="2" t="s">
        <v>70</v>
      </c>
      <c r="AK1738" s="2">
        <v>1080</v>
      </c>
      <c r="AL1738">
        <v>0</v>
      </c>
      <c r="AM1738">
        <v>5.0999999999999996</v>
      </c>
      <c r="AN1738" t="s">
        <v>71</v>
      </c>
      <c r="AO1738" t="s">
        <v>72</v>
      </c>
      <c r="AP1738">
        <v>1</v>
      </c>
      <c r="AQ1738">
        <v>10</v>
      </c>
      <c r="AR1738">
        <v>0</v>
      </c>
      <c r="AS1738" t="s">
        <v>406</v>
      </c>
      <c r="AT1738" s="3" t="s">
        <v>199</v>
      </c>
      <c r="AU1738" s="6">
        <v>8.1921296296296298E-2</v>
      </c>
    </row>
    <row r="1739" spans="1:51" hidden="1" x14ac:dyDescent="0.25">
      <c r="A1739" t="s">
        <v>17571</v>
      </c>
      <c r="B1739" t="s">
        <v>17572</v>
      </c>
      <c r="C1739" s="3" t="s">
        <v>17572</v>
      </c>
      <c r="D1739" s="3" t="s">
        <v>53</v>
      </c>
      <c r="E1739" s="3" t="s">
        <v>17573</v>
      </c>
      <c r="F1739" s="3">
        <v>3120235442</v>
      </c>
      <c r="G1739" s="3" t="s">
        <v>55</v>
      </c>
      <c r="H1739" s="3" t="s">
        <v>17574</v>
      </c>
      <c r="I1739" s="3" t="s">
        <v>17575</v>
      </c>
      <c r="J1739" s="3" t="s">
        <v>17576</v>
      </c>
      <c r="K1739" t="s">
        <v>17577</v>
      </c>
      <c r="L1739" t="s">
        <v>60</v>
      </c>
      <c r="M1739" t="s">
        <v>17578</v>
      </c>
      <c r="N1739" s="3" t="s">
        <v>17579</v>
      </c>
      <c r="O1739" s="3">
        <v>1984</v>
      </c>
      <c r="P1739" s="3" t="s">
        <v>17580</v>
      </c>
      <c r="Q1739" t="s">
        <v>220</v>
      </c>
      <c r="R1739" s="3" t="b">
        <v>1</v>
      </c>
      <c r="S1739" s="3" t="b">
        <v>1</v>
      </c>
      <c r="T1739" t="s">
        <v>64</v>
      </c>
      <c r="U1739" t="b">
        <v>1</v>
      </c>
      <c r="V1739" s="3" t="s">
        <v>17581</v>
      </c>
      <c r="W1739" s="3">
        <v>1885</v>
      </c>
      <c r="X1739" s="1">
        <v>1885</v>
      </c>
      <c r="Y1739" t="s">
        <v>66</v>
      </c>
      <c r="Z1739" s="3" t="s">
        <v>144</v>
      </c>
      <c r="AA1739" s="3" t="s">
        <v>101</v>
      </c>
      <c r="AB1739" s="3" t="s">
        <v>839</v>
      </c>
      <c r="AG1739" s="3" t="s">
        <v>53</v>
      </c>
      <c r="AI1739" s="2" t="s">
        <v>69</v>
      </c>
      <c r="AJ1739" s="2" t="s">
        <v>70</v>
      </c>
      <c r="AK1739" s="2">
        <v>1080</v>
      </c>
      <c r="AL1739">
        <v>0</v>
      </c>
      <c r="AM1739">
        <v>2</v>
      </c>
      <c r="AN1739" t="s">
        <v>71</v>
      </c>
      <c r="AO1739" t="s">
        <v>72</v>
      </c>
      <c r="AP1739">
        <v>1</v>
      </c>
      <c r="AQ1739">
        <v>8</v>
      </c>
      <c r="AR1739">
        <v>0</v>
      </c>
      <c r="AS1739" t="s">
        <v>118</v>
      </c>
      <c r="AT1739" s="3" t="s">
        <v>87</v>
      </c>
      <c r="AU1739" s="6">
        <v>8.8124999999999995E-2</v>
      </c>
      <c r="AW1739" s="3" t="s">
        <v>17582</v>
      </c>
      <c r="AX1739" s="3">
        <v>8580</v>
      </c>
    </row>
    <row r="1740" spans="1:51" hidden="1" x14ac:dyDescent="0.25">
      <c r="A1740" t="s">
        <v>17583</v>
      </c>
      <c r="B1740" t="s">
        <v>17572</v>
      </c>
      <c r="C1740" s="3" t="s">
        <v>17572</v>
      </c>
      <c r="D1740" s="3" t="s">
        <v>53</v>
      </c>
      <c r="E1740" s="3" t="s">
        <v>17573</v>
      </c>
      <c r="F1740" s="3">
        <v>2337596704</v>
      </c>
      <c r="G1740" s="3" t="s">
        <v>55</v>
      </c>
      <c r="H1740" s="3" t="s">
        <v>17584</v>
      </c>
      <c r="I1740" s="3" t="s">
        <v>14091</v>
      </c>
      <c r="J1740" s="3" t="s">
        <v>17585</v>
      </c>
      <c r="K1740" t="s">
        <v>9729</v>
      </c>
      <c r="L1740" t="s">
        <v>60</v>
      </c>
      <c r="M1740" t="s">
        <v>17586</v>
      </c>
      <c r="N1740" s="3" t="s">
        <v>17587</v>
      </c>
      <c r="O1740" s="3">
        <v>2010</v>
      </c>
      <c r="P1740" s="3" t="s">
        <v>17588</v>
      </c>
      <c r="Q1740" t="s">
        <v>17589</v>
      </c>
      <c r="R1740" s="3" t="b">
        <v>1</v>
      </c>
      <c r="S1740" s="3" t="b">
        <v>1</v>
      </c>
      <c r="T1740" t="s">
        <v>64</v>
      </c>
      <c r="U1740" t="b">
        <v>1</v>
      </c>
      <c r="V1740" s="3" t="s">
        <v>17590</v>
      </c>
      <c r="W1740" s="3">
        <v>38575</v>
      </c>
      <c r="X1740" s="1">
        <v>38575</v>
      </c>
      <c r="Y1740" t="s">
        <v>66</v>
      </c>
      <c r="Z1740" s="3" t="s">
        <v>144</v>
      </c>
      <c r="AA1740" s="3" t="s">
        <v>115</v>
      </c>
      <c r="AB1740" s="3" t="s">
        <v>101</v>
      </c>
      <c r="AG1740" s="3" t="s">
        <v>53</v>
      </c>
      <c r="AI1740" s="2" t="s">
        <v>69</v>
      </c>
      <c r="AJ1740" s="2" t="s">
        <v>70</v>
      </c>
      <c r="AK1740" s="2">
        <v>1080</v>
      </c>
      <c r="AL1740">
        <v>0</v>
      </c>
      <c r="AM1740">
        <v>5.0999999999999996</v>
      </c>
      <c r="AN1740" t="s">
        <v>71</v>
      </c>
      <c r="AO1740" t="s">
        <v>72</v>
      </c>
      <c r="AP1740">
        <v>1</v>
      </c>
      <c r="AQ1740">
        <v>10</v>
      </c>
      <c r="AR1740">
        <v>0</v>
      </c>
      <c r="AS1740" t="s">
        <v>406</v>
      </c>
      <c r="AT1740" s="3" t="s">
        <v>495</v>
      </c>
      <c r="AU1740" s="6">
        <v>9.723379629629629E-2</v>
      </c>
    </row>
    <row r="1741" spans="1:51" hidden="1" x14ac:dyDescent="0.25">
      <c r="A1741" t="s">
        <v>17591</v>
      </c>
      <c r="B1741" t="s">
        <v>17592</v>
      </c>
      <c r="C1741" s="3" t="s">
        <v>17592</v>
      </c>
      <c r="D1741" s="3" t="s">
        <v>53</v>
      </c>
      <c r="E1741" s="3" t="s">
        <v>17593</v>
      </c>
      <c r="F1741" s="3">
        <v>2772730160</v>
      </c>
      <c r="G1741" s="3" t="s">
        <v>55</v>
      </c>
      <c r="H1741" s="3" t="s">
        <v>17594</v>
      </c>
      <c r="I1741" s="3" t="s">
        <v>17595</v>
      </c>
      <c r="J1741" s="3" t="s">
        <v>17596</v>
      </c>
      <c r="K1741" t="s">
        <v>10102</v>
      </c>
      <c r="L1741" t="s">
        <v>60</v>
      </c>
      <c r="M1741" t="s">
        <v>17597</v>
      </c>
      <c r="O1741" s="3">
        <v>1986</v>
      </c>
      <c r="P1741" s="3" t="s">
        <v>17598</v>
      </c>
      <c r="Q1741" t="s">
        <v>220</v>
      </c>
      <c r="R1741" s="3" t="b">
        <v>1</v>
      </c>
      <c r="S1741" s="3" t="b">
        <v>1</v>
      </c>
      <c r="T1741" t="s">
        <v>64</v>
      </c>
      <c r="U1741" t="b">
        <v>1</v>
      </c>
      <c r="V1741" s="3" t="s">
        <v>17599</v>
      </c>
      <c r="W1741" s="3">
        <v>8856</v>
      </c>
      <c r="X1741" s="1">
        <v>8856</v>
      </c>
      <c r="Y1741" t="s">
        <v>66</v>
      </c>
      <c r="Z1741" s="3" t="s">
        <v>115</v>
      </c>
      <c r="AA1741" s="3" t="s">
        <v>101</v>
      </c>
      <c r="AB1741" s="3" t="s">
        <v>144</v>
      </c>
      <c r="AC1741" s="3" t="s">
        <v>439</v>
      </c>
      <c r="AD1741" s="3" t="s">
        <v>839</v>
      </c>
      <c r="AG1741" s="3" t="s">
        <v>53</v>
      </c>
      <c r="AI1741" s="2" t="s">
        <v>69</v>
      </c>
      <c r="AJ1741" s="2" t="s">
        <v>70</v>
      </c>
      <c r="AK1741" s="2">
        <v>1080</v>
      </c>
      <c r="AL1741">
        <v>0</v>
      </c>
      <c r="AM1741">
        <v>2</v>
      </c>
      <c r="AN1741" t="s">
        <v>71</v>
      </c>
      <c r="AO1741" t="s">
        <v>72</v>
      </c>
      <c r="AP1741">
        <v>1</v>
      </c>
      <c r="AQ1741">
        <v>8</v>
      </c>
      <c r="AR1741">
        <v>0</v>
      </c>
      <c r="AS1741" t="s">
        <v>118</v>
      </c>
      <c r="AT1741" s="3" t="s">
        <v>87</v>
      </c>
      <c r="AU1741" s="6">
        <v>7.8622685185185184E-2</v>
      </c>
      <c r="AW1741" s="3" t="s">
        <v>17582</v>
      </c>
      <c r="AX1741" s="3">
        <v>8580</v>
      </c>
    </row>
    <row r="1742" spans="1:51" hidden="1" x14ac:dyDescent="0.25">
      <c r="A1742" t="s">
        <v>17600</v>
      </c>
      <c r="B1742" t="s">
        <v>17601</v>
      </c>
      <c r="C1742" s="3" t="s">
        <v>17601</v>
      </c>
      <c r="D1742" s="3" t="s">
        <v>53</v>
      </c>
      <c r="E1742" s="3" t="s">
        <v>17602</v>
      </c>
      <c r="F1742" s="3">
        <v>1443845897</v>
      </c>
      <c r="G1742" s="3" t="s">
        <v>55</v>
      </c>
      <c r="H1742" s="3" t="s">
        <v>17603</v>
      </c>
      <c r="I1742" s="3" t="s">
        <v>7018</v>
      </c>
      <c r="L1742" t="s">
        <v>60</v>
      </c>
      <c r="M1742" t="s">
        <v>17604</v>
      </c>
      <c r="O1742" s="3">
        <v>1989</v>
      </c>
      <c r="P1742" s="3" t="s">
        <v>17605</v>
      </c>
      <c r="Q1742" t="s">
        <v>220</v>
      </c>
      <c r="R1742" s="3" t="b">
        <v>1</v>
      </c>
      <c r="S1742" s="3" t="b">
        <v>1</v>
      </c>
      <c r="T1742" t="s">
        <v>64</v>
      </c>
      <c r="U1742" t="b">
        <v>1</v>
      </c>
      <c r="V1742" s="3" t="s">
        <v>17606</v>
      </c>
      <c r="W1742" s="3">
        <v>10495</v>
      </c>
      <c r="X1742" s="1">
        <v>10495</v>
      </c>
      <c r="Y1742" t="s">
        <v>66</v>
      </c>
      <c r="Z1742" s="3" t="s">
        <v>144</v>
      </c>
      <c r="AA1742" s="3" t="s">
        <v>839</v>
      </c>
      <c r="AB1742" s="3" t="s">
        <v>101</v>
      </c>
      <c r="AC1742" s="3" t="s">
        <v>115</v>
      </c>
      <c r="AG1742" s="3" t="s">
        <v>53</v>
      </c>
      <c r="AI1742" s="2" t="s">
        <v>117</v>
      </c>
      <c r="AJ1742" s="2" t="s">
        <v>70</v>
      </c>
      <c r="AK1742" s="2">
        <v>720</v>
      </c>
      <c r="AL1742">
        <v>0</v>
      </c>
      <c r="AM1742">
        <v>2</v>
      </c>
      <c r="AN1742" t="s">
        <v>71</v>
      </c>
      <c r="AO1742" t="s">
        <v>72</v>
      </c>
      <c r="AP1742">
        <v>1</v>
      </c>
      <c r="AQ1742">
        <v>8</v>
      </c>
      <c r="AR1742">
        <v>0</v>
      </c>
      <c r="AS1742" t="s">
        <v>118</v>
      </c>
      <c r="AT1742" s="3" t="s">
        <v>1371</v>
      </c>
      <c r="AU1742" s="6">
        <v>7.8032407407407411E-2</v>
      </c>
      <c r="AW1742" s="3" t="s">
        <v>17582</v>
      </c>
      <c r="AX1742" s="3">
        <v>8580</v>
      </c>
    </row>
    <row r="1743" spans="1:51" hidden="1" x14ac:dyDescent="0.25">
      <c r="A1743" t="s">
        <v>17607</v>
      </c>
      <c r="B1743" t="s">
        <v>17608</v>
      </c>
      <c r="C1743" s="3" t="s">
        <v>17608</v>
      </c>
      <c r="D1743" s="3" t="s">
        <v>53</v>
      </c>
      <c r="E1743" s="3" t="s">
        <v>17609</v>
      </c>
      <c r="F1743" s="3">
        <v>2713247145</v>
      </c>
      <c r="G1743" s="3" t="s">
        <v>55</v>
      </c>
      <c r="H1743" s="3" t="s">
        <v>17610</v>
      </c>
      <c r="I1743" s="3" t="s">
        <v>17611</v>
      </c>
      <c r="J1743" s="3" t="s">
        <v>17612</v>
      </c>
      <c r="K1743" t="s">
        <v>17613</v>
      </c>
      <c r="L1743" t="s">
        <v>60</v>
      </c>
      <c r="M1743" t="s">
        <v>17614</v>
      </c>
      <c r="N1743" s="3" t="s">
        <v>17615</v>
      </c>
      <c r="O1743" s="3">
        <v>2020</v>
      </c>
      <c r="P1743" s="3" t="s">
        <v>17616</v>
      </c>
      <c r="Q1743" t="s">
        <v>210</v>
      </c>
      <c r="R1743" s="3" t="b">
        <v>1</v>
      </c>
      <c r="S1743" s="3" t="b">
        <v>1</v>
      </c>
      <c r="T1743" t="s">
        <v>64</v>
      </c>
      <c r="U1743" t="b">
        <v>1</v>
      </c>
      <c r="V1743" s="3" t="s">
        <v>17617</v>
      </c>
      <c r="W1743" s="3">
        <v>579583</v>
      </c>
      <c r="X1743" s="1">
        <v>579583</v>
      </c>
      <c r="Y1743" t="s">
        <v>100</v>
      </c>
      <c r="Z1743" s="3" t="s">
        <v>67</v>
      </c>
      <c r="AA1743" s="3" t="s">
        <v>101</v>
      </c>
      <c r="AG1743" s="3" t="s">
        <v>53</v>
      </c>
      <c r="AI1743" s="2" t="s">
        <v>69</v>
      </c>
      <c r="AJ1743" s="2" t="s">
        <v>70</v>
      </c>
      <c r="AK1743" s="2">
        <v>1080</v>
      </c>
      <c r="AL1743">
        <v>0</v>
      </c>
      <c r="AM1743">
        <v>5.0999999999999996</v>
      </c>
      <c r="AN1743" t="s">
        <v>71</v>
      </c>
      <c r="AO1743" t="s">
        <v>72</v>
      </c>
      <c r="AP1743">
        <v>1</v>
      </c>
      <c r="AQ1743">
        <v>8</v>
      </c>
      <c r="AR1743">
        <v>0</v>
      </c>
      <c r="AS1743" t="s">
        <v>73</v>
      </c>
      <c r="AT1743" s="3" t="s">
        <v>103</v>
      </c>
      <c r="AU1743" s="6">
        <v>9.5312499999999994E-2</v>
      </c>
    </row>
    <row r="1744" spans="1:51" hidden="1" x14ac:dyDescent="0.25">
      <c r="A1744" t="s">
        <v>17618</v>
      </c>
      <c r="B1744" t="s">
        <v>17619</v>
      </c>
      <c r="C1744" s="3" t="s">
        <v>17619</v>
      </c>
      <c r="D1744" s="3" t="s">
        <v>53</v>
      </c>
      <c r="E1744" s="3" t="s">
        <v>17620</v>
      </c>
      <c r="F1744" s="3">
        <v>1943734336</v>
      </c>
      <c r="G1744" s="3" t="s">
        <v>55</v>
      </c>
      <c r="H1744" s="3" t="s">
        <v>17621</v>
      </c>
      <c r="I1744" s="3" t="s">
        <v>10599</v>
      </c>
      <c r="J1744" s="3" t="s">
        <v>582</v>
      </c>
      <c r="K1744" t="s">
        <v>10599</v>
      </c>
      <c r="L1744" t="s">
        <v>60</v>
      </c>
      <c r="M1744" t="s">
        <v>17622</v>
      </c>
      <c r="N1744" s="3" t="s">
        <v>17623</v>
      </c>
      <c r="O1744" s="3">
        <v>2022</v>
      </c>
      <c r="P1744" s="3" t="s">
        <v>17624</v>
      </c>
      <c r="Q1744" t="s">
        <v>17625</v>
      </c>
      <c r="R1744" s="3" t="b">
        <v>1</v>
      </c>
      <c r="S1744" s="3" t="b">
        <v>1</v>
      </c>
      <c r="T1744" t="s">
        <v>64</v>
      </c>
      <c r="U1744" t="b">
        <v>1</v>
      </c>
      <c r="V1744" s="3" t="s">
        <v>17626</v>
      </c>
      <c r="W1744" s="3">
        <v>245842</v>
      </c>
      <c r="X1744" s="1">
        <v>245842</v>
      </c>
      <c r="Y1744" t="s">
        <v>66</v>
      </c>
      <c r="Z1744" s="3" t="s">
        <v>405</v>
      </c>
      <c r="AA1744" s="3" t="s">
        <v>115</v>
      </c>
      <c r="AB1744" s="3" t="s">
        <v>839</v>
      </c>
      <c r="AG1744" s="3" t="s">
        <v>53</v>
      </c>
      <c r="AI1744" s="2" t="s">
        <v>69</v>
      </c>
      <c r="AJ1744" s="2" t="s">
        <v>70</v>
      </c>
      <c r="AK1744" s="2">
        <v>1080</v>
      </c>
      <c r="AL1744">
        <v>0</v>
      </c>
      <c r="AM1744">
        <v>5.0999999999999996</v>
      </c>
      <c r="AN1744" t="s">
        <v>71</v>
      </c>
      <c r="AO1744" t="s">
        <v>72</v>
      </c>
      <c r="AP1744">
        <v>1</v>
      </c>
      <c r="AQ1744">
        <v>8</v>
      </c>
      <c r="AR1744">
        <v>0</v>
      </c>
      <c r="AS1744" t="s">
        <v>73</v>
      </c>
      <c r="AT1744" s="3" t="s">
        <v>495</v>
      </c>
      <c r="AU1744" s="6">
        <v>6.8275462962962968E-2</v>
      </c>
    </row>
    <row r="1745" spans="1:51" hidden="1" x14ac:dyDescent="0.25">
      <c r="A1745" t="s">
        <v>17627</v>
      </c>
      <c r="B1745" t="s">
        <v>17628</v>
      </c>
      <c r="C1745" s="3" t="s">
        <v>17628</v>
      </c>
      <c r="D1745" s="3" t="s">
        <v>53</v>
      </c>
      <c r="E1745" s="3" t="s">
        <v>17629</v>
      </c>
      <c r="F1745" s="3">
        <v>2584273621</v>
      </c>
      <c r="G1745" s="3" t="s">
        <v>55</v>
      </c>
      <c r="H1745" s="3" t="s">
        <v>17630</v>
      </c>
      <c r="I1745" s="3" t="s">
        <v>17631</v>
      </c>
      <c r="J1745" s="3" t="s">
        <v>15602</v>
      </c>
      <c r="K1745" t="s">
        <v>4726</v>
      </c>
      <c r="L1745" t="s">
        <v>60</v>
      </c>
      <c r="M1745" t="s">
        <v>17632</v>
      </c>
      <c r="N1745" s="3" t="s">
        <v>17633</v>
      </c>
      <c r="O1745" s="3">
        <v>2021</v>
      </c>
      <c r="P1745" s="3" t="s">
        <v>17634</v>
      </c>
      <c r="Q1745" t="s">
        <v>7603</v>
      </c>
      <c r="R1745" s="3" t="b">
        <v>1</v>
      </c>
      <c r="S1745" s="3" t="b">
        <v>1</v>
      </c>
      <c r="T1745" t="s">
        <v>64</v>
      </c>
      <c r="U1745" t="b">
        <v>1</v>
      </c>
      <c r="V1745" s="3" t="s">
        <v>17635</v>
      </c>
      <c r="W1745" s="3">
        <v>476669</v>
      </c>
      <c r="X1745" s="1">
        <v>476669</v>
      </c>
      <c r="Y1745" t="s">
        <v>100</v>
      </c>
      <c r="Z1745" s="3" t="s">
        <v>144</v>
      </c>
      <c r="AA1745" s="3" t="s">
        <v>115</v>
      </c>
      <c r="AB1745" s="3" t="s">
        <v>116</v>
      </c>
      <c r="AG1745" s="3" t="s">
        <v>53</v>
      </c>
      <c r="AI1745" s="2" t="s">
        <v>69</v>
      </c>
      <c r="AJ1745" s="2" t="s">
        <v>70</v>
      </c>
      <c r="AK1745" s="2">
        <v>1080</v>
      </c>
      <c r="AL1745">
        <v>0</v>
      </c>
      <c r="AM1745">
        <v>5.0999999999999996</v>
      </c>
      <c r="AN1745" t="s">
        <v>71</v>
      </c>
      <c r="AO1745" t="s">
        <v>72</v>
      </c>
      <c r="AP1745">
        <v>1</v>
      </c>
      <c r="AQ1745">
        <v>8</v>
      </c>
      <c r="AR1745">
        <v>0</v>
      </c>
      <c r="AS1745" t="s">
        <v>73</v>
      </c>
      <c r="AT1745" s="3" t="s">
        <v>1503</v>
      </c>
      <c r="AU1745" s="6">
        <v>9.0706018518518519E-2</v>
      </c>
      <c r="AW1745" s="3" t="s">
        <v>9702</v>
      </c>
      <c r="AX1745" s="3">
        <v>391860</v>
      </c>
    </row>
    <row r="1746" spans="1:51" hidden="1" x14ac:dyDescent="0.25">
      <c r="A1746" t="s">
        <v>17636</v>
      </c>
      <c r="B1746" t="s">
        <v>17637</v>
      </c>
      <c r="C1746" s="3" t="s">
        <v>17637</v>
      </c>
      <c r="D1746" s="3" t="s">
        <v>53</v>
      </c>
      <c r="E1746" s="3" t="s">
        <v>17638</v>
      </c>
      <c r="F1746" s="3">
        <v>2072053987</v>
      </c>
      <c r="G1746" s="3" t="s">
        <v>55</v>
      </c>
      <c r="H1746" s="3" t="s">
        <v>17639</v>
      </c>
      <c r="I1746" s="3" t="s">
        <v>17585</v>
      </c>
      <c r="J1746" s="3" t="s">
        <v>4317</v>
      </c>
      <c r="L1746" t="s">
        <v>60</v>
      </c>
      <c r="M1746" t="s">
        <v>17640</v>
      </c>
      <c r="N1746" s="3" t="s">
        <v>17641</v>
      </c>
      <c r="O1746" s="3">
        <v>2010</v>
      </c>
      <c r="P1746" s="3" t="s">
        <v>17642</v>
      </c>
      <c r="Q1746" t="s">
        <v>4447</v>
      </c>
      <c r="R1746" s="3" t="b">
        <v>1</v>
      </c>
      <c r="S1746" s="3" t="b">
        <v>1</v>
      </c>
      <c r="T1746" t="s">
        <v>64</v>
      </c>
      <c r="U1746" t="b">
        <v>1</v>
      </c>
      <c r="V1746" s="3" t="s">
        <v>17643</v>
      </c>
      <c r="W1746" s="3">
        <v>45269</v>
      </c>
      <c r="X1746" s="1">
        <v>45269</v>
      </c>
      <c r="Y1746" t="s">
        <v>100</v>
      </c>
      <c r="Z1746" s="3" t="s">
        <v>101</v>
      </c>
      <c r="AA1746" s="3" t="s">
        <v>102</v>
      </c>
      <c r="AG1746" s="3" t="s">
        <v>53</v>
      </c>
      <c r="AI1746" s="2" t="s">
        <v>69</v>
      </c>
      <c r="AJ1746" s="2" t="s">
        <v>70</v>
      </c>
      <c r="AK1746" s="2">
        <v>1080</v>
      </c>
      <c r="AL1746">
        <v>0</v>
      </c>
      <c r="AM1746">
        <v>5.0999999999999996</v>
      </c>
      <c r="AN1746" t="s">
        <v>71</v>
      </c>
      <c r="AO1746" t="s">
        <v>275</v>
      </c>
      <c r="AP1746">
        <v>2</v>
      </c>
      <c r="AQ1746">
        <v>8</v>
      </c>
      <c r="AR1746">
        <v>0</v>
      </c>
      <c r="AS1746" t="s">
        <v>73</v>
      </c>
      <c r="AT1746" s="3" t="s">
        <v>87</v>
      </c>
      <c r="AU1746" s="6">
        <v>8.2268518518518519E-2</v>
      </c>
    </row>
    <row r="1747" spans="1:51" hidden="1" x14ac:dyDescent="0.25">
      <c r="A1747" t="s">
        <v>17644</v>
      </c>
      <c r="B1747" t="s">
        <v>17645</v>
      </c>
      <c r="C1747" s="3" t="s">
        <v>17645</v>
      </c>
      <c r="D1747" s="3" t="s">
        <v>53</v>
      </c>
      <c r="E1747" s="3" t="s">
        <v>17646</v>
      </c>
      <c r="F1747" s="3">
        <v>2254761288</v>
      </c>
      <c r="G1747" s="3" t="s">
        <v>55</v>
      </c>
      <c r="H1747" s="3" t="s">
        <v>17647</v>
      </c>
      <c r="I1747" s="3" t="s">
        <v>17648</v>
      </c>
      <c r="J1747" s="3" t="s">
        <v>15880</v>
      </c>
      <c r="K1747" t="s">
        <v>17649</v>
      </c>
      <c r="L1747" t="s">
        <v>60</v>
      </c>
      <c r="M1747" t="s">
        <v>17650</v>
      </c>
      <c r="N1747" s="3" t="s">
        <v>17651</v>
      </c>
      <c r="O1747" s="3">
        <v>2007</v>
      </c>
      <c r="P1747" s="3" t="s">
        <v>17652</v>
      </c>
      <c r="Q1747" t="s">
        <v>210</v>
      </c>
      <c r="R1747" s="3" t="b">
        <v>1</v>
      </c>
      <c r="S1747" s="3" t="b">
        <v>1</v>
      </c>
      <c r="T1747" t="s">
        <v>64</v>
      </c>
      <c r="U1747" t="b">
        <v>1</v>
      </c>
      <c r="V1747" s="3" t="s">
        <v>17653</v>
      </c>
      <c r="W1747" s="3">
        <v>4349</v>
      </c>
      <c r="X1747" s="1">
        <v>4349</v>
      </c>
      <c r="Y1747" t="s">
        <v>100</v>
      </c>
      <c r="Z1747" s="3" t="s">
        <v>116</v>
      </c>
      <c r="AA1747" s="3" t="s">
        <v>144</v>
      </c>
      <c r="AB1747" s="3" t="s">
        <v>101</v>
      </c>
      <c r="AG1747" s="3" t="s">
        <v>53</v>
      </c>
      <c r="AI1747" s="2" t="s">
        <v>69</v>
      </c>
      <c r="AJ1747" s="2" t="s">
        <v>70</v>
      </c>
      <c r="AK1747" s="2">
        <v>1080</v>
      </c>
      <c r="AL1747">
        <v>0</v>
      </c>
      <c r="AM1747">
        <v>5.0999999999999996</v>
      </c>
      <c r="AN1747" t="s">
        <v>71</v>
      </c>
      <c r="AO1747" t="s">
        <v>72</v>
      </c>
      <c r="AP1747">
        <v>1</v>
      </c>
      <c r="AQ1747">
        <v>8</v>
      </c>
      <c r="AR1747">
        <v>0</v>
      </c>
      <c r="AS1747" t="s">
        <v>73</v>
      </c>
      <c r="AT1747" s="3" t="s">
        <v>199</v>
      </c>
      <c r="AU1747" s="6">
        <v>7.6631944444444447E-2</v>
      </c>
    </row>
    <row r="1748" spans="1:51" hidden="1" x14ac:dyDescent="0.25">
      <c r="A1748" t="s">
        <v>17654</v>
      </c>
      <c r="B1748" t="s">
        <v>17655</v>
      </c>
      <c r="C1748" s="3" t="s">
        <v>17655</v>
      </c>
      <c r="D1748" s="3" t="s">
        <v>53</v>
      </c>
      <c r="E1748" s="3" t="s">
        <v>17656</v>
      </c>
      <c r="F1748" s="3">
        <v>1725790691</v>
      </c>
      <c r="G1748" s="3" t="s">
        <v>55</v>
      </c>
      <c r="H1748" s="3" t="s">
        <v>17657</v>
      </c>
      <c r="I1748" s="3" t="s">
        <v>17658</v>
      </c>
      <c r="J1748" s="3" t="s">
        <v>17659</v>
      </c>
      <c r="K1748" t="s">
        <v>17660</v>
      </c>
      <c r="L1748" t="s">
        <v>60</v>
      </c>
      <c r="M1748" t="s">
        <v>17661</v>
      </c>
      <c r="N1748" s="3" t="s">
        <v>17662</v>
      </c>
      <c r="O1748" s="3">
        <v>2019</v>
      </c>
      <c r="P1748" s="3" t="s">
        <v>17663</v>
      </c>
      <c r="Q1748" t="s">
        <v>646</v>
      </c>
      <c r="R1748" s="3" t="b">
        <v>1</v>
      </c>
      <c r="S1748" s="3" t="b">
        <v>1</v>
      </c>
      <c r="T1748" t="s">
        <v>64</v>
      </c>
      <c r="U1748" t="b">
        <v>1</v>
      </c>
      <c r="V1748" s="3" t="s">
        <v>17664</v>
      </c>
      <c r="W1748" s="3">
        <v>487680</v>
      </c>
      <c r="X1748" s="1">
        <v>487680</v>
      </c>
      <c r="Y1748" t="s">
        <v>186</v>
      </c>
      <c r="Z1748" s="3" t="s">
        <v>144</v>
      </c>
      <c r="AA1748" s="3" t="s">
        <v>171</v>
      </c>
      <c r="AB1748" s="3" t="s">
        <v>101</v>
      </c>
      <c r="AG1748" s="3" t="s">
        <v>53</v>
      </c>
      <c r="AI1748" s="2" t="s">
        <v>69</v>
      </c>
      <c r="AJ1748" s="2" t="s">
        <v>70</v>
      </c>
      <c r="AK1748" s="2">
        <v>1080</v>
      </c>
      <c r="AL1748">
        <v>0</v>
      </c>
      <c r="AM1748">
        <v>2</v>
      </c>
      <c r="AN1748" t="s">
        <v>71</v>
      </c>
      <c r="AO1748" t="s">
        <v>72</v>
      </c>
      <c r="AP1748">
        <v>1</v>
      </c>
      <c r="AQ1748">
        <v>8</v>
      </c>
      <c r="AR1748">
        <v>0</v>
      </c>
      <c r="AS1748" t="s">
        <v>73</v>
      </c>
      <c r="AT1748" s="3" t="s">
        <v>103</v>
      </c>
      <c r="AU1748" s="6">
        <v>7.1273148148148155E-2</v>
      </c>
    </row>
    <row r="1749" spans="1:51" hidden="1" x14ac:dyDescent="0.25">
      <c r="A1749" t="s">
        <v>17665</v>
      </c>
      <c r="B1749" t="s">
        <v>17666</v>
      </c>
      <c r="C1749" s="3" t="s">
        <v>17666</v>
      </c>
      <c r="D1749" s="3" t="s">
        <v>53</v>
      </c>
      <c r="E1749" s="3" t="s">
        <v>17667</v>
      </c>
      <c r="F1749" s="3">
        <v>2056974588</v>
      </c>
      <c r="G1749" s="3" t="s">
        <v>55</v>
      </c>
      <c r="H1749" s="3" t="s">
        <v>17668</v>
      </c>
      <c r="I1749" s="3" t="s">
        <v>17669</v>
      </c>
      <c r="K1749" t="s">
        <v>17670</v>
      </c>
      <c r="L1749" t="s">
        <v>60</v>
      </c>
      <c r="M1749" t="s">
        <v>17671</v>
      </c>
      <c r="O1749" s="3">
        <v>2004</v>
      </c>
      <c r="P1749" s="3" t="s">
        <v>17672</v>
      </c>
      <c r="Q1749" t="s">
        <v>332</v>
      </c>
      <c r="R1749" s="3" t="b">
        <v>1</v>
      </c>
      <c r="S1749" s="3" t="b">
        <v>1</v>
      </c>
      <c r="T1749" t="s">
        <v>64</v>
      </c>
      <c r="U1749" t="b">
        <v>1</v>
      </c>
      <c r="V1749" s="3" t="s">
        <v>17673</v>
      </c>
      <c r="W1749" s="3">
        <v>5516</v>
      </c>
      <c r="X1749" s="1">
        <v>5516</v>
      </c>
      <c r="Y1749" t="s">
        <v>100</v>
      </c>
      <c r="Z1749" s="3" t="s">
        <v>67</v>
      </c>
      <c r="AA1749" s="3" t="s">
        <v>171</v>
      </c>
      <c r="AB1749" s="3" t="s">
        <v>116</v>
      </c>
      <c r="AG1749" s="3" t="s">
        <v>53</v>
      </c>
      <c r="AI1749" s="2" t="s">
        <v>69</v>
      </c>
      <c r="AJ1749" s="2" t="s">
        <v>70</v>
      </c>
      <c r="AK1749" s="2">
        <v>1080</v>
      </c>
      <c r="AL1749">
        <v>0</v>
      </c>
      <c r="AM1749">
        <v>5.0999999999999996</v>
      </c>
      <c r="AN1749" t="s">
        <v>71</v>
      </c>
      <c r="AO1749" t="s">
        <v>72</v>
      </c>
      <c r="AP1749">
        <v>1</v>
      </c>
      <c r="AQ1749">
        <v>8</v>
      </c>
      <c r="AR1749">
        <v>0</v>
      </c>
      <c r="AS1749" t="s">
        <v>73</v>
      </c>
      <c r="AT1749" s="3" t="s">
        <v>8334</v>
      </c>
      <c r="AU1749" s="6">
        <v>7.2245370370370376E-2</v>
      </c>
    </row>
    <row r="1750" spans="1:51" hidden="1" x14ac:dyDescent="0.25">
      <c r="A1750" t="s">
        <v>17674</v>
      </c>
      <c r="B1750" t="s">
        <v>17675</v>
      </c>
      <c r="C1750" s="3" t="s">
        <v>17675</v>
      </c>
      <c r="D1750" s="3" t="s">
        <v>53</v>
      </c>
      <c r="E1750" s="3" t="s">
        <v>17676</v>
      </c>
      <c r="F1750" s="3">
        <v>2092943692</v>
      </c>
      <c r="G1750" s="3" t="s">
        <v>55</v>
      </c>
      <c r="H1750" s="3" t="s">
        <v>17677</v>
      </c>
      <c r="I1750" s="3" t="s">
        <v>1162</v>
      </c>
      <c r="J1750" s="3" t="s">
        <v>17678</v>
      </c>
      <c r="K1750" t="s">
        <v>17679</v>
      </c>
      <c r="L1750" t="s">
        <v>60</v>
      </c>
      <c r="M1750" t="s">
        <v>17680</v>
      </c>
      <c r="O1750" s="3">
        <v>2010</v>
      </c>
      <c r="P1750" s="3" t="s">
        <v>17681</v>
      </c>
      <c r="Q1750" t="s">
        <v>156</v>
      </c>
      <c r="R1750" s="3" t="b">
        <v>1</v>
      </c>
      <c r="S1750" s="3" t="b">
        <v>1</v>
      </c>
      <c r="T1750" t="s">
        <v>64</v>
      </c>
      <c r="U1750" t="b">
        <v>1</v>
      </c>
      <c r="V1750" s="3" t="s">
        <v>17682</v>
      </c>
      <c r="W1750" s="3">
        <v>10196</v>
      </c>
      <c r="X1750" s="1">
        <v>10196</v>
      </c>
      <c r="Y1750" t="s">
        <v>66</v>
      </c>
      <c r="Z1750" s="3" t="s">
        <v>144</v>
      </c>
      <c r="AA1750" s="3" t="s">
        <v>115</v>
      </c>
      <c r="AB1750" s="3" t="s">
        <v>405</v>
      </c>
      <c r="AG1750" s="3" t="s">
        <v>53</v>
      </c>
      <c r="AI1750" s="2" t="s">
        <v>69</v>
      </c>
      <c r="AJ1750" s="2" t="s">
        <v>70</v>
      </c>
      <c r="AK1750" s="2">
        <v>1080</v>
      </c>
      <c r="AL1750">
        <v>0</v>
      </c>
      <c r="AM1750">
        <v>2</v>
      </c>
      <c r="AN1750" t="s">
        <v>71</v>
      </c>
      <c r="AO1750" t="s">
        <v>1198</v>
      </c>
      <c r="AP1750">
        <v>3</v>
      </c>
      <c r="AQ1750">
        <v>8</v>
      </c>
      <c r="AR1750">
        <v>0</v>
      </c>
      <c r="AS1750" t="s">
        <v>73</v>
      </c>
      <c r="AT1750" s="3" t="s">
        <v>199</v>
      </c>
      <c r="AU1750" s="6">
        <v>7.1678240740740737E-2</v>
      </c>
      <c r="AV1750" s="3" t="s">
        <v>72</v>
      </c>
    </row>
    <row r="1751" spans="1:51" hidden="1" x14ac:dyDescent="0.25">
      <c r="A1751" t="s">
        <v>17683</v>
      </c>
      <c r="B1751" t="s">
        <v>17684</v>
      </c>
      <c r="C1751" s="3" t="s">
        <v>17684</v>
      </c>
      <c r="D1751" s="3" t="s">
        <v>53</v>
      </c>
      <c r="E1751" s="3" t="s">
        <v>17685</v>
      </c>
      <c r="F1751" s="3">
        <v>2284534686</v>
      </c>
      <c r="G1751" s="3" t="s">
        <v>55</v>
      </c>
      <c r="H1751" s="3" t="s">
        <v>17686</v>
      </c>
      <c r="I1751" s="3" t="s">
        <v>17687</v>
      </c>
      <c r="J1751" s="3" t="s">
        <v>17688</v>
      </c>
      <c r="K1751" t="s">
        <v>17689</v>
      </c>
      <c r="L1751" t="s">
        <v>60</v>
      </c>
      <c r="M1751" t="s">
        <v>17690</v>
      </c>
      <c r="N1751" s="3" t="s">
        <v>17691</v>
      </c>
      <c r="O1751" s="3">
        <v>1991</v>
      </c>
      <c r="P1751" s="3" t="s">
        <v>17692</v>
      </c>
      <c r="Q1751" t="s">
        <v>8664</v>
      </c>
      <c r="R1751" s="3" t="b">
        <v>1</v>
      </c>
      <c r="S1751" s="3" t="b">
        <v>1</v>
      </c>
      <c r="T1751" t="s">
        <v>64</v>
      </c>
      <c r="U1751" t="b">
        <v>1</v>
      </c>
      <c r="V1751" s="3" t="s">
        <v>17693</v>
      </c>
      <c r="W1751" s="3">
        <v>9319</v>
      </c>
      <c r="X1751" s="1">
        <v>9319</v>
      </c>
      <c r="Y1751" t="s">
        <v>100</v>
      </c>
      <c r="Z1751" s="3" t="s">
        <v>144</v>
      </c>
      <c r="AA1751" s="3" t="s">
        <v>116</v>
      </c>
      <c r="AG1751" s="3" t="s">
        <v>53</v>
      </c>
      <c r="AI1751" s="2" t="s">
        <v>69</v>
      </c>
      <c r="AJ1751" s="2" t="s">
        <v>70</v>
      </c>
      <c r="AK1751" s="2">
        <v>1080</v>
      </c>
      <c r="AL1751">
        <v>0</v>
      </c>
      <c r="AM1751">
        <v>5.0999999999999996</v>
      </c>
      <c r="AN1751" t="s">
        <v>71</v>
      </c>
      <c r="AO1751" t="s">
        <v>72</v>
      </c>
      <c r="AP1751">
        <v>1</v>
      </c>
      <c r="AQ1751">
        <v>10</v>
      </c>
      <c r="AR1751">
        <v>0</v>
      </c>
      <c r="AS1751" t="s">
        <v>276</v>
      </c>
      <c r="AT1751" s="3" t="s">
        <v>103</v>
      </c>
      <c r="AU1751" s="6">
        <v>7.3206018518518517E-2</v>
      </c>
      <c r="AV1751" s="3" t="s">
        <v>72</v>
      </c>
    </row>
    <row r="1752" spans="1:51" hidden="1" x14ac:dyDescent="0.25">
      <c r="A1752" t="s">
        <v>17694</v>
      </c>
      <c r="B1752" t="s">
        <v>17695</v>
      </c>
      <c r="C1752" s="3" t="s">
        <v>17695</v>
      </c>
      <c r="D1752" s="3" t="s">
        <v>53</v>
      </c>
      <c r="E1752" s="3" t="s">
        <v>17696</v>
      </c>
      <c r="F1752" s="3">
        <v>2249535379</v>
      </c>
      <c r="G1752" s="3" t="s">
        <v>55</v>
      </c>
      <c r="H1752" s="3" t="s">
        <v>17697</v>
      </c>
      <c r="I1752" s="3" t="s">
        <v>17698</v>
      </c>
      <c r="J1752" s="3" t="s">
        <v>17699</v>
      </c>
      <c r="K1752" t="s">
        <v>17698</v>
      </c>
      <c r="L1752" t="s">
        <v>60</v>
      </c>
      <c r="M1752" t="s">
        <v>17700</v>
      </c>
      <c r="O1752" s="3">
        <v>2001</v>
      </c>
      <c r="P1752" s="3" t="s">
        <v>17701</v>
      </c>
      <c r="Q1752" t="s">
        <v>1241</v>
      </c>
      <c r="R1752" s="3" t="b">
        <v>1</v>
      </c>
      <c r="S1752" s="3" t="b">
        <v>1</v>
      </c>
      <c r="T1752" t="s">
        <v>64</v>
      </c>
      <c r="U1752" t="b">
        <v>1</v>
      </c>
      <c r="V1752" s="3" t="s">
        <v>17702</v>
      </c>
      <c r="W1752" s="3">
        <v>2100</v>
      </c>
      <c r="X1752" s="1">
        <v>2100</v>
      </c>
      <c r="Y1752" t="s">
        <v>100</v>
      </c>
      <c r="Z1752" s="3" t="s">
        <v>144</v>
      </c>
      <c r="AA1752" s="3" t="s">
        <v>101</v>
      </c>
      <c r="AB1752" s="3" t="s">
        <v>116</v>
      </c>
      <c r="AG1752" s="3" t="s">
        <v>53</v>
      </c>
      <c r="AI1752" s="2" t="s">
        <v>69</v>
      </c>
      <c r="AJ1752" s="2" t="s">
        <v>70</v>
      </c>
      <c r="AK1752" s="2">
        <v>1080</v>
      </c>
      <c r="AL1752">
        <v>0</v>
      </c>
      <c r="AM1752">
        <v>2</v>
      </c>
      <c r="AN1752" t="s">
        <v>71</v>
      </c>
      <c r="AO1752" t="s">
        <v>72</v>
      </c>
      <c r="AP1752">
        <v>1</v>
      </c>
      <c r="AQ1752">
        <v>8</v>
      </c>
      <c r="AR1752">
        <v>0</v>
      </c>
      <c r="AS1752" t="s">
        <v>73</v>
      </c>
      <c r="AT1752" s="3" t="s">
        <v>2533</v>
      </c>
      <c r="AU1752" s="6">
        <v>9.1099537037037034E-2</v>
      </c>
    </row>
    <row r="1753" spans="1:51" hidden="1" x14ac:dyDescent="0.25">
      <c r="A1753" t="s">
        <v>17703</v>
      </c>
      <c r="B1753" t="s">
        <v>17704</v>
      </c>
      <c r="C1753" s="3" t="s">
        <v>17704</v>
      </c>
      <c r="D1753" s="3" t="s">
        <v>53</v>
      </c>
      <c r="E1753" s="3" t="s">
        <v>17705</v>
      </c>
      <c r="F1753" s="3">
        <v>2663445556</v>
      </c>
      <c r="G1753" s="3" t="s">
        <v>55</v>
      </c>
      <c r="H1753" s="3" t="s">
        <v>17706</v>
      </c>
      <c r="I1753" s="3" t="s">
        <v>12647</v>
      </c>
      <c r="J1753" s="3" t="s">
        <v>17707</v>
      </c>
      <c r="L1753" t="s">
        <v>60</v>
      </c>
      <c r="M1753" t="s">
        <v>17708</v>
      </c>
      <c r="O1753" s="3">
        <v>1985</v>
      </c>
      <c r="P1753" s="3" t="s">
        <v>17709</v>
      </c>
      <c r="Q1753" t="s">
        <v>519</v>
      </c>
      <c r="R1753" s="3" t="b">
        <v>1</v>
      </c>
      <c r="S1753" s="3" t="b">
        <v>1</v>
      </c>
      <c r="T1753" t="s">
        <v>64</v>
      </c>
      <c r="U1753" t="b">
        <v>1</v>
      </c>
      <c r="V1753" s="3" t="s">
        <v>17710</v>
      </c>
      <c r="W1753" s="3">
        <v>13938</v>
      </c>
      <c r="X1753" s="1">
        <v>13938</v>
      </c>
      <c r="Y1753" t="s">
        <v>186</v>
      </c>
      <c r="Z1753" s="3" t="s">
        <v>144</v>
      </c>
      <c r="AA1753" s="3" t="s">
        <v>115</v>
      </c>
      <c r="AB1753" s="3" t="s">
        <v>793</v>
      </c>
      <c r="AG1753" s="3" t="s">
        <v>53</v>
      </c>
      <c r="AI1753" s="2" t="s">
        <v>69</v>
      </c>
      <c r="AJ1753" s="2" t="s">
        <v>70</v>
      </c>
      <c r="AK1753" s="2">
        <v>1080</v>
      </c>
      <c r="AL1753">
        <v>0</v>
      </c>
      <c r="AM1753">
        <v>2</v>
      </c>
      <c r="AN1753" t="s">
        <v>71</v>
      </c>
      <c r="AO1753" t="s">
        <v>72</v>
      </c>
      <c r="AP1753">
        <v>1</v>
      </c>
      <c r="AQ1753">
        <v>8</v>
      </c>
      <c r="AR1753">
        <v>0</v>
      </c>
      <c r="AS1753" t="s">
        <v>118</v>
      </c>
      <c r="AT1753" s="3" t="s">
        <v>263</v>
      </c>
      <c r="AU1753" s="6">
        <v>7.5196759259259255E-2</v>
      </c>
    </row>
    <row r="1754" spans="1:51" hidden="1" x14ac:dyDescent="0.25">
      <c r="A1754" t="s">
        <v>17711</v>
      </c>
      <c r="B1754" t="s">
        <v>17712</v>
      </c>
      <c r="C1754" s="3" t="s">
        <v>17712</v>
      </c>
      <c r="D1754" s="3" t="s">
        <v>53</v>
      </c>
      <c r="E1754" s="3" t="s">
        <v>17713</v>
      </c>
      <c r="F1754" s="3">
        <v>2568629192</v>
      </c>
      <c r="G1754" s="3" t="s">
        <v>55</v>
      </c>
      <c r="H1754" s="3" t="s">
        <v>17714</v>
      </c>
      <c r="I1754" s="3" t="s">
        <v>17715</v>
      </c>
      <c r="J1754" s="3" t="s">
        <v>17716</v>
      </c>
      <c r="K1754" t="s">
        <v>4259</v>
      </c>
      <c r="L1754" t="s">
        <v>60</v>
      </c>
      <c r="M1754" t="s">
        <v>17717</v>
      </c>
      <c r="N1754" s="3" t="s">
        <v>17718</v>
      </c>
      <c r="O1754" s="3">
        <v>2021</v>
      </c>
      <c r="P1754" s="3" t="s">
        <v>17719</v>
      </c>
      <c r="Q1754" t="s">
        <v>2004</v>
      </c>
      <c r="R1754" s="3" t="b">
        <v>1</v>
      </c>
      <c r="S1754" s="3" t="b">
        <v>1</v>
      </c>
      <c r="T1754" t="s">
        <v>64</v>
      </c>
      <c r="U1754" t="b">
        <v>1</v>
      </c>
      <c r="V1754" s="3" t="s">
        <v>17720</v>
      </c>
      <c r="W1754" s="3">
        <v>617653</v>
      </c>
      <c r="X1754" s="1">
        <v>617653</v>
      </c>
      <c r="Y1754" t="s">
        <v>100</v>
      </c>
      <c r="Z1754" s="3" t="s">
        <v>102</v>
      </c>
      <c r="AA1754" s="3" t="s">
        <v>101</v>
      </c>
      <c r="AB1754" s="3" t="s">
        <v>144</v>
      </c>
      <c r="AG1754" s="3" t="s">
        <v>53</v>
      </c>
      <c r="AI1754" s="2" t="s">
        <v>69</v>
      </c>
      <c r="AJ1754" s="2" t="s">
        <v>70</v>
      </c>
      <c r="AK1754" s="2">
        <v>1080</v>
      </c>
      <c r="AL1754">
        <v>0</v>
      </c>
      <c r="AM1754">
        <v>5.0999999999999996</v>
      </c>
      <c r="AN1754" t="s">
        <v>71</v>
      </c>
      <c r="AO1754" t="s">
        <v>72</v>
      </c>
      <c r="AP1754">
        <v>1</v>
      </c>
      <c r="AQ1754">
        <v>10</v>
      </c>
      <c r="AR1754">
        <v>0</v>
      </c>
      <c r="AS1754" t="s">
        <v>406</v>
      </c>
      <c r="AT1754" s="3" t="s">
        <v>103</v>
      </c>
      <c r="AU1754" s="6">
        <v>0.106875</v>
      </c>
    </row>
    <row r="1755" spans="1:51" hidden="1" x14ac:dyDescent="0.25">
      <c r="A1755" t="s">
        <v>17721</v>
      </c>
      <c r="B1755" t="s">
        <v>17722</v>
      </c>
      <c r="C1755" s="3" t="s">
        <v>17722</v>
      </c>
      <c r="D1755" s="3" t="s">
        <v>53</v>
      </c>
      <c r="E1755" s="3" t="s">
        <v>17723</v>
      </c>
      <c r="F1755" s="3">
        <v>2194552058</v>
      </c>
      <c r="G1755" s="3" t="s">
        <v>55</v>
      </c>
      <c r="H1755" s="3" t="s">
        <v>17724</v>
      </c>
      <c r="I1755" s="3" t="s">
        <v>10277</v>
      </c>
      <c r="J1755" s="3" t="s">
        <v>8821</v>
      </c>
      <c r="K1755" t="s">
        <v>17659</v>
      </c>
      <c r="L1755" t="s">
        <v>60</v>
      </c>
      <c r="M1755" t="s">
        <v>17725</v>
      </c>
      <c r="N1755" s="3" t="s">
        <v>17726</v>
      </c>
      <c r="O1755" s="3">
        <v>2020</v>
      </c>
      <c r="P1755" s="3" t="s">
        <v>17727</v>
      </c>
      <c r="Q1755" t="s">
        <v>17728</v>
      </c>
      <c r="R1755" s="3" t="b">
        <v>1</v>
      </c>
      <c r="S1755" s="3" t="b">
        <v>1</v>
      </c>
      <c r="T1755" t="s">
        <v>64</v>
      </c>
      <c r="U1755" t="b">
        <v>1</v>
      </c>
      <c r="V1755" s="3" t="s">
        <v>17729</v>
      </c>
      <c r="W1755" s="3">
        <v>442065</v>
      </c>
      <c r="X1755" s="1">
        <v>442065</v>
      </c>
      <c r="Y1755" t="s">
        <v>100</v>
      </c>
      <c r="Z1755" s="3" t="s">
        <v>101</v>
      </c>
      <c r="AA1755" s="3" t="s">
        <v>144</v>
      </c>
      <c r="AB1755" s="3" t="s">
        <v>158</v>
      </c>
      <c r="AG1755" s="3" t="s">
        <v>53</v>
      </c>
      <c r="AI1755" s="2" t="s">
        <v>69</v>
      </c>
      <c r="AJ1755" s="2" t="s">
        <v>70</v>
      </c>
      <c r="AK1755" s="2">
        <v>1080</v>
      </c>
      <c r="AL1755">
        <v>0</v>
      </c>
      <c r="AM1755">
        <v>5.0999999999999996</v>
      </c>
      <c r="AN1755" t="s">
        <v>71</v>
      </c>
      <c r="AO1755" t="s">
        <v>72</v>
      </c>
      <c r="AP1755">
        <v>1</v>
      </c>
      <c r="AQ1755">
        <v>8</v>
      </c>
      <c r="AR1755">
        <v>0</v>
      </c>
      <c r="AS1755" t="s">
        <v>73</v>
      </c>
      <c r="AT1755" s="3" t="s">
        <v>103</v>
      </c>
      <c r="AU1755" s="6">
        <v>0.08</v>
      </c>
      <c r="AY1755">
        <v>2019</v>
      </c>
    </row>
    <row r="1756" spans="1:51" hidden="1" x14ac:dyDescent="0.25">
      <c r="A1756" t="s">
        <v>17730</v>
      </c>
      <c r="B1756" t="s">
        <v>17731</v>
      </c>
      <c r="C1756" s="3" t="s">
        <v>17731</v>
      </c>
      <c r="D1756" s="3" t="s">
        <v>53</v>
      </c>
      <c r="E1756" s="3" t="s">
        <v>17732</v>
      </c>
      <c r="F1756" s="3">
        <v>3075411604</v>
      </c>
      <c r="G1756" s="3" t="s">
        <v>55</v>
      </c>
      <c r="H1756" s="3" t="s">
        <v>17733</v>
      </c>
      <c r="K1756" t="s">
        <v>1849</v>
      </c>
      <c r="L1756" t="s">
        <v>60</v>
      </c>
      <c r="M1756" t="s">
        <v>17734</v>
      </c>
      <c r="N1756" s="3" t="s">
        <v>17735</v>
      </c>
      <c r="O1756" s="3">
        <v>2023</v>
      </c>
      <c r="P1756" s="3" t="s">
        <v>17736</v>
      </c>
      <c r="Q1756" t="s">
        <v>17737</v>
      </c>
      <c r="R1756" s="3" t="b">
        <v>1</v>
      </c>
      <c r="S1756" s="3" t="b">
        <v>1</v>
      </c>
      <c r="T1756" t="s">
        <v>64</v>
      </c>
      <c r="U1756" t="b">
        <v>1</v>
      </c>
      <c r="V1756" s="3" t="s">
        <v>17738</v>
      </c>
      <c r="W1756" s="3">
        <v>948713</v>
      </c>
      <c r="X1756" s="1">
        <v>948713</v>
      </c>
      <c r="Y1756" t="s">
        <v>100</v>
      </c>
      <c r="Z1756" s="3" t="s">
        <v>144</v>
      </c>
      <c r="AA1756" s="3" t="s">
        <v>115</v>
      </c>
      <c r="AB1756" s="3" t="s">
        <v>158</v>
      </c>
      <c r="AG1756" s="3" t="s">
        <v>53</v>
      </c>
      <c r="AI1756" s="2" t="s">
        <v>69</v>
      </c>
      <c r="AJ1756" s="2" t="s">
        <v>70</v>
      </c>
      <c r="AK1756" s="2">
        <v>1080</v>
      </c>
      <c r="AL1756">
        <v>0</v>
      </c>
      <c r="AM1756">
        <v>2</v>
      </c>
      <c r="AN1756" t="s">
        <v>71</v>
      </c>
      <c r="AO1756" t="s">
        <v>72</v>
      </c>
      <c r="AP1756">
        <v>1</v>
      </c>
      <c r="AQ1756">
        <v>8</v>
      </c>
      <c r="AR1756">
        <v>0</v>
      </c>
      <c r="AS1756" t="s">
        <v>118</v>
      </c>
      <c r="AT1756" s="3" t="s">
        <v>87</v>
      </c>
      <c r="AU1756" s="6">
        <v>7.8912037037037031E-2</v>
      </c>
      <c r="AW1756" s="3" t="s">
        <v>17739</v>
      </c>
      <c r="AX1756" s="3">
        <v>1235667</v>
      </c>
    </row>
    <row r="1757" spans="1:51" hidden="1" x14ac:dyDescent="0.25">
      <c r="A1757" t="s">
        <v>17740</v>
      </c>
      <c r="B1757" t="s">
        <v>17741</v>
      </c>
      <c r="C1757" s="3" t="s">
        <v>17742</v>
      </c>
      <c r="D1757" s="3" t="s">
        <v>5103</v>
      </c>
      <c r="E1757" s="3" t="s">
        <v>17743</v>
      </c>
      <c r="F1757" s="3">
        <v>1879320333</v>
      </c>
      <c r="G1757" s="3" t="s">
        <v>55</v>
      </c>
      <c r="H1757" s="3" t="s">
        <v>17744</v>
      </c>
      <c r="I1757" s="3" t="s">
        <v>17745</v>
      </c>
      <c r="K1757" t="s">
        <v>17745</v>
      </c>
      <c r="L1757" t="s">
        <v>60</v>
      </c>
      <c r="M1757" t="s">
        <v>17746</v>
      </c>
      <c r="N1757" s="3" t="s">
        <v>17747</v>
      </c>
      <c r="O1757" s="3">
        <v>2021</v>
      </c>
      <c r="P1757" s="3" t="s">
        <v>17748</v>
      </c>
      <c r="Q1757" t="s">
        <v>17749</v>
      </c>
      <c r="R1757" s="3" t="b">
        <v>1</v>
      </c>
      <c r="S1757" s="3" t="b">
        <v>1</v>
      </c>
      <c r="T1757" t="s">
        <v>64</v>
      </c>
      <c r="U1757" t="b">
        <v>1</v>
      </c>
      <c r="V1757" s="3" t="s">
        <v>17750</v>
      </c>
      <c r="W1757" s="3">
        <v>729720</v>
      </c>
      <c r="X1757" s="1">
        <v>729720</v>
      </c>
      <c r="Z1757" s="3" t="s">
        <v>144</v>
      </c>
      <c r="AA1757" s="3" t="s">
        <v>67</v>
      </c>
      <c r="AG1757" s="3" t="s">
        <v>53</v>
      </c>
      <c r="AI1757" s="2" t="s">
        <v>69</v>
      </c>
      <c r="AJ1757" s="2" t="s">
        <v>70</v>
      </c>
      <c r="AK1757" s="2">
        <v>1080</v>
      </c>
      <c r="AL1757">
        <v>0</v>
      </c>
      <c r="AM1757">
        <v>5.0999999999999996</v>
      </c>
      <c r="AN1757" t="s">
        <v>71</v>
      </c>
      <c r="AO1757" t="s">
        <v>72</v>
      </c>
      <c r="AP1757">
        <v>1</v>
      </c>
      <c r="AQ1757">
        <v>10</v>
      </c>
      <c r="AR1757">
        <v>0</v>
      </c>
      <c r="AS1757" t="s">
        <v>406</v>
      </c>
      <c r="AT1757" s="3" t="s">
        <v>891</v>
      </c>
      <c r="AU1757" s="6">
        <v>7.8078703703703706E-2</v>
      </c>
    </row>
    <row r="1758" spans="1:51" hidden="1" x14ac:dyDescent="0.25">
      <c r="A1758" t="s">
        <v>17751</v>
      </c>
      <c r="B1758" t="s">
        <v>17752</v>
      </c>
      <c r="C1758" s="3" t="s">
        <v>17752</v>
      </c>
      <c r="D1758" s="3" t="s">
        <v>53</v>
      </c>
      <c r="E1758" s="3" t="s">
        <v>17753</v>
      </c>
      <c r="F1758" s="3">
        <v>2360276367</v>
      </c>
      <c r="G1758" s="3" t="s">
        <v>55</v>
      </c>
      <c r="H1758" s="3" t="s">
        <v>17754</v>
      </c>
      <c r="I1758" s="3" t="s">
        <v>17755</v>
      </c>
      <c r="J1758" s="3" t="s">
        <v>17756</v>
      </c>
      <c r="K1758" t="s">
        <v>17757</v>
      </c>
      <c r="L1758" t="s">
        <v>60</v>
      </c>
      <c r="M1758" t="s">
        <v>17758</v>
      </c>
      <c r="N1758" s="3" t="s">
        <v>17759</v>
      </c>
      <c r="O1758" s="3">
        <v>2003</v>
      </c>
      <c r="P1758" s="3" t="s">
        <v>17760</v>
      </c>
      <c r="Q1758" t="s">
        <v>574</v>
      </c>
      <c r="R1758" s="3" t="b">
        <v>1</v>
      </c>
      <c r="S1758" s="3" t="b">
        <v>1</v>
      </c>
      <c r="T1758" t="s">
        <v>64</v>
      </c>
      <c r="U1758" t="b">
        <v>1</v>
      </c>
      <c r="V1758" s="3" t="s">
        <v>17761</v>
      </c>
      <c r="W1758" s="3">
        <v>616</v>
      </c>
      <c r="X1758" s="1">
        <v>616</v>
      </c>
      <c r="Y1758" t="s">
        <v>100</v>
      </c>
      <c r="Z1758" s="3" t="s">
        <v>101</v>
      </c>
      <c r="AA1758" s="3" t="s">
        <v>144</v>
      </c>
      <c r="AB1758" s="3" t="s">
        <v>158</v>
      </c>
      <c r="AG1758" s="3" t="s">
        <v>53</v>
      </c>
      <c r="AI1758" s="2" t="s">
        <v>69</v>
      </c>
      <c r="AJ1758" s="2" t="s">
        <v>70</v>
      </c>
      <c r="AK1758" s="2">
        <v>1080</v>
      </c>
      <c r="AL1758">
        <v>0</v>
      </c>
      <c r="AM1758">
        <v>2</v>
      </c>
      <c r="AN1758" t="s">
        <v>71</v>
      </c>
      <c r="AO1758" t="s">
        <v>72</v>
      </c>
      <c r="AP1758">
        <v>1</v>
      </c>
      <c r="AQ1758">
        <v>8</v>
      </c>
      <c r="AR1758">
        <v>0</v>
      </c>
      <c r="AS1758" t="s">
        <v>73</v>
      </c>
      <c r="AT1758" s="3" t="s">
        <v>103</v>
      </c>
      <c r="AU1758" s="6">
        <v>0.10707175925925926</v>
      </c>
    </row>
    <row r="1759" spans="1:51" hidden="1" x14ac:dyDescent="0.25">
      <c r="A1759" t="s">
        <v>17762</v>
      </c>
      <c r="B1759" t="s">
        <v>17763</v>
      </c>
      <c r="C1759" s="3" t="s">
        <v>17763</v>
      </c>
      <c r="D1759" s="3" t="s">
        <v>53</v>
      </c>
      <c r="E1759" s="3" t="s">
        <v>17764</v>
      </c>
      <c r="F1759" s="3">
        <v>2188300005</v>
      </c>
      <c r="G1759" s="3" t="s">
        <v>55</v>
      </c>
      <c r="H1759" s="3" t="s">
        <v>17765</v>
      </c>
      <c r="I1759" s="3" t="s">
        <v>17766</v>
      </c>
      <c r="J1759" s="3" t="s">
        <v>6179</v>
      </c>
      <c r="K1759" t="s">
        <v>17767</v>
      </c>
      <c r="L1759" t="s">
        <v>60</v>
      </c>
      <c r="M1759" t="s">
        <v>17768</v>
      </c>
      <c r="O1759" s="3">
        <v>2013</v>
      </c>
      <c r="P1759" s="3" t="s">
        <v>17769</v>
      </c>
      <c r="Q1759" t="s">
        <v>8557</v>
      </c>
      <c r="R1759" s="3" t="b">
        <v>1</v>
      </c>
      <c r="S1759" s="3" t="b">
        <v>1</v>
      </c>
      <c r="T1759" t="s">
        <v>64</v>
      </c>
      <c r="U1759" t="b">
        <v>1</v>
      </c>
      <c r="V1759" s="3" t="s">
        <v>17770</v>
      </c>
      <c r="W1759" s="3">
        <v>76640</v>
      </c>
      <c r="X1759" s="1">
        <v>76640</v>
      </c>
      <c r="Y1759" t="s">
        <v>100</v>
      </c>
      <c r="Z1759" s="3" t="s">
        <v>144</v>
      </c>
      <c r="AA1759" s="3" t="s">
        <v>171</v>
      </c>
      <c r="AB1759" s="3" t="s">
        <v>116</v>
      </c>
      <c r="AG1759" s="3" t="s">
        <v>53</v>
      </c>
      <c r="AI1759" s="2" t="s">
        <v>69</v>
      </c>
      <c r="AJ1759" s="2" t="s">
        <v>70</v>
      </c>
      <c r="AK1759" s="2">
        <v>1080</v>
      </c>
      <c r="AL1759">
        <v>0</v>
      </c>
      <c r="AM1759">
        <v>5.0999999999999996</v>
      </c>
      <c r="AN1759" t="s">
        <v>71</v>
      </c>
      <c r="AO1759" t="s">
        <v>72</v>
      </c>
      <c r="AP1759">
        <v>1</v>
      </c>
      <c r="AQ1759">
        <v>8</v>
      </c>
      <c r="AR1759">
        <v>0</v>
      </c>
      <c r="AS1759" t="s">
        <v>73</v>
      </c>
      <c r="AT1759" s="3" t="s">
        <v>299</v>
      </c>
      <c r="AU1759" s="6">
        <v>7.4340277777777783E-2</v>
      </c>
    </row>
    <row r="1760" spans="1:51" hidden="1" x14ac:dyDescent="0.25">
      <c r="A1760" t="s">
        <v>17771</v>
      </c>
      <c r="B1760" t="s">
        <v>17772</v>
      </c>
      <c r="C1760" s="3" t="s">
        <v>17773</v>
      </c>
      <c r="D1760" s="3" t="s">
        <v>4428</v>
      </c>
      <c r="E1760" s="3" t="s">
        <v>17774</v>
      </c>
      <c r="F1760" s="3">
        <v>1181475404</v>
      </c>
      <c r="G1760" s="3" t="s">
        <v>55</v>
      </c>
      <c r="H1760" s="3" t="s">
        <v>17775</v>
      </c>
      <c r="I1760" s="3" t="s">
        <v>7318</v>
      </c>
      <c r="J1760" s="3" t="s">
        <v>15212</v>
      </c>
      <c r="L1760" t="s">
        <v>60</v>
      </c>
      <c r="M1760" t="s">
        <v>17776</v>
      </c>
      <c r="O1760" s="3">
        <v>2010</v>
      </c>
      <c r="P1760" s="3" t="s">
        <v>17777</v>
      </c>
      <c r="Q1760" t="s">
        <v>17778</v>
      </c>
      <c r="R1760" s="3" t="b">
        <v>1</v>
      </c>
      <c r="S1760" s="3" t="b">
        <v>1</v>
      </c>
      <c r="T1760" t="s">
        <v>64</v>
      </c>
      <c r="U1760" t="b">
        <v>1</v>
      </c>
      <c r="V1760" s="3" t="s">
        <v>17779</v>
      </c>
      <c r="W1760" s="3">
        <v>44249</v>
      </c>
      <c r="X1760" s="1">
        <v>44249</v>
      </c>
      <c r="Z1760" s="3" t="s">
        <v>101</v>
      </c>
      <c r="AA1760" s="3" t="s">
        <v>144</v>
      </c>
      <c r="AB1760" s="3" t="s">
        <v>102</v>
      </c>
      <c r="AG1760" s="3" t="s">
        <v>4428</v>
      </c>
      <c r="AI1760" s="2" t="s">
        <v>117</v>
      </c>
      <c r="AJ1760" s="2" t="s">
        <v>70</v>
      </c>
      <c r="AK1760" s="2">
        <v>720</v>
      </c>
      <c r="AL1760">
        <v>448000</v>
      </c>
      <c r="AM1760">
        <v>5.0999999999999996</v>
      </c>
      <c r="AN1760" t="s">
        <v>172</v>
      </c>
      <c r="AO1760" t="s">
        <v>8710</v>
      </c>
      <c r="AP1760">
        <v>1</v>
      </c>
      <c r="AQ1760">
        <v>8</v>
      </c>
      <c r="AR1760">
        <v>0</v>
      </c>
      <c r="AS1760" t="s">
        <v>73</v>
      </c>
      <c r="AT1760" s="3" t="s">
        <v>656</v>
      </c>
      <c r="AU1760" s="6">
        <v>6.9236111111111109E-2</v>
      </c>
    </row>
    <row r="1761" spans="1:50" hidden="1" x14ac:dyDescent="0.25">
      <c r="A1761" t="s">
        <v>17780</v>
      </c>
      <c r="B1761" t="s">
        <v>17781</v>
      </c>
      <c r="C1761" s="3" t="s">
        <v>17781</v>
      </c>
      <c r="D1761" s="3" t="s">
        <v>53</v>
      </c>
      <c r="E1761" s="3" t="s">
        <v>17782</v>
      </c>
      <c r="F1761" s="3">
        <v>2112905342</v>
      </c>
      <c r="G1761" s="3" t="s">
        <v>55</v>
      </c>
      <c r="H1761" s="3" t="s">
        <v>17783</v>
      </c>
      <c r="I1761" s="3" t="s">
        <v>3811</v>
      </c>
      <c r="K1761" t="s">
        <v>3811</v>
      </c>
      <c r="L1761" t="s">
        <v>60</v>
      </c>
      <c r="M1761" t="s">
        <v>17784</v>
      </c>
      <c r="O1761" s="3">
        <v>2000</v>
      </c>
      <c r="P1761" s="3" t="s">
        <v>17785</v>
      </c>
      <c r="Q1761" t="s">
        <v>1208</v>
      </c>
      <c r="R1761" s="3" t="b">
        <v>1</v>
      </c>
      <c r="S1761" s="3" t="b">
        <v>1</v>
      </c>
      <c r="T1761" t="s">
        <v>64</v>
      </c>
      <c r="U1761" t="b">
        <v>1</v>
      </c>
      <c r="V1761" s="3" t="s">
        <v>17786</v>
      </c>
      <c r="W1761" s="3">
        <v>4958</v>
      </c>
      <c r="X1761" s="1">
        <v>4958</v>
      </c>
      <c r="Y1761" t="s">
        <v>186</v>
      </c>
      <c r="Z1761" s="3" t="s">
        <v>101</v>
      </c>
      <c r="AA1761" s="3" t="s">
        <v>405</v>
      </c>
      <c r="AG1761" s="3" t="s">
        <v>53</v>
      </c>
      <c r="AI1761" s="2" t="s">
        <v>69</v>
      </c>
      <c r="AJ1761" s="2" t="s">
        <v>70</v>
      </c>
      <c r="AK1761" s="2">
        <v>1080</v>
      </c>
      <c r="AL1761">
        <v>0</v>
      </c>
      <c r="AM1761">
        <v>5.0999999999999996</v>
      </c>
      <c r="AN1761" t="s">
        <v>71</v>
      </c>
      <c r="AO1761" t="s">
        <v>72</v>
      </c>
      <c r="AP1761">
        <v>1</v>
      </c>
      <c r="AQ1761">
        <v>10</v>
      </c>
      <c r="AR1761">
        <v>0</v>
      </c>
      <c r="AS1761" t="s">
        <v>406</v>
      </c>
      <c r="AT1761" s="3" t="s">
        <v>87</v>
      </c>
      <c r="AU1761" s="6">
        <v>8.7847222222222215E-2</v>
      </c>
    </row>
    <row r="1762" spans="1:50" hidden="1" x14ac:dyDescent="0.25">
      <c r="A1762" t="s">
        <v>17787</v>
      </c>
      <c r="B1762" t="s">
        <v>17788</v>
      </c>
      <c r="C1762" s="3" t="s">
        <v>17788</v>
      </c>
      <c r="D1762" s="3" t="s">
        <v>53</v>
      </c>
      <c r="E1762" s="3" t="s">
        <v>17789</v>
      </c>
      <c r="F1762" s="3">
        <v>2393120705</v>
      </c>
      <c r="G1762" s="3" t="s">
        <v>55</v>
      </c>
      <c r="H1762" s="3" t="s">
        <v>17790</v>
      </c>
      <c r="I1762" s="3" t="s">
        <v>17791</v>
      </c>
      <c r="J1762" s="3" t="s">
        <v>17792</v>
      </c>
      <c r="K1762" t="s">
        <v>11653</v>
      </c>
      <c r="L1762" t="s">
        <v>60</v>
      </c>
      <c r="M1762" t="s">
        <v>17793</v>
      </c>
      <c r="N1762" s="3" t="s">
        <v>17794</v>
      </c>
      <c r="O1762" s="3">
        <v>2014</v>
      </c>
      <c r="P1762" s="3" t="s">
        <v>17795</v>
      </c>
      <c r="Q1762" t="s">
        <v>286</v>
      </c>
      <c r="R1762" s="3" t="b">
        <v>1</v>
      </c>
      <c r="S1762" s="3" t="b">
        <v>1</v>
      </c>
      <c r="T1762" t="s">
        <v>64</v>
      </c>
      <c r="U1762" t="b">
        <v>1</v>
      </c>
      <c r="V1762" s="3" t="s">
        <v>17796</v>
      </c>
      <c r="W1762" s="3">
        <v>188207</v>
      </c>
      <c r="X1762" s="1">
        <v>188207</v>
      </c>
      <c r="Y1762" t="s">
        <v>186</v>
      </c>
      <c r="Z1762" s="3" t="s">
        <v>144</v>
      </c>
      <c r="AA1762" s="3" t="s">
        <v>115</v>
      </c>
      <c r="AG1762" s="3" t="s">
        <v>53</v>
      </c>
      <c r="AI1762" s="2" t="s">
        <v>69</v>
      </c>
      <c r="AJ1762" s="2" t="s">
        <v>70</v>
      </c>
      <c r="AK1762" s="2">
        <v>1080</v>
      </c>
      <c r="AL1762">
        <v>0</v>
      </c>
      <c r="AM1762">
        <v>2</v>
      </c>
      <c r="AN1762" t="s">
        <v>71</v>
      </c>
      <c r="AO1762" t="s">
        <v>72</v>
      </c>
      <c r="AP1762">
        <v>1</v>
      </c>
      <c r="AQ1762">
        <v>8</v>
      </c>
      <c r="AR1762">
        <v>0</v>
      </c>
      <c r="AS1762" t="s">
        <v>118</v>
      </c>
      <c r="AT1762" s="3" t="s">
        <v>299</v>
      </c>
      <c r="AU1762" s="6">
        <v>6.8495370370370373E-2</v>
      </c>
    </row>
    <row r="1763" spans="1:50" hidden="1" x14ac:dyDescent="0.25">
      <c r="A1763" t="s">
        <v>17797</v>
      </c>
      <c r="B1763" t="s">
        <v>17798</v>
      </c>
      <c r="C1763" s="3" t="s">
        <v>17798</v>
      </c>
      <c r="D1763" s="3" t="s">
        <v>53</v>
      </c>
      <c r="E1763" s="3" t="s">
        <v>17799</v>
      </c>
      <c r="F1763" s="3">
        <v>2122388326</v>
      </c>
      <c r="G1763" s="3" t="s">
        <v>55</v>
      </c>
      <c r="H1763" s="3" t="s">
        <v>17800</v>
      </c>
      <c r="I1763" s="3" t="s">
        <v>17801</v>
      </c>
      <c r="J1763" s="3" t="s">
        <v>17802</v>
      </c>
      <c r="K1763" t="s">
        <v>6009</v>
      </c>
      <c r="L1763" t="s">
        <v>60</v>
      </c>
      <c r="M1763" t="s">
        <v>17803</v>
      </c>
      <c r="N1763" s="3" t="s">
        <v>17804</v>
      </c>
      <c r="O1763" s="3">
        <v>2016</v>
      </c>
      <c r="P1763" s="3" t="s">
        <v>17805</v>
      </c>
      <c r="Q1763" t="s">
        <v>3710</v>
      </c>
      <c r="R1763" s="3" t="b">
        <v>1</v>
      </c>
      <c r="S1763" s="3" t="b">
        <v>1</v>
      </c>
      <c r="T1763" t="s">
        <v>64</v>
      </c>
      <c r="U1763" t="b">
        <v>1</v>
      </c>
      <c r="V1763" s="3" t="s">
        <v>17806</v>
      </c>
      <c r="W1763" s="3">
        <v>258489</v>
      </c>
      <c r="X1763" s="1">
        <v>258489</v>
      </c>
      <c r="Y1763" t="s">
        <v>186</v>
      </c>
      <c r="Z1763" s="3" t="s">
        <v>405</v>
      </c>
      <c r="AA1763" s="3" t="s">
        <v>144</v>
      </c>
      <c r="AB1763" s="3" t="s">
        <v>115</v>
      </c>
      <c r="AG1763" s="3" t="s">
        <v>53</v>
      </c>
      <c r="AI1763" s="2" t="s">
        <v>69</v>
      </c>
      <c r="AJ1763" s="2" t="s">
        <v>70</v>
      </c>
      <c r="AK1763" s="2">
        <v>1080</v>
      </c>
      <c r="AL1763">
        <v>0</v>
      </c>
      <c r="AM1763">
        <v>5.0999999999999996</v>
      </c>
      <c r="AN1763" t="s">
        <v>71</v>
      </c>
      <c r="AO1763" t="s">
        <v>72</v>
      </c>
      <c r="AP1763">
        <v>1</v>
      </c>
      <c r="AQ1763">
        <v>8</v>
      </c>
      <c r="AR1763">
        <v>0</v>
      </c>
      <c r="AS1763" t="s">
        <v>73</v>
      </c>
      <c r="AT1763" s="3" t="s">
        <v>103</v>
      </c>
      <c r="AU1763" s="6">
        <v>7.6365740740740734E-2</v>
      </c>
    </row>
    <row r="1764" spans="1:50" hidden="1" x14ac:dyDescent="0.25">
      <c r="A1764" t="s">
        <v>17807</v>
      </c>
      <c r="B1764" t="s">
        <v>17808</v>
      </c>
      <c r="C1764" s="3" t="s">
        <v>17808</v>
      </c>
      <c r="D1764" s="3" t="s">
        <v>53</v>
      </c>
      <c r="E1764" s="3" t="s">
        <v>17809</v>
      </c>
      <c r="F1764" s="3">
        <v>1878987456</v>
      </c>
      <c r="G1764" s="3" t="s">
        <v>55</v>
      </c>
      <c r="H1764" s="3" t="s">
        <v>17810</v>
      </c>
      <c r="I1764" s="3" t="s">
        <v>17811</v>
      </c>
      <c r="J1764" s="3" t="s">
        <v>17812</v>
      </c>
      <c r="K1764" t="s">
        <v>17813</v>
      </c>
      <c r="L1764" t="s">
        <v>60</v>
      </c>
      <c r="M1764" t="s">
        <v>17814</v>
      </c>
      <c r="N1764" s="3" t="s">
        <v>17815</v>
      </c>
      <c r="O1764" s="3">
        <v>2005</v>
      </c>
      <c r="P1764" s="3" t="s">
        <v>17816</v>
      </c>
      <c r="Q1764" t="s">
        <v>220</v>
      </c>
      <c r="R1764" s="3" t="b">
        <v>1</v>
      </c>
      <c r="S1764" s="3" t="b">
        <v>1</v>
      </c>
      <c r="T1764" t="s">
        <v>64</v>
      </c>
      <c r="U1764" t="b">
        <v>1</v>
      </c>
      <c r="V1764" s="3" t="s">
        <v>17817</v>
      </c>
      <c r="W1764" s="3">
        <v>1656</v>
      </c>
      <c r="X1764" s="1">
        <v>1656</v>
      </c>
      <c r="Y1764" t="s">
        <v>66</v>
      </c>
      <c r="Z1764" s="3" t="s">
        <v>144</v>
      </c>
      <c r="AA1764" s="3" t="s">
        <v>115</v>
      </c>
      <c r="AB1764" s="3" t="s">
        <v>68</v>
      </c>
      <c r="AG1764" s="3" t="s">
        <v>53</v>
      </c>
      <c r="AI1764" s="2" t="s">
        <v>69</v>
      </c>
      <c r="AJ1764" s="2" t="s">
        <v>70</v>
      </c>
      <c r="AK1764" s="2">
        <v>1080</v>
      </c>
      <c r="AL1764">
        <v>0</v>
      </c>
      <c r="AM1764">
        <v>2</v>
      </c>
      <c r="AN1764" t="s">
        <v>71</v>
      </c>
      <c r="AO1764" t="s">
        <v>72</v>
      </c>
      <c r="AP1764">
        <v>1</v>
      </c>
      <c r="AQ1764">
        <v>8</v>
      </c>
      <c r="AR1764">
        <v>0</v>
      </c>
      <c r="AS1764" t="s">
        <v>73</v>
      </c>
      <c r="AT1764" s="3" t="s">
        <v>199</v>
      </c>
      <c r="AU1764" s="6">
        <v>9.0590277777777783E-2</v>
      </c>
      <c r="AW1764" s="3" t="s">
        <v>17818</v>
      </c>
      <c r="AX1764" s="3">
        <v>1657</v>
      </c>
    </row>
    <row r="1765" spans="1:50" hidden="1" x14ac:dyDescent="0.25">
      <c r="A1765" t="s">
        <v>17819</v>
      </c>
      <c r="B1765" t="s">
        <v>17820</v>
      </c>
      <c r="C1765" s="3" t="s">
        <v>17820</v>
      </c>
      <c r="D1765" s="3" t="s">
        <v>53</v>
      </c>
      <c r="E1765" s="3" t="s">
        <v>17821</v>
      </c>
      <c r="F1765" s="3">
        <v>2109627399</v>
      </c>
      <c r="G1765" s="3" t="s">
        <v>55</v>
      </c>
      <c r="H1765" s="3" t="s">
        <v>17822</v>
      </c>
      <c r="I1765" s="3" t="s">
        <v>17823</v>
      </c>
      <c r="K1765" t="s">
        <v>6783</v>
      </c>
      <c r="L1765" t="s">
        <v>60</v>
      </c>
      <c r="M1765" t="s">
        <v>17824</v>
      </c>
      <c r="O1765" s="3">
        <v>2012</v>
      </c>
      <c r="P1765" s="3" t="s">
        <v>17825</v>
      </c>
      <c r="Q1765" t="s">
        <v>17826</v>
      </c>
      <c r="R1765" s="3" t="b">
        <v>1</v>
      </c>
      <c r="S1765" s="3" t="b">
        <v>1</v>
      </c>
      <c r="T1765" t="s">
        <v>64</v>
      </c>
      <c r="U1765" t="b">
        <v>1</v>
      </c>
      <c r="V1765" s="3" t="s">
        <v>17827</v>
      </c>
      <c r="W1765" s="3">
        <v>162145</v>
      </c>
      <c r="X1765" s="1">
        <v>162145</v>
      </c>
      <c r="Y1765" t="s">
        <v>100</v>
      </c>
      <c r="Z1765" s="3" t="s">
        <v>116</v>
      </c>
      <c r="AA1765" s="3" t="s">
        <v>67</v>
      </c>
      <c r="AB1765" s="3" t="s">
        <v>171</v>
      </c>
      <c r="AG1765" s="3" t="s">
        <v>53</v>
      </c>
      <c r="AI1765" s="2" t="s">
        <v>69</v>
      </c>
      <c r="AJ1765" s="2" t="s">
        <v>70</v>
      </c>
      <c r="AK1765" s="2">
        <v>1080</v>
      </c>
      <c r="AL1765">
        <v>0</v>
      </c>
      <c r="AM1765">
        <v>2</v>
      </c>
      <c r="AN1765" t="s">
        <v>71</v>
      </c>
      <c r="AO1765" t="s">
        <v>72</v>
      </c>
      <c r="AP1765">
        <v>1</v>
      </c>
      <c r="AQ1765">
        <v>8</v>
      </c>
      <c r="AR1765">
        <v>0</v>
      </c>
      <c r="AS1765" t="s">
        <v>118</v>
      </c>
      <c r="AT1765" s="3" t="s">
        <v>103</v>
      </c>
      <c r="AU1765" s="6">
        <v>5.9722222222222225E-2</v>
      </c>
    </row>
    <row r="1766" spans="1:50" hidden="1" x14ac:dyDescent="0.25">
      <c r="A1766" t="s">
        <v>17828</v>
      </c>
      <c r="B1766" t="s">
        <v>17829</v>
      </c>
      <c r="C1766" s="3" t="s">
        <v>17829</v>
      </c>
      <c r="D1766" s="3" t="s">
        <v>53</v>
      </c>
      <c r="E1766" s="3" t="s">
        <v>17830</v>
      </c>
      <c r="F1766" s="3">
        <v>1978942919</v>
      </c>
      <c r="G1766" s="3" t="s">
        <v>55</v>
      </c>
      <c r="H1766" s="3" t="s">
        <v>17831</v>
      </c>
      <c r="I1766" s="3" t="s">
        <v>10131</v>
      </c>
      <c r="J1766" s="3" t="s">
        <v>5298</v>
      </c>
      <c r="K1766" t="s">
        <v>17832</v>
      </c>
      <c r="L1766" t="s">
        <v>60</v>
      </c>
      <c r="M1766" t="s">
        <v>17833</v>
      </c>
      <c r="N1766" s="3" t="s">
        <v>17834</v>
      </c>
      <c r="O1766" s="3">
        <v>2011</v>
      </c>
      <c r="P1766" s="3" t="s">
        <v>17835</v>
      </c>
      <c r="Q1766" t="s">
        <v>3795</v>
      </c>
      <c r="R1766" s="3" t="b">
        <v>1</v>
      </c>
      <c r="S1766" s="3" t="b">
        <v>1</v>
      </c>
      <c r="T1766" t="s">
        <v>64</v>
      </c>
      <c r="U1766" t="b">
        <v>1</v>
      </c>
      <c r="V1766" s="3" t="s">
        <v>17836</v>
      </c>
      <c r="W1766" s="3">
        <v>50348</v>
      </c>
      <c r="X1766" s="1">
        <v>50348</v>
      </c>
      <c r="Y1766" t="s">
        <v>100</v>
      </c>
      <c r="Z1766" s="3" t="s">
        <v>171</v>
      </c>
      <c r="AA1766" s="3" t="s">
        <v>101</v>
      </c>
      <c r="AB1766" s="3" t="s">
        <v>116</v>
      </c>
      <c r="AG1766" s="3" t="s">
        <v>53</v>
      </c>
      <c r="AI1766" s="2" t="s">
        <v>69</v>
      </c>
      <c r="AJ1766" s="2" t="s">
        <v>70</v>
      </c>
      <c r="AK1766" s="2">
        <v>1080</v>
      </c>
      <c r="AL1766">
        <v>0</v>
      </c>
      <c r="AM1766">
        <v>5.0999999999999996</v>
      </c>
      <c r="AN1766" t="s">
        <v>71</v>
      </c>
      <c r="AO1766" t="s">
        <v>72</v>
      </c>
      <c r="AP1766">
        <v>1</v>
      </c>
      <c r="AQ1766">
        <v>10</v>
      </c>
      <c r="AR1766">
        <v>0</v>
      </c>
      <c r="AS1766" t="s">
        <v>406</v>
      </c>
      <c r="AT1766" s="3" t="s">
        <v>199</v>
      </c>
      <c r="AU1766" s="6">
        <v>8.2268518518518519E-2</v>
      </c>
    </row>
    <row r="1767" spans="1:50" hidden="1" x14ac:dyDescent="0.25">
      <c r="A1767" t="s">
        <v>17837</v>
      </c>
      <c r="B1767" t="s">
        <v>17838</v>
      </c>
      <c r="C1767" s="3" t="s">
        <v>17838</v>
      </c>
      <c r="D1767" s="3" t="s">
        <v>53</v>
      </c>
      <c r="E1767" s="3" t="s">
        <v>17839</v>
      </c>
      <c r="F1767" s="3">
        <v>2298854658</v>
      </c>
      <c r="G1767" s="3" t="s">
        <v>55</v>
      </c>
      <c r="H1767" s="3" t="s">
        <v>17840</v>
      </c>
      <c r="I1767" s="3" t="s">
        <v>17841</v>
      </c>
      <c r="J1767" s="3" t="s">
        <v>17842</v>
      </c>
      <c r="K1767" t="s">
        <v>17843</v>
      </c>
      <c r="L1767" t="s">
        <v>60</v>
      </c>
      <c r="M1767" t="s">
        <v>17844</v>
      </c>
      <c r="O1767" s="3">
        <v>2007</v>
      </c>
      <c r="P1767" s="3" t="s">
        <v>17845</v>
      </c>
      <c r="Q1767" t="s">
        <v>17846</v>
      </c>
      <c r="R1767" s="3" t="b">
        <v>1</v>
      </c>
      <c r="S1767" s="3" t="b">
        <v>1</v>
      </c>
      <c r="T1767" t="s">
        <v>64</v>
      </c>
      <c r="U1767" t="b">
        <v>1</v>
      </c>
      <c r="V1767" s="3" t="s">
        <v>17847</v>
      </c>
      <c r="W1767" s="3">
        <v>17334</v>
      </c>
      <c r="X1767" s="1">
        <v>17334</v>
      </c>
      <c r="Y1767" t="s">
        <v>186</v>
      </c>
      <c r="Z1767" s="3" t="s">
        <v>67</v>
      </c>
      <c r="AA1767" s="3" t="s">
        <v>439</v>
      </c>
      <c r="AG1767" s="3" t="s">
        <v>53</v>
      </c>
      <c r="AI1767" s="2" t="s">
        <v>69</v>
      </c>
      <c r="AJ1767" s="2" t="s">
        <v>70</v>
      </c>
      <c r="AK1767" s="2">
        <v>1080</v>
      </c>
      <c r="AL1767">
        <v>0</v>
      </c>
      <c r="AM1767">
        <v>2</v>
      </c>
      <c r="AN1767" t="s">
        <v>71</v>
      </c>
      <c r="AO1767" t="s">
        <v>72</v>
      </c>
      <c r="AP1767">
        <v>1</v>
      </c>
      <c r="AQ1767">
        <v>8</v>
      </c>
      <c r="AR1767">
        <v>0</v>
      </c>
      <c r="AS1767" t="s">
        <v>118</v>
      </c>
      <c r="AT1767" s="3" t="s">
        <v>199</v>
      </c>
      <c r="AU1767" s="6">
        <v>6.5868055555555555E-2</v>
      </c>
    </row>
    <row r="1768" spans="1:50" hidden="1" x14ac:dyDescent="0.25">
      <c r="A1768" t="s">
        <v>17848</v>
      </c>
      <c r="B1768" t="s">
        <v>17849</v>
      </c>
      <c r="C1768" s="3" t="s">
        <v>17849</v>
      </c>
      <c r="D1768" s="3" t="s">
        <v>53</v>
      </c>
      <c r="E1768" s="3" t="s">
        <v>17850</v>
      </c>
      <c r="F1768" s="3">
        <v>2675118774</v>
      </c>
      <c r="G1768" s="3" t="s">
        <v>55</v>
      </c>
      <c r="H1768" s="3" t="s">
        <v>17851</v>
      </c>
      <c r="I1768" s="3" t="s">
        <v>17852</v>
      </c>
      <c r="J1768" s="3" t="s">
        <v>17853</v>
      </c>
      <c r="K1768" t="s">
        <v>854</v>
      </c>
      <c r="L1768" t="s">
        <v>60</v>
      </c>
      <c r="M1768" t="s">
        <v>17854</v>
      </c>
      <c r="N1768" s="3" t="s">
        <v>17855</v>
      </c>
      <c r="O1768" s="3">
        <v>2023</v>
      </c>
      <c r="P1768" s="3" t="s">
        <v>17856</v>
      </c>
      <c r="Q1768" t="s">
        <v>1111</v>
      </c>
      <c r="R1768" s="3" t="b">
        <v>1</v>
      </c>
      <c r="S1768" s="3" t="b">
        <v>1</v>
      </c>
      <c r="T1768" t="s">
        <v>64</v>
      </c>
      <c r="U1768" t="b">
        <v>1</v>
      </c>
      <c r="V1768" s="3" t="s">
        <v>17857</v>
      </c>
      <c r="W1768" s="3">
        <v>447277</v>
      </c>
      <c r="X1768" s="1">
        <v>447277</v>
      </c>
      <c r="Y1768" t="s">
        <v>66</v>
      </c>
      <c r="Z1768" s="3" t="s">
        <v>115</v>
      </c>
      <c r="AA1768" s="3" t="s">
        <v>839</v>
      </c>
      <c r="AB1768" s="3" t="s">
        <v>405</v>
      </c>
      <c r="AG1768" s="3" t="s">
        <v>53</v>
      </c>
      <c r="AI1768" s="2" t="s">
        <v>69</v>
      </c>
      <c r="AJ1768" s="2" t="s">
        <v>70</v>
      </c>
      <c r="AK1768" s="2">
        <v>1080</v>
      </c>
      <c r="AL1768">
        <v>0</v>
      </c>
      <c r="AM1768">
        <v>5.0999999999999996</v>
      </c>
      <c r="AN1768" t="s">
        <v>71</v>
      </c>
      <c r="AO1768" t="s">
        <v>72</v>
      </c>
      <c r="AP1768">
        <v>1</v>
      </c>
      <c r="AQ1768">
        <v>8</v>
      </c>
      <c r="AR1768">
        <v>0</v>
      </c>
      <c r="AS1768" t="s">
        <v>73</v>
      </c>
      <c r="AT1768" s="3" t="s">
        <v>14885</v>
      </c>
      <c r="AU1768" s="6">
        <v>9.3912037037037044E-2</v>
      </c>
    </row>
    <row r="1769" spans="1:50" hidden="1" x14ac:dyDescent="0.25">
      <c r="A1769" t="s">
        <v>17858</v>
      </c>
      <c r="B1769" t="s">
        <v>17859</v>
      </c>
      <c r="C1769" s="3" t="s">
        <v>17859</v>
      </c>
      <c r="D1769" s="3" t="s">
        <v>53</v>
      </c>
      <c r="E1769" s="3" t="s">
        <v>17860</v>
      </c>
      <c r="F1769" s="3">
        <v>3253318764</v>
      </c>
      <c r="G1769" s="3" t="s">
        <v>55</v>
      </c>
      <c r="H1769" s="3" t="s">
        <v>17861</v>
      </c>
      <c r="I1769" s="3" t="s">
        <v>17862</v>
      </c>
      <c r="J1769" s="3" t="s">
        <v>4877</v>
      </c>
      <c r="L1769" t="s">
        <v>60</v>
      </c>
      <c r="M1769" t="s">
        <v>17863</v>
      </c>
      <c r="N1769" s="3" t="s">
        <v>17864</v>
      </c>
      <c r="O1769" s="3">
        <v>1987</v>
      </c>
      <c r="P1769" s="3" t="s">
        <v>17865</v>
      </c>
      <c r="Q1769" t="s">
        <v>825</v>
      </c>
      <c r="R1769" s="3" t="b">
        <v>1</v>
      </c>
      <c r="S1769" s="3" t="b">
        <v>1</v>
      </c>
      <c r="T1769" t="s">
        <v>64</v>
      </c>
      <c r="U1769" t="b">
        <v>1</v>
      </c>
      <c r="V1769" s="3" t="s">
        <v>17866</v>
      </c>
      <c r="W1769" s="3">
        <v>708</v>
      </c>
      <c r="X1769" s="1">
        <v>708</v>
      </c>
      <c r="Y1769" t="s">
        <v>66</v>
      </c>
      <c r="Z1769" s="3" t="s">
        <v>144</v>
      </c>
      <c r="AA1769" s="3" t="s">
        <v>115</v>
      </c>
      <c r="AB1769" s="3" t="s">
        <v>116</v>
      </c>
      <c r="AG1769" s="3" t="s">
        <v>53</v>
      </c>
      <c r="AI1769" s="2" t="s">
        <v>69</v>
      </c>
      <c r="AJ1769" s="2" t="s">
        <v>70</v>
      </c>
      <c r="AK1769" s="2">
        <v>1080</v>
      </c>
      <c r="AL1769">
        <v>0</v>
      </c>
      <c r="AM1769">
        <v>2</v>
      </c>
      <c r="AN1769" t="s">
        <v>71</v>
      </c>
      <c r="AO1769" t="s">
        <v>72</v>
      </c>
      <c r="AP1769">
        <v>1</v>
      </c>
      <c r="AQ1769">
        <v>8</v>
      </c>
      <c r="AR1769">
        <v>0</v>
      </c>
      <c r="AS1769" t="s">
        <v>118</v>
      </c>
      <c r="AT1769" s="3" t="s">
        <v>199</v>
      </c>
      <c r="AU1769" s="6">
        <v>9.089120370370371E-2</v>
      </c>
      <c r="AW1769" s="3" t="s">
        <v>827</v>
      </c>
      <c r="AX1769" s="3">
        <v>645</v>
      </c>
    </row>
    <row r="1770" spans="1:50" hidden="1" x14ac:dyDescent="0.25">
      <c r="A1770" t="s">
        <v>17867</v>
      </c>
      <c r="B1770" t="s">
        <v>17868</v>
      </c>
      <c r="C1770" s="3" t="s">
        <v>17868</v>
      </c>
      <c r="D1770" s="3" t="s">
        <v>53</v>
      </c>
      <c r="E1770" s="3" t="s">
        <v>17869</v>
      </c>
      <c r="F1770" s="3">
        <v>2202332568</v>
      </c>
      <c r="G1770" s="3" t="s">
        <v>55</v>
      </c>
      <c r="H1770" s="3" t="s">
        <v>17870</v>
      </c>
      <c r="I1770" s="3" t="s">
        <v>9404</v>
      </c>
      <c r="J1770" s="3" t="s">
        <v>17871</v>
      </c>
      <c r="K1770" t="s">
        <v>1064</v>
      </c>
      <c r="L1770" t="s">
        <v>60</v>
      </c>
      <c r="M1770" t="s">
        <v>17872</v>
      </c>
      <c r="N1770" s="3" t="s">
        <v>17873</v>
      </c>
      <c r="O1770" s="3">
        <v>2013</v>
      </c>
      <c r="P1770" s="3" t="s">
        <v>17874</v>
      </c>
      <c r="Q1770" t="s">
        <v>1111</v>
      </c>
      <c r="R1770" s="3" t="b">
        <v>1</v>
      </c>
      <c r="S1770" s="3" t="b">
        <v>1</v>
      </c>
      <c r="T1770" t="s">
        <v>64</v>
      </c>
      <c r="U1770" t="b">
        <v>1</v>
      </c>
      <c r="V1770" s="3" t="s">
        <v>17875</v>
      </c>
      <c r="W1770" s="3">
        <v>57201</v>
      </c>
      <c r="X1770" s="1">
        <v>57201</v>
      </c>
      <c r="Y1770" t="s">
        <v>186</v>
      </c>
      <c r="Z1770" s="3" t="s">
        <v>144</v>
      </c>
      <c r="AA1770" s="3" t="s">
        <v>115</v>
      </c>
      <c r="AB1770" s="3" t="s">
        <v>68</v>
      </c>
      <c r="AG1770" s="3" t="s">
        <v>53</v>
      </c>
      <c r="AI1770" s="2" t="s">
        <v>69</v>
      </c>
      <c r="AJ1770" s="2" t="s">
        <v>70</v>
      </c>
      <c r="AK1770" s="2">
        <v>1080</v>
      </c>
      <c r="AL1770">
        <v>0</v>
      </c>
      <c r="AM1770">
        <v>2</v>
      </c>
      <c r="AN1770" t="s">
        <v>71</v>
      </c>
      <c r="AO1770" t="s">
        <v>72</v>
      </c>
      <c r="AP1770">
        <v>1</v>
      </c>
      <c r="AQ1770">
        <v>8</v>
      </c>
      <c r="AR1770">
        <v>0</v>
      </c>
      <c r="AS1770" t="s">
        <v>73</v>
      </c>
      <c r="AT1770" s="3" t="s">
        <v>103</v>
      </c>
      <c r="AU1770" s="6">
        <v>0.10385416666666666</v>
      </c>
    </row>
    <row r="1771" spans="1:50" hidden="1" x14ac:dyDescent="0.25">
      <c r="A1771" t="s">
        <v>17876</v>
      </c>
      <c r="B1771" t="s">
        <v>17877</v>
      </c>
      <c r="C1771" s="3" t="s">
        <v>17877</v>
      </c>
      <c r="D1771" s="3" t="s">
        <v>53</v>
      </c>
      <c r="E1771" s="3" t="s">
        <v>17878</v>
      </c>
      <c r="F1771" s="3">
        <v>1966369903</v>
      </c>
      <c r="G1771" s="3" t="s">
        <v>55</v>
      </c>
      <c r="H1771" s="3" t="s">
        <v>17879</v>
      </c>
      <c r="I1771" s="3" t="s">
        <v>17880</v>
      </c>
      <c r="J1771" s="3" t="s">
        <v>7855</v>
      </c>
      <c r="K1771" t="s">
        <v>17881</v>
      </c>
      <c r="L1771" t="s">
        <v>60</v>
      </c>
      <c r="M1771" t="s">
        <v>17882</v>
      </c>
      <c r="O1771" s="3">
        <v>1996</v>
      </c>
      <c r="P1771" s="3" t="s">
        <v>17883</v>
      </c>
      <c r="Q1771" t="s">
        <v>10229</v>
      </c>
      <c r="R1771" s="3" t="b">
        <v>1</v>
      </c>
      <c r="S1771" s="3" t="b">
        <v>1</v>
      </c>
      <c r="T1771" t="s">
        <v>64</v>
      </c>
      <c r="U1771" t="b">
        <v>1</v>
      </c>
      <c r="V1771" s="3" t="s">
        <v>17884</v>
      </c>
      <c r="W1771" s="3">
        <v>11412</v>
      </c>
      <c r="X1771" s="1">
        <v>11412</v>
      </c>
      <c r="Y1771" t="s">
        <v>100</v>
      </c>
      <c r="Z1771" s="3" t="s">
        <v>171</v>
      </c>
      <c r="AA1771" s="3" t="s">
        <v>144</v>
      </c>
      <c r="AB1771" s="3" t="s">
        <v>473</v>
      </c>
      <c r="AG1771" s="3" t="s">
        <v>53</v>
      </c>
      <c r="AI1771" s="2" t="s">
        <v>69</v>
      </c>
      <c r="AJ1771" s="2" t="s">
        <v>70</v>
      </c>
      <c r="AK1771" s="2">
        <v>1080</v>
      </c>
      <c r="AL1771">
        <v>0</v>
      </c>
      <c r="AM1771">
        <v>2</v>
      </c>
      <c r="AN1771" t="s">
        <v>71</v>
      </c>
      <c r="AO1771" t="s">
        <v>72</v>
      </c>
      <c r="AP1771">
        <v>1</v>
      </c>
      <c r="AQ1771">
        <v>8</v>
      </c>
      <c r="AR1771">
        <v>0</v>
      </c>
      <c r="AS1771" t="s">
        <v>73</v>
      </c>
      <c r="AT1771" s="3" t="s">
        <v>103</v>
      </c>
      <c r="AU1771" s="6">
        <v>8.3715277777777777E-2</v>
      </c>
    </row>
    <row r="1772" spans="1:50" hidden="1" x14ac:dyDescent="0.25">
      <c r="A1772" t="s">
        <v>17885</v>
      </c>
      <c r="B1772" t="s">
        <v>17886</v>
      </c>
      <c r="C1772" s="3" t="s">
        <v>17886</v>
      </c>
      <c r="D1772" s="3" t="s">
        <v>53</v>
      </c>
      <c r="E1772" s="3" t="s">
        <v>17887</v>
      </c>
      <c r="F1772" s="3">
        <v>2243688531</v>
      </c>
      <c r="G1772" s="3" t="s">
        <v>55</v>
      </c>
      <c r="H1772" s="3" t="s">
        <v>17888</v>
      </c>
      <c r="I1772" s="3" t="s">
        <v>17889</v>
      </c>
      <c r="J1772" s="3" t="s">
        <v>17890</v>
      </c>
      <c r="K1772" t="s">
        <v>17891</v>
      </c>
      <c r="L1772" t="s">
        <v>60</v>
      </c>
      <c r="M1772" t="s">
        <v>17892</v>
      </c>
      <c r="O1772" s="3">
        <v>2005</v>
      </c>
      <c r="P1772" s="3" t="s">
        <v>17893</v>
      </c>
      <c r="Q1772" t="s">
        <v>17894</v>
      </c>
      <c r="R1772" s="3" t="b">
        <v>1</v>
      </c>
      <c r="S1772" s="3" t="b">
        <v>1</v>
      </c>
      <c r="T1772" t="s">
        <v>64</v>
      </c>
      <c r="U1772" t="b">
        <v>1</v>
      </c>
      <c r="V1772" s="3" t="s">
        <v>17895</v>
      </c>
      <c r="W1772" s="3">
        <v>9291</v>
      </c>
      <c r="X1772" s="1">
        <v>9291</v>
      </c>
      <c r="Y1772" t="s">
        <v>186</v>
      </c>
      <c r="Z1772" s="3" t="s">
        <v>67</v>
      </c>
      <c r="AG1772" s="3" t="s">
        <v>53</v>
      </c>
      <c r="AI1772" s="2" t="s">
        <v>69</v>
      </c>
      <c r="AJ1772" s="2" t="s">
        <v>70</v>
      </c>
      <c r="AK1772" s="2">
        <v>1080</v>
      </c>
      <c r="AL1772">
        <v>0</v>
      </c>
      <c r="AM1772">
        <v>5.0999999999999996</v>
      </c>
      <c r="AN1772" t="s">
        <v>71</v>
      </c>
      <c r="AO1772" t="s">
        <v>72</v>
      </c>
      <c r="AP1772">
        <v>1</v>
      </c>
      <c r="AQ1772">
        <v>8</v>
      </c>
      <c r="AR1772">
        <v>0</v>
      </c>
      <c r="AS1772" t="s">
        <v>73</v>
      </c>
      <c r="AT1772" s="3" t="s">
        <v>199</v>
      </c>
      <c r="AU1772" s="6">
        <v>7.8796296296296295E-2</v>
      </c>
    </row>
    <row r="1773" spans="1:50" hidden="1" x14ac:dyDescent="0.25">
      <c r="A1773" t="s">
        <v>17896</v>
      </c>
      <c r="B1773" t="s">
        <v>17897</v>
      </c>
      <c r="C1773" s="3" t="s">
        <v>17897</v>
      </c>
      <c r="D1773" s="3" t="s">
        <v>53</v>
      </c>
      <c r="E1773" s="3" t="s">
        <v>17898</v>
      </c>
      <c r="F1773" s="3">
        <v>5669804769</v>
      </c>
      <c r="G1773" s="3" t="s">
        <v>55</v>
      </c>
      <c r="H1773" s="3" t="s">
        <v>17899</v>
      </c>
      <c r="I1773" s="3" t="s">
        <v>8480</v>
      </c>
      <c r="J1773" s="3" t="s">
        <v>17900</v>
      </c>
      <c r="K1773" t="s">
        <v>17901</v>
      </c>
      <c r="L1773" t="s">
        <v>60</v>
      </c>
      <c r="M1773" t="s">
        <v>17902</v>
      </c>
      <c r="N1773" s="3" t="s">
        <v>17903</v>
      </c>
      <c r="O1773" s="3">
        <v>2001</v>
      </c>
      <c r="P1773" s="3" t="s">
        <v>17904</v>
      </c>
      <c r="Q1773" t="s">
        <v>646</v>
      </c>
      <c r="R1773" s="3" t="b">
        <v>1</v>
      </c>
      <c r="S1773" s="3" t="b">
        <v>1</v>
      </c>
      <c r="T1773" t="s">
        <v>64</v>
      </c>
      <c r="U1773" t="b">
        <v>1</v>
      </c>
      <c r="V1773" s="3" t="s">
        <v>17905</v>
      </c>
      <c r="W1773" s="3">
        <v>120</v>
      </c>
      <c r="X1773" s="1">
        <v>120</v>
      </c>
      <c r="Y1773" t="s">
        <v>186</v>
      </c>
      <c r="Z1773" s="3" t="s">
        <v>115</v>
      </c>
      <c r="AA1773" s="3" t="s">
        <v>405</v>
      </c>
      <c r="AB1773" s="3" t="s">
        <v>144</v>
      </c>
      <c r="AG1773" s="3" t="s">
        <v>53</v>
      </c>
      <c r="AI1773" s="2" t="s">
        <v>69</v>
      </c>
      <c r="AJ1773" s="2" t="s">
        <v>70</v>
      </c>
      <c r="AK1773" s="2">
        <v>1080</v>
      </c>
      <c r="AL1773">
        <v>0</v>
      </c>
      <c r="AM1773">
        <v>2</v>
      </c>
      <c r="AN1773" t="s">
        <v>71</v>
      </c>
      <c r="AO1773" t="s">
        <v>72</v>
      </c>
      <c r="AP1773">
        <v>1</v>
      </c>
      <c r="AQ1773">
        <v>8</v>
      </c>
      <c r="AR1773">
        <v>0</v>
      </c>
      <c r="AS1773" t="s">
        <v>118</v>
      </c>
      <c r="AT1773" s="3" t="s">
        <v>103</v>
      </c>
      <c r="AU1773" s="6">
        <v>0.15854166666666666</v>
      </c>
      <c r="AW1773" s="3" t="s">
        <v>17906</v>
      </c>
      <c r="AX1773" s="3">
        <v>119</v>
      </c>
    </row>
    <row r="1774" spans="1:50" hidden="1" x14ac:dyDescent="0.25">
      <c r="A1774" t="s">
        <v>17907</v>
      </c>
      <c r="B1774" t="s">
        <v>17908</v>
      </c>
      <c r="C1774" s="3" t="s">
        <v>17908</v>
      </c>
      <c r="D1774" s="3" t="s">
        <v>53</v>
      </c>
      <c r="E1774" s="3" t="s">
        <v>17909</v>
      </c>
      <c r="F1774" s="3">
        <v>6608999691</v>
      </c>
      <c r="G1774" s="3" t="s">
        <v>55</v>
      </c>
      <c r="H1774" s="3" t="s">
        <v>17910</v>
      </c>
      <c r="I1774" s="3" t="s">
        <v>17911</v>
      </c>
      <c r="J1774" s="3" t="s">
        <v>17912</v>
      </c>
      <c r="K1774" t="s">
        <v>17913</v>
      </c>
      <c r="L1774" t="s">
        <v>60</v>
      </c>
      <c r="M1774" t="s">
        <v>17914</v>
      </c>
      <c r="N1774" s="3" t="s">
        <v>17915</v>
      </c>
      <c r="O1774" s="3">
        <v>2003</v>
      </c>
      <c r="P1774" s="3" t="s">
        <v>17916</v>
      </c>
      <c r="Q1774" t="s">
        <v>646</v>
      </c>
      <c r="R1774" s="3" t="b">
        <v>1</v>
      </c>
      <c r="S1774" s="3" t="b">
        <v>1</v>
      </c>
      <c r="T1774" t="s">
        <v>64</v>
      </c>
      <c r="U1774" t="b">
        <v>1</v>
      </c>
      <c r="V1774" s="3" t="s">
        <v>17917</v>
      </c>
      <c r="W1774" s="3">
        <v>122</v>
      </c>
      <c r="X1774" s="1">
        <v>122</v>
      </c>
      <c r="Y1774" t="s">
        <v>186</v>
      </c>
      <c r="Z1774" s="3" t="s">
        <v>115</v>
      </c>
      <c r="AA1774" s="3" t="s">
        <v>405</v>
      </c>
      <c r="AB1774" s="3" t="s">
        <v>144</v>
      </c>
      <c r="AG1774" s="3" t="s">
        <v>53</v>
      </c>
      <c r="AI1774" s="2" t="s">
        <v>69</v>
      </c>
      <c r="AJ1774" s="2" t="s">
        <v>70</v>
      </c>
      <c r="AK1774" s="2">
        <v>1080</v>
      </c>
      <c r="AL1774">
        <v>0</v>
      </c>
      <c r="AM1774">
        <v>2</v>
      </c>
      <c r="AN1774" t="s">
        <v>71</v>
      </c>
      <c r="AO1774" t="s">
        <v>72</v>
      </c>
      <c r="AP1774">
        <v>1</v>
      </c>
      <c r="AQ1774">
        <v>8</v>
      </c>
      <c r="AR1774">
        <v>0</v>
      </c>
      <c r="AS1774" t="s">
        <v>118</v>
      </c>
      <c r="AT1774" s="3" t="s">
        <v>103</v>
      </c>
      <c r="AU1774" s="6">
        <v>0.18282407407407408</v>
      </c>
      <c r="AW1774" s="3" t="s">
        <v>17906</v>
      </c>
      <c r="AX1774" s="3">
        <v>119</v>
      </c>
    </row>
    <row r="1775" spans="1:50" hidden="1" x14ac:dyDescent="0.25">
      <c r="A1775" t="s">
        <v>17918</v>
      </c>
      <c r="B1775" t="s">
        <v>17919</v>
      </c>
      <c r="C1775" s="3" t="s">
        <v>17919</v>
      </c>
      <c r="D1775" s="3" t="s">
        <v>53</v>
      </c>
      <c r="E1775" s="3" t="s">
        <v>17920</v>
      </c>
      <c r="F1775" s="3">
        <v>6198515656</v>
      </c>
      <c r="G1775" s="3" t="s">
        <v>55</v>
      </c>
      <c r="H1775" s="3" t="s">
        <v>17921</v>
      </c>
      <c r="I1775" s="3" t="s">
        <v>17922</v>
      </c>
      <c r="J1775" s="3" t="s">
        <v>5801</v>
      </c>
      <c r="K1775" t="s">
        <v>17922</v>
      </c>
      <c r="L1775" t="s">
        <v>60</v>
      </c>
      <c r="M1775" t="s">
        <v>17923</v>
      </c>
      <c r="N1775" s="3" t="s">
        <v>17903</v>
      </c>
      <c r="O1775" s="3">
        <v>2002</v>
      </c>
      <c r="P1775" s="3" t="s">
        <v>17924</v>
      </c>
      <c r="Q1775" t="s">
        <v>646</v>
      </c>
      <c r="R1775" s="3" t="b">
        <v>1</v>
      </c>
      <c r="S1775" s="3" t="b">
        <v>1</v>
      </c>
      <c r="T1775" t="s">
        <v>64</v>
      </c>
      <c r="U1775" t="b">
        <v>1</v>
      </c>
      <c r="V1775" s="3" t="s">
        <v>17925</v>
      </c>
      <c r="W1775" s="3">
        <v>121</v>
      </c>
      <c r="X1775" s="1">
        <v>121</v>
      </c>
      <c r="Y1775" t="s">
        <v>186</v>
      </c>
      <c r="Z1775" s="3" t="s">
        <v>115</v>
      </c>
      <c r="AA1775" s="3" t="s">
        <v>405</v>
      </c>
      <c r="AB1775" s="3" t="s">
        <v>144</v>
      </c>
      <c r="AG1775" s="3" t="s">
        <v>53</v>
      </c>
      <c r="AI1775" s="2" t="s">
        <v>69</v>
      </c>
      <c r="AJ1775" s="2" t="s">
        <v>70</v>
      </c>
      <c r="AK1775" s="2">
        <v>1080</v>
      </c>
      <c r="AL1775">
        <v>0</v>
      </c>
      <c r="AM1775">
        <v>2</v>
      </c>
      <c r="AN1775" t="s">
        <v>71</v>
      </c>
      <c r="AO1775" t="s">
        <v>72</v>
      </c>
      <c r="AP1775">
        <v>1</v>
      </c>
      <c r="AQ1775">
        <v>8</v>
      </c>
      <c r="AR1775">
        <v>0</v>
      </c>
      <c r="AS1775" t="s">
        <v>118</v>
      </c>
      <c r="AT1775" s="3" t="s">
        <v>103</v>
      </c>
      <c r="AU1775" s="6">
        <v>0.16355324074074074</v>
      </c>
      <c r="AW1775" s="3" t="s">
        <v>17906</v>
      </c>
      <c r="AX1775" s="3">
        <v>119</v>
      </c>
    </row>
    <row r="1776" spans="1:50" hidden="1" x14ac:dyDescent="0.25">
      <c r="A1776" t="s">
        <v>17926</v>
      </c>
      <c r="B1776" t="s">
        <v>17927</v>
      </c>
      <c r="C1776" s="3" t="s">
        <v>17927</v>
      </c>
      <c r="D1776" s="3" t="s">
        <v>53</v>
      </c>
      <c r="E1776" s="3" t="s">
        <v>17928</v>
      </c>
      <c r="F1776" s="3">
        <v>1983146138</v>
      </c>
      <c r="G1776" s="3" t="s">
        <v>55</v>
      </c>
      <c r="H1776" s="3" t="s">
        <v>17929</v>
      </c>
      <c r="I1776" s="3" t="s">
        <v>17556</v>
      </c>
      <c r="J1776" s="3" t="s">
        <v>17930</v>
      </c>
      <c r="K1776" t="s">
        <v>14567</v>
      </c>
      <c r="L1776" t="s">
        <v>60</v>
      </c>
      <c r="M1776" t="s">
        <v>17931</v>
      </c>
      <c r="N1776" s="3" t="s">
        <v>17932</v>
      </c>
      <c r="O1776" s="3">
        <v>2010</v>
      </c>
      <c r="P1776" s="3" t="s">
        <v>17933</v>
      </c>
      <c r="Q1776" t="s">
        <v>17934</v>
      </c>
      <c r="R1776" s="3" t="b">
        <v>1</v>
      </c>
      <c r="S1776" s="3" t="b">
        <v>1</v>
      </c>
      <c r="T1776" t="s">
        <v>64</v>
      </c>
      <c r="U1776" t="b">
        <v>1</v>
      </c>
      <c r="V1776" s="3" t="s">
        <v>17935</v>
      </c>
      <c r="W1776" s="3">
        <v>34813</v>
      </c>
      <c r="X1776" s="1">
        <v>34813</v>
      </c>
      <c r="Y1776" t="s">
        <v>186</v>
      </c>
      <c r="Z1776" s="3" t="s">
        <v>144</v>
      </c>
      <c r="AA1776" s="3" t="s">
        <v>115</v>
      </c>
      <c r="AB1776" s="3" t="s">
        <v>171</v>
      </c>
      <c r="AG1776" s="3" t="s">
        <v>53</v>
      </c>
      <c r="AI1776" s="2" t="s">
        <v>69</v>
      </c>
      <c r="AJ1776" s="2" t="s">
        <v>70</v>
      </c>
      <c r="AK1776" s="2">
        <v>1080</v>
      </c>
      <c r="AL1776">
        <v>0</v>
      </c>
      <c r="AM1776">
        <v>5.0999999999999996</v>
      </c>
      <c r="AN1776" t="s">
        <v>71</v>
      </c>
      <c r="AO1776" t="s">
        <v>72</v>
      </c>
      <c r="AP1776">
        <v>1</v>
      </c>
      <c r="AQ1776">
        <v>8</v>
      </c>
      <c r="AR1776">
        <v>0</v>
      </c>
      <c r="AS1776" t="s">
        <v>73</v>
      </c>
      <c r="AT1776" s="3" t="s">
        <v>103</v>
      </c>
      <c r="AU1776" s="6">
        <v>6.7361111111111108E-2</v>
      </c>
    </row>
    <row r="1777" spans="1:51" hidden="1" x14ac:dyDescent="0.25">
      <c r="A1777" t="s">
        <v>17936</v>
      </c>
      <c r="B1777" t="s">
        <v>17937</v>
      </c>
      <c r="C1777" s="3" t="s">
        <v>17937</v>
      </c>
      <c r="D1777" s="3" t="s">
        <v>53</v>
      </c>
      <c r="E1777" s="3" t="s">
        <v>17938</v>
      </c>
      <c r="F1777" s="3">
        <v>2390828028</v>
      </c>
      <c r="G1777" s="3" t="s">
        <v>55</v>
      </c>
      <c r="H1777" s="3" t="s">
        <v>17939</v>
      </c>
      <c r="I1777" s="3" t="s">
        <v>17940</v>
      </c>
      <c r="J1777" s="3" t="s">
        <v>17940</v>
      </c>
      <c r="K1777" t="s">
        <v>14394</v>
      </c>
      <c r="L1777" t="s">
        <v>60</v>
      </c>
      <c r="M1777" t="s">
        <v>17941</v>
      </c>
      <c r="O1777" s="3">
        <v>1987</v>
      </c>
      <c r="P1777" s="3" t="s">
        <v>17942</v>
      </c>
      <c r="Q1777" t="s">
        <v>574</v>
      </c>
      <c r="R1777" s="3" t="b">
        <v>1</v>
      </c>
      <c r="S1777" s="3" t="b">
        <v>1</v>
      </c>
      <c r="T1777" t="s">
        <v>64</v>
      </c>
      <c r="U1777" t="b">
        <v>1</v>
      </c>
      <c r="V1777" s="3" t="s">
        <v>17943</v>
      </c>
      <c r="W1777" s="3">
        <v>1547</v>
      </c>
      <c r="X1777" s="1">
        <v>1547</v>
      </c>
      <c r="Y1777" t="s">
        <v>100</v>
      </c>
      <c r="Z1777" s="3" t="s">
        <v>2532</v>
      </c>
      <c r="AA1777" s="3" t="s">
        <v>67</v>
      </c>
      <c r="AB1777" s="3" t="s">
        <v>116</v>
      </c>
      <c r="AG1777" s="3" t="s">
        <v>53</v>
      </c>
      <c r="AI1777" s="2" t="s">
        <v>69</v>
      </c>
      <c r="AJ1777" s="2" t="s">
        <v>70</v>
      </c>
      <c r="AK1777" s="2">
        <v>1080</v>
      </c>
      <c r="AL1777">
        <v>0</v>
      </c>
      <c r="AM1777">
        <v>2</v>
      </c>
      <c r="AN1777" t="s">
        <v>71</v>
      </c>
      <c r="AO1777" t="s">
        <v>72</v>
      </c>
      <c r="AP1777">
        <v>1</v>
      </c>
      <c r="AQ1777">
        <v>8</v>
      </c>
      <c r="AR1777">
        <v>0</v>
      </c>
      <c r="AS1777" t="s">
        <v>118</v>
      </c>
      <c r="AT1777" s="3" t="s">
        <v>103</v>
      </c>
      <c r="AU1777" s="6">
        <v>6.7662037037037034E-2</v>
      </c>
      <c r="AW1777" s="3" t="s">
        <v>17944</v>
      </c>
      <c r="AX1777" s="3">
        <v>109076</v>
      </c>
    </row>
    <row r="1778" spans="1:51" hidden="1" x14ac:dyDescent="0.25">
      <c r="A1778" t="s">
        <v>17945</v>
      </c>
      <c r="B1778" t="s">
        <v>17946</v>
      </c>
      <c r="C1778" s="3" t="s">
        <v>17946</v>
      </c>
      <c r="D1778" s="3" t="s">
        <v>53</v>
      </c>
      <c r="E1778" s="3" t="s">
        <v>17947</v>
      </c>
      <c r="F1778" s="3">
        <v>2211399104</v>
      </c>
      <c r="G1778" s="3" t="s">
        <v>55</v>
      </c>
      <c r="H1778" s="3" t="s">
        <v>17948</v>
      </c>
      <c r="I1778" s="3" t="s">
        <v>17949</v>
      </c>
      <c r="J1778" s="3" t="s">
        <v>5035</v>
      </c>
      <c r="K1778" t="s">
        <v>5047</v>
      </c>
      <c r="L1778" t="s">
        <v>60</v>
      </c>
      <c r="M1778" t="s">
        <v>17950</v>
      </c>
      <c r="N1778" s="3" t="s">
        <v>17951</v>
      </c>
      <c r="O1778" s="3">
        <v>2022</v>
      </c>
      <c r="P1778" s="3" t="s">
        <v>17952</v>
      </c>
      <c r="Q1778" t="s">
        <v>17953</v>
      </c>
      <c r="R1778" s="3" t="b">
        <v>1</v>
      </c>
      <c r="S1778" s="3" t="b">
        <v>1</v>
      </c>
      <c r="T1778" t="s">
        <v>64</v>
      </c>
      <c r="U1778" t="b">
        <v>1</v>
      </c>
      <c r="V1778" s="3" t="s">
        <v>17954</v>
      </c>
      <c r="W1778" s="3">
        <v>752623</v>
      </c>
      <c r="X1778" s="1">
        <v>752623</v>
      </c>
      <c r="Y1778" t="s">
        <v>186</v>
      </c>
      <c r="Z1778" s="3" t="s">
        <v>144</v>
      </c>
      <c r="AA1778" s="3" t="s">
        <v>115</v>
      </c>
      <c r="AB1778" s="3" t="s">
        <v>67</v>
      </c>
      <c r="AG1778" s="3" t="s">
        <v>53</v>
      </c>
      <c r="AI1778" s="2" t="s">
        <v>69</v>
      </c>
      <c r="AJ1778" s="2" t="s">
        <v>70</v>
      </c>
      <c r="AK1778" s="2">
        <v>1080</v>
      </c>
      <c r="AL1778">
        <v>0</v>
      </c>
      <c r="AM1778">
        <v>5.0999999999999996</v>
      </c>
      <c r="AN1778" t="s">
        <v>71</v>
      </c>
      <c r="AO1778" t="s">
        <v>72</v>
      </c>
      <c r="AP1778">
        <v>1</v>
      </c>
      <c r="AQ1778">
        <v>8</v>
      </c>
      <c r="AR1778">
        <v>0</v>
      </c>
      <c r="AS1778" t="s">
        <v>73</v>
      </c>
      <c r="AT1778" s="3" t="s">
        <v>495</v>
      </c>
      <c r="AU1778" s="6">
        <v>7.7650462962962963E-2</v>
      </c>
    </row>
    <row r="1779" spans="1:51" hidden="1" x14ac:dyDescent="0.25">
      <c r="A1779" t="s">
        <v>17955</v>
      </c>
      <c r="B1779" t="s">
        <v>17956</v>
      </c>
      <c r="C1779" s="3" t="s">
        <v>17956</v>
      </c>
      <c r="D1779" s="3" t="s">
        <v>53</v>
      </c>
      <c r="E1779" s="3" t="s">
        <v>17957</v>
      </c>
      <c r="F1779" s="3">
        <v>2916530309</v>
      </c>
      <c r="G1779" s="3" t="s">
        <v>55</v>
      </c>
      <c r="H1779" s="3" t="s">
        <v>17958</v>
      </c>
      <c r="I1779" s="3" t="s">
        <v>17959</v>
      </c>
      <c r="J1779" s="3" t="s">
        <v>17960</v>
      </c>
      <c r="K1779" t="s">
        <v>17961</v>
      </c>
      <c r="L1779" t="s">
        <v>60</v>
      </c>
      <c r="M1779" t="s">
        <v>17962</v>
      </c>
      <c r="N1779" s="3" t="s">
        <v>17963</v>
      </c>
      <c r="O1779" s="3">
        <v>2017</v>
      </c>
      <c r="P1779" s="3" t="s">
        <v>17964</v>
      </c>
      <c r="Q1779" t="s">
        <v>17965</v>
      </c>
      <c r="R1779" s="3" t="b">
        <v>1</v>
      </c>
      <c r="S1779" s="3" t="b">
        <v>1</v>
      </c>
      <c r="T1779" t="s">
        <v>64</v>
      </c>
      <c r="U1779" t="b">
        <v>1</v>
      </c>
      <c r="V1779" s="3" t="s">
        <v>17966</v>
      </c>
      <c r="W1779" s="3">
        <v>314095</v>
      </c>
      <c r="X1779" s="1">
        <v>314095</v>
      </c>
      <c r="Y1779" t="s">
        <v>186</v>
      </c>
      <c r="Z1779" s="3" t="s">
        <v>115</v>
      </c>
      <c r="AA1779" s="3" t="s">
        <v>101</v>
      </c>
      <c r="AB1779" s="3" t="s">
        <v>102</v>
      </c>
      <c r="AG1779" s="3" t="s">
        <v>53</v>
      </c>
      <c r="AI1779" s="2" t="s">
        <v>69</v>
      </c>
      <c r="AJ1779" s="2" t="s">
        <v>70</v>
      </c>
      <c r="AK1779" s="2">
        <v>1080</v>
      </c>
      <c r="AL1779">
        <v>0</v>
      </c>
      <c r="AM1779">
        <v>5.0999999999999996</v>
      </c>
      <c r="AN1779" t="s">
        <v>71</v>
      </c>
      <c r="AO1779" t="s">
        <v>72</v>
      </c>
      <c r="AP1779">
        <v>1</v>
      </c>
      <c r="AQ1779">
        <v>8</v>
      </c>
      <c r="AR1779">
        <v>0</v>
      </c>
      <c r="AS1779" t="s">
        <v>73</v>
      </c>
      <c r="AT1779" s="3" t="s">
        <v>103</v>
      </c>
      <c r="AU1779" s="6">
        <v>9.7928240740740746E-2</v>
      </c>
      <c r="AY1779">
        <v>2016</v>
      </c>
    </row>
    <row r="1780" spans="1:51" hidden="1" x14ac:dyDescent="0.25">
      <c r="A1780" t="s">
        <v>17967</v>
      </c>
      <c r="B1780" t="s">
        <v>17968</v>
      </c>
      <c r="C1780" s="3" t="s">
        <v>17968</v>
      </c>
      <c r="D1780" s="3" t="s">
        <v>53</v>
      </c>
      <c r="E1780" s="3" t="s">
        <v>17969</v>
      </c>
      <c r="F1780" s="3">
        <v>3171533452</v>
      </c>
      <c r="G1780" s="3" t="s">
        <v>55</v>
      </c>
      <c r="H1780" s="3" t="s">
        <v>17970</v>
      </c>
      <c r="I1780" s="3" t="s">
        <v>17971</v>
      </c>
      <c r="J1780" s="3" t="s">
        <v>17972</v>
      </c>
      <c r="K1780" t="s">
        <v>17973</v>
      </c>
      <c r="L1780" t="s">
        <v>60</v>
      </c>
      <c r="M1780" t="s">
        <v>17974</v>
      </c>
      <c r="O1780" s="3">
        <v>1997</v>
      </c>
      <c r="P1780" s="3" t="s">
        <v>17975</v>
      </c>
      <c r="Q1780" t="s">
        <v>210</v>
      </c>
      <c r="R1780" s="3" t="b">
        <v>1</v>
      </c>
      <c r="S1780" s="3" t="b">
        <v>1</v>
      </c>
      <c r="T1780" t="s">
        <v>64</v>
      </c>
      <c r="U1780" t="b">
        <v>1</v>
      </c>
      <c r="V1780" s="3" t="s">
        <v>17976</v>
      </c>
      <c r="W1780" s="3">
        <v>330</v>
      </c>
      <c r="X1780" s="1">
        <v>330</v>
      </c>
      <c r="Y1780" t="s">
        <v>186</v>
      </c>
      <c r="Z1780" s="3" t="s">
        <v>115</v>
      </c>
      <c r="AA1780" s="3" t="s">
        <v>144</v>
      </c>
      <c r="AB1780" s="3" t="s">
        <v>222</v>
      </c>
      <c r="AG1780" s="3" t="s">
        <v>53</v>
      </c>
      <c r="AI1780" s="2" t="s">
        <v>69</v>
      </c>
      <c r="AJ1780" s="2" t="s">
        <v>70</v>
      </c>
      <c r="AK1780" s="2">
        <v>1080</v>
      </c>
      <c r="AL1780">
        <v>0</v>
      </c>
      <c r="AM1780">
        <v>2</v>
      </c>
      <c r="AN1780" t="s">
        <v>71</v>
      </c>
      <c r="AO1780" t="s">
        <v>72</v>
      </c>
      <c r="AP1780">
        <v>1</v>
      </c>
      <c r="AQ1780">
        <v>8</v>
      </c>
      <c r="AR1780">
        <v>0</v>
      </c>
      <c r="AS1780" t="s">
        <v>118</v>
      </c>
      <c r="AT1780" s="3" t="s">
        <v>263</v>
      </c>
      <c r="AU1780" s="6">
        <v>8.942129629629629E-2</v>
      </c>
      <c r="AW1780" s="3" t="s">
        <v>9239</v>
      </c>
      <c r="AX1780" s="3">
        <v>328</v>
      </c>
    </row>
    <row r="1781" spans="1:51" hidden="1" x14ac:dyDescent="0.25">
      <c r="A1781" t="s">
        <v>17977</v>
      </c>
      <c r="B1781" t="s">
        <v>17978</v>
      </c>
      <c r="C1781" s="3" t="s">
        <v>17978</v>
      </c>
      <c r="D1781" s="3" t="s">
        <v>53</v>
      </c>
      <c r="E1781" s="3" t="s">
        <v>17979</v>
      </c>
      <c r="F1781" s="3">
        <v>1712611505</v>
      </c>
      <c r="G1781" s="3" t="s">
        <v>55</v>
      </c>
      <c r="H1781" s="3" t="s">
        <v>17980</v>
      </c>
      <c r="I1781" s="3" t="s">
        <v>9804</v>
      </c>
      <c r="K1781" t="s">
        <v>17981</v>
      </c>
      <c r="L1781" t="s">
        <v>60</v>
      </c>
      <c r="M1781" t="s">
        <v>17982</v>
      </c>
      <c r="N1781" s="3" t="s">
        <v>17983</v>
      </c>
      <c r="O1781" s="3">
        <v>2008</v>
      </c>
      <c r="P1781" s="3" t="s">
        <v>17984</v>
      </c>
      <c r="Q1781" t="s">
        <v>156</v>
      </c>
      <c r="R1781" s="3" t="b">
        <v>1</v>
      </c>
      <c r="S1781" s="3" t="b">
        <v>1</v>
      </c>
      <c r="T1781" t="s">
        <v>64</v>
      </c>
      <c r="U1781" t="b">
        <v>1</v>
      </c>
      <c r="V1781" s="3" t="s">
        <v>17985</v>
      </c>
      <c r="W1781" s="3">
        <v>12177</v>
      </c>
      <c r="X1781" s="1">
        <v>12177</v>
      </c>
      <c r="Y1781" t="s">
        <v>186</v>
      </c>
      <c r="Z1781" s="3" t="s">
        <v>67</v>
      </c>
      <c r="AA1781" s="3" t="s">
        <v>439</v>
      </c>
      <c r="AG1781" s="3" t="s">
        <v>53</v>
      </c>
      <c r="AI1781" s="2" t="s">
        <v>69</v>
      </c>
      <c r="AJ1781" s="2" t="s">
        <v>70</v>
      </c>
      <c r="AK1781" s="2">
        <v>1080</v>
      </c>
      <c r="AL1781">
        <v>0</v>
      </c>
      <c r="AM1781">
        <v>5.0999999999999996</v>
      </c>
      <c r="AN1781" t="s">
        <v>71</v>
      </c>
      <c r="AO1781" t="s">
        <v>72</v>
      </c>
      <c r="AP1781">
        <v>1</v>
      </c>
      <c r="AQ1781">
        <v>8</v>
      </c>
      <c r="AR1781">
        <v>0</v>
      </c>
      <c r="AS1781" t="s">
        <v>73</v>
      </c>
      <c r="AT1781" s="3" t="s">
        <v>103</v>
      </c>
      <c r="AU1781" s="6">
        <v>6.0162037037037035E-2</v>
      </c>
    </row>
    <row r="1782" spans="1:51" hidden="1" x14ac:dyDescent="0.25">
      <c r="A1782" t="s">
        <v>17986</v>
      </c>
      <c r="B1782" t="s">
        <v>17987</v>
      </c>
      <c r="C1782" s="3" t="s">
        <v>17987</v>
      </c>
      <c r="D1782" s="3" t="s">
        <v>53</v>
      </c>
      <c r="E1782" s="3" t="s">
        <v>17988</v>
      </c>
      <c r="F1782" s="3">
        <v>2015692626</v>
      </c>
      <c r="G1782" s="3" t="s">
        <v>55</v>
      </c>
      <c r="H1782" s="3" t="s">
        <v>17989</v>
      </c>
      <c r="I1782" s="3" t="s">
        <v>13870</v>
      </c>
      <c r="J1782" s="3" t="s">
        <v>5573</v>
      </c>
      <c r="K1782" t="s">
        <v>1574</v>
      </c>
      <c r="L1782" t="s">
        <v>60</v>
      </c>
      <c r="M1782" t="s">
        <v>17990</v>
      </c>
      <c r="O1782" s="3">
        <v>2004</v>
      </c>
      <c r="P1782" s="3" t="s">
        <v>17991</v>
      </c>
      <c r="Q1782" t="s">
        <v>17992</v>
      </c>
      <c r="R1782" s="3" t="b">
        <v>1</v>
      </c>
      <c r="S1782" s="3" t="b">
        <v>1</v>
      </c>
      <c r="T1782" t="s">
        <v>64</v>
      </c>
      <c r="U1782" t="b">
        <v>1</v>
      </c>
      <c r="V1782" s="3" t="s">
        <v>17993</v>
      </c>
      <c r="W1782" s="3">
        <v>4553</v>
      </c>
      <c r="X1782" s="1">
        <v>4553</v>
      </c>
      <c r="Y1782" t="s">
        <v>100</v>
      </c>
      <c r="Z1782" s="3" t="s">
        <v>116</v>
      </c>
      <c r="AA1782" s="3" t="s">
        <v>101</v>
      </c>
      <c r="AG1782" s="3" t="s">
        <v>53</v>
      </c>
      <c r="AI1782" s="2" t="s">
        <v>69</v>
      </c>
      <c r="AJ1782" s="2" t="s">
        <v>70</v>
      </c>
      <c r="AK1782" s="2">
        <v>1080</v>
      </c>
      <c r="AL1782">
        <v>0</v>
      </c>
      <c r="AM1782">
        <v>5.0999999999999996</v>
      </c>
      <c r="AN1782" t="s">
        <v>71</v>
      </c>
      <c r="AO1782" t="s">
        <v>72</v>
      </c>
      <c r="AP1782">
        <v>1</v>
      </c>
      <c r="AQ1782">
        <v>8</v>
      </c>
      <c r="AR1782">
        <v>0</v>
      </c>
      <c r="AS1782" t="s">
        <v>73</v>
      </c>
      <c r="AT1782" s="3" t="s">
        <v>1046</v>
      </c>
      <c r="AU1782" s="6">
        <v>7.0775462962962957E-2</v>
      </c>
    </row>
    <row r="1783" spans="1:51" hidden="1" x14ac:dyDescent="0.25">
      <c r="A1783" t="s">
        <v>17994</v>
      </c>
      <c r="B1783" t="s">
        <v>17995</v>
      </c>
      <c r="C1783" s="3" t="s">
        <v>17995</v>
      </c>
      <c r="D1783" s="3" t="s">
        <v>53</v>
      </c>
      <c r="E1783" s="3" t="s">
        <v>17996</v>
      </c>
      <c r="F1783" s="3">
        <v>3309738352</v>
      </c>
      <c r="G1783" s="3" t="s">
        <v>55</v>
      </c>
      <c r="H1783" s="3" t="s">
        <v>17997</v>
      </c>
      <c r="I1783" s="3" t="s">
        <v>17998</v>
      </c>
      <c r="J1783" s="3" t="s">
        <v>17999</v>
      </c>
      <c r="K1783" t="s">
        <v>18000</v>
      </c>
      <c r="L1783" t="s">
        <v>60</v>
      </c>
      <c r="M1783" t="s">
        <v>18001</v>
      </c>
      <c r="N1783" s="3" t="s">
        <v>18002</v>
      </c>
      <c r="O1783" s="3">
        <v>2016</v>
      </c>
      <c r="P1783" s="3" t="s">
        <v>18003</v>
      </c>
      <c r="Q1783" t="s">
        <v>1921</v>
      </c>
      <c r="R1783" s="3" t="b">
        <v>1</v>
      </c>
      <c r="S1783" s="3" t="b">
        <v>1</v>
      </c>
      <c r="T1783" t="s">
        <v>64</v>
      </c>
      <c r="U1783" t="b">
        <v>1</v>
      </c>
      <c r="V1783" s="3" t="s">
        <v>18004</v>
      </c>
      <c r="W1783" s="3">
        <v>333484</v>
      </c>
      <c r="X1783" s="1">
        <v>333484</v>
      </c>
      <c r="Y1783" t="s">
        <v>186</v>
      </c>
      <c r="Z1783" s="3" t="s">
        <v>115</v>
      </c>
      <c r="AA1783" s="3" t="s">
        <v>144</v>
      </c>
      <c r="AB1783" s="3" t="s">
        <v>68</v>
      </c>
      <c r="AG1783" s="3" t="s">
        <v>53</v>
      </c>
      <c r="AI1783" s="2" t="s">
        <v>69</v>
      </c>
      <c r="AJ1783" s="2" t="s">
        <v>70</v>
      </c>
      <c r="AK1783" s="2">
        <v>1080</v>
      </c>
      <c r="AL1783">
        <v>0</v>
      </c>
      <c r="AM1783">
        <v>2</v>
      </c>
      <c r="AN1783" t="s">
        <v>71</v>
      </c>
      <c r="AO1783" t="s">
        <v>72</v>
      </c>
      <c r="AP1783">
        <v>1</v>
      </c>
      <c r="AQ1783">
        <v>8</v>
      </c>
      <c r="AR1783">
        <v>0</v>
      </c>
      <c r="AS1783" t="s">
        <v>118</v>
      </c>
      <c r="AT1783" s="3" t="s">
        <v>103</v>
      </c>
      <c r="AU1783" s="6">
        <v>9.2245370370370366E-2</v>
      </c>
    </row>
    <row r="1784" spans="1:51" hidden="1" x14ac:dyDescent="0.25">
      <c r="A1784" t="s">
        <v>18005</v>
      </c>
      <c r="B1784" t="s">
        <v>18006</v>
      </c>
      <c r="C1784" s="3" t="s">
        <v>18006</v>
      </c>
      <c r="D1784" s="3" t="s">
        <v>53</v>
      </c>
      <c r="E1784" s="3" t="s">
        <v>18007</v>
      </c>
      <c r="F1784" s="3">
        <v>1844599542</v>
      </c>
      <c r="G1784" s="3" t="s">
        <v>55</v>
      </c>
      <c r="H1784" s="3" t="s">
        <v>18008</v>
      </c>
      <c r="I1784" s="3" t="s">
        <v>2105</v>
      </c>
      <c r="J1784" s="3" t="s">
        <v>2105</v>
      </c>
      <c r="K1784" t="s">
        <v>5660</v>
      </c>
      <c r="L1784" t="s">
        <v>60</v>
      </c>
      <c r="M1784" t="s">
        <v>18009</v>
      </c>
      <c r="O1784" s="3">
        <v>2009</v>
      </c>
      <c r="P1784" s="3" t="s">
        <v>18010</v>
      </c>
      <c r="Q1784" t="s">
        <v>18011</v>
      </c>
      <c r="R1784" s="3" t="b">
        <v>1</v>
      </c>
      <c r="S1784" s="3" t="b">
        <v>1</v>
      </c>
      <c r="T1784" t="s">
        <v>64</v>
      </c>
      <c r="U1784" t="b">
        <v>1</v>
      </c>
      <c r="V1784" s="3" t="s">
        <v>18012</v>
      </c>
      <c r="W1784" s="3">
        <v>24271</v>
      </c>
      <c r="X1784" s="1">
        <v>24271</v>
      </c>
      <c r="Y1784" t="s">
        <v>186</v>
      </c>
      <c r="Z1784" s="3" t="s">
        <v>67</v>
      </c>
      <c r="AA1784" s="3" t="s">
        <v>171</v>
      </c>
      <c r="AG1784" s="3" t="s">
        <v>53</v>
      </c>
      <c r="AI1784" s="2" t="s">
        <v>69</v>
      </c>
      <c r="AJ1784" s="2" t="s">
        <v>70</v>
      </c>
      <c r="AK1784" s="2">
        <v>1080</v>
      </c>
      <c r="AL1784">
        <v>0</v>
      </c>
      <c r="AM1784">
        <v>5.0999999999999996</v>
      </c>
      <c r="AN1784" t="s">
        <v>71</v>
      </c>
      <c r="AO1784" t="s">
        <v>72</v>
      </c>
      <c r="AP1784">
        <v>1</v>
      </c>
      <c r="AQ1784">
        <v>8</v>
      </c>
      <c r="AR1784">
        <v>0</v>
      </c>
      <c r="AS1784" t="s">
        <v>73</v>
      </c>
      <c r="AT1784" s="3" t="s">
        <v>103</v>
      </c>
      <c r="AU1784" s="6">
        <v>6.2789351851851846E-2</v>
      </c>
    </row>
    <row r="1785" spans="1:51" hidden="1" x14ac:dyDescent="0.25">
      <c r="A1785" t="s">
        <v>18013</v>
      </c>
      <c r="B1785" t="s">
        <v>18014</v>
      </c>
      <c r="C1785" s="3" t="s">
        <v>18015</v>
      </c>
      <c r="D1785" s="3" t="s">
        <v>133</v>
      </c>
      <c r="E1785" s="3" t="s">
        <v>18016</v>
      </c>
      <c r="F1785" s="3">
        <v>1645153482</v>
      </c>
      <c r="G1785" s="3" t="s">
        <v>55</v>
      </c>
      <c r="H1785" s="3" t="s">
        <v>18017</v>
      </c>
      <c r="I1785" s="3" t="s">
        <v>13308</v>
      </c>
      <c r="J1785" s="3" t="s">
        <v>18018</v>
      </c>
      <c r="K1785" t="s">
        <v>6458</v>
      </c>
      <c r="L1785" t="s">
        <v>60</v>
      </c>
      <c r="M1785" t="s">
        <v>18019</v>
      </c>
      <c r="N1785" s="3" t="s">
        <v>18020</v>
      </c>
      <c r="O1785" s="3">
        <v>2005</v>
      </c>
      <c r="P1785" s="3" t="s">
        <v>18021</v>
      </c>
      <c r="Q1785" t="s">
        <v>18022</v>
      </c>
      <c r="R1785" s="3" t="b">
        <v>1</v>
      </c>
      <c r="S1785" s="3" t="b">
        <v>1</v>
      </c>
      <c r="T1785" t="s">
        <v>64</v>
      </c>
      <c r="U1785" t="b">
        <v>1</v>
      </c>
      <c r="V1785" s="3" t="s">
        <v>18023</v>
      </c>
      <c r="W1785" s="3">
        <v>18839</v>
      </c>
      <c r="X1785" s="1">
        <v>18839</v>
      </c>
      <c r="Y1785" t="s">
        <v>186</v>
      </c>
      <c r="Z1785" s="3" t="s">
        <v>222</v>
      </c>
      <c r="AA1785" s="3" t="s">
        <v>1114</v>
      </c>
      <c r="AB1785" s="3" t="s">
        <v>144</v>
      </c>
      <c r="AC1785" s="3" t="s">
        <v>171</v>
      </c>
      <c r="AG1785" s="3" t="s">
        <v>53</v>
      </c>
      <c r="AI1785" s="2" t="s">
        <v>69</v>
      </c>
      <c r="AJ1785" s="2" t="s">
        <v>70</v>
      </c>
      <c r="AK1785" s="2">
        <v>1080</v>
      </c>
      <c r="AL1785">
        <v>0</v>
      </c>
      <c r="AM1785">
        <v>5.0999999999999996</v>
      </c>
      <c r="AN1785" t="s">
        <v>71</v>
      </c>
      <c r="AO1785" t="s">
        <v>72</v>
      </c>
      <c r="AP1785">
        <v>1</v>
      </c>
      <c r="AQ1785">
        <v>8</v>
      </c>
      <c r="AR1785">
        <v>0</v>
      </c>
      <c r="AS1785" t="s">
        <v>73</v>
      </c>
      <c r="AT1785" s="3" t="s">
        <v>2698</v>
      </c>
      <c r="AU1785" s="6">
        <v>5.7754629629629628E-2</v>
      </c>
      <c r="AW1785" s="3" t="s">
        <v>18024</v>
      </c>
      <c r="AX1785" s="3">
        <v>443996</v>
      </c>
    </row>
    <row r="1786" spans="1:51" hidden="1" x14ac:dyDescent="0.25">
      <c r="A1786" t="s">
        <v>18025</v>
      </c>
      <c r="B1786" t="s">
        <v>18026</v>
      </c>
      <c r="C1786" s="3" t="s">
        <v>18026</v>
      </c>
      <c r="D1786" s="3" t="s">
        <v>53</v>
      </c>
      <c r="E1786" s="3" t="s">
        <v>18027</v>
      </c>
      <c r="F1786" s="3">
        <v>2658523851</v>
      </c>
      <c r="G1786" s="3" t="s">
        <v>55</v>
      </c>
      <c r="H1786" s="3" t="s">
        <v>18028</v>
      </c>
      <c r="I1786" s="3" t="s">
        <v>237</v>
      </c>
      <c r="J1786" s="3" t="s">
        <v>6295</v>
      </c>
      <c r="K1786" t="s">
        <v>18029</v>
      </c>
      <c r="L1786" t="s">
        <v>60</v>
      </c>
      <c r="M1786" t="s">
        <v>18030</v>
      </c>
      <c r="N1786" s="3" t="s">
        <v>18031</v>
      </c>
      <c r="O1786" s="3">
        <v>2022</v>
      </c>
      <c r="P1786" s="3" t="s">
        <v>18032</v>
      </c>
      <c r="Q1786" t="s">
        <v>14009</v>
      </c>
      <c r="R1786" s="3" t="b">
        <v>1</v>
      </c>
      <c r="S1786" s="3" t="b">
        <v>1</v>
      </c>
      <c r="T1786" t="s">
        <v>64</v>
      </c>
      <c r="U1786" t="b">
        <v>1</v>
      </c>
      <c r="V1786" s="3" t="s">
        <v>18033</v>
      </c>
      <c r="W1786" s="3">
        <v>667739</v>
      </c>
      <c r="X1786" s="1">
        <v>667739</v>
      </c>
      <c r="Y1786" t="s">
        <v>186</v>
      </c>
      <c r="Z1786" s="3" t="s">
        <v>144</v>
      </c>
      <c r="AA1786" s="3" t="s">
        <v>115</v>
      </c>
      <c r="AB1786" s="3" t="s">
        <v>67</v>
      </c>
      <c r="AG1786" s="3" t="s">
        <v>53</v>
      </c>
      <c r="AI1786" s="2" t="s">
        <v>69</v>
      </c>
      <c r="AJ1786" s="2" t="s">
        <v>70</v>
      </c>
      <c r="AK1786" s="2">
        <v>1080</v>
      </c>
      <c r="AL1786">
        <v>768000</v>
      </c>
      <c r="AM1786">
        <v>5.0999999999999996</v>
      </c>
      <c r="AN1786" t="s">
        <v>7294</v>
      </c>
      <c r="AO1786" t="s">
        <v>72</v>
      </c>
      <c r="AP1786">
        <v>1</v>
      </c>
      <c r="AQ1786">
        <v>8</v>
      </c>
      <c r="AR1786">
        <v>0</v>
      </c>
      <c r="AS1786" t="s">
        <v>73</v>
      </c>
      <c r="AT1786" s="3" t="s">
        <v>87</v>
      </c>
      <c r="AU1786" s="6">
        <v>7.7812500000000007E-2</v>
      </c>
      <c r="AV1786" s="3" t="s">
        <v>1198</v>
      </c>
    </row>
    <row r="1787" spans="1:51" hidden="1" x14ac:dyDescent="0.25">
      <c r="A1787" t="s">
        <v>18034</v>
      </c>
      <c r="B1787" t="s">
        <v>18035</v>
      </c>
      <c r="C1787" s="3" t="s">
        <v>18035</v>
      </c>
      <c r="D1787" s="3" t="s">
        <v>53</v>
      </c>
      <c r="E1787" s="3" t="s">
        <v>18036</v>
      </c>
      <c r="F1787" s="3">
        <v>2381858536</v>
      </c>
      <c r="G1787" s="3" t="s">
        <v>55</v>
      </c>
      <c r="H1787" s="3" t="s">
        <v>18037</v>
      </c>
      <c r="I1787" s="3" t="s">
        <v>18038</v>
      </c>
      <c r="J1787" s="3" t="s">
        <v>18039</v>
      </c>
      <c r="K1787" t="s">
        <v>18040</v>
      </c>
      <c r="L1787" t="s">
        <v>60</v>
      </c>
      <c r="M1787" t="s">
        <v>18041</v>
      </c>
      <c r="O1787" s="3">
        <v>2015</v>
      </c>
      <c r="P1787" s="3" t="s">
        <v>18042</v>
      </c>
      <c r="Q1787" t="s">
        <v>18043</v>
      </c>
      <c r="R1787" s="3" t="b">
        <v>1</v>
      </c>
      <c r="S1787" s="3" t="b">
        <v>1</v>
      </c>
      <c r="T1787" t="s">
        <v>64</v>
      </c>
      <c r="U1787" t="b">
        <v>1</v>
      </c>
      <c r="V1787" s="3" t="s">
        <v>18044</v>
      </c>
      <c r="W1787" s="3">
        <v>203801</v>
      </c>
      <c r="X1787" s="1">
        <v>203801</v>
      </c>
      <c r="Y1787" t="s">
        <v>186</v>
      </c>
      <c r="Z1787" s="3" t="s">
        <v>67</v>
      </c>
      <c r="AA1787" s="3" t="s">
        <v>144</v>
      </c>
      <c r="AB1787" s="3" t="s">
        <v>115</v>
      </c>
      <c r="AG1787" s="3" t="s">
        <v>53</v>
      </c>
      <c r="AI1787" s="2" t="s">
        <v>69</v>
      </c>
      <c r="AJ1787" s="2" t="s">
        <v>70</v>
      </c>
      <c r="AK1787" s="2">
        <v>1080</v>
      </c>
      <c r="AL1787">
        <v>0</v>
      </c>
      <c r="AM1787">
        <v>5.0999999999999996</v>
      </c>
      <c r="AN1787" t="s">
        <v>71</v>
      </c>
      <c r="AO1787" t="s">
        <v>72</v>
      </c>
      <c r="AP1787">
        <v>1</v>
      </c>
      <c r="AQ1787">
        <v>8</v>
      </c>
      <c r="AR1787">
        <v>0</v>
      </c>
      <c r="AS1787" t="s">
        <v>73</v>
      </c>
      <c r="AT1787" s="3" t="s">
        <v>103</v>
      </c>
      <c r="AU1787" s="6">
        <v>8.0891203703703701E-2</v>
      </c>
    </row>
    <row r="1788" spans="1:51" hidden="1" x14ac:dyDescent="0.25">
      <c r="A1788" t="s">
        <v>18045</v>
      </c>
      <c r="B1788" t="s">
        <v>18046</v>
      </c>
      <c r="C1788" s="3" t="s">
        <v>18046</v>
      </c>
      <c r="D1788" s="3" t="s">
        <v>18047</v>
      </c>
      <c r="E1788" s="3" t="s">
        <v>18048</v>
      </c>
      <c r="F1788" s="3">
        <v>1696214625</v>
      </c>
      <c r="G1788" s="3" t="s">
        <v>55</v>
      </c>
      <c r="H1788" s="3" t="s">
        <v>18049</v>
      </c>
      <c r="K1788" t="s">
        <v>18050</v>
      </c>
      <c r="L1788" t="s">
        <v>60</v>
      </c>
      <c r="M1788" t="s">
        <v>18051</v>
      </c>
      <c r="N1788" s="3" t="s">
        <v>18052</v>
      </c>
      <c r="O1788" s="3">
        <v>2019</v>
      </c>
      <c r="Q1788" t="s">
        <v>18053</v>
      </c>
      <c r="R1788" s="3" t="b">
        <v>1</v>
      </c>
      <c r="S1788" s="3" t="b">
        <v>1</v>
      </c>
      <c r="T1788" t="s">
        <v>64</v>
      </c>
      <c r="U1788" t="b">
        <v>1</v>
      </c>
      <c r="V1788" s="3" t="s">
        <v>18054</v>
      </c>
      <c r="W1788" s="3">
        <v>791748</v>
      </c>
      <c r="X1788" s="1">
        <v>791748</v>
      </c>
      <c r="Z1788" s="3" t="s">
        <v>116</v>
      </c>
      <c r="AG1788" s="3" t="s">
        <v>53</v>
      </c>
      <c r="AI1788" s="2" t="s">
        <v>69</v>
      </c>
      <c r="AJ1788" s="2" t="s">
        <v>70</v>
      </c>
      <c r="AK1788" s="2">
        <v>1080</v>
      </c>
      <c r="AL1788">
        <v>0</v>
      </c>
      <c r="AM1788">
        <v>5.0999999999999996</v>
      </c>
      <c r="AN1788" t="s">
        <v>71</v>
      </c>
      <c r="AO1788" t="s">
        <v>72</v>
      </c>
      <c r="AP1788">
        <v>1</v>
      </c>
      <c r="AQ1788">
        <v>8</v>
      </c>
      <c r="AR1788">
        <v>0</v>
      </c>
      <c r="AS1788" t="s">
        <v>73</v>
      </c>
      <c r="AT1788" s="3" t="s">
        <v>18055</v>
      </c>
      <c r="AU1788" s="6">
        <v>5.9641203703703703E-2</v>
      </c>
    </row>
    <row r="1789" spans="1:51" hidden="1" x14ac:dyDescent="0.25">
      <c r="A1789" t="s">
        <v>18056</v>
      </c>
      <c r="B1789" t="s">
        <v>18057</v>
      </c>
      <c r="C1789" s="3" t="s">
        <v>18057</v>
      </c>
      <c r="D1789" s="3" t="s">
        <v>53</v>
      </c>
      <c r="E1789" s="3" t="s">
        <v>18058</v>
      </c>
      <c r="F1789" s="3">
        <v>3120225627</v>
      </c>
      <c r="G1789" s="3" t="s">
        <v>55</v>
      </c>
      <c r="H1789" s="3" t="s">
        <v>18059</v>
      </c>
      <c r="I1789" s="3" t="s">
        <v>18060</v>
      </c>
      <c r="J1789" s="3" t="s">
        <v>18061</v>
      </c>
      <c r="L1789" t="s">
        <v>60</v>
      </c>
      <c r="M1789" t="s">
        <v>18062</v>
      </c>
      <c r="N1789" s="3" t="s">
        <v>18063</v>
      </c>
      <c r="O1789" s="3">
        <v>1974</v>
      </c>
      <c r="P1789" s="3" t="s">
        <v>18064</v>
      </c>
      <c r="Q1789" t="s">
        <v>825</v>
      </c>
      <c r="R1789" s="3" t="b">
        <v>1</v>
      </c>
      <c r="S1789" s="3" t="b">
        <v>1</v>
      </c>
      <c r="T1789" t="s">
        <v>64</v>
      </c>
      <c r="U1789" t="b">
        <v>1</v>
      </c>
      <c r="V1789" s="3" t="s">
        <v>18065</v>
      </c>
      <c r="W1789" s="3">
        <v>682</v>
      </c>
      <c r="X1789" s="1">
        <v>682</v>
      </c>
      <c r="Y1789" t="s">
        <v>66</v>
      </c>
      <c r="Z1789" s="3" t="s">
        <v>115</v>
      </c>
      <c r="AA1789" s="3" t="s">
        <v>144</v>
      </c>
      <c r="AB1789" s="3" t="s">
        <v>116</v>
      </c>
      <c r="AG1789" s="3" t="s">
        <v>53</v>
      </c>
      <c r="AI1789" s="2" t="s">
        <v>69</v>
      </c>
      <c r="AJ1789" s="2" t="s">
        <v>70</v>
      </c>
      <c r="AK1789" s="2">
        <v>1080</v>
      </c>
      <c r="AL1789">
        <v>0</v>
      </c>
      <c r="AM1789">
        <v>2</v>
      </c>
      <c r="AN1789" t="s">
        <v>71</v>
      </c>
      <c r="AO1789" t="s">
        <v>72</v>
      </c>
      <c r="AP1789">
        <v>1</v>
      </c>
      <c r="AQ1789">
        <v>8</v>
      </c>
      <c r="AR1789">
        <v>0</v>
      </c>
      <c r="AS1789" t="s">
        <v>118</v>
      </c>
      <c r="AT1789" s="3" t="s">
        <v>87</v>
      </c>
      <c r="AU1789" s="6">
        <v>8.6956018518518516E-2</v>
      </c>
      <c r="AW1789" s="3" t="s">
        <v>827</v>
      </c>
      <c r="AX1789" s="3">
        <v>645</v>
      </c>
    </row>
    <row r="1790" spans="1:51" hidden="1" x14ac:dyDescent="0.25">
      <c r="A1790" t="s">
        <v>18066</v>
      </c>
      <c r="B1790" t="s">
        <v>18067</v>
      </c>
      <c r="C1790" s="3" t="s">
        <v>18067</v>
      </c>
      <c r="D1790" s="3" t="s">
        <v>53</v>
      </c>
      <c r="E1790" s="3" t="s">
        <v>18068</v>
      </c>
      <c r="F1790" s="3">
        <v>2197051868</v>
      </c>
      <c r="G1790" s="3" t="s">
        <v>55</v>
      </c>
      <c r="H1790" s="3" t="s">
        <v>18069</v>
      </c>
      <c r="I1790" s="3" t="s">
        <v>6437</v>
      </c>
      <c r="J1790" s="3" t="s">
        <v>11822</v>
      </c>
      <c r="K1790" t="s">
        <v>18070</v>
      </c>
      <c r="L1790" t="s">
        <v>60</v>
      </c>
      <c r="M1790" t="s">
        <v>18071</v>
      </c>
      <c r="O1790" s="3">
        <v>2012</v>
      </c>
      <c r="P1790" s="3" t="s">
        <v>18072</v>
      </c>
      <c r="Q1790" t="s">
        <v>18073</v>
      </c>
      <c r="R1790" s="3" t="b">
        <v>1</v>
      </c>
      <c r="S1790" s="3" t="b">
        <v>1</v>
      </c>
      <c r="T1790" t="s">
        <v>64</v>
      </c>
      <c r="U1790" t="b">
        <v>1</v>
      </c>
      <c r="V1790" s="3" t="s">
        <v>18074</v>
      </c>
      <c r="W1790" s="3">
        <v>97430</v>
      </c>
      <c r="X1790" s="1">
        <v>97430</v>
      </c>
      <c r="Y1790" t="s">
        <v>100</v>
      </c>
      <c r="Z1790" s="3" t="s">
        <v>144</v>
      </c>
      <c r="AG1790" s="3" t="s">
        <v>53</v>
      </c>
      <c r="AI1790" s="2" t="s">
        <v>69</v>
      </c>
      <c r="AJ1790" s="2" t="s">
        <v>70</v>
      </c>
      <c r="AK1790" s="2">
        <v>1080</v>
      </c>
      <c r="AL1790">
        <v>0</v>
      </c>
      <c r="AM1790">
        <v>5.0999999999999996</v>
      </c>
      <c r="AN1790" t="s">
        <v>71</v>
      </c>
      <c r="AO1790" t="s">
        <v>72</v>
      </c>
      <c r="AP1790">
        <v>1</v>
      </c>
      <c r="AQ1790">
        <v>8</v>
      </c>
      <c r="AR1790">
        <v>0</v>
      </c>
      <c r="AS1790" t="s">
        <v>73</v>
      </c>
      <c r="AT1790" s="3" t="s">
        <v>103</v>
      </c>
      <c r="AU1790" s="6">
        <v>7.4606481481481482E-2</v>
      </c>
      <c r="AW1790" s="3" t="s">
        <v>18075</v>
      </c>
      <c r="AX1790" s="3">
        <v>334356</v>
      </c>
    </row>
    <row r="1791" spans="1:51" hidden="1" x14ac:dyDescent="0.25">
      <c r="A1791" t="s">
        <v>18076</v>
      </c>
      <c r="B1791" t="s">
        <v>18077</v>
      </c>
      <c r="C1791" s="3" t="s">
        <v>18077</v>
      </c>
      <c r="D1791" s="3" t="s">
        <v>53</v>
      </c>
      <c r="E1791" s="3" t="s">
        <v>18078</v>
      </c>
      <c r="F1791" s="3">
        <v>1848442481</v>
      </c>
      <c r="G1791" s="3" t="s">
        <v>55</v>
      </c>
      <c r="H1791" s="3" t="s">
        <v>18079</v>
      </c>
      <c r="I1791" s="3" t="s">
        <v>18080</v>
      </c>
      <c r="J1791" s="3" t="s">
        <v>18080</v>
      </c>
      <c r="K1791" t="s">
        <v>18081</v>
      </c>
      <c r="L1791" t="s">
        <v>60</v>
      </c>
      <c r="M1791" t="s">
        <v>18082</v>
      </c>
      <c r="N1791" s="3" t="s">
        <v>18083</v>
      </c>
      <c r="O1791" s="3">
        <v>2015</v>
      </c>
      <c r="P1791" s="3" t="s">
        <v>18084</v>
      </c>
      <c r="Q1791" t="s">
        <v>11590</v>
      </c>
      <c r="R1791" s="3" t="b">
        <v>1</v>
      </c>
      <c r="S1791" s="3" t="b">
        <v>1</v>
      </c>
      <c r="T1791" t="s">
        <v>64</v>
      </c>
      <c r="U1791" t="b">
        <v>1</v>
      </c>
      <c r="V1791" s="3" t="s">
        <v>18085</v>
      </c>
      <c r="W1791" s="3">
        <v>321494</v>
      </c>
      <c r="X1791" s="1">
        <v>321494</v>
      </c>
      <c r="Y1791" t="s">
        <v>100</v>
      </c>
      <c r="Z1791" s="3" t="s">
        <v>144</v>
      </c>
      <c r="AA1791" s="3" t="s">
        <v>115</v>
      </c>
      <c r="AG1791" s="3" t="s">
        <v>53</v>
      </c>
      <c r="AI1791" s="2" t="s">
        <v>69</v>
      </c>
      <c r="AJ1791" s="2" t="s">
        <v>70</v>
      </c>
      <c r="AK1791" s="2">
        <v>1080</v>
      </c>
      <c r="AL1791">
        <v>0</v>
      </c>
      <c r="AM1791">
        <v>5.0999999999999996</v>
      </c>
      <c r="AN1791" t="s">
        <v>71</v>
      </c>
      <c r="AO1791" t="s">
        <v>72</v>
      </c>
      <c r="AP1791">
        <v>1</v>
      </c>
      <c r="AQ1791">
        <v>8</v>
      </c>
      <c r="AR1791">
        <v>0</v>
      </c>
      <c r="AS1791" t="s">
        <v>73</v>
      </c>
      <c r="AT1791" s="3" t="s">
        <v>87</v>
      </c>
      <c r="AU1791" s="6">
        <v>6.2789351851851846E-2</v>
      </c>
      <c r="AW1791" s="3" t="s">
        <v>18075</v>
      </c>
      <c r="AX1791" s="3">
        <v>334356</v>
      </c>
    </row>
    <row r="1792" spans="1:51" hidden="1" x14ac:dyDescent="0.25">
      <c r="A1792" t="s">
        <v>18086</v>
      </c>
      <c r="B1792" t="s">
        <v>18087</v>
      </c>
      <c r="C1792" s="3" t="s">
        <v>18087</v>
      </c>
      <c r="D1792" s="3" t="s">
        <v>53</v>
      </c>
      <c r="E1792" s="3" t="s">
        <v>18088</v>
      </c>
      <c r="F1792" s="3">
        <v>3215301496</v>
      </c>
      <c r="G1792" s="3" t="s">
        <v>55</v>
      </c>
      <c r="H1792" s="3" t="s">
        <v>18089</v>
      </c>
      <c r="I1792" s="3" t="s">
        <v>18090</v>
      </c>
      <c r="J1792" s="3" t="s">
        <v>10698</v>
      </c>
      <c r="L1792" t="s">
        <v>60</v>
      </c>
      <c r="M1792" t="s">
        <v>18091</v>
      </c>
      <c r="O1792" s="3">
        <v>1962</v>
      </c>
      <c r="P1792" s="3" t="s">
        <v>18092</v>
      </c>
      <c r="Q1792" t="s">
        <v>18093</v>
      </c>
      <c r="R1792" s="3" t="b">
        <v>1</v>
      </c>
      <c r="S1792" s="3" t="b">
        <v>1</v>
      </c>
      <c r="T1792" t="s">
        <v>64</v>
      </c>
      <c r="U1792" t="b">
        <v>1</v>
      </c>
      <c r="V1792" s="3" t="s">
        <v>18094</v>
      </c>
      <c r="W1792" s="3">
        <v>982</v>
      </c>
      <c r="X1792" s="1">
        <v>982</v>
      </c>
      <c r="Y1792" t="s">
        <v>186</v>
      </c>
      <c r="Z1792" s="3" t="s">
        <v>116</v>
      </c>
      <c r="AA1792" s="3" t="s">
        <v>101</v>
      </c>
      <c r="AG1792" s="3" t="s">
        <v>53</v>
      </c>
      <c r="AI1792" s="2" t="s">
        <v>69</v>
      </c>
      <c r="AJ1792" s="2" t="s">
        <v>70</v>
      </c>
      <c r="AK1792" s="2">
        <v>1080</v>
      </c>
      <c r="AL1792">
        <v>0</v>
      </c>
      <c r="AM1792">
        <v>2</v>
      </c>
      <c r="AN1792" t="s">
        <v>71</v>
      </c>
      <c r="AO1792" t="s">
        <v>72</v>
      </c>
      <c r="AP1792">
        <v>1</v>
      </c>
      <c r="AQ1792">
        <v>8</v>
      </c>
      <c r="AR1792">
        <v>0</v>
      </c>
      <c r="AS1792" t="s">
        <v>118</v>
      </c>
      <c r="AT1792" s="3" t="s">
        <v>87</v>
      </c>
      <c r="AU1792" s="6">
        <v>9.0185185185185188E-2</v>
      </c>
    </row>
    <row r="1793" spans="1:50" hidden="1" x14ac:dyDescent="0.25">
      <c r="A1793" t="s">
        <v>18095</v>
      </c>
      <c r="B1793" t="s">
        <v>18096</v>
      </c>
      <c r="C1793" s="3" t="s">
        <v>18096</v>
      </c>
      <c r="D1793" s="3" t="s">
        <v>53</v>
      </c>
      <c r="E1793" s="3" t="s">
        <v>18097</v>
      </c>
      <c r="F1793" s="3">
        <v>3338509792</v>
      </c>
      <c r="G1793" s="3" t="s">
        <v>55</v>
      </c>
      <c r="H1793" s="3" t="s">
        <v>18098</v>
      </c>
      <c r="I1793" s="3" t="s">
        <v>4033</v>
      </c>
      <c r="J1793" s="3" t="s">
        <v>18099</v>
      </c>
      <c r="K1793" t="s">
        <v>12243</v>
      </c>
      <c r="L1793" t="s">
        <v>60</v>
      </c>
      <c r="M1793" t="s">
        <v>18100</v>
      </c>
      <c r="N1793" s="3" t="s">
        <v>18101</v>
      </c>
      <c r="O1793" s="3">
        <v>2015</v>
      </c>
      <c r="P1793" s="3" t="s">
        <v>18102</v>
      </c>
      <c r="Q1793" t="s">
        <v>4559</v>
      </c>
      <c r="R1793" s="3" t="b">
        <v>1</v>
      </c>
      <c r="S1793" s="3" t="b">
        <v>1</v>
      </c>
      <c r="T1793" t="s">
        <v>64</v>
      </c>
      <c r="U1793" t="b">
        <v>1</v>
      </c>
      <c r="V1793" s="3" t="s">
        <v>18103</v>
      </c>
      <c r="W1793" s="3">
        <v>286217</v>
      </c>
      <c r="X1793" s="1">
        <v>286217</v>
      </c>
      <c r="Y1793" t="s">
        <v>186</v>
      </c>
      <c r="Z1793" s="3" t="s">
        <v>101</v>
      </c>
      <c r="AA1793" s="3" t="s">
        <v>115</v>
      </c>
      <c r="AB1793" s="3" t="s">
        <v>222</v>
      </c>
      <c r="AG1793" s="3" t="s">
        <v>53</v>
      </c>
      <c r="AI1793" s="2" t="s">
        <v>69</v>
      </c>
      <c r="AJ1793" s="2" t="s">
        <v>70</v>
      </c>
      <c r="AK1793" s="2">
        <v>1080</v>
      </c>
      <c r="AL1793">
        <v>640000</v>
      </c>
      <c r="AM1793">
        <v>5.0999999999999996</v>
      </c>
      <c r="AN1793" t="s">
        <v>172</v>
      </c>
      <c r="AO1793" t="s">
        <v>72</v>
      </c>
      <c r="AP1793">
        <v>1</v>
      </c>
      <c r="AQ1793">
        <v>8</v>
      </c>
      <c r="AR1793">
        <v>0</v>
      </c>
      <c r="AS1793" t="s">
        <v>73</v>
      </c>
      <c r="AT1793" s="3" t="s">
        <v>103</v>
      </c>
      <c r="AU1793" s="6">
        <v>0.10263888888888889</v>
      </c>
      <c r="AV1793" s="3" t="s">
        <v>72</v>
      </c>
    </row>
    <row r="1794" spans="1:50" hidden="1" x14ac:dyDescent="0.25">
      <c r="A1794" t="s">
        <v>18104</v>
      </c>
      <c r="B1794" t="s">
        <v>18105</v>
      </c>
      <c r="C1794" s="3" t="s">
        <v>18105</v>
      </c>
      <c r="D1794" s="3" t="s">
        <v>53</v>
      </c>
      <c r="E1794" s="3" t="s">
        <v>18106</v>
      </c>
      <c r="F1794" s="3">
        <v>2297346884</v>
      </c>
      <c r="G1794" s="3" t="s">
        <v>55</v>
      </c>
      <c r="H1794" s="3" t="s">
        <v>18107</v>
      </c>
      <c r="I1794" s="3" t="s">
        <v>18108</v>
      </c>
      <c r="J1794" s="3" t="s">
        <v>7112</v>
      </c>
      <c r="K1794" t="s">
        <v>256</v>
      </c>
      <c r="L1794" t="s">
        <v>60</v>
      </c>
      <c r="M1794" t="s">
        <v>18109</v>
      </c>
      <c r="O1794" s="3">
        <v>1998</v>
      </c>
      <c r="P1794" s="3" t="s">
        <v>18110</v>
      </c>
      <c r="Q1794" t="s">
        <v>519</v>
      </c>
      <c r="R1794" s="3" t="b">
        <v>1</v>
      </c>
      <c r="S1794" s="3" t="b">
        <v>1</v>
      </c>
      <c r="T1794" t="s">
        <v>64</v>
      </c>
      <c r="U1794" t="b">
        <v>1</v>
      </c>
      <c r="V1794" s="3" t="s">
        <v>18111</v>
      </c>
      <c r="W1794" s="3">
        <v>9342</v>
      </c>
      <c r="X1794" s="1">
        <v>9342</v>
      </c>
      <c r="Y1794" t="s">
        <v>186</v>
      </c>
      <c r="Z1794" s="3" t="s">
        <v>144</v>
      </c>
      <c r="AA1794" s="3" t="s">
        <v>115</v>
      </c>
      <c r="AG1794" s="3" t="s">
        <v>53</v>
      </c>
      <c r="AI1794" s="2" t="s">
        <v>69</v>
      </c>
      <c r="AJ1794" s="2" t="s">
        <v>70</v>
      </c>
      <c r="AK1794" s="2">
        <v>1080</v>
      </c>
      <c r="AL1794">
        <v>0</v>
      </c>
      <c r="AM1794">
        <v>5.0999999999999996</v>
      </c>
      <c r="AN1794" t="s">
        <v>71</v>
      </c>
      <c r="AO1794" t="s">
        <v>72</v>
      </c>
      <c r="AP1794">
        <v>1</v>
      </c>
      <c r="AQ1794">
        <v>10</v>
      </c>
      <c r="AR1794">
        <v>0</v>
      </c>
      <c r="AS1794" t="s">
        <v>406</v>
      </c>
      <c r="AT1794" s="3" t="s">
        <v>103</v>
      </c>
      <c r="AU1794" s="6">
        <v>9.554398148148148E-2</v>
      </c>
      <c r="AW1794" s="3" t="s">
        <v>17818</v>
      </c>
      <c r="AX1794" s="3">
        <v>1657</v>
      </c>
    </row>
    <row r="1795" spans="1:50" hidden="1" x14ac:dyDescent="0.25">
      <c r="A1795" t="s">
        <v>18112</v>
      </c>
      <c r="B1795" t="s">
        <v>18113</v>
      </c>
      <c r="C1795" s="3" t="s">
        <v>18113</v>
      </c>
      <c r="D1795" s="3" t="s">
        <v>53</v>
      </c>
      <c r="E1795" s="3" t="s">
        <v>18114</v>
      </c>
      <c r="F1795" s="3">
        <v>2297414403</v>
      </c>
      <c r="G1795" s="3" t="s">
        <v>55</v>
      </c>
      <c r="H1795" s="3" t="s">
        <v>18115</v>
      </c>
      <c r="I1795" s="3" t="s">
        <v>18116</v>
      </c>
      <c r="J1795" s="3" t="s">
        <v>18117</v>
      </c>
      <c r="K1795" t="s">
        <v>18118</v>
      </c>
      <c r="L1795" t="s">
        <v>60</v>
      </c>
      <c r="M1795" t="s">
        <v>18119</v>
      </c>
      <c r="O1795" s="3">
        <v>2012</v>
      </c>
      <c r="P1795" s="3" t="s">
        <v>18120</v>
      </c>
      <c r="Q1795" t="s">
        <v>1349</v>
      </c>
      <c r="R1795" s="3" t="b">
        <v>1</v>
      </c>
      <c r="S1795" s="3" t="b">
        <v>1</v>
      </c>
      <c r="T1795" t="s">
        <v>64</v>
      </c>
      <c r="U1795" t="b">
        <v>1</v>
      </c>
      <c r="V1795" s="3" t="s">
        <v>18121</v>
      </c>
      <c r="W1795" s="3">
        <v>68722</v>
      </c>
      <c r="X1795" s="1">
        <v>68722</v>
      </c>
      <c r="Y1795" t="s">
        <v>100</v>
      </c>
      <c r="Z1795" s="3" t="s">
        <v>101</v>
      </c>
      <c r="AG1795" s="3" t="s">
        <v>53</v>
      </c>
      <c r="AI1795" s="2" t="s">
        <v>69</v>
      </c>
      <c r="AJ1795" s="2" t="s">
        <v>70</v>
      </c>
      <c r="AK1795" s="2">
        <v>1080</v>
      </c>
      <c r="AL1795">
        <v>0</v>
      </c>
      <c r="AM1795">
        <v>5.0999999999999996</v>
      </c>
      <c r="AN1795" t="s">
        <v>71</v>
      </c>
      <c r="AO1795" t="s">
        <v>72</v>
      </c>
      <c r="AP1795">
        <v>1</v>
      </c>
      <c r="AQ1795">
        <v>10</v>
      </c>
      <c r="AR1795">
        <v>0</v>
      </c>
      <c r="AS1795" t="s">
        <v>406</v>
      </c>
      <c r="AT1795" s="3" t="s">
        <v>702</v>
      </c>
      <c r="AU1795" s="6">
        <v>9.5486111111111105E-2</v>
      </c>
    </row>
    <row r="1796" spans="1:50" hidden="1" x14ac:dyDescent="0.25">
      <c r="A1796" t="s">
        <v>18122</v>
      </c>
      <c r="B1796" t="s">
        <v>18123</v>
      </c>
      <c r="C1796" s="3" t="s">
        <v>18123</v>
      </c>
      <c r="D1796" s="3" t="s">
        <v>53</v>
      </c>
      <c r="E1796" s="3" t="s">
        <v>18124</v>
      </c>
      <c r="F1796" s="3">
        <v>5332599667</v>
      </c>
      <c r="G1796" s="3" t="s">
        <v>55</v>
      </c>
      <c r="H1796" s="3" t="s">
        <v>18125</v>
      </c>
      <c r="I1796" s="3" t="s">
        <v>18126</v>
      </c>
      <c r="J1796" s="3" t="s">
        <v>18127</v>
      </c>
      <c r="K1796" t="s">
        <v>7221</v>
      </c>
      <c r="L1796" t="s">
        <v>60</v>
      </c>
      <c r="M1796" t="s">
        <v>18128</v>
      </c>
      <c r="N1796" s="3" t="s">
        <v>18129</v>
      </c>
      <c r="O1796" s="3">
        <v>1999</v>
      </c>
      <c r="P1796" s="3" t="s">
        <v>18130</v>
      </c>
      <c r="Q1796" t="s">
        <v>3710</v>
      </c>
      <c r="R1796" s="3" t="b">
        <v>1</v>
      </c>
      <c r="S1796" s="3" t="b">
        <v>1</v>
      </c>
      <c r="T1796" t="s">
        <v>64</v>
      </c>
      <c r="U1796" t="b">
        <v>1</v>
      </c>
      <c r="V1796" s="3" t="s">
        <v>18131</v>
      </c>
      <c r="W1796" s="3">
        <v>603</v>
      </c>
      <c r="X1796" s="1">
        <v>603</v>
      </c>
      <c r="Y1796" t="s">
        <v>100</v>
      </c>
      <c r="Z1796" s="3" t="s">
        <v>144</v>
      </c>
      <c r="AA1796" s="3" t="s">
        <v>222</v>
      </c>
      <c r="AG1796" s="3" t="s">
        <v>53</v>
      </c>
      <c r="AI1796" s="2" t="s">
        <v>2085</v>
      </c>
      <c r="AJ1796" s="2" t="s">
        <v>70</v>
      </c>
      <c r="AK1796" s="2">
        <v>2160</v>
      </c>
      <c r="AL1796">
        <v>1536000</v>
      </c>
      <c r="AM1796">
        <v>5.0999999999999996</v>
      </c>
      <c r="AN1796" t="s">
        <v>159</v>
      </c>
      <c r="AO1796" t="s">
        <v>72</v>
      </c>
      <c r="AP1796">
        <v>1</v>
      </c>
      <c r="AQ1796">
        <v>10</v>
      </c>
      <c r="AR1796">
        <v>0</v>
      </c>
      <c r="AS1796" t="s">
        <v>406</v>
      </c>
      <c r="AT1796" s="3" t="s">
        <v>3025</v>
      </c>
      <c r="AU1796" s="6">
        <v>9.465277777777778E-2</v>
      </c>
      <c r="AV1796" s="3" t="s">
        <v>72</v>
      </c>
      <c r="AW1796" s="3" t="s">
        <v>18132</v>
      </c>
      <c r="AX1796" s="3">
        <v>2344</v>
      </c>
    </row>
    <row r="1797" spans="1:50" hidden="1" x14ac:dyDescent="0.25">
      <c r="A1797" t="s">
        <v>18133</v>
      </c>
      <c r="B1797" t="s">
        <v>18134</v>
      </c>
      <c r="C1797" s="3" t="s">
        <v>18134</v>
      </c>
      <c r="D1797" s="3" t="s">
        <v>53</v>
      </c>
      <c r="E1797" s="3" t="s">
        <v>18135</v>
      </c>
      <c r="F1797" s="3">
        <v>5268530109</v>
      </c>
      <c r="G1797" s="3" t="s">
        <v>55</v>
      </c>
      <c r="H1797" s="3" t="s">
        <v>18136</v>
      </c>
      <c r="I1797" s="3" t="s">
        <v>18137</v>
      </c>
      <c r="J1797" s="3" t="s">
        <v>8534</v>
      </c>
      <c r="K1797" t="s">
        <v>18138</v>
      </c>
      <c r="L1797" t="s">
        <v>60</v>
      </c>
      <c r="M1797" t="s">
        <v>18139</v>
      </c>
      <c r="N1797" s="3" t="s">
        <v>18140</v>
      </c>
      <c r="O1797" s="3">
        <v>2003</v>
      </c>
      <c r="P1797" s="3" t="s">
        <v>18141</v>
      </c>
      <c r="Q1797" t="s">
        <v>3710</v>
      </c>
      <c r="R1797" s="3" t="b">
        <v>1</v>
      </c>
      <c r="S1797" s="3" t="b">
        <v>1</v>
      </c>
      <c r="T1797" t="s">
        <v>64</v>
      </c>
      <c r="U1797" t="b">
        <v>1</v>
      </c>
      <c r="V1797" s="3" t="s">
        <v>18142</v>
      </c>
      <c r="W1797" s="3">
        <v>604</v>
      </c>
      <c r="X1797" s="1">
        <v>604</v>
      </c>
      <c r="Y1797" t="s">
        <v>100</v>
      </c>
      <c r="Z1797" s="3" t="s">
        <v>115</v>
      </c>
      <c r="AA1797" s="3" t="s">
        <v>144</v>
      </c>
      <c r="AB1797" s="3" t="s">
        <v>116</v>
      </c>
      <c r="AC1797" s="3" t="s">
        <v>222</v>
      </c>
      <c r="AG1797" s="3" t="s">
        <v>53</v>
      </c>
      <c r="AI1797" s="2" t="s">
        <v>2085</v>
      </c>
      <c r="AJ1797" s="2" t="s">
        <v>70</v>
      </c>
      <c r="AK1797" s="2">
        <v>2160</v>
      </c>
      <c r="AL1797">
        <v>1536000</v>
      </c>
      <c r="AM1797">
        <v>5.0999999999999996</v>
      </c>
      <c r="AN1797" t="s">
        <v>159</v>
      </c>
      <c r="AO1797" t="s">
        <v>72</v>
      </c>
      <c r="AP1797">
        <v>1</v>
      </c>
      <c r="AQ1797">
        <v>10</v>
      </c>
      <c r="AR1797">
        <v>0</v>
      </c>
      <c r="AS1797" t="s">
        <v>406</v>
      </c>
      <c r="AT1797" s="3" t="s">
        <v>3025</v>
      </c>
      <c r="AU1797" s="6">
        <v>9.6030092592592597E-2</v>
      </c>
      <c r="AV1797" s="3" t="s">
        <v>72</v>
      </c>
      <c r="AW1797" s="3" t="s">
        <v>18132</v>
      </c>
      <c r="AX1797" s="3">
        <v>2344</v>
      </c>
    </row>
    <row r="1798" spans="1:50" hidden="1" x14ac:dyDescent="0.25">
      <c r="A1798" t="s">
        <v>18143</v>
      </c>
      <c r="B1798" t="s">
        <v>18144</v>
      </c>
      <c r="C1798" s="3" t="s">
        <v>18144</v>
      </c>
      <c r="D1798" s="3" t="s">
        <v>53</v>
      </c>
      <c r="E1798" s="3" t="s">
        <v>18145</v>
      </c>
      <c r="F1798" s="3">
        <v>3992761131</v>
      </c>
      <c r="G1798" s="3" t="s">
        <v>55</v>
      </c>
      <c r="H1798" s="3" t="s">
        <v>18146</v>
      </c>
      <c r="I1798" s="3" t="s">
        <v>11634</v>
      </c>
      <c r="J1798" s="3" t="s">
        <v>4071</v>
      </c>
      <c r="K1798" t="s">
        <v>17631</v>
      </c>
      <c r="L1798" t="s">
        <v>60</v>
      </c>
      <c r="M1798" t="s">
        <v>18147</v>
      </c>
      <c r="N1798" s="3" t="s">
        <v>18148</v>
      </c>
      <c r="O1798" s="3">
        <v>2021</v>
      </c>
      <c r="P1798" s="3" t="s">
        <v>18149</v>
      </c>
      <c r="Q1798" t="s">
        <v>574</v>
      </c>
      <c r="R1798" s="3" t="b">
        <v>1</v>
      </c>
      <c r="S1798" s="3" t="b">
        <v>1</v>
      </c>
      <c r="T1798" t="s">
        <v>64</v>
      </c>
      <c r="U1798" t="b">
        <v>1</v>
      </c>
      <c r="V1798" s="3" t="s">
        <v>18150</v>
      </c>
      <c r="W1798" s="3">
        <v>624860</v>
      </c>
      <c r="X1798" s="1">
        <v>624860</v>
      </c>
      <c r="Y1798" t="s">
        <v>100</v>
      </c>
      <c r="Z1798" s="3" t="s">
        <v>222</v>
      </c>
      <c r="AA1798" s="3" t="s">
        <v>144</v>
      </c>
      <c r="AB1798" s="3" t="s">
        <v>115</v>
      </c>
      <c r="AG1798" s="3" t="s">
        <v>53</v>
      </c>
      <c r="AI1798" s="2" t="s">
        <v>69</v>
      </c>
      <c r="AJ1798" s="2" t="s">
        <v>70</v>
      </c>
      <c r="AK1798" s="2">
        <v>1080</v>
      </c>
      <c r="AL1798">
        <v>0</v>
      </c>
      <c r="AM1798">
        <v>7.1</v>
      </c>
      <c r="AN1798" t="s">
        <v>381</v>
      </c>
      <c r="AO1798" t="s">
        <v>72</v>
      </c>
      <c r="AP1798">
        <v>1</v>
      </c>
      <c r="AQ1798">
        <v>10</v>
      </c>
      <c r="AR1798">
        <v>0</v>
      </c>
      <c r="AS1798" t="s">
        <v>276</v>
      </c>
      <c r="AT1798" s="3" t="s">
        <v>495</v>
      </c>
      <c r="AU1798" s="6">
        <v>0.10274305555555556</v>
      </c>
      <c r="AV1798" s="3" t="s">
        <v>72</v>
      </c>
      <c r="AW1798" s="3" t="s">
        <v>18132</v>
      </c>
      <c r="AX1798" s="3">
        <v>2344</v>
      </c>
    </row>
    <row r="1799" spans="1:50" hidden="1" x14ac:dyDescent="0.25">
      <c r="A1799" t="s">
        <v>18151</v>
      </c>
      <c r="B1799" t="s">
        <v>18152</v>
      </c>
      <c r="C1799" s="3" t="s">
        <v>18152</v>
      </c>
      <c r="D1799" s="3" t="s">
        <v>53</v>
      </c>
      <c r="E1799" s="3" t="s">
        <v>18153</v>
      </c>
      <c r="F1799" s="3">
        <v>3662069209</v>
      </c>
      <c r="G1799" s="3" t="s">
        <v>55</v>
      </c>
      <c r="H1799" s="3" t="s">
        <v>18154</v>
      </c>
      <c r="I1799" s="3" t="s">
        <v>18155</v>
      </c>
      <c r="J1799" s="3" t="s">
        <v>8692</v>
      </c>
      <c r="K1799" t="s">
        <v>18155</v>
      </c>
      <c r="L1799" t="s">
        <v>60</v>
      </c>
      <c r="M1799" t="s">
        <v>18156</v>
      </c>
      <c r="O1799" s="3">
        <v>2003</v>
      </c>
      <c r="P1799" s="3" t="s">
        <v>18157</v>
      </c>
      <c r="Q1799" t="s">
        <v>3710</v>
      </c>
      <c r="R1799" s="3" t="b">
        <v>1</v>
      </c>
      <c r="S1799" s="3" t="b">
        <v>1</v>
      </c>
      <c r="T1799" t="s">
        <v>64</v>
      </c>
      <c r="U1799" t="b">
        <v>1</v>
      </c>
      <c r="V1799" s="3" t="s">
        <v>18158</v>
      </c>
      <c r="W1799" s="3">
        <v>605</v>
      </c>
      <c r="X1799" s="1">
        <v>605</v>
      </c>
      <c r="Y1799" t="s">
        <v>100</v>
      </c>
      <c r="Z1799" s="3" t="s">
        <v>115</v>
      </c>
      <c r="AA1799" s="3" t="s">
        <v>144</v>
      </c>
      <c r="AB1799" s="3" t="s">
        <v>116</v>
      </c>
      <c r="AC1799" s="3" t="s">
        <v>222</v>
      </c>
      <c r="AG1799" s="3" t="s">
        <v>53</v>
      </c>
      <c r="AI1799" s="2" t="s">
        <v>69</v>
      </c>
      <c r="AJ1799" s="2" t="s">
        <v>70</v>
      </c>
      <c r="AK1799" s="2">
        <v>1080</v>
      </c>
      <c r="AL1799">
        <v>384000</v>
      </c>
      <c r="AM1799">
        <v>5.0999999999999996</v>
      </c>
      <c r="AN1799" t="s">
        <v>172</v>
      </c>
      <c r="AO1799" t="s">
        <v>72</v>
      </c>
      <c r="AP1799">
        <v>1</v>
      </c>
      <c r="AQ1799">
        <v>8</v>
      </c>
      <c r="AR1799">
        <v>0</v>
      </c>
      <c r="AS1799" t="s">
        <v>73</v>
      </c>
      <c r="AT1799" s="3" t="s">
        <v>103</v>
      </c>
      <c r="AU1799" s="6">
        <v>8.9756944444444445E-2</v>
      </c>
      <c r="AV1799" s="3" t="s">
        <v>72</v>
      </c>
      <c r="AW1799" s="3" t="s">
        <v>18132</v>
      </c>
      <c r="AX1799" s="3">
        <v>2344</v>
      </c>
    </row>
    <row r="1800" spans="1:50" hidden="1" x14ac:dyDescent="0.25">
      <c r="A1800" t="s">
        <v>18159</v>
      </c>
      <c r="B1800" t="s">
        <v>18160</v>
      </c>
      <c r="C1800" s="3" t="s">
        <v>18160</v>
      </c>
      <c r="D1800" s="3" t="s">
        <v>53</v>
      </c>
      <c r="E1800" s="3" t="s">
        <v>18161</v>
      </c>
      <c r="F1800" s="3">
        <v>2490081662</v>
      </c>
      <c r="G1800" s="3" t="s">
        <v>55</v>
      </c>
      <c r="H1800" s="3" t="s">
        <v>18162</v>
      </c>
      <c r="I1800" s="3" t="s">
        <v>15747</v>
      </c>
      <c r="J1800" s="3" t="s">
        <v>18163</v>
      </c>
      <c r="K1800" t="s">
        <v>18164</v>
      </c>
      <c r="L1800" t="s">
        <v>60</v>
      </c>
      <c r="M1800" t="s">
        <v>18165</v>
      </c>
      <c r="N1800" s="3" t="s">
        <v>18166</v>
      </c>
      <c r="O1800" s="3">
        <v>2014</v>
      </c>
      <c r="P1800" s="3" t="s">
        <v>18167</v>
      </c>
      <c r="Q1800" t="s">
        <v>981</v>
      </c>
      <c r="R1800" s="3" t="b">
        <v>1</v>
      </c>
      <c r="S1800" s="3" t="b">
        <v>1</v>
      </c>
      <c r="T1800" t="s">
        <v>64</v>
      </c>
      <c r="U1800" t="b">
        <v>1</v>
      </c>
      <c r="V1800" s="3" t="s">
        <v>18168</v>
      </c>
      <c r="W1800" s="3">
        <v>198663</v>
      </c>
      <c r="X1800" s="1">
        <v>198663</v>
      </c>
      <c r="Y1800" t="s">
        <v>186</v>
      </c>
      <c r="Z1800" s="3" t="s">
        <v>144</v>
      </c>
      <c r="AA1800" s="3" t="s">
        <v>473</v>
      </c>
      <c r="AB1800" s="3" t="s">
        <v>222</v>
      </c>
      <c r="AC1800" s="3" t="s">
        <v>116</v>
      </c>
      <c r="AG1800" s="3" t="s">
        <v>53</v>
      </c>
      <c r="AI1800" s="2" t="s">
        <v>69</v>
      </c>
      <c r="AJ1800" s="2" t="s">
        <v>70</v>
      </c>
      <c r="AK1800" s="2">
        <v>1080</v>
      </c>
      <c r="AL1800">
        <v>0</v>
      </c>
      <c r="AM1800">
        <v>7.1</v>
      </c>
      <c r="AN1800" t="s">
        <v>71</v>
      </c>
      <c r="AO1800" t="s">
        <v>72</v>
      </c>
      <c r="AP1800">
        <v>1</v>
      </c>
      <c r="AQ1800">
        <v>10</v>
      </c>
      <c r="AR1800">
        <v>0</v>
      </c>
      <c r="AS1800" t="s">
        <v>276</v>
      </c>
      <c r="AT1800" s="3" t="s">
        <v>103</v>
      </c>
      <c r="AU1800" s="6">
        <v>7.8773148148148148E-2</v>
      </c>
      <c r="AV1800" s="3" t="s">
        <v>275</v>
      </c>
      <c r="AW1800" s="3" t="s">
        <v>10682</v>
      </c>
      <c r="AX1800" s="3">
        <v>295130</v>
      </c>
    </row>
    <row r="1801" spans="1:50" hidden="1" x14ac:dyDescent="0.25">
      <c r="A1801" t="s">
        <v>18169</v>
      </c>
      <c r="B1801" t="s">
        <v>18170</v>
      </c>
      <c r="C1801" s="3" t="s">
        <v>18170</v>
      </c>
      <c r="D1801" s="3" t="s">
        <v>53</v>
      </c>
      <c r="E1801" s="3" t="s">
        <v>18171</v>
      </c>
      <c r="F1801" s="3">
        <v>1990976769</v>
      </c>
      <c r="G1801" s="3" t="s">
        <v>55</v>
      </c>
      <c r="H1801" s="3" t="s">
        <v>18172</v>
      </c>
      <c r="I1801" s="3" t="s">
        <v>18173</v>
      </c>
      <c r="J1801" s="3" t="s">
        <v>18174</v>
      </c>
      <c r="K1801" t="s">
        <v>18175</v>
      </c>
      <c r="L1801" t="s">
        <v>60</v>
      </c>
      <c r="M1801" t="s">
        <v>18176</v>
      </c>
      <c r="N1801" s="3" t="s">
        <v>18177</v>
      </c>
      <c r="O1801" s="3">
        <v>2011</v>
      </c>
      <c r="P1801" s="3" t="s">
        <v>18178</v>
      </c>
      <c r="Q1801" t="s">
        <v>18179</v>
      </c>
      <c r="R1801" s="3" t="b">
        <v>1</v>
      </c>
      <c r="S1801" s="3" t="b">
        <v>1</v>
      </c>
      <c r="T1801" t="s">
        <v>64</v>
      </c>
      <c r="U1801" t="b">
        <v>1</v>
      </c>
      <c r="V1801" s="3" t="s">
        <v>18180</v>
      </c>
      <c r="W1801" s="3">
        <v>27582</v>
      </c>
      <c r="X1801" s="1">
        <v>27582</v>
      </c>
      <c r="Y1801" t="s">
        <v>100</v>
      </c>
      <c r="Z1801" s="3" t="s">
        <v>144</v>
      </c>
      <c r="AA1801" s="3" t="s">
        <v>116</v>
      </c>
      <c r="AB1801" s="3" t="s">
        <v>171</v>
      </c>
      <c r="AG1801" s="3" t="s">
        <v>53</v>
      </c>
      <c r="AI1801" s="2" t="s">
        <v>69</v>
      </c>
      <c r="AJ1801" s="2" t="s">
        <v>70</v>
      </c>
      <c r="AK1801" s="2">
        <v>1080</v>
      </c>
      <c r="AL1801">
        <v>640000</v>
      </c>
      <c r="AM1801">
        <v>5.0999999999999996</v>
      </c>
      <c r="AN1801" t="s">
        <v>172</v>
      </c>
      <c r="AO1801" t="s">
        <v>72</v>
      </c>
      <c r="AP1801">
        <v>1</v>
      </c>
      <c r="AQ1801">
        <v>8</v>
      </c>
      <c r="AR1801">
        <v>0</v>
      </c>
      <c r="AS1801" t="s">
        <v>73</v>
      </c>
      <c r="AT1801" s="3" t="s">
        <v>103</v>
      </c>
      <c r="AU1801" s="6">
        <v>6.4074074074074075E-2</v>
      </c>
      <c r="AW1801" s="3" t="s">
        <v>10713</v>
      </c>
      <c r="AX1801" s="3">
        <v>280504</v>
      </c>
    </row>
    <row r="1802" spans="1:50" hidden="1" x14ac:dyDescent="0.25">
      <c r="A1802" t="s">
        <v>18181</v>
      </c>
      <c r="B1802" t="s">
        <v>18182</v>
      </c>
      <c r="C1802" s="3" t="s">
        <v>18182</v>
      </c>
      <c r="D1802" s="3" t="s">
        <v>53</v>
      </c>
      <c r="E1802" s="3" t="s">
        <v>18183</v>
      </c>
      <c r="F1802" s="3">
        <v>2278003920</v>
      </c>
      <c r="G1802" s="3" t="s">
        <v>55</v>
      </c>
      <c r="H1802" s="3" t="s">
        <v>18184</v>
      </c>
      <c r="I1802" s="3" t="s">
        <v>17267</v>
      </c>
      <c r="J1802" s="3" t="s">
        <v>18185</v>
      </c>
      <c r="K1802" t="s">
        <v>5463</v>
      </c>
      <c r="L1802" t="s">
        <v>60</v>
      </c>
      <c r="M1802" t="s">
        <v>18186</v>
      </c>
      <c r="N1802" s="3" t="s">
        <v>18187</v>
      </c>
      <c r="O1802" s="3">
        <v>2009</v>
      </c>
      <c r="P1802" s="3" t="s">
        <v>18188</v>
      </c>
      <c r="Q1802" t="s">
        <v>18189</v>
      </c>
      <c r="R1802" s="3" t="b">
        <v>1</v>
      </c>
      <c r="S1802" s="3" t="b">
        <v>1</v>
      </c>
      <c r="T1802" t="s">
        <v>64</v>
      </c>
      <c r="U1802" t="b">
        <v>1</v>
      </c>
      <c r="V1802" s="3" t="s">
        <v>18190</v>
      </c>
      <c r="W1802" s="3">
        <v>10313</v>
      </c>
      <c r="X1802" s="1">
        <v>10313</v>
      </c>
      <c r="Y1802" t="s">
        <v>100</v>
      </c>
      <c r="Z1802" s="3" t="s">
        <v>67</v>
      </c>
      <c r="AA1802" s="3" t="s">
        <v>158</v>
      </c>
      <c r="AG1802" s="3" t="s">
        <v>53</v>
      </c>
      <c r="AI1802" s="2" t="s">
        <v>69</v>
      </c>
      <c r="AJ1802" s="2" t="s">
        <v>70</v>
      </c>
      <c r="AK1802" s="2">
        <v>1080</v>
      </c>
      <c r="AL1802">
        <v>384000</v>
      </c>
      <c r="AM1802">
        <v>5.0999999999999996</v>
      </c>
      <c r="AN1802" t="s">
        <v>172</v>
      </c>
      <c r="AO1802" t="s">
        <v>72</v>
      </c>
      <c r="AP1802">
        <v>1</v>
      </c>
      <c r="AQ1802">
        <v>8</v>
      </c>
      <c r="AR1802">
        <v>0</v>
      </c>
      <c r="AS1802" t="s">
        <v>73</v>
      </c>
      <c r="AT1802" s="3" t="s">
        <v>199</v>
      </c>
      <c r="AU1802" s="6">
        <v>6.5104166666666671E-2</v>
      </c>
      <c r="AV1802" s="3" t="s">
        <v>72</v>
      </c>
    </row>
    <row r="1803" spans="1:50" hidden="1" x14ac:dyDescent="0.25">
      <c r="A1803" t="s">
        <v>18191</v>
      </c>
      <c r="B1803" t="s">
        <v>18192</v>
      </c>
      <c r="C1803" s="3" t="s">
        <v>18192</v>
      </c>
      <c r="D1803" s="3" t="s">
        <v>53</v>
      </c>
      <c r="E1803" s="3" t="s">
        <v>18193</v>
      </c>
      <c r="F1803" s="3">
        <v>2110153679</v>
      </c>
      <c r="G1803" s="3" t="s">
        <v>55</v>
      </c>
      <c r="H1803" s="3" t="s">
        <v>18194</v>
      </c>
      <c r="I1803" s="3" t="s">
        <v>164</v>
      </c>
      <c r="K1803" t="s">
        <v>18195</v>
      </c>
      <c r="L1803" t="s">
        <v>60</v>
      </c>
      <c r="M1803" t="s">
        <v>18196</v>
      </c>
      <c r="O1803" s="3">
        <v>2001</v>
      </c>
      <c r="P1803" s="3" t="s">
        <v>18197</v>
      </c>
      <c r="Q1803" t="s">
        <v>18198</v>
      </c>
      <c r="R1803" s="3" t="b">
        <v>1</v>
      </c>
      <c r="S1803" s="3" t="b">
        <v>1</v>
      </c>
      <c r="T1803" t="s">
        <v>64</v>
      </c>
      <c r="U1803" t="b">
        <v>1</v>
      </c>
      <c r="V1803" s="3" t="s">
        <v>18199</v>
      </c>
      <c r="W1803" s="3">
        <v>6073</v>
      </c>
      <c r="X1803" s="1">
        <v>6073</v>
      </c>
      <c r="Y1803" t="s">
        <v>100</v>
      </c>
      <c r="Z1803" s="3" t="s">
        <v>144</v>
      </c>
      <c r="AA1803" s="3" t="s">
        <v>67</v>
      </c>
      <c r="AB1803" s="3" t="s">
        <v>171</v>
      </c>
      <c r="AG1803" s="3" t="s">
        <v>53</v>
      </c>
      <c r="AI1803" s="2" t="s">
        <v>69</v>
      </c>
      <c r="AJ1803" s="2" t="s">
        <v>70</v>
      </c>
      <c r="AK1803" s="2">
        <v>1080</v>
      </c>
      <c r="AL1803">
        <v>0</v>
      </c>
      <c r="AM1803">
        <v>2</v>
      </c>
      <c r="AN1803" t="s">
        <v>71</v>
      </c>
      <c r="AO1803" t="s">
        <v>72</v>
      </c>
      <c r="AP1803">
        <v>1</v>
      </c>
      <c r="AQ1803">
        <v>8</v>
      </c>
      <c r="AR1803">
        <v>0</v>
      </c>
      <c r="AS1803" t="s">
        <v>73</v>
      </c>
      <c r="AT1803" s="3" t="s">
        <v>3643</v>
      </c>
      <c r="AU1803" s="6">
        <v>8.5752314814814809E-2</v>
      </c>
    </row>
    <row r="1804" spans="1:50" hidden="1" x14ac:dyDescent="0.25">
      <c r="A1804" t="s">
        <v>18200</v>
      </c>
      <c r="B1804" t="s">
        <v>18201</v>
      </c>
      <c r="C1804" s="3" t="s">
        <v>18201</v>
      </c>
      <c r="D1804" s="3" t="s">
        <v>53</v>
      </c>
      <c r="E1804" s="3" t="s">
        <v>18202</v>
      </c>
      <c r="F1804" s="3">
        <v>2343969629</v>
      </c>
      <c r="G1804" s="3" t="s">
        <v>55</v>
      </c>
      <c r="H1804" s="3" t="s">
        <v>18203</v>
      </c>
      <c r="I1804" s="3" t="s">
        <v>18204</v>
      </c>
      <c r="K1804" t="s">
        <v>18205</v>
      </c>
      <c r="L1804" t="s">
        <v>60</v>
      </c>
      <c r="M1804" t="s">
        <v>18206</v>
      </c>
      <c r="N1804" s="3" t="s">
        <v>18207</v>
      </c>
      <c r="O1804" s="3">
        <v>2020</v>
      </c>
      <c r="P1804" s="3" t="s">
        <v>18208</v>
      </c>
      <c r="Q1804" t="s">
        <v>18209</v>
      </c>
      <c r="R1804" s="3" t="b">
        <v>1</v>
      </c>
      <c r="S1804" s="3" t="b">
        <v>1</v>
      </c>
      <c r="T1804" t="s">
        <v>64</v>
      </c>
      <c r="U1804" t="b">
        <v>1</v>
      </c>
      <c r="V1804" s="3" t="s">
        <v>18210</v>
      </c>
      <c r="W1804" s="3">
        <v>614911</v>
      </c>
      <c r="X1804" s="1">
        <v>614911</v>
      </c>
      <c r="Y1804" t="s">
        <v>186</v>
      </c>
      <c r="Z1804" s="3" t="s">
        <v>222</v>
      </c>
      <c r="AA1804" s="3" t="s">
        <v>101</v>
      </c>
      <c r="AG1804" s="3" t="s">
        <v>53</v>
      </c>
      <c r="AI1804" s="2" t="s">
        <v>69</v>
      </c>
      <c r="AJ1804" s="2" t="s">
        <v>70</v>
      </c>
      <c r="AK1804" s="2">
        <v>1080</v>
      </c>
      <c r="AL1804">
        <v>0</v>
      </c>
      <c r="AM1804">
        <v>5.0999999999999996</v>
      </c>
      <c r="AN1804" t="s">
        <v>71</v>
      </c>
      <c r="AO1804" t="s">
        <v>72</v>
      </c>
      <c r="AP1804">
        <v>1</v>
      </c>
      <c r="AQ1804">
        <v>8</v>
      </c>
      <c r="AR1804">
        <v>0</v>
      </c>
      <c r="AS1804" t="s">
        <v>73</v>
      </c>
      <c r="AT1804" s="3" t="s">
        <v>18211</v>
      </c>
      <c r="AU1804" s="6">
        <v>8.2314814814814813E-2</v>
      </c>
    </row>
    <row r="1805" spans="1:50" hidden="1" x14ac:dyDescent="0.25">
      <c r="A1805" t="s">
        <v>18212</v>
      </c>
      <c r="B1805" t="s">
        <v>18213</v>
      </c>
      <c r="C1805" s="3" t="s">
        <v>18213</v>
      </c>
      <c r="D1805" s="3" t="s">
        <v>53</v>
      </c>
      <c r="E1805" s="3" t="s">
        <v>18214</v>
      </c>
      <c r="F1805" s="3">
        <v>1976955045</v>
      </c>
      <c r="G1805" s="3" t="s">
        <v>55</v>
      </c>
      <c r="H1805" s="3" t="s">
        <v>18215</v>
      </c>
      <c r="I1805" s="3" t="s">
        <v>18216</v>
      </c>
      <c r="J1805" s="3" t="s">
        <v>18217</v>
      </c>
      <c r="K1805" t="s">
        <v>18216</v>
      </c>
      <c r="L1805" t="s">
        <v>60</v>
      </c>
      <c r="M1805" t="s">
        <v>18218</v>
      </c>
      <c r="O1805" s="3">
        <v>2021</v>
      </c>
      <c r="P1805" s="3" t="s">
        <v>18219</v>
      </c>
      <c r="Q1805" t="s">
        <v>18220</v>
      </c>
      <c r="R1805" s="3" t="b">
        <v>1</v>
      </c>
      <c r="S1805" s="3" t="b">
        <v>1</v>
      </c>
      <c r="T1805" t="s">
        <v>64</v>
      </c>
      <c r="U1805" t="b">
        <v>1</v>
      </c>
      <c r="V1805" s="3" t="s">
        <v>18221</v>
      </c>
      <c r="W1805" s="3">
        <v>581644</v>
      </c>
      <c r="X1805" s="1">
        <v>581644</v>
      </c>
      <c r="Y1805" t="s">
        <v>100</v>
      </c>
      <c r="Z1805" s="3" t="s">
        <v>144</v>
      </c>
      <c r="AA1805" s="3" t="s">
        <v>116</v>
      </c>
      <c r="AG1805" s="3" t="s">
        <v>53</v>
      </c>
      <c r="AI1805" s="2" t="s">
        <v>69</v>
      </c>
      <c r="AJ1805" s="2" t="s">
        <v>70</v>
      </c>
      <c r="AK1805" s="2">
        <v>1080</v>
      </c>
      <c r="AL1805">
        <v>0</v>
      </c>
      <c r="AM1805">
        <v>5.0999999999999996</v>
      </c>
      <c r="AN1805" t="s">
        <v>71</v>
      </c>
      <c r="AO1805" t="s">
        <v>72</v>
      </c>
      <c r="AP1805">
        <v>1</v>
      </c>
      <c r="AQ1805">
        <v>10</v>
      </c>
      <c r="AR1805">
        <v>0</v>
      </c>
      <c r="AS1805" t="s">
        <v>276</v>
      </c>
      <c r="AT1805" s="3" t="s">
        <v>277</v>
      </c>
      <c r="AU1805" s="6">
        <v>6.5532407407407414E-2</v>
      </c>
      <c r="AV1805" s="3" t="s">
        <v>72</v>
      </c>
    </row>
    <row r="1806" spans="1:50" hidden="1" x14ac:dyDescent="0.25">
      <c r="A1806" t="s">
        <v>18222</v>
      </c>
      <c r="B1806" t="s">
        <v>18223</v>
      </c>
      <c r="C1806" s="3" t="s">
        <v>18223</v>
      </c>
      <c r="D1806" s="3" t="s">
        <v>53</v>
      </c>
      <c r="E1806" s="3" t="s">
        <v>18224</v>
      </c>
      <c r="F1806" s="3">
        <v>2555867163</v>
      </c>
      <c r="G1806" s="3" t="s">
        <v>55</v>
      </c>
      <c r="H1806" s="3" t="s">
        <v>18225</v>
      </c>
      <c r="I1806" s="3" t="s">
        <v>18226</v>
      </c>
      <c r="J1806" s="3" t="s">
        <v>18227</v>
      </c>
      <c r="K1806" t="s">
        <v>18228</v>
      </c>
      <c r="L1806" t="s">
        <v>60</v>
      </c>
      <c r="M1806" t="s">
        <v>18229</v>
      </c>
      <c r="O1806" s="3">
        <v>1986</v>
      </c>
      <c r="P1806" s="3" t="s">
        <v>18230</v>
      </c>
      <c r="Q1806" t="s">
        <v>6850</v>
      </c>
      <c r="R1806" s="3" t="b">
        <v>1</v>
      </c>
      <c r="S1806" s="3" t="b">
        <v>1</v>
      </c>
      <c r="T1806" t="s">
        <v>64</v>
      </c>
      <c r="U1806" t="b">
        <v>1</v>
      </c>
      <c r="V1806" s="3" t="s">
        <v>18231</v>
      </c>
      <c r="W1806" s="3">
        <v>11416</v>
      </c>
      <c r="X1806" s="1">
        <v>11416</v>
      </c>
      <c r="Y1806" t="s">
        <v>66</v>
      </c>
      <c r="Z1806" s="3" t="s">
        <v>115</v>
      </c>
      <c r="AA1806" s="3" t="s">
        <v>101</v>
      </c>
      <c r="AB1806" s="3" t="s">
        <v>144</v>
      </c>
      <c r="AG1806" s="3" t="s">
        <v>53</v>
      </c>
      <c r="AI1806" s="2" t="s">
        <v>69</v>
      </c>
      <c r="AJ1806" s="2" t="s">
        <v>70</v>
      </c>
      <c r="AK1806" s="2">
        <v>1080</v>
      </c>
      <c r="AL1806">
        <v>0</v>
      </c>
      <c r="AM1806">
        <v>5.0999999999999996</v>
      </c>
      <c r="AN1806" t="s">
        <v>71</v>
      </c>
      <c r="AO1806" t="s">
        <v>72</v>
      </c>
      <c r="AP1806">
        <v>1</v>
      </c>
      <c r="AQ1806">
        <v>8</v>
      </c>
      <c r="AR1806">
        <v>0</v>
      </c>
      <c r="AS1806" t="s">
        <v>73</v>
      </c>
      <c r="AT1806" s="3" t="s">
        <v>199</v>
      </c>
      <c r="AU1806" s="6">
        <v>8.6805555555555552E-2</v>
      </c>
    </row>
    <row r="1807" spans="1:50" hidden="1" x14ac:dyDescent="0.25">
      <c r="A1807" t="s">
        <v>18232</v>
      </c>
      <c r="B1807" t="s">
        <v>18233</v>
      </c>
      <c r="C1807" s="3" t="s">
        <v>18233</v>
      </c>
      <c r="D1807" s="3" t="s">
        <v>53</v>
      </c>
      <c r="E1807" s="3" t="s">
        <v>18234</v>
      </c>
      <c r="F1807" s="3">
        <v>2238095482</v>
      </c>
      <c r="G1807" s="3" t="s">
        <v>55</v>
      </c>
      <c r="H1807" s="3" t="s">
        <v>18235</v>
      </c>
      <c r="I1807" s="3" t="s">
        <v>18236</v>
      </c>
      <c r="J1807" s="3" t="s">
        <v>18237</v>
      </c>
      <c r="K1807" t="s">
        <v>18238</v>
      </c>
      <c r="L1807" t="s">
        <v>60</v>
      </c>
      <c r="M1807" t="s">
        <v>18239</v>
      </c>
      <c r="O1807" s="3">
        <v>1986</v>
      </c>
      <c r="P1807" s="3" t="s">
        <v>18240</v>
      </c>
      <c r="Q1807" t="s">
        <v>7273</v>
      </c>
      <c r="R1807" s="3" t="b">
        <v>1</v>
      </c>
      <c r="S1807" s="3" t="b">
        <v>1</v>
      </c>
      <c r="T1807" t="s">
        <v>64</v>
      </c>
      <c r="U1807" t="b">
        <v>1</v>
      </c>
      <c r="V1807" s="3" t="s">
        <v>18241</v>
      </c>
      <c r="W1807" s="3">
        <v>10466</v>
      </c>
      <c r="X1807" s="1">
        <v>10466</v>
      </c>
      <c r="Y1807" t="s">
        <v>66</v>
      </c>
      <c r="Z1807" s="3" t="s">
        <v>67</v>
      </c>
      <c r="AA1807" s="3" t="s">
        <v>439</v>
      </c>
      <c r="AG1807" s="3" t="s">
        <v>53</v>
      </c>
      <c r="AI1807" s="2" t="s">
        <v>69</v>
      </c>
      <c r="AJ1807" s="2" t="s">
        <v>70</v>
      </c>
      <c r="AK1807" s="2">
        <v>1080</v>
      </c>
      <c r="AL1807">
        <v>0</v>
      </c>
      <c r="AM1807">
        <v>2</v>
      </c>
      <c r="AN1807" t="s">
        <v>71</v>
      </c>
      <c r="AO1807" t="s">
        <v>72</v>
      </c>
      <c r="AP1807">
        <v>1</v>
      </c>
      <c r="AQ1807">
        <v>8</v>
      </c>
      <c r="AR1807">
        <v>0</v>
      </c>
      <c r="AS1807" t="s">
        <v>118</v>
      </c>
      <c r="AT1807" s="3" t="s">
        <v>263</v>
      </c>
      <c r="AU1807" s="6">
        <v>6.3125000000000001E-2</v>
      </c>
    </row>
    <row r="1808" spans="1:50" hidden="1" x14ac:dyDescent="0.25">
      <c r="A1808" t="s">
        <v>18242</v>
      </c>
      <c r="B1808" t="s">
        <v>18243</v>
      </c>
      <c r="C1808" s="3" t="s">
        <v>18243</v>
      </c>
      <c r="D1808" s="3" t="s">
        <v>53</v>
      </c>
      <c r="E1808" s="3" t="s">
        <v>18244</v>
      </c>
      <c r="F1808" s="3">
        <v>1978279649</v>
      </c>
      <c r="G1808" s="3" t="s">
        <v>55</v>
      </c>
      <c r="H1808" s="3" t="s">
        <v>18245</v>
      </c>
      <c r="I1808" s="3" t="s">
        <v>13320</v>
      </c>
      <c r="J1808" s="3" t="s">
        <v>18246</v>
      </c>
      <c r="K1808" t="s">
        <v>4488</v>
      </c>
      <c r="L1808" t="s">
        <v>60</v>
      </c>
      <c r="M1808" t="s">
        <v>18247</v>
      </c>
      <c r="N1808" s="3" t="s">
        <v>18248</v>
      </c>
      <c r="O1808" s="3">
        <v>2014</v>
      </c>
      <c r="P1808" s="3" t="s">
        <v>18249</v>
      </c>
      <c r="Q1808" t="s">
        <v>220</v>
      </c>
      <c r="R1808" s="3" t="b">
        <v>1</v>
      </c>
      <c r="S1808" s="3" t="b">
        <v>1</v>
      </c>
      <c r="T1808" t="s">
        <v>64</v>
      </c>
      <c r="U1808" t="b">
        <v>1</v>
      </c>
      <c r="V1808" s="3" t="s">
        <v>18250</v>
      </c>
      <c r="W1808" s="3">
        <v>152760</v>
      </c>
      <c r="X1808" s="1">
        <v>152760</v>
      </c>
      <c r="Y1808" t="s">
        <v>186</v>
      </c>
      <c r="Z1808" s="3" t="s">
        <v>158</v>
      </c>
      <c r="AA1808" s="3" t="s">
        <v>101</v>
      </c>
      <c r="AB1808" s="3" t="s">
        <v>102</v>
      </c>
      <c r="AG1808" s="3" t="s">
        <v>53</v>
      </c>
      <c r="AI1808" s="2" t="s">
        <v>69</v>
      </c>
      <c r="AJ1808" s="2" t="s">
        <v>70</v>
      </c>
      <c r="AK1808" s="2">
        <v>1080</v>
      </c>
      <c r="AL1808">
        <v>0</v>
      </c>
      <c r="AM1808">
        <v>2</v>
      </c>
      <c r="AN1808" t="s">
        <v>71</v>
      </c>
      <c r="AO1808" t="s">
        <v>72</v>
      </c>
      <c r="AP1808">
        <v>1</v>
      </c>
      <c r="AQ1808">
        <v>8</v>
      </c>
      <c r="AR1808">
        <v>0</v>
      </c>
      <c r="AS1808" t="s">
        <v>73</v>
      </c>
      <c r="AT1808" s="3" t="s">
        <v>103</v>
      </c>
      <c r="AU1808" s="6">
        <v>8.2210648148148144E-2</v>
      </c>
    </row>
    <row r="1809" spans="1:50" hidden="1" x14ac:dyDescent="0.25">
      <c r="A1809" t="s">
        <v>18251</v>
      </c>
      <c r="B1809" t="s">
        <v>18252</v>
      </c>
      <c r="C1809" s="3" t="s">
        <v>18252</v>
      </c>
      <c r="D1809" s="3" t="s">
        <v>53</v>
      </c>
      <c r="E1809" s="3" t="s">
        <v>18253</v>
      </c>
      <c r="F1809" s="3">
        <v>2613510849</v>
      </c>
      <c r="G1809" s="3" t="s">
        <v>55</v>
      </c>
      <c r="H1809" s="3" t="s">
        <v>18254</v>
      </c>
      <c r="I1809" s="3" t="s">
        <v>18255</v>
      </c>
      <c r="J1809" s="3" t="s">
        <v>18256</v>
      </c>
      <c r="K1809" t="s">
        <v>18255</v>
      </c>
      <c r="L1809" t="s">
        <v>60</v>
      </c>
      <c r="M1809" t="s">
        <v>18257</v>
      </c>
      <c r="N1809" s="3" t="s">
        <v>18258</v>
      </c>
      <c r="O1809" s="3">
        <v>2013</v>
      </c>
      <c r="P1809" s="3" t="s">
        <v>18259</v>
      </c>
      <c r="Q1809" t="s">
        <v>5456</v>
      </c>
      <c r="R1809" s="3" t="b">
        <v>1</v>
      </c>
      <c r="S1809" s="3" t="b">
        <v>1</v>
      </c>
      <c r="T1809" t="s">
        <v>64</v>
      </c>
      <c r="U1809" t="b">
        <v>1</v>
      </c>
      <c r="V1809" s="3" t="s">
        <v>18260</v>
      </c>
      <c r="W1809" s="3">
        <v>123553</v>
      </c>
      <c r="X1809" s="1">
        <v>123553</v>
      </c>
      <c r="Y1809" t="s">
        <v>186</v>
      </c>
      <c r="Z1809" s="3" t="s">
        <v>405</v>
      </c>
      <c r="AA1809" s="3" t="s">
        <v>144</v>
      </c>
      <c r="AB1809" s="3" t="s">
        <v>473</v>
      </c>
      <c r="AG1809" s="3" t="s">
        <v>53</v>
      </c>
      <c r="AI1809" s="2" t="s">
        <v>69</v>
      </c>
      <c r="AJ1809" s="2" t="s">
        <v>70</v>
      </c>
      <c r="AK1809" s="2">
        <v>1080</v>
      </c>
      <c r="AL1809">
        <v>640000</v>
      </c>
      <c r="AM1809">
        <v>5.0999999999999996</v>
      </c>
      <c r="AN1809" t="s">
        <v>172</v>
      </c>
      <c r="AO1809" t="s">
        <v>72</v>
      </c>
      <c r="AP1809">
        <v>1</v>
      </c>
      <c r="AQ1809">
        <v>8</v>
      </c>
      <c r="AR1809">
        <v>0</v>
      </c>
      <c r="AS1809" t="s">
        <v>118</v>
      </c>
      <c r="AT1809" s="3" t="s">
        <v>103</v>
      </c>
      <c r="AU1809" s="6">
        <v>9.0046296296296291E-2</v>
      </c>
    </row>
    <row r="1810" spans="1:50" hidden="1" x14ac:dyDescent="0.25">
      <c r="A1810" t="s">
        <v>18261</v>
      </c>
      <c r="B1810" t="s">
        <v>18262</v>
      </c>
      <c r="C1810" s="3" t="s">
        <v>18262</v>
      </c>
      <c r="D1810" s="3" t="s">
        <v>53</v>
      </c>
      <c r="E1810" s="3" t="s">
        <v>18263</v>
      </c>
      <c r="F1810" s="3">
        <v>2322378050</v>
      </c>
      <c r="G1810" s="3" t="s">
        <v>55</v>
      </c>
      <c r="H1810" s="3" t="s">
        <v>18264</v>
      </c>
      <c r="I1810" s="3" t="s">
        <v>18265</v>
      </c>
      <c r="K1810" t="s">
        <v>18266</v>
      </c>
      <c r="L1810" t="s">
        <v>60</v>
      </c>
      <c r="M1810" t="s">
        <v>18267</v>
      </c>
      <c r="N1810" s="3" t="s">
        <v>18268</v>
      </c>
      <c r="O1810" s="3">
        <v>2023</v>
      </c>
      <c r="P1810" s="3" t="s">
        <v>18269</v>
      </c>
      <c r="Q1810" t="s">
        <v>18270</v>
      </c>
      <c r="R1810" s="3" t="b">
        <v>1</v>
      </c>
      <c r="S1810" s="3" t="b">
        <v>1</v>
      </c>
      <c r="T1810" t="s">
        <v>64</v>
      </c>
      <c r="U1810" t="b">
        <v>1</v>
      </c>
      <c r="V1810" s="3" t="s">
        <v>18271</v>
      </c>
      <c r="W1810" s="3">
        <v>552688</v>
      </c>
      <c r="X1810" s="1">
        <v>552688</v>
      </c>
      <c r="Y1810" t="s">
        <v>100</v>
      </c>
      <c r="Z1810" s="3" t="s">
        <v>144</v>
      </c>
      <c r="AA1810" s="3" t="s">
        <v>116</v>
      </c>
      <c r="AG1810" s="3" t="s">
        <v>53</v>
      </c>
      <c r="AI1810" s="2" t="s">
        <v>69</v>
      </c>
      <c r="AJ1810" s="2" t="s">
        <v>70</v>
      </c>
      <c r="AK1810" s="2">
        <v>1080</v>
      </c>
      <c r="AL1810">
        <v>0</v>
      </c>
      <c r="AM1810">
        <v>5.0999999999999996</v>
      </c>
      <c r="AN1810" t="s">
        <v>71</v>
      </c>
      <c r="AO1810" t="s">
        <v>72</v>
      </c>
      <c r="AP1810">
        <v>1</v>
      </c>
      <c r="AQ1810">
        <v>8</v>
      </c>
      <c r="AR1810">
        <v>0</v>
      </c>
      <c r="AS1810" t="s">
        <v>73</v>
      </c>
      <c r="AT1810" s="3" t="s">
        <v>495</v>
      </c>
      <c r="AU1810" s="6">
        <v>8.1574074074074077E-2</v>
      </c>
      <c r="AV1810" s="3" t="s">
        <v>72</v>
      </c>
    </row>
    <row r="1811" spans="1:50" hidden="1" x14ac:dyDescent="0.25">
      <c r="A1811" t="s">
        <v>18272</v>
      </c>
      <c r="B1811" t="s">
        <v>18273</v>
      </c>
      <c r="C1811" s="3" t="s">
        <v>18273</v>
      </c>
      <c r="D1811" s="3" t="s">
        <v>53</v>
      </c>
      <c r="E1811" s="3" t="s">
        <v>18274</v>
      </c>
      <c r="F1811" s="3">
        <v>2691446345</v>
      </c>
      <c r="G1811" s="3" t="s">
        <v>55</v>
      </c>
      <c r="H1811" s="3" t="s">
        <v>18275</v>
      </c>
      <c r="I1811" s="3" t="s">
        <v>18276</v>
      </c>
      <c r="J1811" s="3" t="s">
        <v>7071</v>
      </c>
      <c r="K1811" t="s">
        <v>9027</v>
      </c>
      <c r="L1811" t="s">
        <v>60</v>
      </c>
      <c r="M1811" t="s">
        <v>18277</v>
      </c>
      <c r="N1811" s="3" t="s">
        <v>18278</v>
      </c>
      <c r="O1811" s="3">
        <v>2018</v>
      </c>
      <c r="P1811" s="3" t="s">
        <v>18279</v>
      </c>
      <c r="Q1811" t="s">
        <v>18280</v>
      </c>
      <c r="R1811" s="3" t="b">
        <v>1</v>
      </c>
      <c r="S1811" s="3" t="b">
        <v>1</v>
      </c>
      <c r="T1811" t="s">
        <v>64</v>
      </c>
      <c r="U1811" t="b">
        <v>1</v>
      </c>
      <c r="V1811" s="3" t="s">
        <v>18281</v>
      </c>
      <c r="W1811" s="3">
        <v>504172</v>
      </c>
      <c r="X1811" s="1">
        <v>504172</v>
      </c>
      <c r="Y1811" t="s">
        <v>100</v>
      </c>
      <c r="Z1811" s="3" t="s">
        <v>171</v>
      </c>
      <c r="AA1811" s="3" t="s">
        <v>101</v>
      </c>
      <c r="AG1811" s="3" t="s">
        <v>53</v>
      </c>
      <c r="AI1811" s="2" t="s">
        <v>2085</v>
      </c>
      <c r="AJ1811" s="2" t="s">
        <v>70</v>
      </c>
      <c r="AK1811" s="2">
        <v>2160</v>
      </c>
      <c r="AL1811">
        <v>320000</v>
      </c>
      <c r="AM1811">
        <v>5.0999999999999996</v>
      </c>
      <c r="AN1811" t="s">
        <v>172</v>
      </c>
      <c r="AO1811" t="s">
        <v>72</v>
      </c>
      <c r="AP1811">
        <v>1</v>
      </c>
      <c r="AQ1811">
        <v>10</v>
      </c>
      <c r="AR1811">
        <v>0</v>
      </c>
      <c r="AS1811" t="s">
        <v>276</v>
      </c>
      <c r="AT1811" s="3" t="s">
        <v>3025</v>
      </c>
      <c r="AU1811" s="6">
        <v>8.0856481481481488E-2</v>
      </c>
      <c r="AV1811" s="3" t="s">
        <v>1198</v>
      </c>
    </row>
    <row r="1812" spans="1:50" hidden="1" x14ac:dyDescent="0.25">
      <c r="A1812" t="s">
        <v>18282</v>
      </c>
      <c r="B1812" t="s">
        <v>18283</v>
      </c>
      <c r="C1812" s="3" t="s">
        <v>18283</v>
      </c>
      <c r="D1812" s="3" t="s">
        <v>53</v>
      </c>
      <c r="E1812" s="3" t="s">
        <v>18284</v>
      </c>
      <c r="F1812" s="3">
        <v>2553467018</v>
      </c>
      <c r="G1812" s="3" t="s">
        <v>55</v>
      </c>
      <c r="H1812" s="3" t="s">
        <v>18285</v>
      </c>
      <c r="I1812" s="3" t="s">
        <v>10101</v>
      </c>
      <c r="J1812" s="3" t="s">
        <v>18286</v>
      </c>
      <c r="K1812" t="s">
        <v>18287</v>
      </c>
      <c r="L1812" t="s">
        <v>60</v>
      </c>
      <c r="M1812" t="s">
        <v>18288</v>
      </c>
      <c r="N1812" s="3" t="s">
        <v>18289</v>
      </c>
      <c r="O1812" s="3">
        <v>1999</v>
      </c>
      <c r="P1812" s="3" t="s">
        <v>18290</v>
      </c>
      <c r="Q1812" t="s">
        <v>10872</v>
      </c>
      <c r="R1812" s="3" t="b">
        <v>1</v>
      </c>
      <c r="S1812" s="3" t="b">
        <v>1</v>
      </c>
      <c r="T1812" t="s">
        <v>64</v>
      </c>
      <c r="U1812" t="b">
        <v>1</v>
      </c>
      <c r="V1812" s="3" t="s">
        <v>18291</v>
      </c>
      <c r="W1812" s="3">
        <v>564</v>
      </c>
      <c r="X1812" s="1">
        <v>564</v>
      </c>
      <c r="Y1812" t="s">
        <v>186</v>
      </c>
      <c r="Z1812" s="3" t="s">
        <v>115</v>
      </c>
      <c r="AA1812" s="3" t="s">
        <v>144</v>
      </c>
      <c r="AB1812" s="3" t="s">
        <v>405</v>
      </c>
      <c r="AG1812" s="3" t="s">
        <v>53</v>
      </c>
      <c r="AI1812" s="2" t="s">
        <v>69</v>
      </c>
      <c r="AJ1812" s="2" t="s">
        <v>70</v>
      </c>
      <c r="AK1812" s="2">
        <v>1080</v>
      </c>
      <c r="AL1812">
        <v>0</v>
      </c>
      <c r="AM1812">
        <v>5.0999999999999996</v>
      </c>
      <c r="AN1812" t="s">
        <v>71</v>
      </c>
      <c r="AO1812" t="s">
        <v>72</v>
      </c>
      <c r="AP1812">
        <v>1</v>
      </c>
      <c r="AQ1812">
        <v>8</v>
      </c>
      <c r="AR1812">
        <v>0</v>
      </c>
      <c r="AS1812" t="s">
        <v>73</v>
      </c>
      <c r="AT1812" s="3" t="s">
        <v>199</v>
      </c>
      <c r="AU1812" s="6">
        <v>8.6724537037037031E-2</v>
      </c>
      <c r="AW1812" s="3" t="s">
        <v>18292</v>
      </c>
      <c r="AX1812" s="3">
        <v>1733</v>
      </c>
    </row>
    <row r="1813" spans="1:50" hidden="1" x14ac:dyDescent="0.25">
      <c r="A1813" t="s">
        <v>18293</v>
      </c>
      <c r="B1813" t="s">
        <v>18294</v>
      </c>
      <c r="C1813" s="3" t="s">
        <v>18294</v>
      </c>
      <c r="D1813" s="3" t="s">
        <v>53</v>
      </c>
      <c r="E1813" s="3" t="s">
        <v>18295</v>
      </c>
      <c r="F1813" s="3">
        <v>2164316842</v>
      </c>
      <c r="G1813" s="3" t="s">
        <v>55</v>
      </c>
      <c r="H1813" s="3" t="s">
        <v>18296</v>
      </c>
      <c r="I1813" s="3" t="s">
        <v>18297</v>
      </c>
      <c r="J1813" s="3" t="s">
        <v>18298</v>
      </c>
      <c r="K1813" t="s">
        <v>18299</v>
      </c>
      <c r="L1813" t="s">
        <v>60</v>
      </c>
      <c r="M1813" t="s">
        <v>18300</v>
      </c>
      <c r="O1813" s="3">
        <v>2001</v>
      </c>
      <c r="P1813" s="3" t="s">
        <v>18301</v>
      </c>
      <c r="Q1813" t="s">
        <v>210</v>
      </c>
      <c r="R1813" s="3" t="b">
        <v>1</v>
      </c>
      <c r="S1813" s="3" t="b">
        <v>1</v>
      </c>
      <c r="T1813" t="s">
        <v>64</v>
      </c>
      <c r="U1813" t="b">
        <v>1</v>
      </c>
      <c r="V1813" s="3" t="s">
        <v>18302</v>
      </c>
      <c r="W1813" s="3">
        <v>1734</v>
      </c>
      <c r="X1813" s="1">
        <v>1734</v>
      </c>
      <c r="Y1813" t="s">
        <v>186</v>
      </c>
      <c r="Z1813" s="3" t="s">
        <v>115</v>
      </c>
      <c r="AA1813" s="3" t="s">
        <v>144</v>
      </c>
      <c r="AB1813" s="3" t="s">
        <v>405</v>
      </c>
      <c r="AG1813" s="3" t="s">
        <v>53</v>
      </c>
      <c r="AI1813" s="2" t="s">
        <v>69</v>
      </c>
      <c r="AJ1813" s="2" t="s">
        <v>70</v>
      </c>
      <c r="AK1813" s="2">
        <v>1080</v>
      </c>
      <c r="AL1813">
        <v>0</v>
      </c>
      <c r="AM1813">
        <v>5.0999999999999996</v>
      </c>
      <c r="AN1813" t="s">
        <v>71</v>
      </c>
      <c r="AO1813" t="s">
        <v>72</v>
      </c>
      <c r="AP1813">
        <v>1</v>
      </c>
      <c r="AQ1813">
        <v>10</v>
      </c>
      <c r="AR1813">
        <v>0</v>
      </c>
      <c r="AS1813" t="s">
        <v>406</v>
      </c>
      <c r="AT1813" s="3" t="s">
        <v>611</v>
      </c>
      <c r="AU1813" s="6">
        <v>8.9942129629629636E-2</v>
      </c>
      <c r="AW1813" s="3" t="s">
        <v>18292</v>
      </c>
      <c r="AX1813" s="3">
        <v>1733</v>
      </c>
    </row>
    <row r="1814" spans="1:50" hidden="1" x14ac:dyDescent="0.25">
      <c r="A1814" t="s">
        <v>18303</v>
      </c>
      <c r="B1814" t="s">
        <v>18304</v>
      </c>
      <c r="C1814" s="3" t="s">
        <v>18304</v>
      </c>
      <c r="D1814" s="3" t="s">
        <v>53</v>
      </c>
      <c r="E1814" s="3" t="s">
        <v>18305</v>
      </c>
      <c r="F1814" s="3">
        <v>2284294848</v>
      </c>
      <c r="G1814" s="3" t="s">
        <v>55</v>
      </c>
      <c r="H1814" s="3" t="s">
        <v>18306</v>
      </c>
      <c r="I1814" s="3" t="s">
        <v>6948</v>
      </c>
      <c r="J1814" s="3" t="s">
        <v>18307</v>
      </c>
      <c r="K1814" t="s">
        <v>17981</v>
      </c>
      <c r="L1814" t="s">
        <v>60</v>
      </c>
      <c r="M1814" t="s">
        <v>18308</v>
      </c>
      <c r="N1814" s="3" t="s">
        <v>18309</v>
      </c>
      <c r="O1814" s="3">
        <v>2008</v>
      </c>
      <c r="P1814" s="3" t="s">
        <v>18310</v>
      </c>
      <c r="Q1814" t="s">
        <v>210</v>
      </c>
      <c r="R1814" s="3" t="b">
        <v>1</v>
      </c>
      <c r="S1814" s="3" t="b">
        <v>1</v>
      </c>
      <c r="T1814" t="s">
        <v>64</v>
      </c>
      <c r="U1814" t="b">
        <v>1</v>
      </c>
      <c r="V1814" s="3" t="s">
        <v>18311</v>
      </c>
      <c r="W1814" s="3">
        <v>1735</v>
      </c>
      <c r="X1814" s="1">
        <v>1735</v>
      </c>
      <c r="Y1814" t="s">
        <v>186</v>
      </c>
      <c r="Z1814" s="3" t="s">
        <v>115</v>
      </c>
      <c r="AA1814" s="3" t="s">
        <v>144</v>
      </c>
      <c r="AB1814" s="3" t="s">
        <v>405</v>
      </c>
      <c r="AG1814" s="3" t="s">
        <v>53</v>
      </c>
      <c r="AI1814" s="2" t="s">
        <v>69</v>
      </c>
      <c r="AJ1814" s="2" t="s">
        <v>70</v>
      </c>
      <c r="AK1814" s="2">
        <v>1080</v>
      </c>
      <c r="AL1814">
        <v>0</v>
      </c>
      <c r="AM1814">
        <v>5.0999999999999996</v>
      </c>
      <c r="AN1814" t="s">
        <v>71</v>
      </c>
      <c r="AO1814" t="s">
        <v>72</v>
      </c>
      <c r="AP1814">
        <v>1</v>
      </c>
      <c r="AQ1814">
        <v>8</v>
      </c>
      <c r="AR1814">
        <v>0</v>
      </c>
      <c r="AS1814" t="s">
        <v>73</v>
      </c>
      <c r="AT1814" s="3" t="s">
        <v>103</v>
      </c>
      <c r="AU1814" s="6">
        <v>7.7546296296296294E-2</v>
      </c>
      <c r="AW1814" s="3" t="s">
        <v>18292</v>
      </c>
      <c r="AX1814" s="3">
        <v>1733</v>
      </c>
    </row>
    <row r="1815" spans="1:50" hidden="1" x14ac:dyDescent="0.25">
      <c r="A1815" t="s">
        <v>18312</v>
      </c>
      <c r="B1815" t="s">
        <v>18313</v>
      </c>
      <c r="C1815" s="3" t="s">
        <v>18313</v>
      </c>
      <c r="D1815" s="3" t="s">
        <v>53</v>
      </c>
      <c r="E1815" s="3" t="s">
        <v>18314</v>
      </c>
      <c r="F1815" s="3">
        <v>2093468783</v>
      </c>
      <c r="G1815" s="3" t="s">
        <v>55</v>
      </c>
      <c r="H1815" s="3" t="s">
        <v>18315</v>
      </c>
      <c r="I1815" s="3" t="s">
        <v>18316</v>
      </c>
      <c r="J1815" s="3" t="s">
        <v>18317</v>
      </c>
      <c r="K1815" t="s">
        <v>18318</v>
      </c>
      <c r="L1815" t="s">
        <v>60</v>
      </c>
      <c r="M1815" t="s">
        <v>18319</v>
      </c>
      <c r="O1815" s="3">
        <v>1991</v>
      </c>
      <c r="P1815" s="3" t="s">
        <v>18320</v>
      </c>
      <c r="Q1815" t="s">
        <v>156</v>
      </c>
      <c r="R1815" s="3" t="b">
        <v>1</v>
      </c>
      <c r="S1815" s="3" t="b">
        <v>1</v>
      </c>
      <c r="T1815" t="s">
        <v>64</v>
      </c>
      <c r="U1815" t="b">
        <v>1</v>
      </c>
      <c r="V1815" s="3" t="s">
        <v>18321</v>
      </c>
      <c r="W1815" s="3">
        <v>37137</v>
      </c>
      <c r="X1815" s="1">
        <v>37137</v>
      </c>
      <c r="Y1815" t="s">
        <v>186</v>
      </c>
      <c r="Z1815" s="3" t="s">
        <v>67</v>
      </c>
      <c r="AA1815" s="3" t="s">
        <v>171</v>
      </c>
      <c r="AG1815" s="3" t="s">
        <v>53</v>
      </c>
      <c r="AI1815" s="2" t="s">
        <v>69</v>
      </c>
      <c r="AJ1815" s="2" t="s">
        <v>70</v>
      </c>
      <c r="AK1815" s="2">
        <v>1080</v>
      </c>
      <c r="AL1815">
        <v>0</v>
      </c>
      <c r="AM1815">
        <v>2</v>
      </c>
      <c r="AN1815" t="s">
        <v>71</v>
      </c>
      <c r="AO1815" t="s">
        <v>72</v>
      </c>
      <c r="AP1815">
        <v>1</v>
      </c>
      <c r="AQ1815">
        <v>8</v>
      </c>
      <c r="AR1815">
        <v>0</v>
      </c>
      <c r="AS1815" t="s">
        <v>118</v>
      </c>
      <c r="AT1815" s="3" t="s">
        <v>87</v>
      </c>
      <c r="AU1815" s="6">
        <v>5.9097222222222225E-2</v>
      </c>
      <c r="AW1815" s="3" t="s">
        <v>11404</v>
      </c>
      <c r="AX1815" s="3">
        <v>37139</v>
      </c>
    </row>
    <row r="1816" spans="1:50" hidden="1" x14ac:dyDescent="0.25">
      <c r="A1816" t="s">
        <v>18322</v>
      </c>
      <c r="B1816" t="s">
        <v>18323</v>
      </c>
      <c r="C1816" s="3" t="s">
        <v>18323</v>
      </c>
      <c r="D1816" s="3" t="s">
        <v>53</v>
      </c>
      <c r="E1816" s="3" t="s">
        <v>18324</v>
      </c>
      <c r="F1816" s="3">
        <v>2094802581</v>
      </c>
      <c r="G1816" s="3" t="s">
        <v>55</v>
      </c>
      <c r="H1816" s="3" t="s">
        <v>18325</v>
      </c>
      <c r="I1816" s="3" t="s">
        <v>15568</v>
      </c>
      <c r="J1816" s="3" t="s">
        <v>18326</v>
      </c>
      <c r="K1816" t="s">
        <v>18327</v>
      </c>
      <c r="L1816" t="s">
        <v>60</v>
      </c>
      <c r="M1816" t="s">
        <v>18328</v>
      </c>
      <c r="O1816" s="3">
        <v>1988</v>
      </c>
      <c r="P1816" s="3" t="s">
        <v>18329</v>
      </c>
      <c r="Q1816" t="s">
        <v>156</v>
      </c>
      <c r="R1816" s="3" t="b">
        <v>1</v>
      </c>
      <c r="S1816" s="3" t="b">
        <v>1</v>
      </c>
      <c r="T1816" t="s">
        <v>64</v>
      </c>
      <c r="U1816" t="b">
        <v>1</v>
      </c>
      <c r="V1816" s="3" t="s">
        <v>18330</v>
      </c>
      <c r="W1816" s="3">
        <v>37136</v>
      </c>
      <c r="X1816" s="1">
        <v>37136</v>
      </c>
      <c r="Y1816" t="s">
        <v>186</v>
      </c>
      <c r="Z1816" s="3" t="s">
        <v>67</v>
      </c>
      <c r="AA1816" s="3" t="s">
        <v>171</v>
      </c>
      <c r="AG1816" s="3" t="s">
        <v>53</v>
      </c>
      <c r="AI1816" s="2" t="s">
        <v>69</v>
      </c>
      <c r="AJ1816" s="2" t="s">
        <v>70</v>
      </c>
      <c r="AK1816" s="2">
        <v>1080</v>
      </c>
      <c r="AL1816">
        <v>0</v>
      </c>
      <c r="AM1816">
        <v>2</v>
      </c>
      <c r="AN1816" t="s">
        <v>71</v>
      </c>
      <c r="AO1816" t="s">
        <v>72</v>
      </c>
      <c r="AP1816">
        <v>1</v>
      </c>
      <c r="AQ1816">
        <v>8</v>
      </c>
      <c r="AR1816">
        <v>0</v>
      </c>
      <c r="AS1816" t="s">
        <v>118</v>
      </c>
      <c r="AT1816" s="3" t="s">
        <v>87</v>
      </c>
      <c r="AU1816" s="6">
        <v>5.9027777777777776E-2</v>
      </c>
      <c r="AW1816" s="3" t="s">
        <v>11404</v>
      </c>
      <c r="AX1816" s="3">
        <v>37139</v>
      </c>
    </row>
    <row r="1817" spans="1:50" hidden="1" x14ac:dyDescent="0.25">
      <c r="A1817" t="s">
        <v>18331</v>
      </c>
      <c r="B1817" t="s">
        <v>2590</v>
      </c>
      <c r="C1817" s="3" t="s">
        <v>2590</v>
      </c>
      <c r="D1817" s="3" t="s">
        <v>53</v>
      </c>
      <c r="E1817" s="3" t="s">
        <v>18332</v>
      </c>
      <c r="F1817" s="3">
        <v>2341231712</v>
      </c>
      <c r="G1817" s="3" t="s">
        <v>55</v>
      </c>
      <c r="H1817" s="3" t="s">
        <v>18333</v>
      </c>
      <c r="I1817" s="3" t="s">
        <v>18334</v>
      </c>
      <c r="J1817" s="3" t="s">
        <v>15040</v>
      </c>
      <c r="K1817" t="s">
        <v>18335</v>
      </c>
      <c r="L1817" t="s">
        <v>60</v>
      </c>
      <c r="M1817" t="s">
        <v>18336</v>
      </c>
      <c r="O1817" s="3">
        <v>1998</v>
      </c>
      <c r="P1817" s="3" t="s">
        <v>18337</v>
      </c>
      <c r="Q1817" t="s">
        <v>813</v>
      </c>
      <c r="R1817" s="3" t="b">
        <v>1</v>
      </c>
      <c r="S1817" s="3" t="b">
        <v>1</v>
      </c>
      <c r="T1817" t="s">
        <v>64</v>
      </c>
      <c r="U1817" t="b">
        <v>1</v>
      </c>
      <c r="V1817" s="3" t="s">
        <v>18338</v>
      </c>
      <c r="W1817" s="3">
        <v>9631</v>
      </c>
      <c r="X1817" s="1">
        <v>9631</v>
      </c>
      <c r="Y1817" t="s">
        <v>100</v>
      </c>
      <c r="Z1817" s="3" t="s">
        <v>144</v>
      </c>
      <c r="AA1817" s="3" t="s">
        <v>171</v>
      </c>
      <c r="AB1817" s="3" t="s">
        <v>101</v>
      </c>
      <c r="AG1817" s="3" t="s">
        <v>53</v>
      </c>
      <c r="AI1817" s="2" t="s">
        <v>69</v>
      </c>
      <c r="AJ1817" s="2" t="s">
        <v>70</v>
      </c>
      <c r="AK1817" s="2">
        <v>1080</v>
      </c>
      <c r="AL1817">
        <v>0</v>
      </c>
      <c r="AM1817">
        <v>2</v>
      </c>
      <c r="AN1817" t="s">
        <v>71</v>
      </c>
      <c r="AO1817" t="s">
        <v>72</v>
      </c>
      <c r="AP1817">
        <v>1</v>
      </c>
      <c r="AQ1817">
        <v>8</v>
      </c>
      <c r="AR1817">
        <v>0</v>
      </c>
      <c r="AS1817" t="s">
        <v>73</v>
      </c>
      <c r="AT1817" s="3" t="s">
        <v>103</v>
      </c>
      <c r="AU1817" s="6">
        <v>9.6921296296296297E-2</v>
      </c>
    </row>
    <row r="1818" spans="1:50" hidden="1" x14ac:dyDescent="0.25">
      <c r="A1818" t="s">
        <v>18339</v>
      </c>
      <c r="B1818" t="s">
        <v>18340</v>
      </c>
      <c r="C1818" s="3" t="s">
        <v>18340</v>
      </c>
      <c r="D1818" s="3" t="s">
        <v>53</v>
      </c>
      <c r="E1818" s="3" t="s">
        <v>18341</v>
      </c>
      <c r="F1818" s="3">
        <v>1974388005</v>
      </c>
      <c r="G1818" s="3" t="s">
        <v>55</v>
      </c>
      <c r="H1818" s="3" t="s">
        <v>18342</v>
      </c>
      <c r="I1818" s="3" t="s">
        <v>18343</v>
      </c>
      <c r="J1818" s="3" t="s">
        <v>18344</v>
      </c>
      <c r="K1818" t="s">
        <v>7144</v>
      </c>
      <c r="L1818" t="s">
        <v>60</v>
      </c>
      <c r="M1818" t="s">
        <v>18345</v>
      </c>
      <c r="O1818" s="3">
        <v>1995</v>
      </c>
      <c r="P1818" s="3" t="s">
        <v>18346</v>
      </c>
      <c r="Q1818" t="s">
        <v>220</v>
      </c>
      <c r="R1818" s="3" t="b">
        <v>1</v>
      </c>
      <c r="S1818" s="3" t="b">
        <v>1</v>
      </c>
      <c r="T1818" t="s">
        <v>64</v>
      </c>
      <c r="U1818" t="b">
        <v>1</v>
      </c>
      <c r="V1818" s="3" t="s">
        <v>18347</v>
      </c>
      <c r="W1818" s="3">
        <v>1642</v>
      </c>
      <c r="X1818" s="1">
        <v>1642</v>
      </c>
      <c r="Y1818" t="s">
        <v>186</v>
      </c>
      <c r="Z1818" s="3" t="s">
        <v>171</v>
      </c>
      <c r="AA1818" s="3" t="s">
        <v>101</v>
      </c>
      <c r="AB1818" s="3" t="s">
        <v>473</v>
      </c>
      <c r="AC1818" s="3" t="s">
        <v>116</v>
      </c>
      <c r="AD1818" s="3" t="s">
        <v>144</v>
      </c>
      <c r="AG1818" s="3" t="s">
        <v>53</v>
      </c>
      <c r="AI1818" s="2" t="s">
        <v>69</v>
      </c>
      <c r="AJ1818" s="2" t="s">
        <v>70</v>
      </c>
      <c r="AK1818" s="2">
        <v>1080</v>
      </c>
      <c r="AL1818">
        <v>0</v>
      </c>
      <c r="AM1818">
        <v>2</v>
      </c>
      <c r="AN1818" t="s">
        <v>71</v>
      </c>
      <c r="AO1818" t="s">
        <v>72</v>
      </c>
      <c r="AP1818">
        <v>1</v>
      </c>
      <c r="AQ1818">
        <v>8</v>
      </c>
      <c r="AR1818">
        <v>0</v>
      </c>
      <c r="AS1818" t="s">
        <v>73</v>
      </c>
      <c r="AT1818" s="3" t="s">
        <v>263</v>
      </c>
      <c r="AU1818" s="6">
        <v>7.9375000000000001E-2</v>
      </c>
      <c r="AW1818" s="3" t="s">
        <v>18348</v>
      </c>
      <c r="AX1818" s="3">
        <v>328073</v>
      </c>
    </row>
    <row r="1819" spans="1:50" hidden="1" x14ac:dyDescent="0.25">
      <c r="A1819" t="s">
        <v>18349</v>
      </c>
      <c r="B1819" t="s">
        <v>18350</v>
      </c>
      <c r="C1819" s="3" t="s">
        <v>18350</v>
      </c>
      <c r="D1819" s="3" t="s">
        <v>53</v>
      </c>
      <c r="E1819" s="3" t="s">
        <v>18351</v>
      </c>
      <c r="F1819" s="3">
        <v>1964281431</v>
      </c>
      <c r="G1819" s="3" t="s">
        <v>55</v>
      </c>
      <c r="H1819" s="3" t="s">
        <v>18352</v>
      </c>
      <c r="I1819" s="3" t="s">
        <v>18353</v>
      </c>
      <c r="J1819" s="3" t="s">
        <v>15428</v>
      </c>
      <c r="K1819" t="s">
        <v>18354</v>
      </c>
      <c r="L1819" t="s">
        <v>60</v>
      </c>
      <c r="M1819" t="s">
        <v>18355</v>
      </c>
      <c r="O1819" s="3">
        <v>2006</v>
      </c>
      <c r="P1819" s="3" t="s">
        <v>18356</v>
      </c>
      <c r="R1819" s="3" t="b">
        <v>1</v>
      </c>
      <c r="S1819" s="3" t="b">
        <v>1</v>
      </c>
      <c r="T1819" t="s">
        <v>64</v>
      </c>
      <c r="U1819" t="b">
        <v>1</v>
      </c>
      <c r="V1819" s="3" t="s">
        <v>18357</v>
      </c>
      <c r="W1819" s="3">
        <v>9834</v>
      </c>
      <c r="X1819" s="1">
        <v>9834</v>
      </c>
      <c r="Y1819" t="s">
        <v>100</v>
      </c>
      <c r="Z1819" s="3" t="s">
        <v>144</v>
      </c>
      <c r="AA1819" s="3" t="s">
        <v>101</v>
      </c>
      <c r="AB1819" s="3" t="s">
        <v>116</v>
      </c>
      <c r="AG1819" s="3" t="s">
        <v>53</v>
      </c>
      <c r="AI1819" s="2" t="s">
        <v>69</v>
      </c>
      <c r="AJ1819" s="2" t="s">
        <v>70</v>
      </c>
      <c r="AK1819" s="2">
        <v>1080</v>
      </c>
      <c r="AL1819">
        <v>0</v>
      </c>
      <c r="AM1819">
        <v>5.0999999999999996</v>
      </c>
      <c r="AN1819" t="s">
        <v>71</v>
      </c>
      <c r="AO1819" t="s">
        <v>72</v>
      </c>
      <c r="AP1819">
        <v>1</v>
      </c>
      <c r="AQ1819">
        <v>8</v>
      </c>
      <c r="AR1819">
        <v>0</v>
      </c>
      <c r="AS1819" t="s">
        <v>406</v>
      </c>
      <c r="AT1819" s="3" t="s">
        <v>15273</v>
      </c>
      <c r="AU1819" s="6">
        <v>6.4247685185185185E-2</v>
      </c>
      <c r="AW1819" s="3" t="s">
        <v>18348</v>
      </c>
      <c r="AX1819" s="3">
        <v>328073</v>
      </c>
    </row>
    <row r="1820" spans="1:50" hidden="1" x14ac:dyDescent="0.25">
      <c r="A1820" t="s">
        <v>18358</v>
      </c>
      <c r="B1820" t="s">
        <v>18359</v>
      </c>
      <c r="C1820" s="3" t="s">
        <v>18359</v>
      </c>
      <c r="D1820" s="3" t="s">
        <v>53</v>
      </c>
      <c r="E1820" s="3" t="s">
        <v>18360</v>
      </c>
      <c r="F1820" s="3">
        <v>3676706924</v>
      </c>
      <c r="G1820" s="3" t="s">
        <v>55</v>
      </c>
      <c r="H1820" s="3" t="s">
        <v>18361</v>
      </c>
      <c r="I1820" s="3" t="s">
        <v>18362</v>
      </c>
      <c r="J1820" s="3" t="s">
        <v>9440</v>
      </c>
      <c r="K1820" t="s">
        <v>9440</v>
      </c>
      <c r="L1820" t="s">
        <v>60</v>
      </c>
      <c r="M1820" t="s">
        <v>18363</v>
      </c>
      <c r="N1820" s="3" t="s">
        <v>18364</v>
      </c>
      <c r="O1820" s="3">
        <v>2020</v>
      </c>
      <c r="P1820" s="3" t="s">
        <v>18365</v>
      </c>
      <c r="Q1820" t="s">
        <v>2004</v>
      </c>
      <c r="R1820" s="3" t="b">
        <v>1</v>
      </c>
      <c r="S1820" s="3" t="b">
        <v>1</v>
      </c>
      <c r="T1820" t="s">
        <v>64</v>
      </c>
      <c r="U1820" t="b">
        <v>1</v>
      </c>
      <c r="V1820" s="3" t="s">
        <v>18366</v>
      </c>
      <c r="W1820" s="3">
        <v>340102</v>
      </c>
      <c r="X1820" s="1">
        <v>340102</v>
      </c>
      <c r="Y1820" t="s">
        <v>186</v>
      </c>
      <c r="Z1820" s="3" t="s">
        <v>222</v>
      </c>
      <c r="AA1820" s="3" t="s">
        <v>2532</v>
      </c>
      <c r="AB1820" s="3" t="s">
        <v>144</v>
      </c>
      <c r="AG1820" s="3" t="s">
        <v>53</v>
      </c>
      <c r="AI1820" s="2" t="s">
        <v>69</v>
      </c>
      <c r="AJ1820" s="2" t="s">
        <v>70</v>
      </c>
      <c r="AK1820" s="2">
        <v>1080</v>
      </c>
      <c r="AL1820">
        <v>0</v>
      </c>
      <c r="AM1820">
        <v>7.1</v>
      </c>
      <c r="AN1820" t="s">
        <v>71</v>
      </c>
      <c r="AO1820" t="s">
        <v>275</v>
      </c>
      <c r="AP1820">
        <v>2</v>
      </c>
      <c r="AQ1820">
        <v>10</v>
      </c>
      <c r="AR1820">
        <v>0</v>
      </c>
      <c r="AS1820" t="s">
        <v>276</v>
      </c>
      <c r="AT1820" s="3" t="s">
        <v>263</v>
      </c>
      <c r="AU1820" s="6">
        <v>6.5312499999999996E-2</v>
      </c>
      <c r="AV1820" s="3" t="s">
        <v>275</v>
      </c>
    </row>
    <row r="1821" spans="1:50" hidden="1" x14ac:dyDescent="0.25">
      <c r="A1821" t="s">
        <v>18367</v>
      </c>
      <c r="B1821" t="s">
        <v>18368</v>
      </c>
      <c r="C1821" s="3" t="s">
        <v>18368</v>
      </c>
      <c r="D1821" s="3" t="s">
        <v>53</v>
      </c>
      <c r="E1821" s="3" t="s">
        <v>18369</v>
      </c>
      <c r="F1821" s="3">
        <v>2638083239</v>
      </c>
      <c r="G1821" s="3" t="s">
        <v>55</v>
      </c>
      <c r="H1821" s="3" t="s">
        <v>18370</v>
      </c>
      <c r="I1821" s="3" t="s">
        <v>18371</v>
      </c>
      <c r="J1821" s="3" t="s">
        <v>18372</v>
      </c>
      <c r="K1821" t="s">
        <v>18373</v>
      </c>
      <c r="L1821" t="s">
        <v>60</v>
      </c>
      <c r="M1821" t="s">
        <v>18374</v>
      </c>
      <c r="O1821" s="3">
        <v>1994</v>
      </c>
      <c r="P1821" s="3" t="s">
        <v>18375</v>
      </c>
      <c r="Q1821" t="s">
        <v>220</v>
      </c>
      <c r="R1821" s="3" t="b">
        <v>1</v>
      </c>
      <c r="S1821" s="3" t="b">
        <v>1</v>
      </c>
      <c r="T1821" t="s">
        <v>64</v>
      </c>
      <c r="U1821" t="b">
        <v>1</v>
      </c>
      <c r="V1821" s="3" t="s">
        <v>18376</v>
      </c>
      <c r="W1821" s="3">
        <v>11231</v>
      </c>
      <c r="X1821" s="1">
        <v>11231</v>
      </c>
      <c r="Y1821" t="s">
        <v>66</v>
      </c>
      <c r="Z1821" s="3" t="s">
        <v>144</v>
      </c>
      <c r="AA1821" s="3" t="s">
        <v>101</v>
      </c>
      <c r="AB1821" s="3" t="s">
        <v>839</v>
      </c>
      <c r="AC1821" s="3" t="s">
        <v>115</v>
      </c>
      <c r="AG1821" s="3" t="s">
        <v>53</v>
      </c>
      <c r="AI1821" s="2" t="s">
        <v>69</v>
      </c>
      <c r="AJ1821" s="2" t="s">
        <v>70</v>
      </c>
      <c r="AK1821" s="2">
        <v>1080</v>
      </c>
      <c r="AL1821">
        <v>0</v>
      </c>
      <c r="AM1821">
        <v>2</v>
      </c>
      <c r="AN1821" t="s">
        <v>71</v>
      </c>
      <c r="AO1821" t="s">
        <v>72</v>
      </c>
      <c r="AP1821">
        <v>1</v>
      </c>
      <c r="AQ1821">
        <v>8</v>
      </c>
      <c r="AR1821">
        <v>0</v>
      </c>
      <c r="AS1821" t="s">
        <v>118</v>
      </c>
      <c r="AT1821" s="3" t="s">
        <v>87</v>
      </c>
      <c r="AU1821" s="6">
        <v>8.5335648148148147E-2</v>
      </c>
      <c r="AW1821" s="3" t="s">
        <v>17582</v>
      </c>
      <c r="AX1821" s="3">
        <v>8580</v>
      </c>
    </row>
    <row r="1822" spans="1:50" hidden="1" x14ac:dyDescent="0.25">
      <c r="A1822" t="s">
        <v>18377</v>
      </c>
      <c r="B1822" t="s">
        <v>18378</v>
      </c>
      <c r="C1822" s="3" t="s">
        <v>18378</v>
      </c>
      <c r="D1822" s="3" t="s">
        <v>53</v>
      </c>
      <c r="E1822" s="3" t="s">
        <v>18379</v>
      </c>
      <c r="F1822" s="3">
        <v>1895456897</v>
      </c>
      <c r="G1822" s="3" t="s">
        <v>55</v>
      </c>
      <c r="H1822" s="3" t="s">
        <v>18380</v>
      </c>
      <c r="I1822" s="3" t="s">
        <v>18381</v>
      </c>
      <c r="J1822" s="3" t="s">
        <v>18382</v>
      </c>
      <c r="K1822" t="s">
        <v>11704</v>
      </c>
      <c r="L1822" t="s">
        <v>60</v>
      </c>
      <c r="M1822" t="s">
        <v>18383</v>
      </c>
      <c r="N1822" s="3" t="s">
        <v>18384</v>
      </c>
      <c r="O1822" s="3">
        <v>2016</v>
      </c>
      <c r="P1822" s="3" t="s">
        <v>18385</v>
      </c>
      <c r="Q1822" t="s">
        <v>3342</v>
      </c>
      <c r="R1822" s="3" t="b">
        <v>1</v>
      </c>
      <c r="S1822" s="3" t="b">
        <v>1</v>
      </c>
      <c r="T1822" t="s">
        <v>64</v>
      </c>
      <c r="U1822" t="b">
        <v>1</v>
      </c>
      <c r="V1822" s="3" t="s">
        <v>18386</v>
      </c>
      <c r="W1822" s="3">
        <v>290250</v>
      </c>
      <c r="X1822" s="1">
        <v>290250</v>
      </c>
      <c r="Y1822" t="s">
        <v>100</v>
      </c>
      <c r="Z1822" s="3" t="s">
        <v>67</v>
      </c>
      <c r="AA1822" s="3" t="s">
        <v>171</v>
      </c>
      <c r="AB1822" s="3" t="s">
        <v>144</v>
      </c>
      <c r="AG1822" s="3" t="s">
        <v>53</v>
      </c>
      <c r="AI1822" s="2" t="s">
        <v>69</v>
      </c>
      <c r="AJ1822" s="2" t="s">
        <v>70</v>
      </c>
      <c r="AK1822" s="2">
        <v>1080</v>
      </c>
      <c r="AL1822">
        <v>0</v>
      </c>
      <c r="AM1822">
        <v>2</v>
      </c>
      <c r="AN1822" t="s">
        <v>71</v>
      </c>
      <c r="AO1822" t="s">
        <v>72</v>
      </c>
      <c r="AP1822">
        <v>1</v>
      </c>
      <c r="AQ1822">
        <v>8</v>
      </c>
      <c r="AR1822">
        <v>0</v>
      </c>
      <c r="AS1822" t="s">
        <v>73</v>
      </c>
      <c r="AT1822" s="3" t="s">
        <v>103</v>
      </c>
      <c r="AU1822" s="6">
        <v>8.0520833333333333E-2</v>
      </c>
    </row>
    <row r="1823" spans="1:50" hidden="1" x14ac:dyDescent="0.25">
      <c r="A1823" t="s">
        <v>18387</v>
      </c>
      <c r="B1823" t="s">
        <v>18388</v>
      </c>
      <c r="C1823" s="3" t="s">
        <v>18388</v>
      </c>
      <c r="D1823" s="3" t="s">
        <v>53</v>
      </c>
      <c r="E1823" s="3" t="s">
        <v>18389</v>
      </c>
      <c r="F1823" s="3">
        <v>1648175768</v>
      </c>
      <c r="G1823" s="3" t="s">
        <v>55</v>
      </c>
      <c r="H1823" s="3" t="s">
        <v>18390</v>
      </c>
      <c r="I1823" s="3" t="s">
        <v>4372</v>
      </c>
      <c r="J1823" s="3" t="s">
        <v>4327</v>
      </c>
      <c r="K1823" t="s">
        <v>11237</v>
      </c>
      <c r="L1823" t="s">
        <v>60</v>
      </c>
      <c r="M1823" t="s">
        <v>18391</v>
      </c>
      <c r="N1823" s="3" t="s">
        <v>18392</v>
      </c>
      <c r="O1823" s="3">
        <v>2015</v>
      </c>
      <c r="P1823" s="3" t="s">
        <v>18393</v>
      </c>
      <c r="Q1823" t="s">
        <v>5964</v>
      </c>
      <c r="R1823" s="3" t="b">
        <v>1</v>
      </c>
      <c r="S1823" s="3" t="b">
        <v>1</v>
      </c>
      <c r="T1823" t="s">
        <v>64</v>
      </c>
      <c r="U1823" t="b">
        <v>1</v>
      </c>
      <c r="V1823" s="3" t="s">
        <v>18394</v>
      </c>
      <c r="W1823" s="3">
        <v>296100</v>
      </c>
      <c r="X1823" s="1">
        <v>296100</v>
      </c>
      <c r="Y1823" t="s">
        <v>100</v>
      </c>
      <c r="Z1823" s="3" t="s">
        <v>67</v>
      </c>
      <c r="AA1823" s="3" t="s">
        <v>115</v>
      </c>
      <c r="AB1823" s="3" t="s">
        <v>405</v>
      </c>
      <c r="AG1823" s="3" t="s">
        <v>53</v>
      </c>
      <c r="AI1823" s="2" t="s">
        <v>69</v>
      </c>
      <c r="AJ1823" s="2" t="s">
        <v>70</v>
      </c>
      <c r="AK1823" s="2">
        <v>1080</v>
      </c>
      <c r="AL1823">
        <v>0</v>
      </c>
      <c r="AM1823">
        <v>2</v>
      </c>
      <c r="AN1823" t="s">
        <v>71</v>
      </c>
      <c r="AO1823" t="s">
        <v>72</v>
      </c>
      <c r="AP1823">
        <v>1</v>
      </c>
      <c r="AQ1823">
        <v>8</v>
      </c>
      <c r="AR1823">
        <v>0</v>
      </c>
      <c r="AS1823" t="s">
        <v>73</v>
      </c>
      <c r="AT1823" s="3" t="s">
        <v>103</v>
      </c>
      <c r="AU1823" s="6">
        <v>7.0324074074074081E-2</v>
      </c>
    </row>
    <row r="1824" spans="1:50" hidden="1" x14ac:dyDescent="0.25">
      <c r="A1824" t="s">
        <v>18395</v>
      </c>
      <c r="B1824" t="s">
        <v>18396</v>
      </c>
      <c r="C1824" s="3" t="s">
        <v>18396</v>
      </c>
      <c r="D1824" s="3" t="s">
        <v>53</v>
      </c>
      <c r="E1824" s="3" t="s">
        <v>18397</v>
      </c>
      <c r="F1824" s="3">
        <v>2214693746</v>
      </c>
      <c r="G1824" s="3" t="s">
        <v>55</v>
      </c>
      <c r="H1824" s="3" t="s">
        <v>18398</v>
      </c>
      <c r="I1824" s="3" t="s">
        <v>18399</v>
      </c>
      <c r="J1824" s="3" t="s">
        <v>2010</v>
      </c>
      <c r="L1824" t="s">
        <v>60</v>
      </c>
      <c r="M1824" t="s">
        <v>18400</v>
      </c>
      <c r="N1824" s="3" t="s">
        <v>18401</v>
      </c>
      <c r="O1824" s="3">
        <v>2014</v>
      </c>
      <c r="P1824" s="3" t="e">
        <f>-m8V7G7e7gw</f>
        <v>#NAME?</v>
      </c>
      <c r="Q1824" t="s">
        <v>18402</v>
      </c>
      <c r="R1824" s="3" t="b">
        <v>1</v>
      </c>
      <c r="S1824" s="3" t="b">
        <v>1</v>
      </c>
      <c r="T1824" t="s">
        <v>64</v>
      </c>
      <c r="U1824" t="b">
        <v>1</v>
      </c>
      <c r="V1824" s="3" t="s">
        <v>18403</v>
      </c>
      <c r="W1824" s="3">
        <v>254904</v>
      </c>
      <c r="X1824" s="1">
        <v>254904</v>
      </c>
      <c r="Y1824" t="s">
        <v>100</v>
      </c>
      <c r="Z1824" s="3" t="s">
        <v>171</v>
      </c>
      <c r="AA1824" s="3" t="s">
        <v>144</v>
      </c>
      <c r="AB1824" s="3" t="s">
        <v>116</v>
      </c>
      <c r="AG1824" s="3" t="s">
        <v>53</v>
      </c>
      <c r="AI1824" s="2" t="s">
        <v>69</v>
      </c>
      <c r="AJ1824" s="2" t="s">
        <v>70</v>
      </c>
      <c r="AK1824" s="2">
        <v>1080</v>
      </c>
      <c r="AL1824">
        <v>0</v>
      </c>
      <c r="AM1824">
        <v>5.0999999999999996</v>
      </c>
      <c r="AN1824" t="s">
        <v>71</v>
      </c>
      <c r="AO1824" t="s">
        <v>72</v>
      </c>
      <c r="AP1824">
        <v>1</v>
      </c>
      <c r="AQ1824">
        <v>8</v>
      </c>
      <c r="AR1824">
        <v>0</v>
      </c>
      <c r="AS1824" t="s">
        <v>73</v>
      </c>
      <c r="AT1824" s="3" t="s">
        <v>103</v>
      </c>
      <c r="AU1824" s="6">
        <v>7.5243055555555549E-2</v>
      </c>
    </row>
    <row r="1825" spans="1:51" hidden="1" x14ac:dyDescent="0.25">
      <c r="A1825" t="s">
        <v>18404</v>
      </c>
      <c r="B1825" t="s">
        <v>18405</v>
      </c>
      <c r="C1825" s="3" t="s">
        <v>18405</v>
      </c>
      <c r="D1825" s="3" t="s">
        <v>53</v>
      </c>
      <c r="E1825" s="3" t="s">
        <v>18406</v>
      </c>
      <c r="F1825" s="3">
        <v>1817684567</v>
      </c>
      <c r="G1825" s="3" t="s">
        <v>55</v>
      </c>
      <c r="H1825" s="3" t="s">
        <v>18407</v>
      </c>
      <c r="I1825" s="3" t="s">
        <v>2256</v>
      </c>
      <c r="J1825" s="3" t="s">
        <v>18408</v>
      </c>
      <c r="K1825" t="s">
        <v>18409</v>
      </c>
      <c r="L1825" t="s">
        <v>60</v>
      </c>
      <c r="M1825" t="s">
        <v>18410</v>
      </c>
      <c r="O1825" s="3">
        <v>2013</v>
      </c>
      <c r="P1825" s="3" t="s">
        <v>18411</v>
      </c>
      <c r="Q1825" t="s">
        <v>18412</v>
      </c>
      <c r="R1825" s="3" t="b">
        <v>1</v>
      </c>
      <c r="S1825" s="3" t="b">
        <v>1</v>
      </c>
      <c r="T1825" t="s">
        <v>64</v>
      </c>
      <c r="U1825" t="b">
        <v>1</v>
      </c>
      <c r="V1825" s="3" t="s">
        <v>18413</v>
      </c>
      <c r="W1825" s="3">
        <v>77234</v>
      </c>
      <c r="X1825" s="1">
        <v>77234</v>
      </c>
      <c r="Y1825" t="s">
        <v>100</v>
      </c>
      <c r="Z1825" s="3" t="s">
        <v>144</v>
      </c>
      <c r="AA1825" s="3" t="s">
        <v>116</v>
      </c>
      <c r="AG1825" s="3" t="s">
        <v>53</v>
      </c>
      <c r="AI1825" s="2" t="s">
        <v>69</v>
      </c>
      <c r="AJ1825" s="2" t="s">
        <v>70</v>
      </c>
      <c r="AK1825" s="2">
        <v>1080</v>
      </c>
      <c r="AL1825">
        <v>0</v>
      </c>
      <c r="AM1825">
        <v>5.0999999999999996</v>
      </c>
      <c r="AN1825" t="s">
        <v>71</v>
      </c>
      <c r="AO1825" t="s">
        <v>72</v>
      </c>
      <c r="AP1825">
        <v>1</v>
      </c>
      <c r="AQ1825">
        <v>8</v>
      </c>
      <c r="AR1825">
        <v>0</v>
      </c>
      <c r="AS1825" t="s">
        <v>73</v>
      </c>
      <c r="AT1825" s="3" t="s">
        <v>103</v>
      </c>
      <c r="AU1825" s="6">
        <v>6.1759259259259257E-2</v>
      </c>
    </row>
    <row r="1826" spans="1:51" hidden="1" x14ac:dyDescent="0.25">
      <c r="A1826" t="s">
        <v>18414</v>
      </c>
      <c r="B1826" t="s">
        <v>18415</v>
      </c>
      <c r="C1826" s="3" t="s">
        <v>18415</v>
      </c>
      <c r="D1826" s="3" t="s">
        <v>53</v>
      </c>
      <c r="E1826" s="3" t="s">
        <v>18416</v>
      </c>
      <c r="F1826" s="3">
        <v>2202399017</v>
      </c>
      <c r="G1826" s="3" t="s">
        <v>55</v>
      </c>
      <c r="H1826" s="3" t="s">
        <v>18417</v>
      </c>
      <c r="I1826" s="3" t="s">
        <v>18418</v>
      </c>
      <c r="J1826" s="3" t="s">
        <v>18419</v>
      </c>
      <c r="K1826" t="s">
        <v>18418</v>
      </c>
      <c r="L1826" t="s">
        <v>60</v>
      </c>
      <c r="M1826" t="s">
        <v>18420</v>
      </c>
      <c r="O1826" s="3">
        <v>1963</v>
      </c>
      <c r="P1826" s="3" t="s">
        <v>18421</v>
      </c>
      <c r="Q1826" t="s">
        <v>156</v>
      </c>
      <c r="R1826" s="3" t="b">
        <v>1</v>
      </c>
      <c r="S1826" s="3" t="b">
        <v>1</v>
      </c>
      <c r="T1826" t="s">
        <v>64</v>
      </c>
      <c r="U1826" t="b">
        <v>1</v>
      </c>
      <c r="V1826" s="3" t="s">
        <v>18422</v>
      </c>
      <c r="W1826" s="3">
        <v>18331</v>
      </c>
      <c r="X1826" s="1">
        <v>18331</v>
      </c>
      <c r="Y1826" t="s">
        <v>771</v>
      </c>
      <c r="Z1826" s="3" t="s">
        <v>67</v>
      </c>
      <c r="AA1826" s="3" t="s">
        <v>439</v>
      </c>
      <c r="AB1826" s="3" t="s">
        <v>222</v>
      </c>
      <c r="AG1826" s="3" t="s">
        <v>53</v>
      </c>
      <c r="AI1826" s="2" t="s">
        <v>69</v>
      </c>
      <c r="AJ1826" s="2" t="s">
        <v>70</v>
      </c>
      <c r="AK1826" s="2">
        <v>1080</v>
      </c>
      <c r="AL1826">
        <v>640000</v>
      </c>
      <c r="AM1826">
        <v>5.0999999999999996</v>
      </c>
      <c r="AN1826" t="s">
        <v>172</v>
      </c>
      <c r="AO1826" t="s">
        <v>72</v>
      </c>
      <c r="AP1826">
        <v>1</v>
      </c>
      <c r="AQ1826">
        <v>8</v>
      </c>
      <c r="AR1826">
        <v>0</v>
      </c>
      <c r="AS1826" t="s">
        <v>73</v>
      </c>
      <c r="AT1826" s="3" t="s">
        <v>87</v>
      </c>
      <c r="AU1826" s="6">
        <v>7.4606481481481482E-2</v>
      </c>
    </row>
    <row r="1827" spans="1:51" hidden="1" x14ac:dyDescent="0.25">
      <c r="A1827" t="s">
        <v>18423</v>
      </c>
      <c r="B1827" t="s">
        <v>18415</v>
      </c>
      <c r="C1827" s="3" t="s">
        <v>18415</v>
      </c>
      <c r="D1827" s="3" t="s">
        <v>53</v>
      </c>
      <c r="E1827" s="3" t="s">
        <v>18416</v>
      </c>
      <c r="F1827" s="3">
        <v>1590220369</v>
      </c>
      <c r="G1827" s="3" t="s">
        <v>55</v>
      </c>
      <c r="H1827" s="3" t="s">
        <v>18424</v>
      </c>
      <c r="I1827" s="3" t="s">
        <v>15268</v>
      </c>
      <c r="J1827" s="3" t="s">
        <v>18425</v>
      </c>
      <c r="K1827" t="s">
        <v>18426</v>
      </c>
      <c r="L1827" t="s">
        <v>60</v>
      </c>
      <c r="M1827" t="s">
        <v>18427</v>
      </c>
      <c r="N1827" s="3" t="s">
        <v>18428</v>
      </c>
      <c r="O1827" s="3">
        <v>1996</v>
      </c>
      <c r="P1827" s="3" t="s">
        <v>18429</v>
      </c>
      <c r="Q1827" t="s">
        <v>210</v>
      </c>
      <c r="R1827" s="3" t="b">
        <v>1</v>
      </c>
      <c r="S1827" s="3" t="b">
        <v>1</v>
      </c>
      <c r="T1827" t="s">
        <v>64</v>
      </c>
      <c r="U1827" t="b">
        <v>1</v>
      </c>
      <c r="V1827" s="3" t="s">
        <v>18430</v>
      </c>
      <c r="W1827" s="3">
        <v>9327</v>
      </c>
      <c r="X1827" s="1">
        <v>9327</v>
      </c>
      <c r="Y1827" t="s">
        <v>186</v>
      </c>
      <c r="Z1827" s="3" t="s">
        <v>405</v>
      </c>
      <c r="AA1827" s="3" t="s">
        <v>67</v>
      </c>
      <c r="AB1827" s="3" t="s">
        <v>439</v>
      </c>
      <c r="AC1827" s="3" t="s">
        <v>222</v>
      </c>
      <c r="AG1827" s="3" t="s">
        <v>53</v>
      </c>
      <c r="AI1827" s="2" t="s">
        <v>69</v>
      </c>
      <c r="AJ1827" s="2" t="s">
        <v>70</v>
      </c>
      <c r="AK1827" s="2">
        <v>1080</v>
      </c>
      <c r="AL1827">
        <v>0</v>
      </c>
      <c r="AM1827">
        <v>5.0999999999999996</v>
      </c>
      <c r="AN1827" t="s">
        <v>71</v>
      </c>
      <c r="AO1827" t="s">
        <v>72</v>
      </c>
      <c r="AP1827">
        <v>1</v>
      </c>
      <c r="AQ1827">
        <v>10</v>
      </c>
      <c r="AR1827">
        <v>0</v>
      </c>
      <c r="AS1827" t="s">
        <v>406</v>
      </c>
      <c r="AT1827" s="3" t="s">
        <v>263</v>
      </c>
      <c r="AU1827" s="6">
        <v>6.6087962962962959E-2</v>
      </c>
      <c r="AW1827" s="3" t="s">
        <v>11729</v>
      </c>
      <c r="AX1827" s="3">
        <v>86028</v>
      </c>
    </row>
    <row r="1828" spans="1:51" hidden="1" x14ac:dyDescent="0.25">
      <c r="A1828" t="s">
        <v>18431</v>
      </c>
      <c r="B1828" t="s">
        <v>18432</v>
      </c>
      <c r="C1828" s="3" t="s">
        <v>18432</v>
      </c>
      <c r="D1828" s="3" t="s">
        <v>53</v>
      </c>
      <c r="E1828" s="3" t="s">
        <v>18433</v>
      </c>
      <c r="F1828" s="3">
        <v>3247684543</v>
      </c>
      <c r="G1828" s="3" t="s">
        <v>55</v>
      </c>
      <c r="H1828" s="3" t="s">
        <v>18434</v>
      </c>
      <c r="K1828" t="s">
        <v>18435</v>
      </c>
      <c r="L1828" t="s">
        <v>60</v>
      </c>
      <c r="M1828" t="s">
        <v>18436</v>
      </c>
      <c r="N1828" s="3" t="s">
        <v>18437</v>
      </c>
      <c r="O1828" s="3">
        <v>2020</v>
      </c>
      <c r="P1828" s="3" t="s">
        <v>18438</v>
      </c>
      <c r="Q1828" t="s">
        <v>448</v>
      </c>
      <c r="R1828" s="3" t="b">
        <v>1</v>
      </c>
      <c r="S1828" s="3" t="b">
        <v>1</v>
      </c>
      <c r="T1828" t="s">
        <v>64</v>
      </c>
      <c r="U1828" t="b">
        <v>1</v>
      </c>
      <c r="V1828" s="3" t="s">
        <v>18439</v>
      </c>
      <c r="W1828" s="3">
        <v>547016</v>
      </c>
      <c r="X1828" s="1">
        <v>547016</v>
      </c>
      <c r="Y1828" t="s">
        <v>100</v>
      </c>
      <c r="Z1828" s="3" t="s">
        <v>144</v>
      </c>
      <c r="AA1828" s="3" t="s">
        <v>405</v>
      </c>
      <c r="AG1828" s="3" t="s">
        <v>53</v>
      </c>
      <c r="AI1828" s="2" t="s">
        <v>69</v>
      </c>
      <c r="AJ1828" s="2" t="s">
        <v>70</v>
      </c>
      <c r="AK1828" s="2">
        <v>1080</v>
      </c>
      <c r="AL1828">
        <v>0</v>
      </c>
      <c r="AM1828">
        <v>2</v>
      </c>
      <c r="AN1828" t="s">
        <v>71</v>
      </c>
      <c r="AO1828" t="s">
        <v>72</v>
      </c>
      <c r="AP1828">
        <v>1</v>
      </c>
      <c r="AQ1828">
        <v>8</v>
      </c>
      <c r="AR1828">
        <v>0</v>
      </c>
      <c r="AS1828" t="s">
        <v>118</v>
      </c>
      <c r="AT1828" s="3" t="s">
        <v>87</v>
      </c>
      <c r="AU1828" s="6">
        <v>8.7222222222222229E-2</v>
      </c>
      <c r="AW1828" s="3" t="s">
        <v>18440</v>
      </c>
      <c r="AX1828" s="3">
        <v>847029</v>
      </c>
    </row>
    <row r="1829" spans="1:51" hidden="1" x14ac:dyDescent="0.25">
      <c r="A1829" t="s">
        <v>18441</v>
      </c>
      <c r="B1829" t="s">
        <v>18442</v>
      </c>
      <c r="C1829" s="3" t="s">
        <v>18442</v>
      </c>
      <c r="D1829" s="3" t="s">
        <v>53</v>
      </c>
      <c r="E1829" s="3" t="s">
        <v>18443</v>
      </c>
      <c r="F1829" s="3">
        <v>2164279313</v>
      </c>
      <c r="G1829" s="3" t="s">
        <v>55</v>
      </c>
      <c r="H1829" s="3" t="s">
        <v>18444</v>
      </c>
      <c r="I1829" s="3" t="s">
        <v>8384</v>
      </c>
      <c r="J1829" s="3" t="s">
        <v>2929</v>
      </c>
      <c r="K1829" t="s">
        <v>11547</v>
      </c>
      <c r="L1829" t="s">
        <v>60</v>
      </c>
      <c r="M1829" t="s">
        <v>18445</v>
      </c>
      <c r="O1829" s="3">
        <v>2023</v>
      </c>
      <c r="P1829" s="3" t="s">
        <v>18446</v>
      </c>
      <c r="Q1829" t="s">
        <v>18447</v>
      </c>
      <c r="R1829" s="3" t="b">
        <v>1</v>
      </c>
      <c r="S1829" s="3" t="b">
        <v>1</v>
      </c>
      <c r="T1829" t="s">
        <v>64</v>
      </c>
      <c r="U1829" t="b">
        <v>1</v>
      </c>
      <c r="V1829" s="3" t="s">
        <v>18448</v>
      </c>
      <c r="W1829" s="3">
        <v>872954</v>
      </c>
      <c r="X1829" s="1">
        <v>872954</v>
      </c>
      <c r="Y1829" t="s">
        <v>100</v>
      </c>
      <c r="Z1829" s="3" t="s">
        <v>68</v>
      </c>
      <c r="AG1829" s="3" t="s">
        <v>53</v>
      </c>
      <c r="AI1829" s="2" t="s">
        <v>69</v>
      </c>
      <c r="AJ1829" s="2" t="s">
        <v>70</v>
      </c>
      <c r="AK1829" s="2">
        <v>1080</v>
      </c>
      <c r="AL1829">
        <v>0</v>
      </c>
      <c r="AM1829">
        <v>5.0999999999999996</v>
      </c>
      <c r="AN1829" t="s">
        <v>71</v>
      </c>
      <c r="AO1829" t="s">
        <v>72</v>
      </c>
      <c r="AP1829">
        <v>1</v>
      </c>
      <c r="AQ1829">
        <v>8</v>
      </c>
      <c r="AR1829">
        <v>0</v>
      </c>
      <c r="AS1829" t="s">
        <v>73</v>
      </c>
      <c r="AT1829" s="3" t="s">
        <v>1503</v>
      </c>
      <c r="AU1829" s="6">
        <v>6.6284722222222217E-2</v>
      </c>
    </row>
    <row r="1830" spans="1:51" hidden="1" x14ac:dyDescent="0.25">
      <c r="A1830" t="s">
        <v>18449</v>
      </c>
      <c r="B1830" t="s">
        <v>18450</v>
      </c>
      <c r="C1830" s="3" t="s">
        <v>18450</v>
      </c>
      <c r="D1830" s="3" t="s">
        <v>53</v>
      </c>
      <c r="E1830" s="3" t="s">
        <v>18451</v>
      </c>
      <c r="F1830" s="3">
        <v>1808755902</v>
      </c>
      <c r="G1830" s="3" t="s">
        <v>55</v>
      </c>
      <c r="H1830" s="3" t="s">
        <v>18452</v>
      </c>
      <c r="I1830" s="3" t="s">
        <v>12033</v>
      </c>
      <c r="J1830" s="3" t="s">
        <v>13209</v>
      </c>
      <c r="K1830" t="s">
        <v>18453</v>
      </c>
      <c r="L1830" t="s">
        <v>60</v>
      </c>
      <c r="M1830" t="s">
        <v>18454</v>
      </c>
      <c r="O1830" s="3">
        <v>2001</v>
      </c>
      <c r="P1830" s="3" t="s">
        <v>18455</v>
      </c>
      <c r="Q1830" t="s">
        <v>4481</v>
      </c>
      <c r="R1830" s="3" t="b">
        <v>1</v>
      </c>
      <c r="S1830" s="3" t="b">
        <v>1</v>
      </c>
      <c r="T1830" t="s">
        <v>64</v>
      </c>
      <c r="U1830" t="b">
        <v>1</v>
      </c>
      <c r="V1830" s="3" t="s">
        <v>18456</v>
      </c>
      <c r="W1830" s="3">
        <v>10796</v>
      </c>
      <c r="X1830" s="1">
        <v>10796</v>
      </c>
      <c r="Y1830" t="s">
        <v>186</v>
      </c>
      <c r="Z1830" s="3" t="s">
        <v>144</v>
      </c>
      <c r="AA1830" s="3" t="s">
        <v>222</v>
      </c>
      <c r="AB1830" s="3" t="s">
        <v>116</v>
      </c>
      <c r="AG1830" s="3" t="s">
        <v>53</v>
      </c>
      <c r="AI1830" s="2" t="s">
        <v>69</v>
      </c>
      <c r="AJ1830" s="2" t="s">
        <v>70</v>
      </c>
      <c r="AK1830" s="2">
        <v>1080</v>
      </c>
      <c r="AL1830">
        <v>640000</v>
      </c>
      <c r="AM1830">
        <v>5.0999999999999996</v>
      </c>
      <c r="AN1830" t="s">
        <v>172</v>
      </c>
      <c r="AO1830" t="s">
        <v>72</v>
      </c>
      <c r="AP1830">
        <v>1</v>
      </c>
      <c r="AQ1830">
        <v>8</v>
      </c>
      <c r="AR1830">
        <v>0</v>
      </c>
      <c r="AS1830" t="s">
        <v>73</v>
      </c>
      <c r="AT1830" s="3" t="s">
        <v>103</v>
      </c>
      <c r="AU1830" s="6">
        <v>6.0624999999999998E-2</v>
      </c>
    </row>
    <row r="1831" spans="1:51" hidden="1" x14ac:dyDescent="0.25">
      <c r="A1831" t="s">
        <v>18457</v>
      </c>
      <c r="B1831" t="s">
        <v>18458</v>
      </c>
      <c r="C1831" s="3" t="s">
        <v>18458</v>
      </c>
      <c r="D1831" s="3" t="s">
        <v>53</v>
      </c>
      <c r="E1831" s="3" t="s">
        <v>18459</v>
      </c>
      <c r="F1831" s="3">
        <v>2398669579</v>
      </c>
      <c r="G1831" s="3" t="s">
        <v>55</v>
      </c>
      <c r="H1831" s="3" t="s">
        <v>18460</v>
      </c>
      <c r="I1831" s="3" t="s">
        <v>11917</v>
      </c>
      <c r="J1831" s="3" t="s">
        <v>17659</v>
      </c>
      <c r="K1831" t="s">
        <v>18461</v>
      </c>
      <c r="L1831" t="s">
        <v>60</v>
      </c>
      <c r="M1831" t="s">
        <v>18462</v>
      </c>
      <c r="O1831" s="3">
        <v>2019</v>
      </c>
      <c r="P1831" s="3" t="s">
        <v>18463</v>
      </c>
      <c r="Q1831" t="s">
        <v>10783</v>
      </c>
      <c r="R1831" s="3" t="b">
        <v>1</v>
      </c>
      <c r="S1831" s="3" t="b">
        <v>1</v>
      </c>
      <c r="T1831" t="s">
        <v>64</v>
      </c>
      <c r="U1831" t="b">
        <v>1</v>
      </c>
      <c r="V1831" s="3" t="s">
        <v>18464</v>
      </c>
      <c r="W1831" s="3">
        <v>574207</v>
      </c>
      <c r="X1831" s="1">
        <v>574207</v>
      </c>
      <c r="Z1831" s="3" t="s">
        <v>101</v>
      </c>
      <c r="AA1831" s="3" t="s">
        <v>116</v>
      </c>
      <c r="AG1831" s="3" t="s">
        <v>53</v>
      </c>
      <c r="AI1831" s="2" t="s">
        <v>69</v>
      </c>
      <c r="AJ1831" s="2" t="s">
        <v>70</v>
      </c>
      <c r="AK1831" s="2">
        <v>1080</v>
      </c>
      <c r="AL1831">
        <v>0</v>
      </c>
      <c r="AM1831">
        <v>5.0999999999999996</v>
      </c>
      <c r="AN1831" t="s">
        <v>71</v>
      </c>
      <c r="AO1831" t="s">
        <v>72</v>
      </c>
      <c r="AP1831">
        <v>1</v>
      </c>
      <c r="AQ1831">
        <v>8</v>
      </c>
      <c r="AR1831">
        <v>0</v>
      </c>
      <c r="AS1831" t="s">
        <v>73</v>
      </c>
      <c r="AT1831" s="3" t="s">
        <v>299</v>
      </c>
      <c r="AU1831" s="6">
        <v>8.1481481481481488E-2</v>
      </c>
    </row>
    <row r="1832" spans="1:51" hidden="1" x14ac:dyDescent="0.25">
      <c r="A1832" t="s">
        <v>18465</v>
      </c>
      <c r="B1832" t="s">
        <v>18466</v>
      </c>
      <c r="C1832" s="3" t="s">
        <v>18466</v>
      </c>
      <c r="D1832" s="3" t="s">
        <v>53</v>
      </c>
      <c r="E1832" s="3" t="s">
        <v>18467</v>
      </c>
      <c r="F1832" s="3">
        <v>2888995775</v>
      </c>
      <c r="G1832" s="3" t="s">
        <v>55</v>
      </c>
      <c r="H1832" s="3" t="s">
        <v>18468</v>
      </c>
      <c r="I1832" s="3" t="s">
        <v>13725</v>
      </c>
      <c r="J1832" s="3" t="s">
        <v>18469</v>
      </c>
      <c r="K1832" t="s">
        <v>5486</v>
      </c>
      <c r="L1832" t="s">
        <v>60</v>
      </c>
      <c r="M1832" t="s">
        <v>18470</v>
      </c>
      <c r="N1832" s="3" t="s">
        <v>18471</v>
      </c>
      <c r="O1832" s="3">
        <v>2010</v>
      </c>
      <c r="P1832" s="3" t="s">
        <v>18472</v>
      </c>
      <c r="Q1832" t="s">
        <v>220</v>
      </c>
      <c r="R1832" s="3" t="b">
        <v>1</v>
      </c>
      <c r="S1832" s="3" t="b">
        <v>1</v>
      </c>
      <c r="T1832" t="s">
        <v>64</v>
      </c>
      <c r="U1832" t="b">
        <v>1</v>
      </c>
      <c r="V1832" s="3" t="s">
        <v>18473</v>
      </c>
      <c r="W1832" s="3">
        <v>27581</v>
      </c>
      <c r="X1832" s="1">
        <v>27581</v>
      </c>
      <c r="Y1832" t="s">
        <v>186</v>
      </c>
      <c r="Z1832" s="3" t="s">
        <v>144</v>
      </c>
      <c r="AA1832" s="3" t="s">
        <v>67</v>
      </c>
      <c r="AB1832" s="3" t="s">
        <v>171</v>
      </c>
      <c r="AG1832" s="3" t="s">
        <v>53</v>
      </c>
      <c r="AI1832" s="2" t="s">
        <v>69</v>
      </c>
      <c r="AJ1832" s="2" t="s">
        <v>70</v>
      </c>
      <c r="AK1832" s="2">
        <v>1080</v>
      </c>
      <c r="AL1832">
        <v>0</v>
      </c>
      <c r="AM1832">
        <v>2</v>
      </c>
      <c r="AN1832" t="s">
        <v>71</v>
      </c>
      <c r="AO1832" t="s">
        <v>72</v>
      </c>
      <c r="AP1832">
        <v>1</v>
      </c>
      <c r="AQ1832">
        <v>8</v>
      </c>
      <c r="AR1832">
        <v>0</v>
      </c>
      <c r="AS1832" t="s">
        <v>118</v>
      </c>
      <c r="AT1832" s="3" t="s">
        <v>103</v>
      </c>
      <c r="AU1832" s="6">
        <v>8.0729166666666671E-2</v>
      </c>
    </row>
    <row r="1833" spans="1:51" hidden="1" x14ac:dyDescent="0.25">
      <c r="A1833" t="s">
        <v>18474</v>
      </c>
      <c r="B1833" t="s">
        <v>18475</v>
      </c>
      <c r="C1833" s="3" t="s">
        <v>18475</v>
      </c>
      <c r="D1833" s="3" t="s">
        <v>53</v>
      </c>
      <c r="E1833" s="3" t="s">
        <v>18476</v>
      </c>
      <c r="F1833" s="3">
        <v>1738884993</v>
      </c>
      <c r="G1833" s="3" t="s">
        <v>55</v>
      </c>
      <c r="H1833" s="3" t="s">
        <v>18477</v>
      </c>
      <c r="I1833" s="3" t="s">
        <v>16326</v>
      </c>
      <c r="J1833" s="3" t="s">
        <v>4589</v>
      </c>
      <c r="K1833" t="s">
        <v>4236</v>
      </c>
      <c r="L1833" t="s">
        <v>60</v>
      </c>
      <c r="M1833" t="s">
        <v>18478</v>
      </c>
      <c r="O1833" s="3">
        <v>2008</v>
      </c>
      <c r="P1833" s="3" t="s">
        <v>18479</v>
      </c>
      <c r="Q1833" t="s">
        <v>18480</v>
      </c>
      <c r="R1833" s="3" t="b">
        <v>1</v>
      </c>
      <c r="S1833" s="3" t="b">
        <v>1</v>
      </c>
      <c r="T1833" t="s">
        <v>64</v>
      </c>
      <c r="U1833" t="b">
        <v>1</v>
      </c>
      <c r="V1833" s="3" t="s">
        <v>18481</v>
      </c>
      <c r="W1833" s="3">
        <v>17606</v>
      </c>
      <c r="X1833" s="1">
        <v>17606</v>
      </c>
      <c r="Y1833" t="s">
        <v>100</v>
      </c>
      <c r="Z1833" s="3" t="s">
        <v>101</v>
      </c>
      <c r="AA1833" s="3" t="s">
        <v>116</v>
      </c>
      <c r="AB1833" s="3" t="s">
        <v>473</v>
      </c>
      <c r="AG1833" s="3" t="s">
        <v>53</v>
      </c>
      <c r="AI1833" s="2" t="s">
        <v>69</v>
      </c>
      <c r="AJ1833" s="2" t="s">
        <v>70</v>
      </c>
      <c r="AK1833" s="2">
        <v>1080</v>
      </c>
      <c r="AL1833">
        <v>0</v>
      </c>
      <c r="AM1833">
        <v>5.0999999999999996</v>
      </c>
      <c r="AN1833" t="s">
        <v>71</v>
      </c>
      <c r="AO1833" t="s">
        <v>72</v>
      </c>
      <c r="AP1833">
        <v>1</v>
      </c>
      <c r="AQ1833">
        <v>8</v>
      </c>
      <c r="AR1833">
        <v>0</v>
      </c>
      <c r="AS1833" t="s">
        <v>73</v>
      </c>
      <c r="AT1833" s="3" t="s">
        <v>103</v>
      </c>
      <c r="AU1833" s="6">
        <v>6.1064814814814815E-2</v>
      </c>
    </row>
    <row r="1834" spans="1:51" hidden="1" x14ac:dyDescent="0.25">
      <c r="A1834" t="s">
        <v>18482</v>
      </c>
      <c r="B1834" t="s">
        <v>18483</v>
      </c>
      <c r="C1834" s="3" t="s">
        <v>18483</v>
      </c>
      <c r="D1834" s="3" t="s">
        <v>53</v>
      </c>
      <c r="E1834" s="3" t="s">
        <v>18484</v>
      </c>
      <c r="F1834" s="3">
        <v>1820181122</v>
      </c>
      <c r="G1834" s="3" t="s">
        <v>55</v>
      </c>
      <c r="H1834" s="3" t="s">
        <v>18485</v>
      </c>
      <c r="I1834" s="3" t="s">
        <v>15708</v>
      </c>
      <c r="J1834" s="3" t="s">
        <v>12677</v>
      </c>
      <c r="K1834" t="s">
        <v>11065</v>
      </c>
      <c r="L1834" t="s">
        <v>60</v>
      </c>
      <c r="M1834" t="s">
        <v>18486</v>
      </c>
      <c r="O1834" s="3">
        <v>2014</v>
      </c>
      <c r="P1834" s="3" t="s">
        <v>18487</v>
      </c>
      <c r="Q1834" t="s">
        <v>18488</v>
      </c>
      <c r="R1834" s="3" t="b">
        <v>1</v>
      </c>
      <c r="S1834" s="3" t="b">
        <v>1</v>
      </c>
      <c r="T1834" t="s">
        <v>64</v>
      </c>
      <c r="U1834" t="b">
        <v>1</v>
      </c>
      <c r="V1834" s="3" t="s">
        <v>18489</v>
      </c>
      <c r="W1834" s="3">
        <v>193610</v>
      </c>
      <c r="X1834" s="1">
        <v>193610</v>
      </c>
      <c r="Y1834" t="s">
        <v>186</v>
      </c>
      <c r="Z1834" s="3" t="s">
        <v>67</v>
      </c>
      <c r="AA1834" s="3" t="s">
        <v>439</v>
      </c>
      <c r="AG1834" s="3" t="s">
        <v>53</v>
      </c>
      <c r="AI1834" s="2" t="s">
        <v>69</v>
      </c>
      <c r="AJ1834" s="2" t="s">
        <v>70</v>
      </c>
      <c r="AK1834" s="2">
        <v>1080</v>
      </c>
      <c r="AL1834">
        <v>0</v>
      </c>
      <c r="AM1834">
        <v>5.0999999999999996</v>
      </c>
      <c r="AN1834" t="s">
        <v>71</v>
      </c>
      <c r="AO1834" t="s">
        <v>72</v>
      </c>
      <c r="AP1834">
        <v>1</v>
      </c>
      <c r="AQ1834">
        <v>10</v>
      </c>
      <c r="AR1834">
        <v>0</v>
      </c>
      <c r="AS1834" t="s">
        <v>406</v>
      </c>
      <c r="AT1834" s="3" t="s">
        <v>103</v>
      </c>
      <c r="AU1834" s="6">
        <v>7.5775462962962961E-2</v>
      </c>
    </row>
    <row r="1835" spans="1:51" hidden="1" x14ac:dyDescent="0.25">
      <c r="A1835" t="s">
        <v>18490</v>
      </c>
      <c r="B1835" t="s">
        <v>18491</v>
      </c>
      <c r="C1835" s="3" t="s">
        <v>18491</v>
      </c>
      <c r="D1835" s="3" t="s">
        <v>53</v>
      </c>
      <c r="E1835" s="3" t="s">
        <v>18492</v>
      </c>
      <c r="F1835" s="3">
        <v>2506886804</v>
      </c>
      <c r="G1835" s="3" t="s">
        <v>55</v>
      </c>
      <c r="H1835" s="3" t="s">
        <v>18493</v>
      </c>
      <c r="K1835" t="s">
        <v>7364</v>
      </c>
      <c r="L1835" t="s">
        <v>60</v>
      </c>
      <c r="M1835" t="s">
        <v>18494</v>
      </c>
      <c r="N1835" s="3" t="s">
        <v>18495</v>
      </c>
      <c r="O1835" s="3">
        <v>2023</v>
      </c>
      <c r="P1835" s="3" t="s">
        <v>18496</v>
      </c>
      <c r="Q1835" t="s">
        <v>11356</v>
      </c>
      <c r="R1835" s="3" t="b">
        <v>1</v>
      </c>
      <c r="S1835" s="3" t="b">
        <v>1</v>
      </c>
      <c r="T1835" t="s">
        <v>64</v>
      </c>
      <c r="U1835" t="b">
        <v>1</v>
      </c>
      <c r="V1835" s="3" t="s">
        <v>18497</v>
      </c>
      <c r="W1835" s="3">
        <v>921636</v>
      </c>
      <c r="X1835" s="1">
        <v>921636</v>
      </c>
      <c r="Y1835" t="s">
        <v>100</v>
      </c>
      <c r="Z1835" s="3" t="s">
        <v>439</v>
      </c>
      <c r="AA1835" s="3" t="s">
        <v>144</v>
      </c>
      <c r="AB1835" s="3" t="s">
        <v>67</v>
      </c>
      <c r="AG1835" s="3" t="s">
        <v>53</v>
      </c>
      <c r="AI1835" s="2" t="s">
        <v>69</v>
      </c>
      <c r="AJ1835" s="2" t="s">
        <v>70</v>
      </c>
      <c r="AK1835" s="2">
        <v>1080</v>
      </c>
      <c r="AL1835">
        <v>0</v>
      </c>
      <c r="AM1835">
        <v>2</v>
      </c>
      <c r="AN1835" t="s">
        <v>71</v>
      </c>
      <c r="AO1835" t="s">
        <v>72</v>
      </c>
      <c r="AP1835">
        <v>1</v>
      </c>
      <c r="AQ1835">
        <v>8</v>
      </c>
      <c r="AR1835">
        <v>0</v>
      </c>
      <c r="AS1835" t="s">
        <v>118</v>
      </c>
      <c r="AT1835" s="3" t="s">
        <v>87</v>
      </c>
      <c r="AU1835" s="6">
        <v>6.7685185185185182E-2</v>
      </c>
    </row>
    <row r="1836" spans="1:51" hidden="1" x14ac:dyDescent="0.25">
      <c r="A1836" t="s">
        <v>18498</v>
      </c>
      <c r="B1836" t="s">
        <v>18499</v>
      </c>
      <c r="C1836" s="3" t="s">
        <v>18499</v>
      </c>
      <c r="D1836" s="3" t="s">
        <v>53</v>
      </c>
      <c r="E1836" s="3" t="s">
        <v>18500</v>
      </c>
      <c r="F1836" s="3">
        <v>2436273956</v>
      </c>
      <c r="G1836" s="3" t="s">
        <v>55</v>
      </c>
      <c r="H1836" s="3" t="s">
        <v>18501</v>
      </c>
      <c r="I1836" s="3" t="s">
        <v>18502</v>
      </c>
      <c r="J1836" s="3" t="s">
        <v>18502</v>
      </c>
      <c r="K1836" t="s">
        <v>7461</v>
      </c>
      <c r="L1836" t="s">
        <v>60</v>
      </c>
      <c r="M1836" t="s">
        <v>18503</v>
      </c>
      <c r="N1836" s="3" t="s">
        <v>18504</v>
      </c>
      <c r="O1836" s="3">
        <v>2020</v>
      </c>
      <c r="P1836" s="3" t="s">
        <v>18505</v>
      </c>
      <c r="Q1836" t="s">
        <v>286</v>
      </c>
      <c r="R1836" s="3" t="b">
        <v>1</v>
      </c>
      <c r="S1836" s="3" t="b">
        <v>1</v>
      </c>
      <c r="T1836" t="s">
        <v>64</v>
      </c>
      <c r="U1836" t="b">
        <v>1</v>
      </c>
      <c r="V1836" s="3" t="s">
        <v>18506</v>
      </c>
      <c r="W1836" s="3">
        <v>531876</v>
      </c>
      <c r="X1836" s="1">
        <v>531876</v>
      </c>
      <c r="Y1836" t="s">
        <v>100</v>
      </c>
      <c r="Z1836" s="3" t="s">
        <v>158</v>
      </c>
      <c r="AA1836" s="3" t="s">
        <v>101</v>
      </c>
      <c r="AB1836" s="3" t="s">
        <v>102</v>
      </c>
      <c r="AG1836" s="3" t="s">
        <v>53</v>
      </c>
      <c r="AI1836" s="2" t="s">
        <v>69</v>
      </c>
      <c r="AJ1836" s="2" t="s">
        <v>70</v>
      </c>
      <c r="AK1836" s="2">
        <v>1080</v>
      </c>
      <c r="AL1836">
        <v>0</v>
      </c>
      <c r="AM1836">
        <v>5.0999999999999996</v>
      </c>
      <c r="AN1836" t="s">
        <v>71</v>
      </c>
      <c r="AO1836" t="s">
        <v>72</v>
      </c>
      <c r="AP1836">
        <v>1</v>
      </c>
      <c r="AQ1836">
        <v>8</v>
      </c>
      <c r="AR1836">
        <v>0</v>
      </c>
      <c r="AS1836" t="s">
        <v>73</v>
      </c>
      <c r="AT1836" s="3" t="s">
        <v>263</v>
      </c>
      <c r="AU1836" s="6">
        <v>8.5543981481481485E-2</v>
      </c>
      <c r="AV1836" s="3" t="s">
        <v>72</v>
      </c>
      <c r="AY1836">
        <v>2019</v>
      </c>
    </row>
    <row r="1837" spans="1:51" hidden="1" x14ac:dyDescent="0.25">
      <c r="A1837" t="s">
        <v>18507</v>
      </c>
      <c r="B1837" t="s">
        <v>18508</v>
      </c>
      <c r="C1837" s="3" t="s">
        <v>18508</v>
      </c>
      <c r="D1837" s="3" t="s">
        <v>53</v>
      </c>
      <c r="E1837" s="3" t="s">
        <v>18509</v>
      </c>
      <c r="F1837" s="3">
        <v>2574042463</v>
      </c>
      <c r="G1837" s="3" t="s">
        <v>55</v>
      </c>
      <c r="H1837" s="3" t="s">
        <v>18510</v>
      </c>
      <c r="I1837" s="3" t="s">
        <v>2092</v>
      </c>
      <c r="K1837" t="s">
        <v>8384</v>
      </c>
      <c r="L1837" t="s">
        <v>60</v>
      </c>
      <c r="M1837" t="s">
        <v>18511</v>
      </c>
      <c r="N1837" s="3" t="s">
        <v>18512</v>
      </c>
      <c r="O1837" s="3">
        <v>2022</v>
      </c>
      <c r="P1837" s="3" t="s">
        <v>18513</v>
      </c>
      <c r="Q1837" t="s">
        <v>18514</v>
      </c>
      <c r="R1837" s="3" t="b">
        <v>1</v>
      </c>
      <c r="S1837" s="3" t="b">
        <v>1</v>
      </c>
      <c r="T1837" t="s">
        <v>64</v>
      </c>
      <c r="U1837" t="b">
        <v>1</v>
      </c>
      <c r="V1837" s="3" t="s">
        <v>18515</v>
      </c>
      <c r="W1837" s="3">
        <v>800815</v>
      </c>
      <c r="X1837" s="1">
        <v>800815</v>
      </c>
      <c r="Y1837" t="s">
        <v>100</v>
      </c>
      <c r="Z1837" s="3" t="s">
        <v>116</v>
      </c>
      <c r="AA1837" s="3" t="s">
        <v>473</v>
      </c>
      <c r="AB1837" s="3" t="s">
        <v>171</v>
      </c>
      <c r="AG1837" s="3" t="s">
        <v>53</v>
      </c>
      <c r="AI1837" s="2" t="s">
        <v>69</v>
      </c>
      <c r="AJ1837" s="2" t="s">
        <v>70</v>
      </c>
      <c r="AK1837" s="2">
        <v>1080</v>
      </c>
      <c r="AL1837">
        <v>0</v>
      </c>
      <c r="AM1837">
        <v>5.0999999999999996</v>
      </c>
      <c r="AN1837" t="s">
        <v>71</v>
      </c>
      <c r="AO1837" t="s">
        <v>72</v>
      </c>
      <c r="AP1837">
        <v>1</v>
      </c>
      <c r="AQ1837">
        <v>8</v>
      </c>
      <c r="AR1837">
        <v>0</v>
      </c>
      <c r="AS1837" t="s">
        <v>73</v>
      </c>
      <c r="AT1837" s="3" t="s">
        <v>277</v>
      </c>
      <c r="AU1837" s="6">
        <v>9.0370370370370365E-2</v>
      </c>
    </row>
    <row r="1838" spans="1:51" hidden="1" x14ac:dyDescent="0.25">
      <c r="A1838" t="s">
        <v>18516</v>
      </c>
      <c r="B1838" t="s">
        <v>18517</v>
      </c>
      <c r="C1838" s="3" t="s">
        <v>18517</v>
      </c>
      <c r="D1838" s="3" t="s">
        <v>53</v>
      </c>
      <c r="E1838" s="3" t="s">
        <v>18518</v>
      </c>
      <c r="F1838" s="3">
        <v>2501443760</v>
      </c>
      <c r="G1838" s="3" t="s">
        <v>55</v>
      </c>
      <c r="H1838" s="3" t="s">
        <v>18519</v>
      </c>
      <c r="I1838" s="3" t="s">
        <v>12072</v>
      </c>
      <c r="J1838" s="3" t="s">
        <v>671</v>
      </c>
      <c r="K1838" t="s">
        <v>18520</v>
      </c>
      <c r="L1838" t="s">
        <v>60</v>
      </c>
      <c r="M1838" t="s">
        <v>18521</v>
      </c>
      <c r="N1838" s="3" t="s">
        <v>18522</v>
      </c>
      <c r="O1838" s="3">
        <v>2004</v>
      </c>
      <c r="P1838" s="3" t="s">
        <v>18523</v>
      </c>
      <c r="Q1838" t="s">
        <v>5521</v>
      </c>
      <c r="R1838" s="3" t="b">
        <v>1</v>
      </c>
      <c r="S1838" s="3" t="b">
        <v>1</v>
      </c>
      <c r="T1838" t="s">
        <v>64</v>
      </c>
      <c r="U1838" t="b">
        <v>1</v>
      </c>
      <c r="V1838" s="3" t="s">
        <v>18524</v>
      </c>
      <c r="W1838" s="3">
        <v>615</v>
      </c>
      <c r="X1838" s="1">
        <v>615</v>
      </c>
      <c r="Y1838" t="s">
        <v>100</v>
      </c>
      <c r="Z1838" s="3" t="s">
        <v>101</v>
      </c>
      <c r="AG1838" s="3" t="s">
        <v>53</v>
      </c>
      <c r="AI1838" s="2" t="s">
        <v>69</v>
      </c>
      <c r="AJ1838" s="2" t="s">
        <v>70</v>
      </c>
      <c r="AK1838" s="2">
        <v>1080</v>
      </c>
      <c r="AL1838">
        <v>0</v>
      </c>
      <c r="AM1838">
        <v>5.0999999999999996</v>
      </c>
      <c r="AN1838" t="s">
        <v>71</v>
      </c>
      <c r="AO1838" t="s">
        <v>72</v>
      </c>
      <c r="AP1838">
        <v>1</v>
      </c>
      <c r="AQ1838">
        <v>8</v>
      </c>
      <c r="AR1838">
        <v>0</v>
      </c>
      <c r="AS1838" t="s">
        <v>73</v>
      </c>
      <c r="AT1838" s="3" t="s">
        <v>103</v>
      </c>
      <c r="AU1838" s="6">
        <v>8.7881944444444443E-2</v>
      </c>
      <c r="AW1838" s="3" t="s">
        <v>18525</v>
      </c>
      <c r="AX1838" s="3">
        <v>985311</v>
      </c>
    </row>
    <row r="1839" spans="1:51" hidden="1" x14ac:dyDescent="0.25">
      <c r="A1839" t="s">
        <v>18526</v>
      </c>
      <c r="B1839" t="s">
        <v>18527</v>
      </c>
      <c r="C1839" s="3" t="s">
        <v>18527</v>
      </c>
      <c r="D1839" s="3" t="s">
        <v>53</v>
      </c>
      <c r="E1839" s="3" t="s">
        <v>18528</v>
      </c>
      <c r="F1839" s="3">
        <v>4312913733</v>
      </c>
      <c r="G1839" s="3" t="s">
        <v>55</v>
      </c>
      <c r="H1839" s="3" t="s">
        <v>18529</v>
      </c>
      <c r="I1839" s="3" t="s">
        <v>14966</v>
      </c>
      <c r="J1839" s="3" t="s">
        <v>18530</v>
      </c>
      <c r="K1839" t="s">
        <v>18531</v>
      </c>
      <c r="L1839" t="s">
        <v>60</v>
      </c>
      <c r="M1839" t="s">
        <v>18532</v>
      </c>
      <c r="O1839" s="3">
        <v>2000</v>
      </c>
      <c r="P1839" s="3" t="s">
        <v>18533</v>
      </c>
      <c r="Q1839" t="s">
        <v>220</v>
      </c>
      <c r="R1839" s="3" t="b">
        <v>1</v>
      </c>
      <c r="S1839" s="3" t="b">
        <v>1</v>
      </c>
      <c r="T1839" t="s">
        <v>64</v>
      </c>
      <c r="U1839" t="b">
        <v>1</v>
      </c>
      <c r="V1839" s="3" t="s">
        <v>18534</v>
      </c>
      <c r="W1839" s="3">
        <v>2024</v>
      </c>
      <c r="X1839" s="1">
        <v>2024</v>
      </c>
      <c r="Y1839" t="s">
        <v>100</v>
      </c>
      <c r="Z1839" s="3" t="s">
        <v>101</v>
      </c>
      <c r="AA1839" s="3" t="s">
        <v>102</v>
      </c>
      <c r="AB1839" s="3" t="s">
        <v>158</v>
      </c>
      <c r="AG1839" s="3" t="s">
        <v>53</v>
      </c>
      <c r="AI1839" s="2" t="s">
        <v>69</v>
      </c>
      <c r="AJ1839" s="2" t="s">
        <v>70</v>
      </c>
      <c r="AK1839" s="2">
        <v>1080</v>
      </c>
      <c r="AL1839">
        <v>0</v>
      </c>
      <c r="AM1839">
        <v>2</v>
      </c>
      <c r="AN1839" t="s">
        <v>71</v>
      </c>
      <c r="AO1839" t="s">
        <v>72</v>
      </c>
      <c r="AP1839">
        <v>1</v>
      </c>
      <c r="AQ1839">
        <v>8</v>
      </c>
      <c r="AR1839">
        <v>0</v>
      </c>
      <c r="AS1839" t="s">
        <v>118</v>
      </c>
      <c r="AT1839" s="3" t="s">
        <v>103</v>
      </c>
      <c r="AU1839" s="6">
        <v>0.12159722222222222</v>
      </c>
    </row>
    <row r="1840" spans="1:51" hidden="1" x14ac:dyDescent="0.25">
      <c r="A1840" t="s">
        <v>18535</v>
      </c>
      <c r="B1840" t="s">
        <v>18536</v>
      </c>
      <c r="C1840" s="3" t="s">
        <v>18536</v>
      </c>
      <c r="D1840" s="3" t="s">
        <v>53</v>
      </c>
      <c r="E1840" s="3" t="s">
        <v>18537</v>
      </c>
      <c r="F1840" s="3">
        <v>3058900482</v>
      </c>
      <c r="G1840" s="3" t="s">
        <v>55</v>
      </c>
      <c r="H1840" s="3" t="s">
        <v>18538</v>
      </c>
      <c r="I1840" s="3" t="s">
        <v>18539</v>
      </c>
      <c r="J1840" s="3" t="s">
        <v>9759</v>
      </c>
      <c r="K1840" t="s">
        <v>18540</v>
      </c>
      <c r="L1840" t="s">
        <v>60</v>
      </c>
      <c r="M1840" t="s">
        <v>18541</v>
      </c>
      <c r="O1840" s="3">
        <v>1997</v>
      </c>
      <c r="P1840" s="3" t="s">
        <v>18542</v>
      </c>
      <c r="Q1840" t="s">
        <v>1241</v>
      </c>
      <c r="R1840" s="3" t="b">
        <v>1</v>
      </c>
      <c r="S1840" s="3" t="b">
        <v>1</v>
      </c>
      <c r="T1840" t="s">
        <v>64</v>
      </c>
      <c r="U1840" t="b">
        <v>1</v>
      </c>
      <c r="V1840" s="3" t="s">
        <v>18543</v>
      </c>
      <c r="W1840" s="3">
        <v>6623</v>
      </c>
      <c r="X1840" s="1">
        <v>6623</v>
      </c>
      <c r="Y1840" t="s">
        <v>100</v>
      </c>
      <c r="Z1840" s="3" t="s">
        <v>144</v>
      </c>
      <c r="AA1840" s="3" t="s">
        <v>116</v>
      </c>
      <c r="AG1840" s="3" t="s">
        <v>53</v>
      </c>
      <c r="AI1840" s="2" t="s">
        <v>69</v>
      </c>
      <c r="AJ1840" s="2" t="s">
        <v>70</v>
      </c>
      <c r="AK1840" s="2">
        <v>1080</v>
      </c>
      <c r="AL1840">
        <v>0</v>
      </c>
      <c r="AM1840">
        <v>2</v>
      </c>
      <c r="AN1840" t="s">
        <v>71</v>
      </c>
      <c r="AO1840" t="s">
        <v>72</v>
      </c>
      <c r="AP1840">
        <v>1</v>
      </c>
      <c r="AQ1840">
        <v>8</v>
      </c>
      <c r="AR1840">
        <v>0</v>
      </c>
      <c r="AS1840" t="s">
        <v>118</v>
      </c>
      <c r="AT1840" s="3" t="s">
        <v>199</v>
      </c>
      <c r="AU1840" s="6">
        <v>8.5995370370370375E-2</v>
      </c>
    </row>
    <row r="1841" spans="1:51" hidden="1" x14ac:dyDescent="0.25">
      <c r="A1841" t="s">
        <v>18544</v>
      </c>
      <c r="B1841" t="s">
        <v>18545</v>
      </c>
      <c r="C1841" s="3" t="s">
        <v>18545</v>
      </c>
      <c r="D1841" s="3" t="s">
        <v>53</v>
      </c>
      <c r="E1841" s="3" t="s">
        <v>18546</v>
      </c>
      <c r="F1841" s="3">
        <v>2421238898</v>
      </c>
      <c r="G1841" s="3" t="s">
        <v>55</v>
      </c>
      <c r="H1841" s="3" t="s">
        <v>18547</v>
      </c>
      <c r="I1841" s="3" t="s">
        <v>13602</v>
      </c>
      <c r="J1841" s="3" t="s">
        <v>18548</v>
      </c>
      <c r="K1841" t="s">
        <v>4103</v>
      </c>
      <c r="L1841" t="s">
        <v>60</v>
      </c>
      <c r="M1841" t="s">
        <v>18549</v>
      </c>
      <c r="O1841" s="3">
        <v>1993</v>
      </c>
      <c r="P1841" s="3" t="s">
        <v>18550</v>
      </c>
      <c r="Q1841" t="s">
        <v>574</v>
      </c>
      <c r="R1841" s="3" t="b">
        <v>1</v>
      </c>
      <c r="S1841" s="3" t="b">
        <v>1</v>
      </c>
      <c r="T1841" t="s">
        <v>64</v>
      </c>
      <c r="U1841" t="b">
        <v>1</v>
      </c>
      <c r="V1841" s="3" t="s">
        <v>18551</v>
      </c>
      <c r="W1841" s="3">
        <v>9944</v>
      </c>
      <c r="X1841" s="1">
        <v>9944</v>
      </c>
      <c r="Y1841" t="s">
        <v>186</v>
      </c>
      <c r="Z1841" s="3" t="s">
        <v>116</v>
      </c>
      <c r="AG1841" s="3" t="s">
        <v>53</v>
      </c>
      <c r="AI1841" s="2" t="s">
        <v>69</v>
      </c>
      <c r="AJ1841" s="2" t="s">
        <v>70</v>
      </c>
      <c r="AK1841" s="2">
        <v>1080</v>
      </c>
      <c r="AL1841">
        <v>0</v>
      </c>
      <c r="AM1841">
        <v>2</v>
      </c>
      <c r="AN1841" t="s">
        <v>71</v>
      </c>
      <c r="AO1841" t="s">
        <v>72</v>
      </c>
      <c r="AP1841">
        <v>1</v>
      </c>
      <c r="AQ1841">
        <v>8</v>
      </c>
      <c r="AR1841">
        <v>0</v>
      </c>
      <c r="AS1841" t="s">
        <v>73</v>
      </c>
      <c r="AT1841" s="3" t="s">
        <v>103</v>
      </c>
      <c r="AU1841" s="6">
        <v>9.8009259259259254E-2</v>
      </c>
    </row>
    <row r="1842" spans="1:51" hidden="1" x14ac:dyDescent="0.25">
      <c r="A1842" t="s">
        <v>18552</v>
      </c>
      <c r="B1842" t="s">
        <v>18553</v>
      </c>
      <c r="C1842" s="3" t="s">
        <v>18553</v>
      </c>
      <c r="D1842" s="3" t="s">
        <v>53</v>
      </c>
      <c r="E1842" s="3" t="s">
        <v>18554</v>
      </c>
      <c r="F1842" s="3">
        <v>1240338802</v>
      </c>
      <c r="G1842" s="3" t="s">
        <v>55</v>
      </c>
      <c r="H1842" s="3" t="s">
        <v>18555</v>
      </c>
      <c r="K1842" t="s">
        <v>18556</v>
      </c>
      <c r="L1842" t="s">
        <v>60</v>
      </c>
      <c r="M1842" t="s">
        <v>18557</v>
      </c>
      <c r="O1842" s="3">
        <v>2003</v>
      </c>
      <c r="R1842" s="3" t="b">
        <v>1</v>
      </c>
      <c r="S1842" s="3" t="b">
        <v>1</v>
      </c>
      <c r="T1842" t="s">
        <v>64</v>
      </c>
      <c r="U1842" t="b">
        <v>1</v>
      </c>
      <c r="V1842" s="3" t="s">
        <v>18558</v>
      </c>
      <c r="W1842" s="3">
        <v>40113</v>
      </c>
      <c r="X1842" s="1">
        <v>40113</v>
      </c>
      <c r="Y1842" t="s">
        <v>100</v>
      </c>
      <c r="Z1842" s="3" t="s">
        <v>101</v>
      </c>
      <c r="AA1842" s="3" t="s">
        <v>116</v>
      </c>
      <c r="AB1842" s="3" t="s">
        <v>102</v>
      </c>
      <c r="AG1842" s="3" t="s">
        <v>53</v>
      </c>
      <c r="AI1842" s="2" t="s">
        <v>3432</v>
      </c>
      <c r="AJ1842" s="2" t="s">
        <v>70</v>
      </c>
      <c r="AK1842" s="2">
        <v>480</v>
      </c>
      <c r="AL1842">
        <v>320000</v>
      </c>
      <c r="AM1842">
        <v>2</v>
      </c>
      <c r="AN1842" t="s">
        <v>9661</v>
      </c>
      <c r="AO1842" t="s">
        <v>72</v>
      </c>
      <c r="AP1842">
        <v>1</v>
      </c>
      <c r="AQ1842">
        <v>8</v>
      </c>
      <c r="AR1842">
        <v>0</v>
      </c>
      <c r="AS1842" t="s">
        <v>18559</v>
      </c>
      <c r="AT1842" s="3" t="s">
        <v>18560</v>
      </c>
      <c r="AU1842" s="6">
        <v>6.1064814814814815E-2</v>
      </c>
    </row>
    <row r="1843" spans="1:51" hidden="1" x14ac:dyDescent="0.25">
      <c r="A1843" t="s">
        <v>18561</v>
      </c>
      <c r="B1843" t="s">
        <v>18562</v>
      </c>
      <c r="C1843" s="3" t="s">
        <v>18562</v>
      </c>
      <c r="D1843" s="3" t="s">
        <v>53</v>
      </c>
      <c r="E1843" s="3" t="s">
        <v>18563</v>
      </c>
      <c r="F1843" s="3">
        <v>2560117425</v>
      </c>
      <c r="G1843" s="3" t="s">
        <v>55</v>
      </c>
      <c r="H1843" s="3" t="s">
        <v>18564</v>
      </c>
      <c r="I1843" s="3" t="s">
        <v>7479</v>
      </c>
      <c r="J1843" s="3" t="s">
        <v>15529</v>
      </c>
      <c r="K1843" t="s">
        <v>18540</v>
      </c>
      <c r="L1843" t="s">
        <v>60</v>
      </c>
      <c r="M1843" t="s">
        <v>18565</v>
      </c>
      <c r="O1843" s="3">
        <v>1996</v>
      </c>
      <c r="P1843" s="3" t="s">
        <v>18566</v>
      </c>
      <c r="Q1843" t="s">
        <v>220</v>
      </c>
      <c r="R1843" s="3" t="b">
        <v>1</v>
      </c>
      <c r="S1843" s="3" t="b">
        <v>1</v>
      </c>
      <c r="T1843" t="s">
        <v>64</v>
      </c>
      <c r="U1843" t="b">
        <v>1</v>
      </c>
      <c r="V1843" s="3" t="s">
        <v>18567</v>
      </c>
      <c r="W1843" s="3">
        <v>1630</v>
      </c>
      <c r="X1843" s="1">
        <v>1630</v>
      </c>
      <c r="Y1843" t="s">
        <v>100</v>
      </c>
      <c r="Z1843" s="3" t="s">
        <v>101</v>
      </c>
      <c r="AG1843" s="3" t="s">
        <v>53</v>
      </c>
      <c r="AI1843" s="2" t="s">
        <v>69</v>
      </c>
      <c r="AJ1843" s="2" t="s">
        <v>70</v>
      </c>
      <c r="AK1843" s="2">
        <v>1080</v>
      </c>
      <c r="AL1843">
        <v>0</v>
      </c>
      <c r="AM1843">
        <v>5.0999999999999996</v>
      </c>
      <c r="AN1843" t="s">
        <v>71</v>
      </c>
      <c r="AO1843" t="s">
        <v>72</v>
      </c>
      <c r="AP1843">
        <v>1</v>
      </c>
      <c r="AQ1843">
        <v>8</v>
      </c>
      <c r="AR1843">
        <v>0</v>
      </c>
      <c r="AS1843" t="s">
        <v>73</v>
      </c>
      <c r="AT1843" s="3" t="s">
        <v>103</v>
      </c>
      <c r="AU1843" s="6">
        <v>8.9907407407407408E-2</v>
      </c>
    </row>
    <row r="1844" spans="1:51" hidden="1" x14ac:dyDescent="0.25">
      <c r="A1844" t="s">
        <v>18568</v>
      </c>
      <c r="B1844" t="s">
        <v>18569</v>
      </c>
      <c r="C1844" s="3" t="s">
        <v>18569</v>
      </c>
      <c r="D1844" s="3" t="s">
        <v>53</v>
      </c>
      <c r="E1844" s="3" t="s">
        <v>18570</v>
      </c>
      <c r="F1844" s="3">
        <v>3291687094</v>
      </c>
      <c r="G1844" s="3" t="s">
        <v>55</v>
      </c>
      <c r="H1844" s="3" t="s">
        <v>18571</v>
      </c>
      <c r="I1844" s="3" t="s">
        <v>526</v>
      </c>
      <c r="J1844" s="3" t="s">
        <v>18572</v>
      </c>
      <c r="K1844" t="s">
        <v>526</v>
      </c>
      <c r="L1844" t="s">
        <v>60</v>
      </c>
      <c r="M1844" t="s">
        <v>18573</v>
      </c>
      <c r="N1844" s="3" t="s">
        <v>18574</v>
      </c>
      <c r="O1844" s="3">
        <v>2002</v>
      </c>
      <c r="P1844" s="3" t="s">
        <v>18575</v>
      </c>
      <c r="Q1844" t="s">
        <v>18576</v>
      </c>
      <c r="R1844" s="3" t="b">
        <v>1</v>
      </c>
      <c r="S1844" s="3" t="b">
        <v>1</v>
      </c>
      <c r="T1844" t="s">
        <v>64</v>
      </c>
      <c r="U1844" t="b">
        <v>1</v>
      </c>
      <c r="V1844" s="3" t="s">
        <v>18577</v>
      </c>
      <c r="W1844" s="3">
        <v>423</v>
      </c>
      <c r="X1844" s="1">
        <v>423</v>
      </c>
      <c r="Y1844" t="s">
        <v>100</v>
      </c>
      <c r="Z1844" s="3" t="s">
        <v>101</v>
      </c>
      <c r="AA1844" s="3" t="s">
        <v>158</v>
      </c>
      <c r="AG1844" s="3" t="s">
        <v>53</v>
      </c>
      <c r="AI1844" s="2" t="s">
        <v>69</v>
      </c>
      <c r="AJ1844" s="2" t="s">
        <v>70</v>
      </c>
      <c r="AK1844" s="2">
        <v>1080</v>
      </c>
      <c r="AL1844">
        <v>448000</v>
      </c>
      <c r="AM1844">
        <v>5.0999999999999996</v>
      </c>
      <c r="AN1844" t="s">
        <v>172</v>
      </c>
      <c r="AO1844" t="s">
        <v>72</v>
      </c>
      <c r="AP1844">
        <v>1</v>
      </c>
      <c r="AQ1844">
        <v>8</v>
      </c>
      <c r="AR1844">
        <v>0</v>
      </c>
      <c r="AS1844" t="s">
        <v>73</v>
      </c>
      <c r="AT1844" s="3" t="s">
        <v>2273</v>
      </c>
      <c r="AU1844" s="6">
        <v>0.1032986111111111</v>
      </c>
      <c r="AV1844" s="3" t="s">
        <v>72</v>
      </c>
    </row>
    <row r="1845" spans="1:51" hidden="1" x14ac:dyDescent="0.25">
      <c r="A1845" t="s">
        <v>18578</v>
      </c>
      <c r="B1845" t="s">
        <v>18579</v>
      </c>
      <c r="C1845" s="3" t="s">
        <v>18579</v>
      </c>
      <c r="D1845" s="3" t="s">
        <v>53</v>
      </c>
      <c r="E1845" s="3" t="s">
        <v>18580</v>
      </c>
      <c r="F1845" s="3">
        <v>1914355870</v>
      </c>
      <c r="G1845" s="3" t="s">
        <v>55</v>
      </c>
      <c r="H1845" s="3" t="s">
        <v>18581</v>
      </c>
      <c r="I1845" s="3" t="s">
        <v>11055</v>
      </c>
      <c r="J1845" s="3" t="s">
        <v>307</v>
      </c>
      <c r="K1845" t="s">
        <v>307</v>
      </c>
      <c r="L1845" t="s">
        <v>60</v>
      </c>
      <c r="M1845" t="s">
        <v>18582</v>
      </c>
      <c r="N1845" s="3" t="s">
        <v>18583</v>
      </c>
      <c r="O1845" s="3">
        <v>2017</v>
      </c>
      <c r="P1845" s="3" t="s">
        <v>18584</v>
      </c>
      <c r="Q1845" t="s">
        <v>18585</v>
      </c>
      <c r="R1845" s="3" t="b">
        <v>1</v>
      </c>
      <c r="S1845" s="3" t="b">
        <v>1</v>
      </c>
      <c r="T1845" t="s">
        <v>64</v>
      </c>
      <c r="U1845" t="b">
        <v>1</v>
      </c>
      <c r="V1845" s="3" t="s">
        <v>18586</v>
      </c>
      <c r="W1845" s="3">
        <v>394537</v>
      </c>
      <c r="X1845" s="1">
        <v>394537</v>
      </c>
      <c r="Y1845" t="s">
        <v>100</v>
      </c>
      <c r="Z1845" s="3" t="s">
        <v>101</v>
      </c>
      <c r="AG1845" s="3" t="s">
        <v>53</v>
      </c>
      <c r="AI1845" s="2" t="s">
        <v>69</v>
      </c>
      <c r="AJ1845" s="2" t="s">
        <v>70</v>
      </c>
      <c r="AK1845" s="2">
        <v>1080</v>
      </c>
      <c r="AL1845">
        <v>0</v>
      </c>
      <c r="AM1845">
        <v>2</v>
      </c>
      <c r="AN1845" t="s">
        <v>71</v>
      </c>
      <c r="AO1845" t="s">
        <v>72</v>
      </c>
      <c r="AP1845">
        <v>1</v>
      </c>
      <c r="AQ1845">
        <v>8</v>
      </c>
      <c r="AR1845">
        <v>0</v>
      </c>
      <c r="AS1845" t="s">
        <v>73</v>
      </c>
      <c r="AT1845" s="3" t="s">
        <v>103</v>
      </c>
      <c r="AU1845" s="6">
        <v>8.1759259259259254E-2</v>
      </c>
    </row>
    <row r="1846" spans="1:51" hidden="1" x14ac:dyDescent="0.25">
      <c r="A1846" t="s">
        <v>18587</v>
      </c>
      <c r="B1846" t="s">
        <v>18588</v>
      </c>
      <c r="C1846" s="3" t="s">
        <v>18588</v>
      </c>
      <c r="D1846" s="3" t="s">
        <v>53</v>
      </c>
      <c r="E1846" s="3" t="s">
        <v>18589</v>
      </c>
      <c r="F1846" s="3">
        <v>2351300385</v>
      </c>
      <c r="G1846" s="3" t="s">
        <v>55</v>
      </c>
      <c r="H1846" s="3" t="s">
        <v>18590</v>
      </c>
      <c r="I1846" s="3" t="s">
        <v>1732</v>
      </c>
      <c r="J1846" s="3" t="s">
        <v>18591</v>
      </c>
      <c r="K1846" t="s">
        <v>18592</v>
      </c>
      <c r="L1846" t="s">
        <v>60</v>
      </c>
      <c r="M1846" t="s">
        <v>18593</v>
      </c>
      <c r="N1846" s="3" t="s">
        <v>18594</v>
      </c>
      <c r="O1846" s="3">
        <v>2013</v>
      </c>
      <c r="P1846" s="3" t="s">
        <v>18595</v>
      </c>
      <c r="Q1846" t="s">
        <v>3795</v>
      </c>
      <c r="R1846" s="3" t="b">
        <v>1</v>
      </c>
      <c r="S1846" s="3" t="b">
        <v>1</v>
      </c>
      <c r="T1846" t="s">
        <v>64</v>
      </c>
      <c r="U1846" t="b">
        <v>1</v>
      </c>
      <c r="V1846" s="3" t="s">
        <v>18596</v>
      </c>
      <c r="W1846" s="3">
        <v>97367</v>
      </c>
      <c r="X1846" s="1">
        <v>97367</v>
      </c>
      <c r="Y1846" t="s">
        <v>100</v>
      </c>
      <c r="Z1846" s="3" t="s">
        <v>101</v>
      </c>
      <c r="AA1846" s="3" t="s">
        <v>171</v>
      </c>
      <c r="AG1846" s="3" t="s">
        <v>53</v>
      </c>
      <c r="AI1846" s="2" t="s">
        <v>69</v>
      </c>
      <c r="AJ1846" s="2" t="s">
        <v>70</v>
      </c>
      <c r="AK1846" s="2">
        <v>1080</v>
      </c>
      <c r="AL1846">
        <v>0</v>
      </c>
      <c r="AM1846">
        <v>5.0999999999999996</v>
      </c>
      <c r="AN1846" t="s">
        <v>71</v>
      </c>
      <c r="AO1846" t="s">
        <v>72</v>
      </c>
      <c r="AP1846">
        <v>1</v>
      </c>
      <c r="AQ1846">
        <v>10</v>
      </c>
      <c r="AR1846">
        <v>0</v>
      </c>
      <c r="AS1846" t="s">
        <v>406</v>
      </c>
      <c r="AT1846" s="3" t="s">
        <v>103</v>
      </c>
      <c r="AU1846" s="6">
        <v>9.7754629629629636E-2</v>
      </c>
      <c r="AY1846">
        <v>2012</v>
      </c>
    </row>
    <row r="1847" spans="1:51" hidden="1" x14ac:dyDescent="0.25">
      <c r="A1847" t="s">
        <v>18597</v>
      </c>
      <c r="B1847" t="s">
        <v>18598</v>
      </c>
      <c r="C1847" s="3" t="s">
        <v>18598</v>
      </c>
      <c r="D1847" s="3" t="s">
        <v>53</v>
      </c>
      <c r="E1847" s="3" t="s">
        <v>18599</v>
      </c>
      <c r="F1847" s="3">
        <v>2440384558</v>
      </c>
      <c r="G1847" s="3" t="s">
        <v>55</v>
      </c>
      <c r="H1847" s="3" t="s">
        <v>18600</v>
      </c>
      <c r="I1847" s="3" t="s">
        <v>18601</v>
      </c>
      <c r="K1847" t="s">
        <v>18601</v>
      </c>
      <c r="L1847" t="s">
        <v>60</v>
      </c>
      <c r="M1847" t="s">
        <v>18602</v>
      </c>
      <c r="N1847" s="3" t="s">
        <v>18603</v>
      </c>
      <c r="O1847" s="3">
        <v>2001</v>
      </c>
      <c r="P1847" s="3" t="s">
        <v>18604</v>
      </c>
      <c r="Q1847" t="s">
        <v>6902</v>
      </c>
      <c r="R1847" s="3" t="b">
        <v>1</v>
      </c>
      <c r="S1847" s="3" t="b">
        <v>1</v>
      </c>
      <c r="T1847" t="s">
        <v>64</v>
      </c>
      <c r="U1847" t="b">
        <v>1</v>
      </c>
      <c r="V1847" s="3" t="s">
        <v>18605</v>
      </c>
      <c r="W1847" s="3">
        <v>5955</v>
      </c>
      <c r="X1847" s="1">
        <v>5955</v>
      </c>
      <c r="Y1847" t="s">
        <v>100</v>
      </c>
      <c r="Z1847" s="3" t="s">
        <v>171</v>
      </c>
      <c r="AA1847" s="3" t="s">
        <v>101</v>
      </c>
      <c r="AB1847" s="3" t="s">
        <v>473</v>
      </c>
      <c r="AG1847" s="3" t="s">
        <v>53</v>
      </c>
      <c r="AI1847" s="2" t="s">
        <v>69</v>
      </c>
      <c r="AJ1847" s="2" t="s">
        <v>70</v>
      </c>
      <c r="AK1847" s="2">
        <v>1080</v>
      </c>
      <c r="AL1847">
        <v>0</v>
      </c>
      <c r="AM1847">
        <v>5.0999999999999996</v>
      </c>
      <c r="AN1847" t="s">
        <v>71</v>
      </c>
      <c r="AO1847" t="s">
        <v>72</v>
      </c>
      <c r="AP1847">
        <v>1</v>
      </c>
      <c r="AQ1847">
        <v>8</v>
      </c>
      <c r="AR1847">
        <v>0</v>
      </c>
      <c r="AS1847" t="s">
        <v>73</v>
      </c>
      <c r="AT1847" s="3" t="s">
        <v>5090</v>
      </c>
      <c r="AU1847" s="6">
        <v>8.5694444444444448E-2</v>
      </c>
    </row>
    <row r="1848" spans="1:51" hidden="1" x14ac:dyDescent="0.25">
      <c r="A1848" t="s">
        <v>18606</v>
      </c>
      <c r="B1848" t="s">
        <v>18607</v>
      </c>
      <c r="C1848" s="3" t="s">
        <v>18607</v>
      </c>
      <c r="D1848" s="3" t="s">
        <v>53</v>
      </c>
      <c r="E1848" s="3" t="s">
        <v>18608</v>
      </c>
      <c r="F1848" s="3">
        <v>1993102014</v>
      </c>
      <c r="G1848" s="3" t="s">
        <v>55</v>
      </c>
      <c r="H1848" s="3" t="s">
        <v>18609</v>
      </c>
      <c r="I1848" s="3" t="s">
        <v>1120</v>
      </c>
      <c r="J1848" s="3" t="s">
        <v>18610</v>
      </c>
      <c r="K1848" t="s">
        <v>1120</v>
      </c>
      <c r="L1848" t="s">
        <v>60</v>
      </c>
      <c r="M1848" t="s">
        <v>18611</v>
      </c>
      <c r="O1848" s="3">
        <v>2019</v>
      </c>
      <c r="P1848" s="3" t="s">
        <v>18612</v>
      </c>
      <c r="Q1848" t="s">
        <v>18613</v>
      </c>
      <c r="R1848" s="3" t="b">
        <v>1</v>
      </c>
      <c r="S1848" s="3" t="b">
        <v>1</v>
      </c>
      <c r="T1848" t="s">
        <v>64</v>
      </c>
      <c r="U1848" t="b">
        <v>1</v>
      </c>
      <c r="V1848" s="3" t="s">
        <v>18614</v>
      </c>
      <c r="W1848" s="3">
        <v>529983</v>
      </c>
      <c r="X1848" s="1">
        <v>529983</v>
      </c>
      <c r="Y1848" t="s">
        <v>100</v>
      </c>
      <c r="Z1848" s="3" t="s">
        <v>116</v>
      </c>
      <c r="AA1848" s="3" t="s">
        <v>171</v>
      </c>
      <c r="AG1848" s="3" t="s">
        <v>53</v>
      </c>
      <c r="AI1848" s="2" t="s">
        <v>69</v>
      </c>
      <c r="AJ1848" s="2" t="s">
        <v>70</v>
      </c>
      <c r="AK1848" s="2">
        <v>1080</v>
      </c>
      <c r="AL1848">
        <v>0</v>
      </c>
      <c r="AM1848">
        <v>5.0999999999999996</v>
      </c>
      <c r="AN1848" t="s">
        <v>71</v>
      </c>
      <c r="AO1848" t="s">
        <v>72</v>
      </c>
      <c r="AP1848">
        <v>1</v>
      </c>
      <c r="AQ1848">
        <v>8</v>
      </c>
      <c r="AR1848">
        <v>0</v>
      </c>
      <c r="AS1848" t="s">
        <v>73</v>
      </c>
      <c r="AT1848" s="3" t="s">
        <v>103</v>
      </c>
      <c r="AU1848" s="6">
        <v>6.7731481481481476E-2</v>
      </c>
    </row>
    <row r="1849" spans="1:51" hidden="1" x14ac:dyDescent="0.25">
      <c r="A1849" t="s">
        <v>18615</v>
      </c>
      <c r="B1849" t="s">
        <v>18616</v>
      </c>
      <c r="C1849" s="3" t="s">
        <v>18616</v>
      </c>
      <c r="D1849" s="3" t="s">
        <v>53</v>
      </c>
      <c r="E1849" s="3" t="s">
        <v>18617</v>
      </c>
      <c r="F1849" s="3">
        <v>1858563999</v>
      </c>
      <c r="G1849" s="3" t="s">
        <v>55</v>
      </c>
      <c r="H1849" s="3" t="s">
        <v>18618</v>
      </c>
      <c r="K1849" t="s">
        <v>18619</v>
      </c>
      <c r="L1849" t="s">
        <v>60</v>
      </c>
      <c r="M1849" t="s">
        <v>18620</v>
      </c>
      <c r="N1849" s="3" t="s">
        <v>18621</v>
      </c>
      <c r="O1849" s="3">
        <v>2017</v>
      </c>
      <c r="P1849" s="3" t="s">
        <v>18622</v>
      </c>
      <c r="Q1849" t="s">
        <v>18623</v>
      </c>
      <c r="R1849" s="3" t="b">
        <v>1</v>
      </c>
      <c r="S1849" s="3" t="b">
        <v>1</v>
      </c>
      <c r="T1849" t="s">
        <v>64</v>
      </c>
      <c r="U1849" t="b">
        <v>1</v>
      </c>
      <c r="V1849" s="3" t="s">
        <v>18624</v>
      </c>
      <c r="W1849" s="3">
        <v>419472</v>
      </c>
      <c r="X1849" s="1">
        <v>419472</v>
      </c>
      <c r="Z1849" s="3" t="s">
        <v>67</v>
      </c>
      <c r="AG1849" s="3" t="s">
        <v>53</v>
      </c>
      <c r="AI1849" s="2" t="s">
        <v>69</v>
      </c>
      <c r="AJ1849" s="2" t="s">
        <v>70</v>
      </c>
      <c r="AK1849" s="2">
        <v>1080</v>
      </c>
      <c r="AL1849">
        <v>0</v>
      </c>
      <c r="AM1849">
        <v>5.0999999999999996</v>
      </c>
      <c r="AN1849" t="s">
        <v>71</v>
      </c>
      <c r="AO1849" t="s">
        <v>72</v>
      </c>
      <c r="AP1849">
        <v>1</v>
      </c>
      <c r="AQ1849">
        <v>8</v>
      </c>
      <c r="AR1849">
        <v>0</v>
      </c>
      <c r="AS1849" t="s">
        <v>73</v>
      </c>
      <c r="AT1849" s="3" t="s">
        <v>103</v>
      </c>
      <c r="AU1849" s="6">
        <v>6.5277777777777782E-2</v>
      </c>
    </row>
    <row r="1850" spans="1:51" hidden="1" x14ac:dyDescent="0.25">
      <c r="A1850" t="s">
        <v>18625</v>
      </c>
      <c r="B1850" t="s">
        <v>18626</v>
      </c>
      <c r="C1850" s="3" t="s">
        <v>18626</v>
      </c>
      <c r="D1850" s="3" t="s">
        <v>53</v>
      </c>
      <c r="E1850" s="3" t="s">
        <v>18627</v>
      </c>
      <c r="F1850" s="3">
        <v>2239769300</v>
      </c>
      <c r="G1850" s="3" t="s">
        <v>55</v>
      </c>
      <c r="H1850" s="3" t="s">
        <v>18628</v>
      </c>
      <c r="I1850" s="3" t="s">
        <v>4919</v>
      </c>
      <c r="J1850" s="3" t="s">
        <v>18629</v>
      </c>
      <c r="K1850" t="s">
        <v>18630</v>
      </c>
      <c r="L1850" t="s">
        <v>60</v>
      </c>
      <c r="M1850" t="s">
        <v>18631</v>
      </c>
      <c r="N1850" s="3" t="s">
        <v>18632</v>
      </c>
      <c r="O1850" s="3">
        <v>2006</v>
      </c>
      <c r="P1850" s="3" t="s">
        <v>18633</v>
      </c>
      <c r="Q1850" t="s">
        <v>574</v>
      </c>
      <c r="R1850" s="3" t="b">
        <v>1</v>
      </c>
      <c r="S1850" s="3" t="b">
        <v>1</v>
      </c>
      <c r="T1850" t="s">
        <v>64</v>
      </c>
      <c r="U1850" t="b">
        <v>1</v>
      </c>
      <c r="V1850" s="3" t="s">
        <v>18634</v>
      </c>
      <c r="W1850" s="3">
        <v>1124</v>
      </c>
      <c r="X1850" s="1">
        <v>1124</v>
      </c>
      <c r="Y1850" t="s">
        <v>186</v>
      </c>
      <c r="Z1850" s="3" t="s">
        <v>101</v>
      </c>
      <c r="AA1850" s="3" t="s">
        <v>473</v>
      </c>
      <c r="AB1850" s="3" t="s">
        <v>222</v>
      </c>
      <c r="AG1850" s="3" t="s">
        <v>53</v>
      </c>
      <c r="AI1850" s="2" t="s">
        <v>69</v>
      </c>
      <c r="AJ1850" s="2" t="s">
        <v>70</v>
      </c>
      <c r="AK1850" s="2">
        <v>1080</v>
      </c>
      <c r="AL1850">
        <v>0</v>
      </c>
      <c r="AM1850">
        <v>2</v>
      </c>
      <c r="AN1850" t="s">
        <v>71</v>
      </c>
      <c r="AO1850" t="s">
        <v>72</v>
      </c>
      <c r="AP1850">
        <v>1</v>
      </c>
      <c r="AQ1850">
        <v>8</v>
      </c>
      <c r="AR1850">
        <v>0</v>
      </c>
      <c r="AS1850" t="s">
        <v>73</v>
      </c>
      <c r="AT1850" s="3" t="s">
        <v>199</v>
      </c>
      <c r="AU1850" s="6">
        <v>9.0613425925925931E-2</v>
      </c>
    </row>
    <row r="1851" spans="1:51" hidden="1" x14ac:dyDescent="0.25">
      <c r="A1851" t="s">
        <v>18635</v>
      </c>
      <c r="B1851" t="s">
        <v>18636</v>
      </c>
      <c r="C1851" s="3" t="s">
        <v>18637</v>
      </c>
      <c r="D1851" s="3" t="s">
        <v>133</v>
      </c>
      <c r="E1851" s="3" t="s">
        <v>18638</v>
      </c>
      <c r="F1851" s="3">
        <v>1853433323</v>
      </c>
      <c r="G1851" s="3" t="s">
        <v>55</v>
      </c>
      <c r="H1851" s="3" t="s">
        <v>18639</v>
      </c>
      <c r="I1851" s="3" t="s">
        <v>18640</v>
      </c>
      <c r="J1851" s="3" t="s">
        <v>18641</v>
      </c>
      <c r="K1851" t="s">
        <v>375</v>
      </c>
      <c r="L1851" t="s">
        <v>60</v>
      </c>
      <c r="M1851" t="s">
        <v>18642</v>
      </c>
      <c r="N1851" s="3" t="s">
        <v>18643</v>
      </c>
      <c r="O1851" s="3">
        <v>2013</v>
      </c>
      <c r="P1851" s="3" t="s">
        <v>18644</v>
      </c>
      <c r="Q1851" t="s">
        <v>18645</v>
      </c>
      <c r="R1851" s="3" t="b">
        <v>1</v>
      </c>
      <c r="S1851" s="3" t="b">
        <v>1</v>
      </c>
      <c r="T1851" t="s">
        <v>64</v>
      </c>
      <c r="U1851" t="b">
        <v>1</v>
      </c>
      <c r="V1851" s="3" t="s">
        <v>18646</v>
      </c>
      <c r="W1851" s="3">
        <v>149871</v>
      </c>
      <c r="X1851" s="1">
        <v>149871</v>
      </c>
      <c r="Y1851" t="s">
        <v>66</v>
      </c>
      <c r="Z1851" s="3" t="s">
        <v>1114</v>
      </c>
      <c r="AA1851" s="3" t="s">
        <v>101</v>
      </c>
      <c r="AB1851" s="3" t="s">
        <v>405</v>
      </c>
      <c r="AG1851" s="3" t="s">
        <v>53</v>
      </c>
      <c r="AI1851" s="2" t="s">
        <v>69</v>
      </c>
      <c r="AJ1851" s="2" t="s">
        <v>70</v>
      </c>
      <c r="AK1851" s="2">
        <v>1080</v>
      </c>
      <c r="AL1851">
        <v>0</v>
      </c>
      <c r="AM1851">
        <v>5.0999999999999996</v>
      </c>
      <c r="AN1851" t="s">
        <v>71</v>
      </c>
      <c r="AO1851" t="s">
        <v>72</v>
      </c>
      <c r="AP1851">
        <v>1</v>
      </c>
      <c r="AQ1851">
        <v>8</v>
      </c>
      <c r="AR1851">
        <v>0</v>
      </c>
      <c r="AS1851" t="s">
        <v>73</v>
      </c>
      <c r="AT1851" s="3" t="s">
        <v>103</v>
      </c>
      <c r="AU1851" s="6">
        <v>6.2962962962962957E-2</v>
      </c>
    </row>
    <row r="1852" spans="1:51" hidden="1" x14ac:dyDescent="0.25">
      <c r="A1852" t="s">
        <v>18647</v>
      </c>
      <c r="B1852" t="s">
        <v>18648</v>
      </c>
      <c r="C1852" s="3" t="s">
        <v>18648</v>
      </c>
      <c r="D1852" s="3" t="s">
        <v>53</v>
      </c>
      <c r="E1852" s="3" t="s">
        <v>18649</v>
      </c>
      <c r="F1852" s="3">
        <v>1510486324</v>
      </c>
      <c r="G1852" s="3" t="s">
        <v>55</v>
      </c>
      <c r="H1852" s="3" t="s">
        <v>18650</v>
      </c>
      <c r="I1852" s="3" t="s">
        <v>18651</v>
      </c>
      <c r="J1852" s="3" t="s">
        <v>18652</v>
      </c>
      <c r="K1852" t="s">
        <v>11237</v>
      </c>
      <c r="L1852" t="s">
        <v>60</v>
      </c>
      <c r="M1852" t="s">
        <v>18653</v>
      </c>
      <c r="O1852" s="3">
        <v>1968</v>
      </c>
      <c r="P1852" s="3" t="s">
        <v>18654</v>
      </c>
      <c r="Q1852" t="s">
        <v>3048</v>
      </c>
      <c r="R1852" s="3" t="b">
        <v>1</v>
      </c>
      <c r="S1852" s="3" t="b">
        <v>1</v>
      </c>
      <c r="T1852" t="s">
        <v>64</v>
      </c>
      <c r="U1852" t="b">
        <v>1</v>
      </c>
      <c r="V1852" s="3" t="s">
        <v>18655</v>
      </c>
      <c r="W1852" s="3">
        <v>30197</v>
      </c>
      <c r="X1852" s="1">
        <v>30197</v>
      </c>
      <c r="Y1852" t="s">
        <v>66</v>
      </c>
      <c r="Z1852" s="3" t="s">
        <v>67</v>
      </c>
      <c r="AG1852" s="3" t="s">
        <v>53</v>
      </c>
      <c r="AI1852" s="2" t="s">
        <v>69</v>
      </c>
      <c r="AJ1852" s="2" t="s">
        <v>70</v>
      </c>
      <c r="AK1852" s="2">
        <v>1080</v>
      </c>
      <c r="AL1852">
        <v>0</v>
      </c>
      <c r="AM1852">
        <v>2</v>
      </c>
      <c r="AN1852" t="s">
        <v>71</v>
      </c>
      <c r="AO1852" t="s">
        <v>72</v>
      </c>
      <c r="AP1852">
        <v>1</v>
      </c>
      <c r="AQ1852">
        <v>8</v>
      </c>
      <c r="AR1852">
        <v>0</v>
      </c>
      <c r="AS1852" t="s">
        <v>73</v>
      </c>
      <c r="AT1852" s="3" t="s">
        <v>74</v>
      </c>
      <c r="AU1852" s="6">
        <v>6.2152777777777779E-2</v>
      </c>
      <c r="AY1852">
        <v>1967</v>
      </c>
    </row>
    <row r="1853" spans="1:51" hidden="1" x14ac:dyDescent="0.25">
      <c r="A1853" t="s">
        <v>18656</v>
      </c>
      <c r="B1853" t="s">
        <v>18657</v>
      </c>
      <c r="C1853" s="3" t="s">
        <v>18657</v>
      </c>
      <c r="D1853" s="3" t="s">
        <v>53</v>
      </c>
      <c r="E1853" s="3" t="s">
        <v>18658</v>
      </c>
      <c r="F1853" s="3">
        <v>1564950977</v>
      </c>
      <c r="G1853" s="3" t="s">
        <v>55</v>
      </c>
      <c r="H1853" s="3" t="s">
        <v>18659</v>
      </c>
      <c r="I1853" s="3" t="s">
        <v>2605</v>
      </c>
      <c r="J1853" s="3" t="s">
        <v>18660</v>
      </c>
      <c r="K1853" t="s">
        <v>18661</v>
      </c>
      <c r="L1853" t="s">
        <v>60</v>
      </c>
      <c r="M1853" t="s">
        <v>18662</v>
      </c>
      <c r="O1853" s="3">
        <v>2018</v>
      </c>
      <c r="P1853" s="3" t="s">
        <v>18663</v>
      </c>
      <c r="Q1853" t="s">
        <v>18664</v>
      </c>
      <c r="R1853" s="3" t="b">
        <v>1</v>
      </c>
      <c r="S1853" s="3" t="b">
        <v>1</v>
      </c>
      <c r="T1853" t="s">
        <v>64</v>
      </c>
      <c r="U1853" t="b">
        <v>1</v>
      </c>
      <c r="V1853" s="3" t="s">
        <v>18665</v>
      </c>
      <c r="W1853" s="3">
        <v>467956</v>
      </c>
      <c r="X1853" s="1">
        <v>467956</v>
      </c>
      <c r="Y1853" t="s">
        <v>100</v>
      </c>
      <c r="Z1853" s="3" t="s">
        <v>67</v>
      </c>
      <c r="AA1853" s="3" t="s">
        <v>101</v>
      </c>
      <c r="AG1853" s="3" t="s">
        <v>53</v>
      </c>
      <c r="AI1853" s="2" t="s">
        <v>69</v>
      </c>
      <c r="AJ1853" s="2" t="s">
        <v>70</v>
      </c>
      <c r="AK1853" s="2">
        <v>1080</v>
      </c>
      <c r="AL1853">
        <v>0</v>
      </c>
      <c r="AM1853">
        <v>2</v>
      </c>
      <c r="AN1853" t="s">
        <v>71</v>
      </c>
      <c r="AO1853" t="s">
        <v>72</v>
      </c>
      <c r="AP1853">
        <v>1</v>
      </c>
      <c r="AQ1853">
        <v>8</v>
      </c>
      <c r="AR1853">
        <v>0</v>
      </c>
      <c r="AS1853" t="s">
        <v>73</v>
      </c>
      <c r="AT1853" s="3" t="s">
        <v>74</v>
      </c>
      <c r="AU1853" s="6">
        <v>6.3622685185185185E-2</v>
      </c>
    </row>
    <row r="1854" spans="1:51" hidden="1" x14ac:dyDescent="0.25">
      <c r="A1854" t="s">
        <v>18666</v>
      </c>
      <c r="B1854" t="s">
        <v>18667</v>
      </c>
      <c r="C1854" s="3" t="s">
        <v>18667</v>
      </c>
      <c r="D1854" s="3" t="s">
        <v>53</v>
      </c>
      <c r="E1854" s="3" t="s">
        <v>18668</v>
      </c>
      <c r="F1854" s="3">
        <v>2544588485</v>
      </c>
      <c r="G1854" s="3" t="s">
        <v>55</v>
      </c>
      <c r="H1854" s="3" t="s">
        <v>18669</v>
      </c>
      <c r="I1854" s="3" t="s">
        <v>1819</v>
      </c>
      <c r="J1854" s="3" t="s">
        <v>18670</v>
      </c>
      <c r="K1854" t="s">
        <v>18671</v>
      </c>
      <c r="L1854" t="s">
        <v>60</v>
      </c>
      <c r="M1854" t="s">
        <v>18672</v>
      </c>
      <c r="O1854" s="3">
        <v>2019</v>
      </c>
      <c r="P1854" s="3" t="s">
        <v>18673</v>
      </c>
      <c r="Q1854" t="s">
        <v>18674</v>
      </c>
      <c r="R1854" s="3" t="b">
        <v>1</v>
      </c>
      <c r="S1854" s="3" t="b">
        <v>1</v>
      </c>
      <c r="T1854" t="s">
        <v>64</v>
      </c>
      <c r="U1854" t="b">
        <v>1</v>
      </c>
      <c r="V1854" s="3" t="s">
        <v>18675</v>
      </c>
      <c r="W1854" s="3">
        <v>411728</v>
      </c>
      <c r="X1854" s="1">
        <v>411728</v>
      </c>
      <c r="Z1854" s="3" t="s">
        <v>102</v>
      </c>
      <c r="AA1854" s="3" t="s">
        <v>101</v>
      </c>
      <c r="AB1854" s="3" t="s">
        <v>473</v>
      </c>
      <c r="AG1854" s="3" t="s">
        <v>53</v>
      </c>
      <c r="AI1854" s="2" t="s">
        <v>69</v>
      </c>
      <c r="AJ1854" s="2" t="s">
        <v>70</v>
      </c>
      <c r="AK1854" s="2">
        <v>1080</v>
      </c>
      <c r="AL1854">
        <v>0</v>
      </c>
      <c r="AM1854">
        <v>5.0999999999999996</v>
      </c>
      <c r="AN1854" t="s">
        <v>71</v>
      </c>
      <c r="AO1854" t="s">
        <v>72</v>
      </c>
      <c r="AP1854">
        <v>1</v>
      </c>
      <c r="AQ1854">
        <v>8</v>
      </c>
      <c r="AR1854">
        <v>0</v>
      </c>
      <c r="AS1854" t="s">
        <v>73</v>
      </c>
      <c r="AT1854" s="3" t="s">
        <v>18676</v>
      </c>
      <c r="AU1854" s="6">
        <v>8.6423611111111118E-2</v>
      </c>
    </row>
    <row r="1855" spans="1:51" hidden="1" x14ac:dyDescent="0.25">
      <c r="A1855" t="s">
        <v>18677</v>
      </c>
      <c r="B1855" t="s">
        <v>18678</v>
      </c>
      <c r="C1855" s="3" t="s">
        <v>18678</v>
      </c>
      <c r="D1855" s="3" t="s">
        <v>53</v>
      </c>
      <c r="E1855" s="3" t="s">
        <v>18679</v>
      </c>
      <c r="F1855" s="3">
        <v>1721600762</v>
      </c>
      <c r="G1855" s="3" t="s">
        <v>55</v>
      </c>
      <c r="H1855" s="3" t="s">
        <v>18680</v>
      </c>
      <c r="I1855" s="3" t="s">
        <v>12242</v>
      </c>
      <c r="J1855" s="3" t="s">
        <v>4489</v>
      </c>
      <c r="K1855" t="s">
        <v>18681</v>
      </c>
      <c r="L1855" t="s">
        <v>60</v>
      </c>
      <c r="M1855" t="s">
        <v>18682</v>
      </c>
      <c r="O1855" s="3">
        <v>2015</v>
      </c>
      <c r="P1855" s="3" t="s">
        <v>18683</v>
      </c>
      <c r="Q1855" t="s">
        <v>12046</v>
      </c>
      <c r="R1855" s="3" t="b">
        <v>1</v>
      </c>
      <c r="S1855" s="3" t="b">
        <v>1</v>
      </c>
      <c r="T1855" t="s">
        <v>64</v>
      </c>
      <c r="U1855" t="b">
        <v>1</v>
      </c>
      <c r="V1855" s="3" t="s">
        <v>18684</v>
      </c>
      <c r="W1855" s="3">
        <v>271736</v>
      </c>
      <c r="X1855" s="1">
        <v>271736</v>
      </c>
      <c r="Y1855" t="s">
        <v>186</v>
      </c>
      <c r="Z1855" s="3" t="s">
        <v>101</v>
      </c>
      <c r="AG1855" s="3" t="s">
        <v>53</v>
      </c>
      <c r="AI1855" s="2" t="s">
        <v>69</v>
      </c>
      <c r="AJ1855" s="2" t="s">
        <v>70</v>
      </c>
      <c r="AK1855" s="2">
        <v>1080</v>
      </c>
      <c r="AL1855">
        <v>0</v>
      </c>
      <c r="AM1855">
        <v>5.0999999999999996</v>
      </c>
      <c r="AN1855" t="s">
        <v>71</v>
      </c>
      <c r="AO1855" t="s">
        <v>72</v>
      </c>
      <c r="AP1855">
        <v>1</v>
      </c>
      <c r="AQ1855">
        <v>10</v>
      </c>
      <c r="AR1855">
        <v>0</v>
      </c>
      <c r="AS1855" t="s">
        <v>406</v>
      </c>
      <c r="AT1855" s="3" t="s">
        <v>495</v>
      </c>
      <c r="AU1855" s="6">
        <v>7.1585648148148148E-2</v>
      </c>
      <c r="AY1855">
        <v>2016</v>
      </c>
    </row>
    <row r="1856" spans="1:51" hidden="1" x14ac:dyDescent="0.25">
      <c r="A1856" t="s">
        <v>18685</v>
      </c>
      <c r="B1856" t="s">
        <v>18686</v>
      </c>
      <c r="C1856" s="3" t="s">
        <v>18686</v>
      </c>
      <c r="D1856" s="3" t="s">
        <v>53</v>
      </c>
      <c r="E1856" s="3" t="s">
        <v>18687</v>
      </c>
      <c r="F1856" s="3">
        <v>2169444697</v>
      </c>
      <c r="G1856" s="3" t="s">
        <v>55</v>
      </c>
      <c r="H1856" s="3" t="s">
        <v>18688</v>
      </c>
      <c r="I1856" s="3" t="s">
        <v>18689</v>
      </c>
      <c r="J1856" s="3" t="s">
        <v>18690</v>
      </c>
      <c r="K1856" t="s">
        <v>12206</v>
      </c>
      <c r="L1856" t="s">
        <v>60</v>
      </c>
      <c r="M1856" t="s">
        <v>18691</v>
      </c>
      <c r="N1856" s="3" t="s">
        <v>18692</v>
      </c>
      <c r="O1856" s="3">
        <v>2016</v>
      </c>
      <c r="P1856" s="3" t="s">
        <v>18693</v>
      </c>
      <c r="Q1856" t="s">
        <v>18694</v>
      </c>
      <c r="R1856" s="3" t="b">
        <v>1</v>
      </c>
      <c r="S1856" s="3" t="b">
        <v>1</v>
      </c>
      <c r="T1856" t="s">
        <v>64</v>
      </c>
      <c r="U1856" t="b">
        <v>1</v>
      </c>
      <c r="V1856" s="3" t="s">
        <v>18695</v>
      </c>
      <c r="W1856" s="3">
        <v>354859</v>
      </c>
      <c r="X1856" s="1">
        <v>354859</v>
      </c>
      <c r="Y1856" t="s">
        <v>186</v>
      </c>
      <c r="Z1856" s="3" t="s">
        <v>102</v>
      </c>
      <c r="AA1856" s="3" t="s">
        <v>439</v>
      </c>
      <c r="AB1856" s="3" t="s">
        <v>101</v>
      </c>
      <c r="AG1856" s="3" t="s">
        <v>53</v>
      </c>
      <c r="AI1856" s="2" t="s">
        <v>69</v>
      </c>
      <c r="AJ1856" s="2" t="s">
        <v>70</v>
      </c>
      <c r="AK1856" s="2">
        <v>1080</v>
      </c>
      <c r="AL1856">
        <v>0</v>
      </c>
      <c r="AM1856">
        <v>2</v>
      </c>
      <c r="AN1856" t="s">
        <v>71</v>
      </c>
      <c r="AO1856" t="s">
        <v>72</v>
      </c>
      <c r="AP1856">
        <v>1</v>
      </c>
      <c r="AQ1856">
        <v>8</v>
      </c>
      <c r="AR1856">
        <v>0</v>
      </c>
      <c r="AS1856" t="s">
        <v>73</v>
      </c>
      <c r="AT1856" s="3" t="s">
        <v>103</v>
      </c>
      <c r="AU1856" s="6">
        <v>9.2442129629629624E-2</v>
      </c>
    </row>
    <row r="1857" spans="1:51" hidden="1" x14ac:dyDescent="0.25">
      <c r="A1857" t="s">
        <v>18696</v>
      </c>
      <c r="B1857" t="s">
        <v>18697</v>
      </c>
      <c r="C1857" s="3" t="s">
        <v>18697</v>
      </c>
      <c r="D1857" s="3" t="s">
        <v>53</v>
      </c>
      <c r="E1857" s="3" t="s">
        <v>18698</v>
      </c>
      <c r="F1857" s="3">
        <v>1754004321</v>
      </c>
      <c r="G1857" s="3" t="s">
        <v>55</v>
      </c>
      <c r="H1857" s="3" t="s">
        <v>18699</v>
      </c>
      <c r="I1857" s="3" t="s">
        <v>18700</v>
      </c>
      <c r="J1857" s="3" t="s">
        <v>15167</v>
      </c>
      <c r="L1857" t="s">
        <v>60</v>
      </c>
      <c r="M1857" t="s">
        <v>18701</v>
      </c>
      <c r="O1857" s="3">
        <v>2008</v>
      </c>
      <c r="P1857" s="3" t="s">
        <v>18702</v>
      </c>
      <c r="Q1857" t="s">
        <v>2304</v>
      </c>
      <c r="R1857" s="3" t="b">
        <v>1</v>
      </c>
      <c r="S1857" s="3" t="b">
        <v>1</v>
      </c>
      <c r="T1857" t="s">
        <v>64</v>
      </c>
      <c r="U1857" t="b">
        <v>1</v>
      </c>
      <c r="V1857" s="3" t="s">
        <v>18703</v>
      </c>
      <c r="W1857" s="3">
        <v>13172</v>
      </c>
      <c r="X1857" s="1">
        <v>13172</v>
      </c>
      <c r="Y1857" t="s">
        <v>100</v>
      </c>
      <c r="Z1857" s="3" t="s">
        <v>67</v>
      </c>
      <c r="AG1857" s="3" t="s">
        <v>53</v>
      </c>
      <c r="AI1857" s="2" t="s">
        <v>69</v>
      </c>
      <c r="AJ1857" s="2" t="s">
        <v>70</v>
      </c>
      <c r="AK1857" s="2">
        <v>1080</v>
      </c>
      <c r="AL1857">
        <v>0</v>
      </c>
      <c r="AM1857">
        <v>5.0999999999999996</v>
      </c>
      <c r="AN1857" t="s">
        <v>71</v>
      </c>
      <c r="AO1857" t="s">
        <v>72</v>
      </c>
      <c r="AP1857">
        <v>1</v>
      </c>
      <c r="AQ1857">
        <v>8</v>
      </c>
      <c r="AR1857">
        <v>0</v>
      </c>
      <c r="AS1857" t="s">
        <v>73</v>
      </c>
      <c r="AT1857" s="3" t="s">
        <v>87</v>
      </c>
      <c r="AU1857" s="6">
        <v>5.9583333333333335E-2</v>
      </c>
    </row>
    <row r="1858" spans="1:51" hidden="1" x14ac:dyDescent="0.25">
      <c r="A1858" t="s">
        <v>18704</v>
      </c>
      <c r="B1858" t="s">
        <v>18705</v>
      </c>
      <c r="C1858" s="3" t="s">
        <v>18705</v>
      </c>
      <c r="D1858" s="3" t="s">
        <v>53</v>
      </c>
      <c r="E1858" s="3" t="s">
        <v>18706</v>
      </c>
      <c r="F1858" s="3">
        <v>2201592065</v>
      </c>
      <c r="G1858" s="3" t="s">
        <v>55</v>
      </c>
      <c r="H1858" s="3" t="s">
        <v>18707</v>
      </c>
      <c r="I1858" s="3" t="s">
        <v>17101</v>
      </c>
      <c r="J1858" s="3" t="s">
        <v>18708</v>
      </c>
      <c r="K1858" t="s">
        <v>11517</v>
      </c>
      <c r="L1858" t="s">
        <v>60</v>
      </c>
      <c r="M1858" t="s">
        <v>18709</v>
      </c>
      <c r="O1858" s="3">
        <v>2009</v>
      </c>
      <c r="P1858" s="3" t="s">
        <v>18710</v>
      </c>
      <c r="Q1858" t="s">
        <v>332</v>
      </c>
      <c r="R1858" s="3" t="b">
        <v>1</v>
      </c>
      <c r="S1858" s="3" t="b">
        <v>1</v>
      </c>
      <c r="T1858" t="s">
        <v>64</v>
      </c>
      <c r="U1858" t="b">
        <v>1</v>
      </c>
      <c r="V1858" s="3" t="s">
        <v>18711</v>
      </c>
      <c r="W1858" s="3">
        <v>18240</v>
      </c>
      <c r="X1858" s="1">
        <v>18240</v>
      </c>
      <c r="Y1858" t="s">
        <v>186</v>
      </c>
      <c r="Z1858" s="3" t="s">
        <v>67</v>
      </c>
      <c r="AA1858" s="3" t="s">
        <v>439</v>
      </c>
      <c r="AB1858" s="3" t="s">
        <v>101</v>
      </c>
      <c r="AG1858" s="3" t="s">
        <v>53</v>
      </c>
      <c r="AI1858" s="2" t="s">
        <v>69</v>
      </c>
      <c r="AJ1858" s="2" t="s">
        <v>70</v>
      </c>
      <c r="AK1858" s="2">
        <v>1080</v>
      </c>
      <c r="AL1858">
        <v>0</v>
      </c>
      <c r="AM1858">
        <v>5.0999999999999996</v>
      </c>
      <c r="AN1858" t="s">
        <v>71</v>
      </c>
      <c r="AO1858" t="s">
        <v>72</v>
      </c>
      <c r="AP1858">
        <v>1</v>
      </c>
      <c r="AQ1858">
        <v>8</v>
      </c>
      <c r="AR1858">
        <v>0</v>
      </c>
      <c r="AS1858" t="s">
        <v>73</v>
      </c>
      <c r="AT1858" s="3" t="s">
        <v>103</v>
      </c>
      <c r="AU1858" s="6">
        <v>7.4849537037037034E-2</v>
      </c>
    </row>
    <row r="1859" spans="1:51" hidden="1" x14ac:dyDescent="0.25">
      <c r="A1859" t="s">
        <v>18712</v>
      </c>
      <c r="B1859" t="s">
        <v>18713</v>
      </c>
      <c r="C1859" s="3" t="s">
        <v>18713</v>
      </c>
      <c r="D1859" s="3" t="s">
        <v>53</v>
      </c>
      <c r="E1859" s="3" t="s">
        <v>18714</v>
      </c>
      <c r="F1859" s="3">
        <v>2584098353</v>
      </c>
      <c r="G1859" s="3" t="s">
        <v>55</v>
      </c>
      <c r="H1859" s="3" t="s">
        <v>18715</v>
      </c>
      <c r="I1859" s="3" t="s">
        <v>4454</v>
      </c>
      <c r="J1859" s="3" t="s">
        <v>16792</v>
      </c>
      <c r="K1859" t="s">
        <v>18716</v>
      </c>
      <c r="L1859" t="s">
        <v>60</v>
      </c>
      <c r="M1859" t="s">
        <v>18717</v>
      </c>
      <c r="N1859" s="3" t="s">
        <v>18718</v>
      </c>
      <c r="O1859" s="3">
        <v>2021</v>
      </c>
      <c r="P1859" s="3" t="s">
        <v>18719</v>
      </c>
      <c r="Q1859" t="s">
        <v>286</v>
      </c>
      <c r="R1859" s="3" t="b">
        <v>1</v>
      </c>
      <c r="S1859" s="3" t="b">
        <v>1</v>
      </c>
      <c r="T1859" t="s">
        <v>64</v>
      </c>
      <c r="U1859" t="b">
        <v>1</v>
      </c>
      <c r="V1859" s="3" t="s">
        <v>18720</v>
      </c>
      <c r="W1859" s="3">
        <v>645788</v>
      </c>
      <c r="X1859" s="1">
        <v>645788</v>
      </c>
      <c r="Y1859" t="s">
        <v>100</v>
      </c>
      <c r="Z1859" s="3" t="s">
        <v>144</v>
      </c>
      <c r="AA1859" s="3" t="s">
        <v>116</v>
      </c>
      <c r="AG1859" s="3" t="s">
        <v>53</v>
      </c>
      <c r="AI1859" s="2" t="s">
        <v>69</v>
      </c>
      <c r="AJ1859" s="2" t="s">
        <v>70</v>
      </c>
      <c r="AK1859" s="2">
        <v>1080</v>
      </c>
      <c r="AL1859">
        <v>256000</v>
      </c>
      <c r="AM1859">
        <v>5.0999999999999996</v>
      </c>
      <c r="AN1859" t="s">
        <v>172</v>
      </c>
      <c r="AO1859" t="s">
        <v>72</v>
      </c>
      <c r="AP1859">
        <v>1</v>
      </c>
      <c r="AQ1859">
        <v>8</v>
      </c>
      <c r="AR1859">
        <v>0</v>
      </c>
      <c r="AS1859" t="s">
        <v>118</v>
      </c>
      <c r="AT1859" s="3" t="s">
        <v>103</v>
      </c>
      <c r="AU1859" s="6">
        <v>7.2349537037037032E-2</v>
      </c>
    </row>
    <row r="1860" spans="1:51" hidden="1" x14ac:dyDescent="0.25">
      <c r="A1860" t="s">
        <v>18721</v>
      </c>
      <c r="B1860" t="s">
        <v>18722</v>
      </c>
      <c r="C1860" s="3" t="s">
        <v>18722</v>
      </c>
      <c r="D1860" s="3" t="s">
        <v>53</v>
      </c>
      <c r="E1860" s="3" t="s">
        <v>18723</v>
      </c>
      <c r="F1860" s="3">
        <v>3036661288</v>
      </c>
      <c r="G1860" s="3" t="s">
        <v>55</v>
      </c>
      <c r="H1860" s="3" t="s">
        <v>18724</v>
      </c>
      <c r="I1860" s="3" t="s">
        <v>18725</v>
      </c>
      <c r="J1860" s="3" t="s">
        <v>18726</v>
      </c>
      <c r="K1860" t="s">
        <v>14821</v>
      </c>
      <c r="L1860" t="s">
        <v>60</v>
      </c>
      <c r="M1860" t="s">
        <v>18727</v>
      </c>
      <c r="N1860" s="3" t="s">
        <v>18728</v>
      </c>
      <c r="O1860" s="3">
        <v>2004</v>
      </c>
      <c r="P1860" s="3" t="s">
        <v>18729</v>
      </c>
      <c r="Q1860" t="s">
        <v>18730</v>
      </c>
      <c r="R1860" s="3" t="b">
        <v>1</v>
      </c>
      <c r="S1860" s="3" t="b">
        <v>1</v>
      </c>
      <c r="T1860" t="s">
        <v>64</v>
      </c>
      <c r="U1860" t="b">
        <v>1</v>
      </c>
      <c r="V1860" s="3" t="s">
        <v>18731</v>
      </c>
      <c r="W1860" s="3">
        <v>7220</v>
      </c>
      <c r="X1860" s="1">
        <v>7220</v>
      </c>
      <c r="Y1860" t="s">
        <v>100</v>
      </c>
      <c r="Z1860" s="3" t="s">
        <v>144</v>
      </c>
      <c r="AA1860" s="3" t="s">
        <v>171</v>
      </c>
      <c r="AB1860" s="3" t="s">
        <v>101</v>
      </c>
      <c r="AG1860" s="3" t="s">
        <v>53</v>
      </c>
      <c r="AI1860" s="2" t="s">
        <v>69</v>
      </c>
      <c r="AJ1860" s="2" t="s">
        <v>70</v>
      </c>
      <c r="AK1860" s="2">
        <v>1080</v>
      </c>
      <c r="AL1860">
        <v>0</v>
      </c>
      <c r="AM1860">
        <v>2</v>
      </c>
      <c r="AN1860" t="s">
        <v>71</v>
      </c>
      <c r="AO1860" t="s">
        <v>72</v>
      </c>
      <c r="AP1860">
        <v>1</v>
      </c>
      <c r="AQ1860">
        <v>8</v>
      </c>
      <c r="AR1860">
        <v>0</v>
      </c>
      <c r="AS1860" t="s">
        <v>118</v>
      </c>
      <c r="AT1860" s="3" t="s">
        <v>199</v>
      </c>
      <c r="AU1860" s="6">
        <v>8.576388888888889E-2</v>
      </c>
      <c r="AW1860" s="3" t="s">
        <v>12825</v>
      </c>
      <c r="AX1860" s="3">
        <v>635362</v>
      </c>
    </row>
    <row r="1861" spans="1:51" hidden="1" x14ac:dyDescent="0.25">
      <c r="A1861" t="s">
        <v>18732</v>
      </c>
      <c r="B1861" t="s">
        <v>18733</v>
      </c>
      <c r="C1861" s="3" t="s">
        <v>18733</v>
      </c>
      <c r="D1861" s="3" t="s">
        <v>53</v>
      </c>
      <c r="E1861" s="3" t="s">
        <v>18734</v>
      </c>
      <c r="F1861" s="3">
        <v>2855230315</v>
      </c>
      <c r="G1861" s="3" t="s">
        <v>55</v>
      </c>
      <c r="H1861" s="3" t="s">
        <v>18735</v>
      </c>
      <c r="I1861" s="3" t="s">
        <v>18736</v>
      </c>
      <c r="J1861" s="3" t="s">
        <v>4738</v>
      </c>
      <c r="K1861" t="s">
        <v>18737</v>
      </c>
      <c r="L1861" t="s">
        <v>60</v>
      </c>
      <c r="M1861" t="s">
        <v>18738</v>
      </c>
      <c r="N1861" s="3" t="s">
        <v>18739</v>
      </c>
      <c r="O1861" s="3">
        <v>2006</v>
      </c>
      <c r="P1861" s="3" t="s">
        <v>18740</v>
      </c>
      <c r="Q1861" t="s">
        <v>14009</v>
      </c>
      <c r="R1861" s="3" t="b">
        <v>1</v>
      </c>
      <c r="S1861" s="3" t="b">
        <v>1</v>
      </c>
      <c r="T1861" t="s">
        <v>64</v>
      </c>
      <c r="U1861" t="b">
        <v>1</v>
      </c>
      <c r="V1861" s="3" t="s">
        <v>18741</v>
      </c>
      <c r="W1861" s="3">
        <v>1402</v>
      </c>
      <c r="X1861" s="1">
        <v>1402</v>
      </c>
      <c r="Y1861" t="s">
        <v>186</v>
      </c>
      <c r="Z1861" s="3" t="s">
        <v>101</v>
      </c>
      <c r="AG1861" s="3" t="s">
        <v>53</v>
      </c>
      <c r="AI1861" s="2" t="s">
        <v>69</v>
      </c>
      <c r="AJ1861" s="2" t="s">
        <v>70</v>
      </c>
      <c r="AK1861" s="2">
        <v>1080</v>
      </c>
      <c r="AL1861">
        <v>0</v>
      </c>
      <c r="AM1861">
        <v>2</v>
      </c>
      <c r="AN1861" t="s">
        <v>71</v>
      </c>
      <c r="AO1861" t="s">
        <v>72</v>
      </c>
      <c r="AP1861">
        <v>1</v>
      </c>
      <c r="AQ1861">
        <v>8</v>
      </c>
      <c r="AR1861">
        <v>0</v>
      </c>
      <c r="AS1861" t="s">
        <v>118</v>
      </c>
      <c r="AT1861" s="3" t="s">
        <v>103</v>
      </c>
      <c r="AU1861" s="6">
        <v>8.1562499999999996E-2</v>
      </c>
      <c r="AY1861">
        <v>2007</v>
      </c>
    </row>
    <row r="1862" spans="1:51" hidden="1" x14ac:dyDescent="0.25">
      <c r="A1862" t="s">
        <v>18742</v>
      </c>
      <c r="B1862" t="s">
        <v>18743</v>
      </c>
      <c r="C1862" s="3" t="s">
        <v>18743</v>
      </c>
      <c r="D1862" s="3" t="s">
        <v>53</v>
      </c>
      <c r="E1862" s="3" t="s">
        <v>18744</v>
      </c>
      <c r="F1862" s="3">
        <v>1754793947</v>
      </c>
      <c r="G1862" s="3" t="s">
        <v>55</v>
      </c>
      <c r="H1862" s="3" t="s">
        <v>18745</v>
      </c>
      <c r="I1862" s="3" t="s">
        <v>18746</v>
      </c>
      <c r="J1862" s="3" t="s">
        <v>18747</v>
      </c>
      <c r="K1862" t="s">
        <v>18748</v>
      </c>
      <c r="L1862" t="s">
        <v>60</v>
      </c>
      <c r="M1862" t="s">
        <v>18749</v>
      </c>
      <c r="O1862" s="3">
        <v>1995</v>
      </c>
      <c r="P1862" s="3" t="s">
        <v>18750</v>
      </c>
      <c r="Q1862" t="s">
        <v>519</v>
      </c>
      <c r="R1862" s="3" t="b">
        <v>1</v>
      </c>
      <c r="S1862" s="3" t="b">
        <v>1</v>
      </c>
      <c r="T1862" t="s">
        <v>64</v>
      </c>
      <c r="U1862" t="b">
        <v>1</v>
      </c>
      <c r="V1862" s="3" t="s">
        <v>18751</v>
      </c>
      <c r="W1862" s="3">
        <v>12106</v>
      </c>
      <c r="X1862" s="1">
        <v>12106</v>
      </c>
      <c r="Y1862" t="s">
        <v>100</v>
      </c>
      <c r="Z1862" s="3" t="s">
        <v>68</v>
      </c>
      <c r="AA1862" s="3" t="s">
        <v>144</v>
      </c>
      <c r="AG1862" s="3" t="s">
        <v>53</v>
      </c>
      <c r="AI1862" s="2" t="s">
        <v>69</v>
      </c>
      <c r="AJ1862" s="2" t="s">
        <v>70</v>
      </c>
      <c r="AK1862" s="2">
        <v>1080</v>
      </c>
      <c r="AL1862">
        <v>0</v>
      </c>
      <c r="AM1862">
        <v>5.0999999999999996</v>
      </c>
      <c r="AN1862" t="s">
        <v>71</v>
      </c>
      <c r="AO1862" t="s">
        <v>72</v>
      </c>
      <c r="AP1862">
        <v>1</v>
      </c>
      <c r="AQ1862">
        <v>10</v>
      </c>
      <c r="AR1862">
        <v>0</v>
      </c>
      <c r="AS1862" t="s">
        <v>406</v>
      </c>
      <c r="AT1862" s="3" t="s">
        <v>2273</v>
      </c>
      <c r="AU1862" s="6">
        <v>7.2986111111111113E-2</v>
      </c>
    </row>
    <row r="1863" spans="1:51" hidden="1" x14ac:dyDescent="0.25">
      <c r="A1863" t="s">
        <v>18752</v>
      </c>
      <c r="B1863" t="s">
        <v>18753</v>
      </c>
      <c r="C1863" s="3" t="s">
        <v>18753</v>
      </c>
      <c r="D1863" s="3" t="s">
        <v>53</v>
      </c>
      <c r="E1863" s="3" t="s">
        <v>18754</v>
      </c>
      <c r="F1863" s="3">
        <v>2097951327</v>
      </c>
      <c r="G1863" s="3" t="s">
        <v>55</v>
      </c>
      <c r="H1863" s="3" t="s">
        <v>18755</v>
      </c>
      <c r="I1863" s="3" t="s">
        <v>12802</v>
      </c>
      <c r="J1863" s="3" t="s">
        <v>18756</v>
      </c>
      <c r="K1863" t="s">
        <v>16376</v>
      </c>
      <c r="L1863" t="s">
        <v>60</v>
      </c>
      <c r="M1863" t="s">
        <v>18757</v>
      </c>
      <c r="O1863" s="3">
        <v>1997</v>
      </c>
      <c r="P1863" s="3" t="s">
        <v>18758</v>
      </c>
      <c r="Q1863" t="s">
        <v>18759</v>
      </c>
      <c r="R1863" s="3" t="b">
        <v>1</v>
      </c>
      <c r="S1863" s="3" t="b">
        <v>1</v>
      </c>
      <c r="T1863" t="s">
        <v>64</v>
      </c>
      <c r="U1863" t="b">
        <v>1</v>
      </c>
      <c r="V1863" s="3" t="s">
        <v>18760</v>
      </c>
      <c r="W1863" s="3">
        <v>11975</v>
      </c>
      <c r="X1863" s="1">
        <v>11975</v>
      </c>
      <c r="Y1863" t="s">
        <v>186</v>
      </c>
      <c r="Z1863" s="3" t="s">
        <v>101</v>
      </c>
      <c r="AA1863" s="3" t="s">
        <v>171</v>
      </c>
      <c r="AB1863" s="3" t="s">
        <v>116</v>
      </c>
      <c r="AG1863" s="3" t="s">
        <v>53</v>
      </c>
      <c r="AI1863" s="2" t="s">
        <v>69</v>
      </c>
      <c r="AJ1863" s="2" t="s">
        <v>70</v>
      </c>
      <c r="AK1863" s="2">
        <v>1080</v>
      </c>
      <c r="AL1863">
        <v>0</v>
      </c>
      <c r="AM1863">
        <v>2</v>
      </c>
      <c r="AN1863" t="s">
        <v>71</v>
      </c>
      <c r="AO1863" t="s">
        <v>72</v>
      </c>
      <c r="AP1863">
        <v>1</v>
      </c>
      <c r="AQ1863">
        <v>8</v>
      </c>
      <c r="AR1863">
        <v>0</v>
      </c>
      <c r="AS1863" t="s">
        <v>73</v>
      </c>
      <c r="AT1863" s="3" t="s">
        <v>2357</v>
      </c>
      <c r="AU1863" s="6">
        <v>9.4097222222222221E-2</v>
      </c>
    </row>
    <row r="1864" spans="1:51" hidden="1" x14ac:dyDescent="0.25">
      <c r="A1864" t="s">
        <v>18761</v>
      </c>
      <c r="B1864" t="s">
        <v>18762</v>
      </c>
      <c r="C1864" s="3" t="s">
        <v>18762</v>
      </c>
      <c r="D1864" s="3" t="s">
        <v>53</v>
      </c>
      <c r="E1864" s="3" t="s">
        <v>18763</v>
      </c>
      <c r="F1864" s="3">
        <v>2501995928</v>
      </c>
      <c r="G1864" s="3" t="s">
        <v>55</v>
      </c>
      <c r="H1864" s="3" t="s">
        <v>18764</v>
      </c>
      <c r="I1864" s="3" t="s">
        <v>4898</v>
      </c>
      <c r="J1864" s="3" t="s">
        <v>4898</v>
      </c>
      <c r="K1864" t="s">
        <v>683</v>
      </c>
      <c r="L1864" t="s">
        <v>60</v>
      </c>
      <c r="M1864" t="s">
        <v>18765</v>
      </c>
      <c r="O1864" s="3">
        <v>2003</v>
      </c>
      <c r="P1864" s="3" t="s">
        <v>18766</v>
      </c>
      <c r="Q1864" t="s">
        <v>18767</v>
      </c>
      <c r="R1864" s="3" t="b">
        <v>1</v>
      </c>
      <c r="S1864" s="3" t="b">
        <v>1</v>
      </c>
      <c r="T1864" t="s">
        <v>64</v>
      </c>
      <c r="U1864" t="b">
        <v>1</v>
      </c>
      <c r="V1864" s="3" t="s">
        <v>18768</v>
      </c>
      <c r="W1864" s="3">
        <v>1647</v>
      </c>
      <c r="X1864" s="1">
        <v>1647</v>
      </c>
      <c r="Y1864" t="s">
        <v>186</v>
      </c>
      <c r="Z1864" s="3" t="s">
        <v>144</v>
      </c>
      <c r="AA1864" s="3" t="s">
        <v>116</v>
      </c>
      <c r="AG1864" s="3" t="s">
        <v>53</v>
      </c>
      <c r="AI1864" s="2" t="s">
        <v>69</v>
      </c>
      <c r="AJ1864" s="2" t="s">
        <v>70</v>
      </c>
      <c r="AK1864" s="2">
        <v>1080</v>
      </c>
      <c r="AL1864">
        <v>0</v>
      </c>
      <c r="AM1864">
        <v>5.0999999999999996</v>
      </c>
      <c r="AN1864" t="s">
        <v>71</v>
      </c>
      <c r="AO1864" t="s">
        <v>72</v>
      </c>
      <c r="AP1864">
        <v>1</v>
      </c>
      <c r="AQ1864">
        <v>10</v>
      </c>
      <c r="AR1864">
        <v>0</v>
      </c>
      <c r="AS1864" t="s">
        <v>276</v>
      </c>
      <c r="AT1864" s="3" t="s">
        <v>2414</v>
      </c>
      <c r="AU1864" s="6">
        <v>7.9872685185185185E-2</v>
      </c>
      <c r="AV1864" s="3" t="s">
        <v>275</v>
      </c>
    </row>
    <row r="1865" spans="1:51" hidden="1" x14ac:dyDescent="0.25">
      <c r="A1865" t="s">
        <v>18769</v>
      </c>
      <c r="B1865" t="s">
        <v>18770</v>
      </c>
      <c r="C1865" s="3" t="s">
        <v>18770</v>
      </c>
      <c r="D1865" s="3" t="s">
        <v>53</v>
      </c>
      <c r="E1865" s="3" t="s">
        <v>18771</v>
      </c>
      <c r="F1865" s="3">
        <v>2173433919</v>
      </c>
      <c r="G1865" s="3" t="s">
        <v>55</v>
      </c>
      <c r="H1865" s="3" t="s">
        <v>18772</v>
      </c>
      <c r="I1865" s="3" t="s">
        <v>18773</v>
      </c>
      <c r="J1865" s="3" t="s">
        <v>18774</v>
      </c>
      <c r="K1865" t="s">
        <v>4675</v>
      </c>
      <c r="L1865" t="s">
        <v>60</v>
      </c>
      <c r="M1865" t="s">
        <v>18775</v>
      </c>
      <c r="O1865" s="3">
        <v>2013</v>
      </c>
      <c r="P1865" s="3" t="s">
        <v>18776</v>
      </c>
      <c r="Q1865" t="s">
        <v>18777</v>
      </c>
      <c r="R1865" s="3" t="b">
        <v>1</v>
      </c>
      <c r="S1865" s="3" t="b">
        <v>1</v>
      </c>
      <c r="T1865" t="s">
        <v>64</v>
      </c>
      <c r="U1865" t="b">
        <v>1</v>
      </c>
      <c r="V1865" s="3" t="s">
        <v>18778</v>
      </c>
      <c r="W1865" s="3">
        <v>121677</v>
      </c>
      <c r="X1865" s="1">
        <v>121677</v>
      </c>
      <c r="Y1865" t="s">
        <v>100</v>
      </c>
      <c r="Z1865" s="3" t="s">
        <v>116</v>
      </c>
      <c r="AG1865" s="3" t="s">
        <v>53</v>
      </c>
      <c r="AI1865" s="2" t="s">
        <v>69</v>
      </c>
      <c r="AJ1865" s="2" t="s">
        <v>70</v>
      </c>
      <c r="AK1865" s="2">
        <v>1080</v>
      </c>
      <c r="AL1865">
        <v>0</v>
      </c>
      <c r="AM1865">
        <v>5.0999999999999996</v>
      </c>
      <c r="AN1865" t="s">
        <v>71</v>
      </c>
      <c r="AO1865" t="s">
        <v>72</v>
      </c>
      <c r="AP1865">
        <v>1</v>
      </c>
      <c r="AQ1865">
        <v>10</v>
      </c>
      <c r="AR1865">
        <v>0</v>
      </c>
      <c r="AS1865" t="s">
        <v>406</v>
      </c>
      <c r="AT1865" s="3" t="s">
        <v>103</v>
      </c>
      <c r="AU1865" s="6">
        <v>9.0370370370370365E-2</v>
      </c>
      <c r="AY1865">
        <v>2012</v>
      </c>
    </row>
    <row r="1866" spans="1:51" hidden="1" x14ac:dyDescent="0.25">
      <c r="A1866" t="s">
        <v>18779</v>
      </c>
      <c r="B1866" t="s">
        <v>18780</v>
      </c>
      <c r="C1866" s="3" t="s">
        <v>18780</v>
      </c>
      <c r="D1866" s="3" t="s">
        <v>53</v>
      </c>
      <c r="E1866" s="3" t="s">
        <v>18781</v>
      </c>
      <c r="F1866" s="3">
        <v>1899600580</v>
      </c>
      <c r="G1866" s="3" t="s">
        <v>55</v>
      </c>
      <c r="H1866" s="3" t="s">
        <v>18782</v>
      </c>
      <c r="I1866" s="3" t="s">
        <v>18783</v>
      </c>
      <c r="J1866" s="3" t="s">
        <v>18784</v>
      </c>
      <c r="K1866" t="s">
        <v>15709</v>
      </c>
      <c r="L1866" t="s">
        <v>60</v>
      </c>
      <c r="M1866" t="s">
        <v>18785</v>
      </c>
      <c r="O1866" s="3">
        <v>1998</v>
      </c>
      <c r="P1866" s="3" t="s">
        <v>18786</v>
      </c>
      <c r="Q1866" t="s">
        <v>220</v>
      </c>
      <c r="R1866" s="3" t="b">
        <v>1</v>
      </c>
      <c r="S1866" s="3" t="b">
        <v>1</v>
      </c>
      <c r="T1866" t="s">
        <v>64</v>
      </c>
      <c r="U1866" t="b">
        <v>1</v>
      </c>
      <c r="V1866" s="3" t="s">
        <v>18787</v>
      </c>
      <c r="W1866" s="3">
        <v>11702</v>
      </c>
      <c r="X1866" s="1">
        <v>11702</v>
      </c>
      <c r="Y1866" t="s">
        <v>100</v>
      </c>
      <c r="Z1866" s="3" t="s">
        <v>144</v>
      </c>
      <c r="AA1866" s="3" t="s">
        <v>101</v>
      </c>
      <c r="AB1866" s="3" t="s">
        <v>171</v>
      </c>
      <c r="AG1866" s="3" t="s">
        <v>53</v>
      </c>
      <c r="AI1866" s="2" t="s">
        <v>69</v>
      </c>
      <c r="AJ1866" s="2" t="s">
        <v>70</v>
      </c>
      <c r="AK1866" s="2">
        <v>1080</v>
      </c>
      <c r="AL1866">
        <v>0</v>
      </c>
      <c r="AM1866">
        <v>5.0999999999999996</v>
      </c>
      <c r="AN1866" t="s">
        <v>71</v>
      </c>
      <c r="AO1866" t="s">
        <v>72</v>
      </c>
      <c r="AP1866">
        <v>1</v>
      </c>
      <c r="AQ1866">
        <v>8</v>
      </c>
      <c r="AR1866">
        <v>0</v>
      </c>
      <c r="AS1866" t="s">
        <v>73</v>
      </c>
      <c r="AT1866" s="3" t="s">
        <v>2533</v>
      </c>
      <c r="AU1866" s="6">
        <v>6.6747685185185188E-2</v>
      </c>
    </row>
    <row r="1867" spans="1:51" hidden="1" x14ac:dyDescent="0.25">
      <c r="A1867" t="s">
        <v>18788</v>
      </c>
      <c r="B1867" t="s">
        <v>18789</v>
      </c>
      <c r="C1867" s="3" t="s">
        <v>18789</v>
      </c>
      <c r="D1867" s="3" t="s">
        <v>53</v>
      </c>
      <c r="E1867" s="3" t="s">
        <v>18790</v>
      </c>
      <c r="F1867" s="3">
        <v>2884574572</v>
      </c>
      <c r="G1867" s="3" t="s">
        <v>55</v>
      </c>
      <c r="H1867" s="3" t="s">
        <v>18791</v>
      </c>
      <c r="I1867" s="3" t="s">
        <v>18792</v>
      </c>
      <c r="J1867" s="3" t="s">
        <v>18793</v>
      </c>
      <c r="K1867" t="s">
        <v>18794</v>
      </c>
      <c r="L1867" t="s">
        <v>60</v>
      </c>
      <c r="M1867" t="s">
        <v>18795</v>
      </c>
      <c r="O1867" s="3">
        <v>2000</v>
      </c>
      <c r="P1867" s="3" t="s">
        <v>18796</v>
      </c>
      <c r="Q1867" t="s">
        <v>574</v>
      </c>
      <c r="R1867" s="3" t="b">
        <v>1</v>
      </c>
      <c r="S1867" s="3" t="b">
        <v>1</v>
      </c>
      <c r="T1867" t="s">
        <v>64</v>
      </c>
      <c r="U1867" t="b">
        <v>1</v>
      </c>
      <c r="V1867" s="3" t="s">
        <v>18797</v>
      </c>
      <c r="W1867" s="3">
        <v>10393</v>
      </c>
      <c r="X1867" s="1">
        <v>10393</v>
      </c>
      <c r="Y1867" t="s">
        <v>186</v>
      </c>
      <c r="Z1867" s="3" t="s">
        <v>67</v>
      </c>
      <c r="AG1867" s="3" t="s">
        <v>53</v>
      </c>
      <c r="AI1867" s="2" t="s">
        <v>69</v>
      </c>
      <c r="AJ1867" s="2" t="s">
        <v>70</v>
      </c>
      <c r="AK1867" s="2">
        <v>1080</v>
      </c>
      <c r="AL1867">
        <v>0</v>
      </c>
      <c r="AM1867">
        <v>5.0999999999999996</v>
      </c>
      <c r="AN1867" t="s">
        <v>71</v>
      </c>
      <c r="AO1867" t="s">
        <v>72</v>
      </c>
      <c r="AP1867">
        <v>1</v>
      </c>
      <c r="AQ1867">
        <v>10</v>
      </c>
      <c r="AR1867">
        <v>0</v>
      </c>
      <c r="AS1867" t="s">
        <v>276</v>
      </c>
      <c r="AT1867" s="3" t="s">
        <v>87</v>
      </c>
      <c r="AU1867" s="6">
        <v>8.2187499999999997E-2</v>
      </c>
      <c r="AV1867" s="3" t="s">
        <v>72</v>
      </c>
    </row>
    <row r="1868" spans="1:51" hidden="1" x14ac:dyDescent="0.25">
      <c r="A1868" t="s">
        <v>18798</v>
      </c>
      <c r="B1868" t="s">
        <v>18799</v>
      </c>
      <c r="C1868" s="3" t="s">
        <v>18799</v>
      </c>
      <c r="D1868" s="3" t="s">
        <v>53</v>
      </c>
      <c r="E1868" s="3" t="s">
        <v>18800</v>
      </c>
      <c r="F1868" s="3">
        <v>2783660850</v>
      </c>
      <c r="G1868" s="3" t="s">
        <v>55</v>
      </c>
      <c r="H1868" s="3" t="s">
        <v>18801</v>
      </c>
      <c r="I1868" s="3" t="s">
        <v>18802</v>
      </c>
      <c r="J1868" s="3" t="s">
        <v>18803</v>
      </c>
      <c r="K1868" t="s">
        <v>18804</v>
      </c>
      <c r="L1868" t="s">
        <v>60</v>
      </c>
      <c r="M1868" t="s">
        <v>18805</v>
      </c>
      <c r="N1868" s="3" t="s">
        <v>18806</v>
      </c>
      <c r="O1868" s="3">
        <v>2023</v>
      </c>
      <c r="P1868" s="3" t="s">
        <v>18807</v>
      </c>
      <c r="Q1868" t="s">
        <v>15750</v>
      </c>
      <c r="R1868" s="3" t="b">
        <v>1</v>
      </c>
      <c r="S1868" s="3" t="b">
        <v>1</v>
      </c>
      <c r="T1868" t="s">
        <v>64</v>
      </c>
      <c r="U1868" t="b">
        <v>1</v>
      </c>
      <c r="V1868" s="3" t="s">
        <v>18808</v>
      </c>
      <c r="W1868" s="3">
        <v>866346</v>
      </c>
      <c r="X1868" s="1">
        <v>866346</v>
      </c>
      <c r="Y1868" t="s">
        <v>100</v>
      </c>
      <c r="Z1868" s="3" t="s">
        <v>67</v>
      </c>
      <c r="AA1868" s="3" t="s">
        <v>144</v>
      </c>
      <c r="AG1868" s="3" t="s">
        <v>53</v>
      </c>
      <c r="AI1868" s="2" t="s">
        <v>69</v>
      </c>
      <c r="AJ1868" s="2" t="s">
        <v>70</v>
      </c>
      <c r="AK1868" s="2">
        <v>1080</v>
      </c>
      <c r="AL1868">
        <v>0</v>
      </c>
      <c r="AM1868">
        <v>2</v>
      </c>
      <c r="AN1868" t="s">
        <v>71</v>
      </c>
      <c r="AO1868" t="s">
        <v>72</v>
      </c>
      <c r="AP1868">
        <v>1</v>
      </c>
      <c r="AQ1868">
        <v>8</v>
      </c>
      <c r="AR1868">
        <v>0</v>
      </c>
      <c r="AS1868" t="s">
        <v>118</v>
      </c>
      <c r="AT1868" s="3" t="s">
        <v>891</v>
      </c>
      <c r="AU1868" s="6">
        <v>7.1446759259259265E-2</v>
      </c>
    </row>
    <row r="1869" spans="1:51" hidden="1" x14ac:dyDescent="0.25">
      <c r="A1869" t="s">
        <v>18809</v>
      </c>
      <c r="B1869" t="s">
        <v>18810</v>
      </c>
      <c r="C1869" s="3" t="s">
        <v>18810</v>
      </c>
      <c r="D1869" s="3" t="s">
        <v>53</v>
      </c>
      <c r="E1869" s="3" t="s">
        <v>18811</v>
      </c>
      <c r="F1869" s="3">
        <v>2435835754</v>
      </c>
      <c r="G1869" s="3" t="s">
        <v>55</v>
      </c>
      <c r="H1869" s="3" t="s">
        <v>18812</v>
      </c>
      <c r="I1869" s="3" t="s">
        <v>1322</v>
      </c>
      <c r="J1869" s="3" t="s">
        <v>1322</v>
      </c>
      <c r="K1869" t="s">
        <v>1322</v>
      </c>
      <c r="L1869" t="s">
        <v>60</v>
      </c>
      <c r="M1869" t="s">
        <v>18813</v>
      </c>
      <c r="N1869" s="3" t="s">
        <v>18814</v>
      </c>
      <c r="O1869" s="3">
        <v>2015</v>
      </c>
      <c r="P1869" s="3" t="s">
        <v>18815</v>
      </c>
      <c r="Q1869" t="s">
        <v>11356</v>
      </c>
      <c r="R1869" s="3" t="b">
        <v>1</v>
      </c>
      <c r="S1869" s="3" t="b">
        <v>1</v>
      </c>
      <c r="T1869" t="s">
        <v>64</v>
      </c>
      <c r="U1869" t="b">
        <v>1</v>
      </c>
      <c r="V1869" s="3" t="s">
        <v>18816</v>
      </c>
      <c r="W1869" s="3">
        <v>347969</v>
      </c>
      <c r="X1869" s="1">
        <v>347969</v>
      </c>
      <c r="Y1869" t="s">
        <v>186</v>
      </c>
      <c r="Z1869" s="3" t="s">
        <v>68</v>
      </c>
      <c r="AA1869" s="3" t="s">
        <v>67</v>
      </c>
      <c r="AG1869" s="3" t="s">
        <v>53</v>
      </c>
      <c r="AI1869" s="2" t="s">
        <v>69</v>
      </c>
      <c r="AJ1869" s="2" t="s">
        <v>70</v>
      </c>
      <c r="AK1869" s="2">
        <v>1080</v>
      </c>
      <c r="AL1869">
        <v>0</v>
      </c>
      <c r="AM1869">
        <v>5.0999999999999996</v>
      </c>
      <c r="AN1869" t="s">
        <v>71</v>
      </c>
      <c r="AO1869" t="s">
        <v>72</v>
      </c>
      <c r="AP1869">
        <v>1</v>
      </c>
      <c r="AQ1869">
        <v>8</v>
      </c>
      <c r="AR1869">
        <v>0</v>
      </c>
      <c r="AS1869" t="s">
        <v>73</v>
      </c>
      <c r="AT1869" s="3" t="s">
        <v>495</v>
      </c>
      <c r="AU1869" s="6">
        <v>8.2743055555555556E-2</v>
      </c>
    </row>
    <row r="1870" spans="1:51" hidden="1" x14ac:dyDescent="0.25">
      <c r="A1870" t="s">
        <v>18817</v>
      </c>
      <c r="B1870" t="s">
        <v>18818</v>
      </c>
      <c r="C1870" s="3" t="s">
        <v>18818</v>
      </c>
      <c r="D1870" s="3" t="s">
        <v>53</v>
      </c>
      <c r="E1870" s="3" t="s">
        <v>18819</v>
      </c>
      <c r="F1870" s="3">
        <v>2492417563</v>
      </c>
      <c r="G1870" s="3" t="s">
        <v>55</v>
      </c>
      <c r="H1870" s="3" t="s">
        <v>18820</v>
      </c>
      <c r="I1870" s="3" t="s">
        <v>18821</v>
      </c>
      <c r="J1870" s="3" t="s">
        <v>2650</v>
      </c>
      <c r="K1870" t="s">
        <v>3761</v>
      </c>
      <c r="L1870" t="s">
        <v>60</v>
      </c>
      <c r="M1870" t="s">
        <v>18822</v>
      </c>
      <c r="O1870" s="3">
        <v>1996</v>
      </c>
      <c r="P1870" s="3" t="s">
        <v>18823</v>
      </c>
      <c r="Q1870" t="s">
        <v>4537</v>
      </c>
      <c r="R1870" s="3" t="b">
        <v>1</v>
      </c>
      <c r="S1870" s="3" t="b">
        <v>1</v>
      </c>
      <c r="T1870" t="s">
        <v>64</v>
      </c>
      <c r="U1870" t="b">
        <v>1</v>
      </c>
      <c r="V1870" s="3" t="s">
        <v>18824</v>
      </c>
      <c r="W1870" s="3">
        <v>9802</v>
      </c>
      <c r="X1870" s="1">
        <v>9802</v>
      </c>
      <c r="Y1870" t="s">
        <v>100</v>
      </c>
      <c r="Z1870" s="3" t="s">
        <v>144</v>
      </c>
      <c r="AA1870" s="3" t="s">
        <v>115</v>
      </c>
      <c r="AB1870" s="3" t="s">
        <v>116</v>
      </c>
      <c r="AG1870" s="3" t="s">
        <v>53</v>
      </c>
      <c r="AI1870" s="2" t="s">
        <v>69</v>
      </c>
      <c r="AJ1870" s="2" t="s">
        <v>70</v>
      </c>
      <c r="AK1870" s="2">
        <v>1080</v>
      </c>
      <c r="AL1870">
        <v>640000</v>
      </c>
      <c r="AM1870">
        <v>5.0999999999999996</v>
      </c>
      <c r="AN1870" t="s">
        <v>172</v>
      </c>
      <c r="AO1870" t="s">
        <v>72</v>
      </c>
      <c r="AP1870">
        <v>1</v>
      </c>
      <c r="AQ1870">
        <v>8</v>
      </c>
      <c r="AR1870">
        <v>0</v>
      </c>
      <c r="AS1870" t="s">
        <v>73</v>
      </c>
      <c r="AT1870" s="3" t="s">
        <v>199</v>
      </c>
      <c r="AU1870" s="6">
        <v>9.4872685185185185E-2</v>
      </c>
    </row>
    <row r="1871" spans="1:51" hidden="1" x14ac:dyDescent="0.25">
      <c r="A1871" t="s">
        <v>18825</v>
      </c>
      <c r="B1871" t="s">
        <v>18826</v>
      </c>
      <c r="C1871" s="3" t="s">
        <v>18826</v>
      </c>
      <c r="D1871" s="3" t="s">
        <v>53</v>
      </c>
      <c r="E1871" s="3" t="s">
        <v>18827</v>
      </c>
      <c r="F1871" s="3">
        <v>2452600131</v>
      </c>
      <c r="G1871" s="3" t="s">
        <v>55</v>
      </c>
      <c r="H1871" s="3" t="s">
        <v>18828</v>
      </c>
      <c r="I1871" s="3" t="s">
        <v>18829</v>
      </c>
      <c r="J1871" s="3" t="s">
        <v>18829</v>
      </c>
      <c r="K1871" t="s">
        <v>8405</v>
      </c>
      <c r="L1871" t="s">
        <v>60</v>
      </c>
      <c r="M1871" t="s">
        <v>18830</v>
      </c>
      <c r="O1871" s="3">
        <v>2011</v>
      </c>
      <c r="P1871" s="3" t="e">
        <f>-m0yqS3jodU</f>
        <v>#NAME?</v>
      </c>
      <c r="Q1871" t="s">
        <v>16097</v>
      </c>
      <c r="R1871" s="3" t="b">
        <v>1</v>
      </c>
      <c r="S1871" s="3" t="b">
        <v>1</v>
      </c>
      <c r="T1871" t="s">
        <v>64</v>
      </c>
      <c r="U1871" t="b">
        <v>1</v>
      </c>
      <c r="V1871" s="3" t="s">
        <v>18831</v>
      </c>
      <c r="W1871" s="3">
        <v>23514</v>
      </c>
      <c r="X1871" s="1">
        <v>23514</v>
      </c>
      <c r="Y1871" t="s">
        <v>100</v>
      </c>
      <c r="Z1871" s="3" t="s">
        <v>67</v>
      </c>
      <c r="AA1871" s="3" t="s">
        <v>101</v>
      </c>
      <c r="AG1871" s="3" t="s">
        <v>53</v>
      </c>
      <c r="AI1871" s="2" t="s">
        <v>69</v>
      </c>
      <c r="AJ1871" s="2" t="s">
        <v>70</v>
      </c>
      <c r="AK1871" s="2">
        <v>1080</v>
      </c>
      <c r="AL1871">
        <v>0</v>
      </c>
      <c r="AM1871">
        <v>5.0999999999999996</v>
      </c>
      <c r="AN1871" t="s">
        <v>71</v>
      </c>
      <c r="AO1871" t="s">
        <v>72</v>
      </c>
      <c r="AP1871">
        <v>1</v>
      </c>
      <c r="AQ1871">
        <v>8</v>
      </c>
      <c r="AR1871">
        <v>0</v>
      </c>
      <c r="AS1871" t="s">
        <v>73</v>
      </c>
      <c r="AT1871" s="3" t="s">
        <v>263</v>
      </c>
      <c r="AU1871" s="6">
        <v>8.3310185185185182E-2</v>
      </c>
    </row>
    <row r="1872" spans="1:51" hidden="1" x14ac:dyDescent="0.25">
      <c r="A1872" t="s">
        <v>18832</v>
      </c>
      <c r="B1872" t="s">
        <v>18833</v>
      </c>
      <c r="C1872" s="3" t="s">
        <v>18833</v>
      </c>
      <c r="D1872" s="3" t="s">
        <v>53</v>
      </c>
      <c r="E1872" s="3" t="s">
        <v>18834</v>
      </c>
      <c r="F1872" s="3">
        <v>2132831023</v>
      </c>
      <c r="G1872" s="3" t="s">
        <v>55</v>
      </c>
      <c r="H1872" s="3" t="s">
        <v>18835</v>
      </c>
      <c r="I1872" s="3" t="s">
        <v>12450</v>
      </c>
      <c r="J1872" s="3" t="s">
        <v>8995</v>
      </c>
      <c r="K1872" t="s">
        <v>15520</v>
      </c>
      <c r="L1872" t="s">
        <v>60</v>
      </c>
      <c r="M1872" t="s">
        <v>18836</v>
      </c>
      <c r="N1872" s="3" t="s">
        <v>18837</v>
      </c>
      <c r="O1872" s="3">
        <v>2003</v>
      </c>
      <c r="P1872" s="3" t="s">
        <v>18838</v>
      </c>
      <c r="Q1872" t="s">
        <v>220</v>
      </c>
      <c r="R1872" s="3" t="b">
        <v>1</v>
      </c>
      <c r="S1872" s="3" t="b">
        <v>1</v>
      </c>
      <c r="T1872" t="s">
        <v>64</v>
      </c>
      <c r="U1872" t="b">
        <v>1</v>
      </c>
      <c r="V1872" s="3" t="s">
        <v>18839</v>
      </c>
      <c r="W1872" s="3">
        <v>10159</v>
      </c>
      <c r="X1872" s="1">
        <v>10159</v>
      </c>
      <c r="Y1872" t="s">
        <v>186</v>
      </c>
      <c r="Z1872" s="3" t="s">
        <v>115</v>
      </c>
      <c r="AA1872" s="3" t="s">
        <v>144</v>
      </c>
      <c r="AB1872" s="3" t="s">
        <v>67</v>
      </c>
      <c r="AG1872" s="3" t="s">
        <v>53</v>
      </c>
      <c r="AI1872" s="2" t="s">
        <v>69</v>
      </c>
      <c r="AJ1872" s="2" t="s">
        <v>70</v>
      </c>
      <c r="AK1872" s="2">
        <v>1080</v>
      </c>
      <c r="AL1872">
        <v>0</v>
      </c>
      <c r="AM1872">
        <v>5.0999999999999996</v>
      </c>
      <c r="AN1872" t="s">
        <v>71</v>
      </c>
      <c r="AO1872" t="s">
        <v>72</v>
      </c>
      <c r="AP1872">
        <v>1</v>
      </c>
      <c r="AQ1872">
        <v>8</v>
      </c>
      <c r="AR1872">
        <v>0</v>
      </c>
      <c r="AS1872" t="s">
        <v>73</v>
      </c>
      <c r="AT1872" s="3" t="s">
        <v>199</v>
      </c>
      <c r="AU1872" s="6">
        <v>7.239583333333334E-2</v>
      </c>
    </row>
    <row r="1873" spans="1:50" hidden="1" x14ac:dyDescent="0.25">
      <c r="A1873" t="s">
        <v>18840</v>
      </c>
      <c r="B1873" t="s">
        <v>18841</v>
      </c>
      <c r="C1873" s="3" t="s">
        <v>18841</v>
      </c>
      <c r="D1873" s="3" t="s">
        <v>53</v>
      </c>
      <c r="E1873" s="3" t="s">
        <v>18842</v>
      </c>
      <c r="F1873" s="3">
        <v>2481950380</v>
      </c>
      <c r="G1873" s="3" t="s">
        <v>55</v>
      </c>
      <c r="H1873" s="3" t="s">
        <v>18843</v>
      </c>
      <c r="I1873" s="3" t="s">
        <v>9615</v>
      </c>
      <c r="J1873" s="3" t="s">
        <v>18844</v>
      </c>
      <c r="K1873" t="s">
        <v>7144</v>
      </c>
      <c r="L1873" t="s">
        <v>60</v>
      </c>
      <c r="M1873" t="s">
        <v>18845</v>
      </c>
      <c r="O1873" s="3">
        <v>1990</v>
      </c>
      <c r="P1873" s="3" t="s">
        <v>18846</v>
      </c>
      <c r="Q1873" t="s">
        <v>18847</v>
      </c>
      <c r="R1873" s="3" t="b">
        <v>1</v>
      </c>
      <c r="S1873" s="3" t="b">
        <v>1</v>
      </c>
      <c r="T1873" t="s">
        <v>64</v>
      </c>
      <c r="U1873" t="b">
        <v>1</v>
      </c>
      <c r="V1873" s="3" t="s">
        <v>18848</v>
      </c>
      <c r="W1873" s="3">
        <v>10170</v>
      </c>
      <c r="X1873" s="1">
        <v>10170</v>
      </c>
      <c r="Y1873" t="s">
        <v>100</v>
      </c>
      <c r="Z1873" s="3" t="s">
        <v>101</v>
      </c>
      <c r="AA1873" s="3" t="s">
        <v>116</v>
      </c>
      <c r="AB1873" s="3" t="s">
        <v>439</v>
      </c>
      <c r="AG1873" s="3" t="s">
        <v>53</v>
      </c>
      <c r="AI1873" s="2" t="s">
        <v>69</v>
      </c>
      <c r="AJ1873" s="2" t="s">
        <v>70</v>
      </c>
      <c r="AK1873" s="2">
        <v>1080</v>
      </c>
      <c r="AL1873">
        <v>640000</v>
      </c>
      <c r="AM1873">
        <v>5.0999999999999996</v>
      </c>
      <c r="AN1873" t="s">
        <v>172</v>
      </c>
      <c r="AO1873" t="s">
        <v>72</v>
      </c>
      <c r="AP1873">
        <v>1</v>
      </c>
      <c r="AQ1873">
        <v>8</v>
      </c>
      <c r="AR1873">
        <v>0</v>
      </c>
      <c r="AS1873" t="s">
        <v>73</v>
      </c>
      <c r="AT1873" s="3" t="s">
        <v>199</v>
      </c>
      <c r="AU1873" s="6">
        <v>8.549768518518519E-2</v>
      </c>
    </row>
    <row r="1874" spans="1:50" hidden="1" x14ac:dyDescent="0.25">
      <c r="A1874" t="s">
        <v>18849</v>
      </c>
      <c r="B1874" t="s">
        <v>18850</v>
      </c>
      <c r="C1874" s="3" t="s">
        <v>18850</v>
      </c>
      <c r="D1874" s="3" t="s">
        <v>53</v>
      </c>
      <c r="E1874" s="3" t="s">
        <v>18851</v>
      </c>
      <c r="F1874" s="3">
        <v>2296351587</v>
      </c>
      <c r="G1874" s="3" t="s">
        <v>55</v>
      </c>
      <c r="H1874" s="3" t="s">
        <v>18852</v>
      </c>
      <c r="I1874" s="3" t="s">
        <v>18853</v>
      </c>
      <c r="J1874" s="3" t="s">
        <v>18854</v>
      </c>
      <c r="K1874" t="s">
        <v>18855</v>
      </c>
      <c r="L1874" t="s">
        <v>60</v>
      </c>
      <c r="M1874" t="s">
        <v>18856</v>
      </c>
      <c r="O1874" s="3">
        <v>1997</v>
      </c>
      <c r="P1874" s="3" t="s">
        <v>18857</v>
      </c>
      <c r="Q1874" t="s">
        <v>156</v>
      </c>
      <c r="R1874" s="3" t="b">
        <v>1</v>
      </c>
      <c r="S1874" s="3" t="b">
        <v>1</v>
      </c>
      <c r="T1874" t="s">
        <v>64</v>
      </c>
      <c r="U1874" t="b">
        <v>1</v>
      </c>
      <c r="V1874" s="3" t="s">
        <v>18858</v>
      </c>
      <c r="W1874" s="3">
        <v>10003</v>
      </c>
      <c r="X1874" s="1">
        <v>10003</v>
      </c>
      <c r="Y1874" t="s">
        <v>186</v>
      </c>
      <c r="Z1874" s="3" t="s">
        <v>116</v>
      </c>
      <c r="AA1874" s="3" t="s">
        <v>144</v>
      </c>
      <c r="AB1874" s="3" t="s">
        <v>439</v>
      </c>
      <c r="AG1874" s="3" t="s">
        <v>53</v>
      </c>
      <c r="AI1874" s="2" t="s">
        <v>69</v>
      </c>
      <c r="AJ1874" s="2" t="s">
        <v>70</v>
      </c>
      <c r="AK1874" s="2">
        <v>1080</v>
      </c>
      <c r="AL1874">
        <v>0</v>
      </c>
      <c r="AM1874">
        <v>5.0999999999999996</v>
      </c>
      <c r="AN1874" t="s">
        <v>71</v>
      </c>
      <c r="AO1874" t="s">
        <v>72</v>
      </c>
      <c r="AP1874">
        <v>1</v>
      </c>
      <c r="AQ1874">
        <v>8</v>
      </c>
      <c r="AR1874">
        <v>0</v>
      </c>
      <c r="AS1874" t="s">
        <v>73</v>
      </c>
      <c r="AT1874" s="3" t="s">
        <v>199</v>
      </c>
      <c r="AU1874" s="6">
        <v>8.0659722222222216E-2</v>
      </c>
    </row>
    <row r="1875" spans="1:50" hidden="1" x14ac:dyDescent="0.25">
      <c r="A1875" t="s">
        <v>18859</v>
      </c>
      <c r="B1875" t="s">
        <v>18860</v>
      </c>
      <c r="C1875" s="3" t="s">
        <v>18860</v>
      </c>
      <c r="D1875" s="3" t="s">
        <v>53</v>
      </c>
      <c r="E1875" s="3" t="s">
        <v>13733</v>
      </c>
      <c r="F1875" s="3">
        <v>1559056714</v>
      </c>
      <c r="G1875" s="3" t="s">
        <v>55</v>
      </c>
      <c r="H1875" s="3" t="s">
        <v>18861</v>
      </c>
      <c r="I1875" s="3" t="s">
        <v>18862</v>
      </c>
      <c r="J1875" s="3" t="s">
        <v>18862</v>
      </c>
      <c r="K1875" t="s">
        <v>18863</v>
      </c>
      <c r="L1875" t="s">
        <v>60</v>
      </c>
      <c r="M1875" t="s">
        <v>18864</v>
      </c>
      <c r="N1875" s="3" t="s">
        <v>18865</v>
      </c>
      <c r="O1875" s="3">
        <v>2012</v>
      </c>
      <c r="P1875" s="3" t="s">
        <v>18866</v>
      </c>
      <c r="Q1875" t="s">
        <v>18867</v>
      </c>
      <c r="R1875" s="3" t="b">
        <v>1</v>
      </c>
      <c r="S1875" s="3" t="b">
        <v>1</v>
      </c>
      <c r="T1875" t="s">
        <v>64</v>
      </c>
      <c r="U1875" t="b">
        <v>1</v>
      </c>
      <c r="V1875" s="3" t="s">
        <v>18868</v>
      </c>
      <c r="W1875" s="3">
        <v>98339</v>
      </c>
      <c r="X1875" s="1">
        <v>98339</v>
      </c>
      <c r="Y1875" t="s">
        <v>100</v>
      </c>
      <c r="Z1875" s="3" t="s">
        <v>116</v>
      </c>
      <c r="AG1875" s="3" t="s">
        <v>53</v>
      </c>
      <c r="AI1875" s="2" t="s">
        <v>69</v>
      </c>
      <c r="AJ1875" s="2" t="s">
        <v>70</v>
      </c>
      <c r="AK1875" s="2">
        <v>1080</v>
      </c>
      <c r="AL1875">
        <v>0</v>
      </c>
      <c r="AM1875">
        <v>5.0999999999999996</v>
      </c>
      <c r="AN1875" t="s">
        <v>71</v>
      </c>
      <c r="AO1875" t="s">
        <v>72</v>
      </c>
      <c r="AP1875">
        <v>1</v>
      </c>
      <c r="AQ1875">
        <v>10</v>
      </c>
      <c r="AR1875">
        <v>0</v>
      </c>
      <c r="AS1875" t="s">
        <v>406</v>
      </c>
      <c r="AT1875" s="3" t="s">
        <v>103</v>
      </c>
      <c r="AU1875" s="6">
        <v>6.4837962962962958E-2</v>
      </c>
    </row>
    <row r="1876" spans="1:50" hidden="1" x14ac:dyDescent="0.25">
      <c r="A1876" t="s">
        <v>18869</v>
      </c>
      <c r="B1876" t="s">
        <v>18870</v>
      </c>
      <c r="C1876" s="3" t="s">
        <v>18870</v>
      </c>
      <c r="D1876" s="3" t="s">
        <v>53</v>
      </c>
      <c r="E1876" s="3" t="s">
        <v>18871</v>
      </c>
      <c r="F1876" s="3">
        <v>2535625040</v>
      </c>
      <c r="G1876" s="3" t="s">
        <v>55</v>
      </c>
      <c r="H1876" s="3" t="s">
        <v>18872</v>
      </c>
      <c r="I1876" s="3" t="s">
        <v>18873</v>
      </c>
      <c r="J1876" s="3" t="s">
        <v>18874</v>
      </c>
      <c r="K1876" t="s">
        <v>18875</v>
      </c>
      <c r="L1876" t="s">
        <v>60</v>
      </c>
      <c r="M1876" t="s">
        <v>18876</v>
      </c>
      <c r="O1876" s="3">
        <v>2001</v>
      </c>
      <c r="P1876" s="3" t="s">
        <v>18877</v>
      </c>
      <c r="Q1876" t="s">
        <v>18878</v>
      </c>
      <c r="R1876" s="3" t="b">
        <v>1</v>
      </c>
      <c r="S1876" s="3" t="b">
        <v>1</v>
      </c>
      <c r="T1876" t="s">
        <v>64</v>
      </c>
      <c r="U1876" t="b">
        <v>1</v>
      </c>
      <c r="V1876" s="3" t="s">
        <v>18879</v>
      </c>
      <c r="W1876" s="3">
        <v>11371</v>
      </c>
      <c r="X1876" s="1">
        <v>11371</v>
      </c>
      <c r="Y1876" t="s">
        <v>100</v>
      </c>
      <c r="Z1876" s="3" t="s">
        <v>144</v>
      </c>
      <c r="AA1876" s="3" t="s">
        <v>171</v>
      </c>
      <c r="AB1876" s="3" t="s">
        <v>116</v>
      </c>
      <c r="AG1876" s="3" t="s">
        <v>53</v>
      </c>
      <c r="AI1876" s="2" t="s">
        <v>69</v>
      </c>
      <c r="AJ1876" s="2" t="s">
        <v>70</v>
      </c>
      <c r="AK1876" s="2">
        <v>1080</v>
      </c>
      <c r="AL1876">
        <v>0</v>
      </c>
      <c r="AM1876">
        <v>5.0999999999999996</v>
      </c>
      <c r="AN1876" t="s">
        <v>71</v>
      </c>
      <c r="AO1876" t="s">
        <v>72</v>
      </c>
      <c r="AP1876">
        <v>1</v>
      </c>
      <c r="AQ1876">
        <v>8</v>
      </c>
      <c r="AR1876">
        <v>0</v>
      </c>
      <c r="AS1876" t="s">
        <v>73</v>
      </c>
      <c r="AT1876" s="3" t="s">
        <v>199</v>
      </c>
      <c r="AU1876" s="6">
        <v>8.6134259259259258E-2</v>
      </c>
    </row>
    <row r="1877" spans="1:50" hidden="1" x14ac:dyDescent="0.25">
      <c r="A1877" t="s">
        <v>18880</v>
      </c>
      <c r="B1877" t="s">
        <v>18881</v>
      </c>
      <c r="C1877" s="3" t="s">
        <v>18881</v>
      </c>
      <c r="D1877" s="3" t="s">
        <v>53</v>
      </c>
      <c r="E1877" s="3" t="s">
        <v>18882</v>
      </c>
      <c r="F1877" s="3">
        <v>1380626072</v>
      </c>
      <c r="G1877" s="3" t="s">
        <v>55</v>
      </c>
      <c r="H1877" s="3" t="s">
        <v>18883</v>
      </c>
      <c r="I1877" s="3" t="s">
        <v>16166</v>
      </c>
      <c r="J1877" s="3" t="s">
        <v>18884</v>
      </c>
      <c r="K1877" t="s">
        <v>18885</v>
      </c>
      <c r="L1877" t="s">
        <v>60</v>
      </c>
      <c r="M1877" t="s">
        <v>18886</v>
      </c>
      <c r="O1877" s="3">
        <v>2006</v>
      </c>
      <c r="P1877" s="3" t="s">
        <v>18887</v>
      </c>
      <c r="Q1877" t="s">
        <v>18888</v>
      </c>
      <c r="R1877" s="3" t="b">
        <v>1</v>
      </c>
      <c r="S1877" s="3" t="b">
        <v>1</v>
      </c>
      <c r="T1877" t="s">
        <v>64</v>
      </c>
      <c r="U1877" t="b">
        <v>1</v>
      </c>
      <c r="V1877" s="3" t="s">
        <v>18889</v>
      </c>
      <c r="W1877" s="3">
        <v>5820</v>
      </c>
      <c r="X1877" s="1">
        <v>5820</v>
      </c>
      <c r="Y1877" t="s">
        <v>186</v>
      </c>
      <c r="Z1877" s="3" t="s">
        <v>144</v>
      </c>
      <c r="AA1877" s="3" t="s">
        <v>116</v>
      </c>
      <c r="AB1877" s="3" t="s">
        <v>171</v>
      </c>
      <c r="AG1877" s="3" t="s">
        <v>53</v>
      </c>
      <c r="AI1877" s="2" t="s">
        <v>117</v>
      </c>
      <c r="AJ1877" s="2" t="s">
        <v>70</v>
      </c>
      <c r="AK1877" s="2">
        <v>720</v>
      </c>
      <c r="AL1877">
        <v>0</v>
      </c>
      <c r="AM1877">
        <v>2</v>
      </c>
      <c r="AN1877" t="s">
        <v>71</v>
      </c>
      <c r="AO1877" t="s">
        <v>72</v>
      </c>
      <c r="AP1877">
        <v>1</v>
      </c>
      <c r="AQ1877">
        <v>8</v>
      </c>
      <c r="AR1877">
        <v>0</v>
      </c>
      <c r="AS1877" t="s">
        <v>118</v>
      </c>
      <c r="AT1877" s="3" t="s">
        <v>2610</v>
      </c>
      <c r="AU1877" s="6">
        <v>7.4999999999999997E-2</v>
      </c>
    </row>
    <row r="1878" spans="1:50" hidden="1" x14ac:dyDescent="0.25">
      <c r="A1878" t="s">
        <v>18890</v>
      </c>
      <c r="B1878" t="s">
        <v>18891</v>
      </c>
      <c r="C1878" s="3" t="s">
        <v>18891</v>
      </c>
      <c r="D1878" s="3" t="s">
        <v>53</v>
      </c>
      <c r="E1878" s="3" t="s">
        <v>18892</v>
      </c>
      <c r="F1878" s="3">
        <v>1568282249</v>
      </c>
      <c r="G1878" s="3" t="s">
        <v>55</v>
      </c>
      <c r="H1878" s="3" t="s">
        <v>18893</v>
      </c>
      <c r="J1878" s="3" t="s">
        <v>6336</v>
      </c>
      <c r="K1878" t="s">
        <v>9644</v>
      </c>
      <c r="L1878" t="s">
        <v>60</v>
      </c>
      <c r="M1878" t="s">
        <v>18894</v>
      </c>
      <c r="N1878" s="3" t="s">
        <v>18895</v>
      </c>
      <c r="O1878" s="3">
        <v>2017</v>
      </c>
      <c r="P1878" s="3" t="s">
        <v>18896</v>
      </c>
      <c r="Q1878" t="s">
        <v>18897</v>
      </c>
      <c r="R1878" s="3" t="b">
        <v>1</v>
      </c>
      <c r="S1878" s="3" t="b">
        <v>1</v>
      </c>
      <c r="T1878" t="s">
        <v>64</v>
      </c>
      <c r="U1878" t="b">
        <v>1</v>
      </c>
      <c r="V1878" s="3" t="s">
        <v>18898</v>
      </c>
      <c r="W1878" s="3">
        <v>383538</v>
      </c>
      <c r="X1878" s="1">
        <v>383538</v>
      </c>
      <c r="Z1878" s="3" t="s">
        <v>222</v>
      </c>
      <c r="AA1878" s="3" t="s">
        <v>144</v>
      </c>
      <c r="AB1878" s="3" t="s">
        <v>116</v>
      </c>
      <c r="AG1878" s="3" t="s">
        <v>53</v>
      </c>
      <c r="AI1878" s="2" t="s">
        <v>69</v>
      </c>
      <c r="AJ1878" s="2" t="s">
        <v>70</v>
      </c>
      <c r="AK1878" s="2">
        <v>1080</v>
      </c>
      <c r="AL1878">
        <v>0</v>
      </c>
      <c r="AM1878">
        <v>5.0999999999999996</v>
      </c>
      <c r="AN1878" t="s">
        <v>71</v>
      </c>
      <c r="AO1878" t="s">
        <v>72</v>
      </c>
      <c r="AP1878">
        <v>1</v>
      </c>
      <c r="AQ1878">
        <v>10</v>
      </c>
      <c r="AR1878">
        <v>0</v>
      </c>
      <c r="AS1878" t="s">
        <v>406</v>
      </c>
      <c r="AT1878" s="3" t="s">
        <v>495</v>
      </c>
      <c r="AU1878" s="6">
        <v>6.5208333333333326E-2</v>
      </c>
    </row>
    <row r="1879" spans="1:50" hidden="1" x14ac:dyDescent="0.25">
      <c r="A1879" t="s">
        <v>18899</v>
      </c>
      <c r="B1879" t="s">
        <v>18900</v>
      </c>
      <c r="C1879" s="3" t="s">
        <v>18900</v>
      </c>
      <c r="D1879" s="3" t="s">
        <v>53</v>
      </c>
      <c r="E1879" s="3" t="s">
        <v>18901</v>
      </c>
      <c r="F1879" s="3">
        <v>2403089729</v>
      </c>
      <c r="G1879" s="3" t="s">
        <v>55</v>
      </c>
      <c r="H1879" s="3" t="s">
        <v>18902</v>
      </c>
      <c r="I1879" s="3" t="s">
        <v>18903</v>
      </c>
      <c r="J1879" s="3" t="s">
        <v>18652</v>
      </c>
      <c r="K1879" t="s">
        <v>821</v>
      </c>
      <c r="L1879" t="s">
        <v>60</v>
      </c>
      <c r="M1879" t="s">
        <v>18904</v>
      </c>
      <c r="O1879" s="3">
        <v>1994</v>
      </c>
      <c r="P1879" s="3" t="s">
        <v>18905</v>
      </c>
      <c r="Q1879" t="s">
        <v>869</v>
      </c>
      <c r="R1879" s="3" t="b">
        <v>1</v>
      </c>
      <c r="S1879" s="3" t="b">
        <v>1</v>
      </c>
      <c r="T1879" t="s">
        <v>64</v>
      </c>
      <c r="U1879" t="b">
        <v>1</v>
      </c>
      <c r="V1879" s="3" t="s">
        <v>18906</v>
      </c>
      <c r="W1879" s="3">
        <v>278</v>
      </c>
      <c r="X1879" s="1">
        <v>278</v>
      </c>
      <c r="Y1879" t="s">
        <v>100</v>
      </c>
      <c r="Z1879" s="3" t="s">
        <v>101</v>
      </c>
      <c r="AA1879" s="3" t="s">
        <v>171</v>
      </c>
      <c r="AG1879" s="3" t="s">
        <v>53</v>
      </c>
      <c r="AI1879" s="2" t="s">
        <v>69</v>
      </c>
      <c r="AJ1879" s="2" t="s">
        <v>70</v>
      </c>
      <c r="AK1879" s="2">
        <v>1080</v>
      </c>
      <c r="AL1879">
        <v>0</v>
      </c>
      <c r="AM1879">
        <v>5.0999999999999996</v>
      </c>
      <c r="AN1879" t="s">
        <v>71</v>
      </c>
      <c r="AO1879" t="s">
        <v>72</v>
      </c>
      <c r="AP1879">
        <v>1</v>
      </c>
      <c r="AQ1879">
        <v>10</v>
      </c>
      <c r="AR1879">
        <v>0</v>
      </c>
      <c r="AS1879" t="s">
        <v>406</v>
      </c>
      <c r="AT1879" s="3" t="s">
        <v>263</v>
      </c>
      <c r="AU1879" s="6">
        <v>9.8981481481481476E-2</v>
      </c>
      <c r="AV1879" s="3" t="s">
        <v>275</v>
      </c>
    </row>
    <row r="1880" spans="1:50" hidden="1" x14ac:dyDescent="0.25">
      <c r="A1880" t="s">
        <v>18907</v>
      </c>
      <c r="B1880" t="s">
        <v>18908</v>
      </c>
      <c r="C1880" s="3" t="s">
        <v>18908</v>
      </c>
      <c r="D1880" s="3" t="s">
        <v>53</v>
      </c>
      <c r="E1880" s="3" t="s">
        <v>18909</v>
      </c>
      <c r="F1880" s="3">
        <v>2146472697</v>
      </c>
      <c r="G1880" s="3" t="s">
        <v>55</v>
      </c>
      <c r="H1880" s="3" t="s">
        <v>18910</v>
      </c>
      <c r="I1880" s="3" t="s">
        <v>9164</v>
      </c>
      <c r="J1880" s="3" t="s">
        <v>11045</v>
      </c>
      <c r="K1880" t="s">
        <v>5156</v>
      </c>
      <c r="L1880" t="s">
        <v>60</v>
      </c>
      <c r="M1880" t="s">
        <v>18911</v>
      </c>
      <c r="N1880" s="3" t="s">
        <v>18912</v>
      </c>
      <c r="O1880" s="3">
        <v>2017</v>
      </c>
      <c r="P1880" s="3" t="s">
        <v>18913</v>
      </c>
      <c r="Q1880" t="s">
        <v>10383</v>
      </c>
      <c r="R1880" s="3" t="b">
        <v>1</v>
      </c>
      <c r="S1880" s="3" t="b">
        <v>1</v>
      </c>
      <c r="T1880" t="s">
        <v>64</v>
      </c>
      <c r="U1880" t="b">
        <v>1</v>
      </c>
      <c r="V1880" s="3" t="s">
        <v>18914</v>
      </c>
      <c r="W1880" s="3">
        <v>316029</v>
      </c>
      <c r="X1880" s="1">
        <v>316029</v>
      </c>
      <c r="Y1880" t="s">
        <v>66</v>
      </c>
      <c r="Z1880" s="3" t="s">
        <v>101</v>
      </c>
      <c r="AG1880" s="3" t="s">
        <v>53</v>
      </c>
      <c r="AI1880" s="2" t="s">
        <v>69</v>
      </c>
      <c r="AJ1880" s="2" t="s">
        <v>70</v>
      </c>
      <c r="AK1880" s="2">
        <v>1080</v>
      </c>
      <c r="AL1880">
        <v>0</v>
      </c>
      <c r="AM1880">
        <v>5.0999999999999996</v>
      </c>
      <c r="AN1880" t="s">
        <v>71</v>
      </c>
      <c r="AO1880" t="s">
        <v>72</v>
      </c>
      <c r="AP1880">
        <v>1</v>
      </c>
      <c r="AQ1880">
        <v>8</v>
      </c>
      <c r="AR1880">
        <v>0</v>
      </c>
      <c r="AS1880" t="s">
        <v>73</v>
      </c>
      <c r="AT1880" s="3" t="s">
        <v>702</v>
      </c>
      <c r="AU1880" s="6">
        <v>7.2916666666666671E-2</v>
      </c>
    </row>
    <row r="1881" spans="1:50" hidden="1" x14ac:dyDescent="0.25">
      <c r="A1881" t="s">
        <v>18915</v>
      </c>
      <c r="B1881" t="s">
        <v>18916</v>
      </c>
      <c r="C1881" s="3" t="s">
        <v>18916</v>
      </c>
      <c r="D1881" s="3" t="s">
        <v>53</v>
      </c>
      <c r="E1881" s="3" t="s">
        <v>18917</v>
      </c>
      <c r="F1881" s="3">
        <v>1938686692</v>
      </c>
      <c r="G1881" s="3" t="s">
        <v>55</v>
      </c>
      <c r="H1881" s="3" t="s">
        <v>18918</v>
      </c>
      <c r="I1881" s="3" t="s">
        <v>18919</v>
      </c>
      <c r="J1881" s="3" t="s">
        <v>18920</v>
      </c>
      <c r="K1881" t="s">
        <v>8352</v>
      </c>
      <c r="L1881" t="s">
        <v>60</v>
      </c>
      <c r="M1881" t="s">
        <v>18921</v>
      </c>
      <c r="O1881" s="3">
        <v>1998</v>
      </c>
      <c r="P1881" s="3" t="s">
        <v>18922</v>
      </c>
      <c r="Q1881" t="s">
        <v>18923</v>
      </c>
      <c r="R1881" s="3" t="b">
        <v>1</v>
      </c>
      <c r="S1881" s="3" t="b">
        <v>1</v>
      </c>
      <c r="T1881" t="s">
        <v>64</v>
      </c>
      <c r="U1881" t="b">
        <v>1</v>
      </c>
      <c r="V1881" s="3" t="s">
        <v>18924</v>
      </c>
      <c r="W1881" s="3">
        <v>9882</v>
      </c>
      <c r="X1881" s="1">
        <v>9882</v>
      </c>
      <c r="Y1881" t="s">
        <v>100</v>
      </c>
      <c r="Z1881" s="3" t="s">
        <v>101</v>
      </c>
      <c r="AA1881" s="3" t="s">
        <v>144</v>
      </c>
      <c r="AB1881" s="3" t="s">
        <v>116</v>
      </c>
      <c r="AG1881" s="3" t="s">
        <v>53</v>
      </c>
      <c r="AI1881" s="2" t="s">
        <v>69</v>
      </c>
      <c r="AJ1881" s="2" t="s">
        <v>70</v>
      </c>
      <c r="AK1881" s="2">
        <v>1080</v>
      </c>
      <c r="AL1881">
        <v>0</v>
      </c>
      <c r="AM1881">
        <v>5.0999999999999996</v>
      </c>
      <c r="AN1881" t="s">
        <v>71</v>
      </c>
      <c r="AO1881" t="s">
        <v>72</v>
      </c>
      <c r="AP1881">
        <v>1</v>
      </c>
      <c r="AQ1881">
        <v>10</v>
      </c>
      <c r="AR1881">
        <v>0</v>
      </c>
      <c r="AS1881" t="s">
        <v>406</v>
      </c>
      <c r="AT1881" s="3" t="s">
        <v>3387</v>
      </c>
      <c r="AU1881" s="6">
        <v>8.0613425925925922E-2</v>
      </c>
    </row>
    <row r="1882" spans="1:50" hidden="1" x14ac:dyDescent="0.25">
      <c r="A1882" t="s">
        <v>18925</v>
      </c>
      <c r="B1882" t="s">
        <v>18926</v>
      </c>
      <c r="C1882" s="3" t="s">
        <v>18926</v>
      </c>
      <c r="D1882" s="3" t="s">
        <v>53</v>
      </c>
      <c r="E1882" s="3" t="s">
        <v>18927</v>
      </c>
      <c r="F1882" s="3">
        <v>2429650790</v>
      </c>
      <c r="G1882" s="3" t="s">
        <v>55</v>
      </c>
      <c r="H1882" s="3" t="s">
        <v>18928</v>
      </c>
      <c r="I1882" s="3" t="s">
        <v>18929</v>
      </c>
      <c r="J1882" s="3" t="s">
        <v>18930</v>
      </c>
      <c r="K1882" t="s">
        <v>845</v>
      </c>
      <c r="L1882" t="s">
        <v>60</v>
      </c>
      <c r="M1882" t="s">
        <v>18931</v>
      </c>
      <c r="O1882" s="3">
        <v>1991</v>
      </c>
      <c r="P1882" s="3" t="s">
        <v>18932</v>
      </c>
      <c r="Q1882" t="s">
        <v>1787</v>
      </c>
      <c r="R1882" s="3" t="b">
        <v>1</v>
      </c>
      <c r="S1882" s="3" t="b">
        <v>1</v>
      </c>
      <c r="T1882" t="s">
        <v>64</v>
      </c>
      <c r="U1882" t="b">
        <v>1</v>
      </c>
      <c r="V1882" s="3" t="s">
        <v>18933</v>
      </c>
      <c r="W1882" s="3">
        <v>274</v>
      </c>
      <c r="X1882" s="1">
        <v>274</v>
      </c>
      <c r="Y1882" t="s">
        <v>100</v>
      </c>
      <c r="Z1882" s="3" t="s">
        <v>171</v>
      </c>
      <c r="AA1882" s="3" t="s">
        <v>101</v>
      </c>
      <c r="AB1882" s="3" t="s">
        <v>116</v>
      </c>
      <c r="AG1882" s="3" t="s">
        <v>53</v>
      </c>
      <c r="AI1882" s="2" t="s">
        <v>69</v>
      </c>
      <c r="AJ1882" s="2" t="s">
        <v>70</v>
      </c>
      <c r="AK1882" s="2">
        <v>1080</v>
      </c>
      <c r="AL1882">
        <v>0</v>
      </c>
      <c r="AM1882">
        <v>5.0999999999999996</v>
      </c>
      <c r="AN1882" t="s">
        <v>71</v>
      </c>
      <c r="AO1882" t="s">
        <v>72</v>
      </c>
      <c r="AP1882">
        <v>1</v>
      </c>
      <c r="AQ1882">
        <v>8</v>
      </c>
      <c r="AR1882">
        <v>0</v>
      </c>
      <c r="AS1882" t="s">
        <v>73</v>
      </c>
      <c r="AT1882" s="3" t="s">
        <v>263</v>
      </c>
      <c r="AU1882" s="6">
        <v>8.2488425925925923E-2</v>
      </c>
      <c r="AW1882" s="3" t="s">
        <v>18934</v>
      </c>
      <c r="AX1882" s="3">
        <v>9743</v>
      </c>
    </row>
    <row r="1883" spans="1:50" hidden="1" x14ac:dyDescent="0.25">
      <c r="A1883" t="s">
        <v>18935</v>
      </c>
      <c r="B1883" t="s">
        <v>18936</v>
      </c>
      <c r="C1883" s="3" t="s">
        <v>18936</v>
      </c>
      <c r="D1883" s="3" t="s">
        <v>53</v>
      </c>
      <c r="E1883" s="3" t="s">
        <v>18937</v>
      </c>
      <c r="F1883" s="3">
        <v>1529273307</v>
      </c>
      <c r="G1883" s="3" t="s">
        <v>55</v>
      </c>
      <c r="H1883" s="3" t="s">
        <v>18938</v>
      </c>
      <c r="I1883" s="3" t="s">
        <v>18939</v>
      </c>
      <c r="J1883" s="3" t="s">
        <v>13982</v>
      </c>
      <c r="K1883" t="s">
        <v>4270</v>
      </c>
      <c r="L1883" t="s">
        <v>60</v>
      </c>
      <c r="M1883" t="s">
        <v>18940</v>
      </c>
      <c r="O1883" s="3">
        <v>2011</v>
      </c>
      <c r="P1883" s="3" t="s">
        <v>18941</v>
      </c>
      <c r="Q1883" t="s">
        <v>18942</v>
      </c>
      <c r="R1883" s="3" t="b">
        <v>1</v>
      </c>
      <c r="S1883" s="3" t="b">
        <v>1</v>
      </c>
      <c r="T1883" t="s">
        <v>64</v>
      </c>
      <c r="U1883" t="b">
        <v>1</v>
      </c>
      <c r="V1883" s="3" t="s">
        <v>18943</v>
      </c>
      <c r="W1883" s="3">
        <v>57431</v>
      </c>
      <c r="X1883" s="1">
        <v>57431</v>
      </c>
      <c r="Y1883" t="s">
        <v>100</v>
      </c>
      <c r="Z1883" s="3" t="s">
        <v>67</v>
      </c>
      <c r="AG1883" s="3" t="s">
        <v>53</v>
      </c>
      <c r="AI1883" s="2" t="s">
        <v>69</v>
      </c>
      <c r="AJ1883" s="2" t="s">
        <v>70</v>
      </c>
      <c r="AK1883" s="2">
        <v>1080</v>
      </c>
      <c r="AL1883">
        <v>0</v>
      </c>
      <c r="AM1883">
        <v>5.0999999999999996</v>
      </c>
      <c r="AN1883" t="s">
        <v>71</v>
      </c>
      <c r="AO1883" t="s">
        <v>72</v>
      </c>
      <c r="AP1883">
        <v>1</v>
      </c>
      <c r="AQ1883">
        <v>8</v>
      </c>
      <c r="AR1883">
        <v>0</v>
      </c>
      <c r="AS1883" t="s">
        <v>73</v>
      </c>
      <c r="AT1883" s="3" t="s">
        <v>263</v>
      </c>
      <c r="AU1883" s="6">
        <v>6.0462962962962961E-2</v>
      </c>
    </row>
    <row r="1884" spans="1:50" hidden="1" x14ac:dyDescent="0.25">
      <c r="A1884" t="s">
        <v>18944</v>
      </c>
      <c r="B1884" t="s">
        <v>18945</v>
      </c>
      <c r="C1884" s="3" t="s">
        <v>18945</v>
      </c>
      <c r="D1884" s="3" t="s">
        <v>53</v>
      </c>
      <c r="E1884" s="3" t="s">
        <v>18946</v>
      </c>
      <c r="F1884" s="3">
        <v>2013152440</v>
      </c>
      <c r="G1884" s="3" t="s">
        <v>55</v>
      </c>
      <c r="H1884" s="3" t="s">
        <v>18947</v>
      </c>
      <c r="I1884" s="3" t="s">
        <v>18948</v>
      </c>
      <c r="J1884" s="3" t="s">
        <v>18949</v>
      </c>
      <c r="K1884" t="s">
        <v>17266</v>
      </c>
      <c r="L1884" t="s">
        <v>60</v>
      </c>
      <c r="M1884" t="s">
        <v>18950</v>
      </c>
      <c r="O1884" s="3">
        <v>1999</v>
      </c>
      <c r="P1884" s="3" t="s">
        <v>18951</v>
      </c>
      <c r="Q1884" t="s">
        <v>8616</v>
      </c>
      <c r="R1884" s="3" t="b">
        <v>1</v>
      </c>
      <c r="S1884" s="3" t="b">
        <v>1</v>
      </c>
      <c r="T1884" t="s">
        <v>64</v>
      </c>
      <c r="U1884" t="b">
        <v>1</v>
      </c>
      <c r="V1884" s="3" t="s">
        <v>18952</v>
      </c>
      <c r="W1884" s="3">
        <v>745</v>
      </c>
      <c r="X1884" s="1">
        <v>745</v>
      </c>
      <c r="Y1884" t="s">
        <v>186</v>
      </c>
      <c r="Z1884" s="3" t="s">
        <v>473</v>
      </c>
      <c r="AA1884" s="3" t="s">
        <v>116</v>
      </c>
      <c r="AB1884" s="3" t="s">
        <v>101</v>
      </c>
      <c r="AG1884" s="3" t="s">
        <v>53</v>
      </c>
      <c r="AI1884" s="2" t="s">
        <v>69</v>
      </c>
      <c r="AJ1884" s="2" t="s">
        <v>70</v>
      </c>
      <c r="AK1884" s="2">
        <v>1080</v>
      </c>
      <c r="AL1884">
        <v>0</v>
      </c>
      <c r="AM1884">
        <v>2</v>
      </c>
      <c r="AN1884" t="s">
        <v>71</v>
      </c>
      <c r="AO1884" t="s">
        <v>1198</v>
      </c>
      <c r="AP1884">
        <v>3</v>
      </c>
      <c r="AQ1884">
        <v>8</v>
      </c>
      <c r="AR1884">
        <v>0</v>
      </c>
      <c r="AS1884" t="s">
        <v>73</v>
      </c>
      <c r="AT1884" s="3" t="s">
        <v>5684</v>
      </c>
      <c r="AU1884" s="6">
        <v>7.4537037037037041E-2</v>
      </c>
      <c r="AV1884" s="3" t="s">
        <v>72</v>
      </c>
    </row>
    <row r="1885" spans="1:50" hidden="1" x14ac:dyDescent="0.25">
      <c r="A1885" t="s">
        <v>18953</v>
      </c>
      <c r="B1885" t="s">
        <v>18954</v>
      </c>
      <c r="C1885" s="3" t="s">
        <v>18954</v>
      </c>
      <c r="D1885" s="3" t="s">
        <v>53</v>
      </c>
      <c r="E1885" s="3" t="s">
        <v>18955</v>
      </c>
      <c r="F1885" s="3">
        <v>2981440005</v>
      </c>
      <c r="G1885" s="3" t="s">
        <v>55</v>
      </c>
      <c r="H1885" s="3" t="s">
        <v>18956</v>
      </c>
      <c r="I1885" s="3" t="s">
        <v>18957</v>
      </c>
      <c r="J1885" s="3" t="s">
        <v>18958</v>
      </c>
      <c r="K1885" t="s">
        <v>5660</v>
      </c>
      <c r="L1885" t="s">
        <v>60</v>
      </c>
      <c r="M1885" t="s">
        <v>18959</v>
      </c>
      <c r="N1885" s="3" t="s">
        <v>18960</v>
      </c>
      <c r="O1885" s="3">
        <v>2010</v>
      </c>
      <c r="P1885" s="3" t="s">
        <v>18961</v>
      </c>
      <c r="Q1885" t="s">
        <v>220</v>
      </c>
      <c r="R1885" s="3" t="b">
        <v>1</v>
      </c>
      <c r="S1885" s="3" t="b">
        <v>1</v>
      </c>
      <c r="T1885" t="s">
        <v>64</v>
      </c>
      <c r="U1885" t="b">
        <v>1</v>
      </c>
      <c r="V1885" s="3" t="s">
        <v>18962</v>
      </c>
      <c r="W1885" s="3">
        <v>37799</v>
      </c>
      <c r="X1885" s="1">
        <v>37799</v>
      </c>
      <c r="Y1885" t="s">
        <v>186</v>
      </c>
      <c r="Z1885" s="3" t="s">
        <v>101</v>
      </c>
      <c r="AG1885" s="3" t="s">
        <v>53</v>
      </c>
      <c r="AI1885" s="2" t="s">
        <v>69</v>
      </c>
      <c r="AJ1885" s="2" t="s">
        <v>70</v>
      </c>
      <c r="AK1885" s="2">
        <v>1080</v>
      </c>
      <c r="AL1885">
        <v>0</v>
      </c>
      <c r="AM1885">
        <v>2</v>
      </c>
      <c r="AN1885" t="s">
        <v>71</v>
      </c>
      <c r="AO1885" t="s">
        <v>72</v>
      </c>
      <c r="AP1885">
        <v>1</v>
      </c>
      <c r="AQ1885">
        <v>8</v>
      </c>
      <c r="AR1885">
        <v>0</v>
      </c>
      <c r="AS1885" t="s">
        <v>118</v>
      </c>
      <c r="AT1885" s="3" t="s">
        <v>3828</v>
      </c>
      <c r="AU1885" s="6">
        <v>8.3645833333333336E-2</v>
      </c>
    </row>
    <row r="1886" spans="1:50" hidden="1" x14ac:dyDescent="0.25">
      <c r="A1886" t="s">
        <v>18963</v>
      </c>
      <c r="B1886" t="s">
        <v>18964</v>
      </c>
      <c r="C1886" s="3" t="s">
        <v>18964</v>
      </c>
      <c r="D1886" s="3" t="s">
        <v>53</v>
      </c>
      <c r="E1886" s="3" t="s">
        <v>18965</v>
      </c>
      <c r="F1886" s="3">
        <v>1853349130</v>
      </c>
      <c r="G1886" s="3" t="s">
        <v>55</v>
      </c>
      <c r="H1886" s="3" t="s">
        <v>18966</v>
      </c>
      <c r="I1886" s="3" t="s">
        <v>18967</v>
      </c>
      <c r="K1886" t="s">
        <v>18967</v>
      </c>
      <c r="L1886" t="s">
        <v>60</v>
      </c>
      <c r="M1886" t="s">
        <v>18968</v>
      </c>
      <c r="O1886" s="3">
        <v>2011</v>
      </c>
      <c r="P1886" s="3" t="s">
        <v>18969</v>
      </c>
      <c r="Q1886" t="s">
        <v>286</v>
      </c>
      <c r="R1886" s="3" t="b">
        <v>1</v>
      </c>
      <c r="S1886" s="3" t="b">
        <v>1</v>
      </c>
      <c r="T1886" t="s">
        <v>64</v>
      </c>
      <c r="U1886" t="b">
        <v>1</v>
      </c>
      <c r="V1886" s="3" t="s">
        <v>18970</v>
      </c>
      <c r="W1886" s="3">
        <v>74536</v>
      </c>
      <c r="X1886" s="1">
        <v>74536</v>
      </c>
      <c r="Z1886" s="3" t="s">
        <v>101</v>
      </c>
      <c r="AA1886" s="3" t="s">
        <v>116</v>
      </c>
      <c r="AB1886" s="3" t="s">
        <v>171</v>
      </c>
      <c r="AG1886" s="3" t="s">
        <v>53</v>
      </c>
      <c r="AI1886" s="2" t="s">
        <v>69</v>
      </c>
      <c r="AJ1886" s="2" t="s">
        <v>70</v>
      </c>
      <c r="AK1886" s="2">
        <v>1080</v>
      </c>
      <c r="AL1886">
        <v>0</v>
      </c>
      <c r="AM1886">
        <v>5.0999999999999996</v>
      </c>
      <c r="AN1886" t="s">
        <v>71</v>
      </c>
      <c r="AO1886" t="s">
        <v>72</v>
      </c>
      <c r="AP1886">
        <v>1</v>
      </c>
      <c r="AQ1886">
        <v>8</v>
      </c>
      <c r="AR1886">
        <v>0</v>
      </c>
      <c r="AS1886" t="s">
        <v>73</v>
      </c>
      <c r="AT1886" s="3" t="s">
        <v>199</v>
      </c>
      <c r="AU1886" s="6">
        <v>6.5115740740740738E-2</v>
      </c>
    </row>
    <row r="1887" spans="1:50" hidden="1" x14ac:dyDescent="0.25">
      <c r="A1887" t="s">
        <v>18971</v>
      </c>
      <c r="B1887" t="s">
        <v>18972</v>
      </c>
      <c r="C1887" s="3" t="s">
        <v>18972</v>
      </c>
      <c r="D1887" s="3" t="s">
        <v>53</v>
      </c>
      <c r="E1887" s="3" t="s">
        <v>18973</v>
      </c>
      <c r="F1887" s="3">
        <v>2229984954</v>
      </c>
      <c r="G1887" s="3" t="s">
        <v>55</v>
      </c>
      <c r="H1887" s="3" t="s">
        <v>18974</v>
      </c>
      <c r="I1887" s="3" t="s">
        <v>18975</v>
      </c>
      <c r="J1887" s="3" t="s">
        <v>17678</v>
      </c>
      <c r="K1887" t="s">
        <v>18976</v>
      </c>
      <c r="L1887" t="s">
        <v>60</v>
      </c>
      <c r="M1887" t="s">
        <v>18977</v>
      </c>
      <c r="N1887" s="3" t="s">
        <v>18978</v>
      </c>
      <c r="O1887" s="3">
        <v>2010</v>
      </c>
      <c r="P1887" s="3" t="s">
        <v>18979</v>
      </c>
      <c r="Q1887" t="s">
        <v>1111</v>
      </c>
      <c r="R1887" s="3" t="b">
        <v>1</v>
      </c>
      <c r="S1887" s="3" t="b">
        <v>1</v>
      </c>
      <c r="T1887" t="s">
        <v>64</v>
      </c>
      <c r="U1887" t="b">
        <v>1</v>
      </c>
      <c r="V1887" s="3" t="s">
        <v>18980</v>
      </c>
      <c r="W1887" s="3">
        <v>27022</v>
      </c>
      <c r="X1887" s="1">
        <v>27022</v>
      </c>
      <c r="Y1887" t="s">
        <v>66</v>
      </c>
      <c r="Z1887" s="3" t="s">
        <v>405</v>
      </c>
      <c r="AA1887" s="3" t="s">
        <v>115</v>
      </c>
      <c r="AB1887" s="3" t="s">
        <v>144</v>
      </c>
      <c r="AG1887" s="3" t="s">
        <v>53</v>
      </c>
      <c r="AI1887" s="2" t="s">
        <v>69</v>
      </c>
      <c r="AJ1887" s="2" t="s">
        <v>70</v>
      </c>
      <c r="AK1887" s="2">
        <v>1080</v>
      </c>
      <c r="AL1887">
        <v>0</v>
      </c>
      <c r="AM1887">
        <v>5.0999999999999996</v>
      </c>
      <c r="AN1887" t="s">
        <v>71</v>
      </c>
      <c r="AO1887" t="s">
        <v>72</v>
      </c>
      <c r="AP1887">
        <v>1</v>
      </c>
      <c r="AQ1887">
        <v>8</v>
      </c>
      <c r="AR1887">
        <v>0</v>
      </c>
      <c r="AS1887" t="s">
        <v>73</v>
      </c>
      <c r="AT1887" s="3" t="s">
        <v>103</v>
      </c>
      <c r="AU1887" s="6">
        <v>7.5717592592592586E-2</v>
      </c>
    </row>
    <row r="1888" spans="1:50" hidden="1" x14ac:dyDescent="0.25">
      <c r="A1888" t="s">
        <v>18981</v>
      </c>
      <c r="B1888" t="s">
        <v>18982</v>
      </c>
      <c r="C1888" s="3" t="s">
        <v>18982</v>
      </c>
      <c r="D1888" s="3" t="s">
        <v>53</v>
      </c>
      <c r="E1888" s="3" t="s">
        <v>18983</v>
      </c>
      <c r="F1888" s="3">
        <v>2730819226</v>
      </c>
      <c r="G1888" s="3" t="s">
        <v>55</v>
      </c>
      <c r="H1888" s="3" t="s">
        <v>18984</v>
      </c>
      <c r="I1888" s="3" t="s">
        <v>18985</v>
      </c>
      <c r="J1888" s="3" t="s">
        <v>13585</v>
      </c>
      <c r="L1888" t="s">
        <v>60</v>
      </c>
      <c r="M1888" t="s">
        <v>18986</v>
      </c>
      <c r="O1888" s="3">
        <v>1994</v>
      </c>
      <c r="P1888" s="3" t="s">
        <v>18987</v>
      </c>
      <c r="Q1888" t="s">
        <v>17589</v>
      </c>
      <c r="R1888" s="3" t="b">
        <v>1</v>
      </c>
      <c r="S1888" s="3" t="b">
        <v>1</v>
      </c>
      <c r="T1888" t="s">
        <v>64</v>
      </c>
      <c r="U1888" t="b">
        <v>1</v>
      </c>
      <c r="V1888" s="3" t="s">
        <v>18988</v>
      </c>
      <c r="W1888" s="3">
        <v>2636</v>
      </c>
      <c r="X1888" s="1">
        <v>2636</v>
      </c>
      <c r="Y1888" t="s">
        <v>100</v>
      </c>
      <c r="Z1888" s="3" t="s">
        <v>144</v>
      </c>
      <c r="AA1888" s="3" t="s">
        <v>116</v>
      </c>
      <c r="AG1888" s="3" t="s">
        <v>53</v>
      </c>
      <c r="AI1888" s="2" t="s">
        <v>69</v>
      </c>
      <c r="AJ1888" s="2" t="s">
        <v>70</v>
      </c>
      <c r="AK1888" s="2">
        <v>1080</v>
      </c>
      <c r="AL1888">
        <v>0</v>
      </c>
      <c r="AM1888">
        <v>2</v>
      </c>
      <c r="AN1888" t="s">
        <v>71</v>
      </c>
      <c r="AO1888" t="s">
        <v>72</v>
      </c>
      <c r="AP1888">
        <v>1</v>
      </c>
      <c r="AQ1888">
        <v>8</v>
      </c>
      <c r="AR1888">
        <v>0</v>
      </c>
      <c r="AS1888" t="s">
        <v>118</v>
      </c>
      <c r="AT1888" s="3" t="s">
        <v>87</v>
      </c>
      <c r="AU1888" s="6">
        <v>7.6354166666666667E-2</v>
      </c>
    </row>
    <row r="1889" spans="1:50" hidden="1" x14ac:dyDescent="0.25">
      <c r="A1889" t="s">
        <v>18989</v>
      </c>
      <c r="B1889" t="s">
        <v>18990</v>
      </c>
      <c r="C1889" s="3" t="s">
        <v>18990</v>
      </c>
      <c r="D1889" s="3" t="s">
        <v>53</v>
      </c>
      <c r="E1889" s="3" t="s">
        <v>18991</v>
      </c>
      <c r="F1889" s="3">
        <v>2432264115</v>
      </c>
      <c r="G1889" s="3" t="s">
        <v>55</v>
      </c>
      <c r="H1889" s="3" t="s">
        <v>18992</v>
      </c>
      <c r="I1889" s="3" t="s">
        <v>18993</v>
      </c>
      <c r="K1889" t="s">
        <v>9657</v>
      </c>
      <c r="L1889" t="s">
        <v>60</v>
      </c>
      <c r="M1889" t="s">
        <v>18994</v>
      </c>
      <c r="N1889" s="3" t="s">
        <v>18995</v>
      </c>
      <c r="O1889" s="3">
        <v>2008</v>
      </c>
      <c r="P1889" s="3" t="s">
        <v>18996</v>
      </c>
      <c r="Q1889" t="s">
        <v>156</v>
      </c>
      <c r="R1889" s="3" t="b">
        <v>1</v>
      </c>
      <c r="S1889" s="3" t="b">
        <v>1</v>
      </c>
      <c r="T1889" t="s">
        <v>64</v>
      </c>
      <c r="U1889" t="b">
        <v>1</v>
      </c>
      <c r="V1889" s="3" t="s">
        <v>18997</v>
      </c>
      <c r="W1889" s="3">
        <v>8204</v>
      </c>
      <c r="X1889" s="1">
        <v>8204</v>
      </c>
      <c r="Y1889" t="s">
        <v>66</v>
      </c>
      <c r="Z1889" s="3" t="s">
        <v>839</v>
      </c>
      <c r="AA1889" s="3" t="s">
        <v>115</v>
      </c>
      <c r="AB1889" s="3" t="s">
        <v>405</v>
      </c>
      <c r="AG1889" s="3" t="s">
        <v>53</v>
      </c>
      <c r="AI1889" s="2" t="s">
        <v>69</v>
      </c>
      <c r="AJ1889" s="2" t="s">
        <v>70</v>
      </c>
      <c r="AK1889" s="2">
        <v>1080</v>
      </c>
      <c r="AL1889">
        <v>0</v>
      </c>
      <c r="AM1889">
        <v>5.0999999999999996</v>
      </c>
      <c r="AN1889" t="s">
        <v>71</v>
      </c>
      <c r="AO1889" t="s">
        <v>72</v>
      </c>
      <c r="AP1889">
        <v>1</v>
      </c>
      <c r="AQ1889">
        <v>8</v>
      </c>
      <c r="AR1889">
        <v>0</v>
      </c>
      <c r="AS1889" t="s">
        <v>118</v>
      </c>
      <c r="AT1889" s="3" t="s">
        <v>199</v>
      </c>
      <c r="AU1889" s="6">
        <v>6.6504629629629636E-2</v>
      </c>
    </row>
    <row r="1890" spans="1:50" hidden="1" x14ac:dyDescent="0.25">
      <c r="A1890" t="s">
        <v>18998</v>
      </c>
      <c r="B1890" t="s">
        <v>18999</v>
      </c>
      <c r="C1890" s="3" t="s">
        <v>18999</v>
      </c>
      <c r="D1890" s="3" t="s">
        <v>53</v>
      </c>
      <c r="E1890" s="3" t="s">
        <v>19000</v>
      </c>
      <c r="F1890" s="3">
        <v>2179980392</v>
      </c>
      <c r="G1890" s="3" t="s">
        <v>55</v>
      </c>
      <c r="H1890" s="3" t="s">
        <v>19001</v>
      </c>
      <c r="I1890" s="3" t="s">
        <v>16326</v>
      </c>
      <c r="J1890" s="3" t="s">
        <v>15777</v>
      </c>
      <c r="K1890" t="s">
        <v>4785</v>
      </c>
      <c r="L1890" t="s">
        <v>60</v>
      </c>
      <c r="M1890" t="s">
        <v>19002</v>
      </c>
      <c r="O1890" s="3">
        <v>2008</v>
      </c>
      <c r="P1890" s="3" t="s">
        <v>19003</v>
      </c>
      <c r="Q1890" t="s">
        <v>392</v>
      </c>
      <c r="R1890" s="3" t="b">
        <v>1</v>
      </c>
      <c r="S1890" s="3" t="b">
        <v>1</v>
      </c>
      <c r="T1890" t="s">
        <v>64</v>
      </c>
      <c r="U1890" t="b">
        <v>1</v>
      </c>
      <c r="V1890" s="3" t="s">
        <v>19004</v>
      </c>
      <c r="W1890" s="3">
        <v>8285</v>
      </c>
      <c r="X1890" s="1">
        <v>8285</v>
      </c>
      <c r="Y1890" t="s">
        <v>186</v>
      </c>
      <c r="Z1890" s="3" t="s">
        <v>144</v>
      </c>
      <c r="AA1890" s="3" t="s">
        <v>67</v>
      </c>
      <c r="AB1890" s="3" t="s">
        <v>171</v>
      </c>
      <c r="AG1890" s="3" t="s">
        <v>53</v>
      </c>
      <c r="AI1890" s="2" t="s">
        <v>69</v>
      </c>
      <c r="AJ1890" s="2" t="s">
        <v>70</v>
      </c>
      <c r="AK1890" s="2">
        <v>1080</v>
      </c>
      <c r="AL1890">
        <v>384000</v>
      </c>
      <c r="AM1890">
        <v>5.0999999999999996</v>
      </c>
      <c r="AN1890" t="s">
        <v>172</v>
      </c>
      <c r="AO1890" t="s">
        <v>72</v>
      </c>
      <c r="AP1890">
        <v>1</v>
      </c>
      <c r="AQ1890">
        <v>8</v>
      </c>
      <c r="AR1890">
        <v>0</v>
      </c>
      <c r="AS1890" t="s">
        <v>73</v>
      </c>
      <c r="AT1890" s="3" t="s">
        <v>103</v>
      </c>
      <c r="AU1890" s="6">
        <v>7.1249999999999994E-2</v>
      </c>
    </row>
    <row r="1891" spans="1:50" hidden="1" x14ac:dyDescent="0.25">
      <c r="A1891" t="s">
        <v>19005</v>
      </c>
      <c r="B1891" t="s">
        <v>19006</v>
      </c>
      <c r="C1891" s="3" t="s">
        <v>19006</v>
      </c>
      <c r="D1891" s="3" t="s">
        <v>53</v>
      </c>
      <c r="E1891" s="3" t="s">
        <v>19007</v>
      </c>
      <c r="F1891" s="3">
        <v>2802884068</v>
      </c>
      <c r="G1891" s="3" t="s">
        <v>55</v>
      </c>
      <c r="H1891" s="3" t="s">
        <v>19008</v>
      </c>
      <c r="I1891" s="3" t="s">
        <v>19009</v>
      </c>
      <c r="J1891" s="3" t="s">
        <v>16426</v>
      </c>
      <c r="L1891" t="s">
        <v>60</v>
      </c>
      <c r="M1891" t="s">
        <v>19010</v>
      </c>
      <c r="O1891" s="3">
        <v>1965</v>
      </c>
      <c r="P1891" s="3" t="s">
        <v>19011</v>
      </c>
      <c r="Q1891" t="s">
        <v>19012</v>
      </c>
      <c r="R1891" s="3" t="b">
        <v>1</v>
      </c>
      <c r="S1891" s="3" t="b">
        <v>1</v>
      </c>
      <c r="T1891" t="s">
        <v>64</v>
      </c>
      <c r="U1891" t="b">
        <v>1</v>
      </c>
      <c r="V1891" s="3" t="s">
        <v>19013</v>
      </c>
      <c r="W1891" s="3">
        <v>13580</v>
      </c>
      <c r="X1891" s="1">
        <v>13580</v>
      </c>
      <c r="Z1891" s="3" t="s">
        <v>101</v>
      </c>
      <c r="AA1891" s="3" t="s">
        <v>116</v>
      </c>
      <c r="AG1891" s="3" t="s">
        <v>53</v>
      </c>
      <c r="AI1891" s="2" t="s">
        <v>69</v>
      </c>
      <c r="AJ1891" s="2" t="s">
        <v>70</v>
      </c>
      <c r="AK1891" s="2">
        <v>1080</v>
      </c>
      <c r="AL1891">
        <v>0</v>
      </c>
      <c r="AM1891">
        <v>2</v>
      </c>
      <c r="AN1891" t="s">
        <v>71</v>
      </c>
      <c r="AO1891" t="s">
        <v>72</v>
      </c>
      <c r="AP1891">
        <v>1</v>
      </c>
      <c r="AQ1891">
        <v>8</v>
      </c>
      <c r="AR1891">
        <v>0</v>
      </c>
      <c r="AS1891" t="s">
        <v>118</v>
      </c>
      <c r="AT1891" s="3" t="s">
        <v>5177</v>
      </c>
      <c r="AU1891" s="6">
        <v>7.8067129629629625E-2</v>
      </c>
    </row>
    <row r="1892" spans="1:50" hidden="1" x14ac:dyDescent="0.25">
      <c r="A1892" t="s">
        <v>19014</v>
      </c>
      <c r="B1892" t="s">
        <v>19015</v>
      </c>
      <c r="C1892" s="3" t="s">
        <v>19015</v>
      </c>
      <c r="D1892" s="3" t="s">
        <v>53</v>
      </c>
      <c r="E1892" s="3" t="s">
        <v>19016</v>
      </c>
      <c r="F1892" s="3">
        <v>2972706698</v>
      </c>
      <c r="G1892" s="3" t="s">
        <v>55</v>
      </c>
      <c r="H1892" s="3" t="s">
        <v>19017</v>
      </c>
      <c r="I1892" s="3" t="s">
        <v>10992</v>
      </c>
      <c r="J1892" s="3" t="s">
        <v>16375</v>
      </c>
      <c r="K1892" t="s">
        <v>19018</v>
      </c>
      <c r="L1892" t="s">
        <v>60</v>
      </c>
      <c r="M1892" t="s">
        <v>19019</v>
      </c>
      <c r="N1892" s="3" t="s">
        <v>19020</v>
      </c>
      <c r="O1892" s="3">
        <v>2018</v>
      </c>
      <c r="P1892" s="3" t="s">
        <v>19021</v>
      </c>
      <c r="Q1892" t="s">
        <v>1704</v>
      </c>
      <c r="R1892" s="3" t="b">
        <v>1</v>
      </c>
      <c r="S1892" s="3" t="b">
        <v>1</v>
      </c>
      <c r="T1892" t="s">
        <v>64</v>
      </c>
      <c r="U1892" t="b">
        <v>1</v>
      </c>
      <c r="V1892" s="3" t="s">
        <v>19022</v>
      </c>
      <c r="W1892" s="3">
        <v>454992</v>
      </c>
      <c r="X1892" s="1">
        <v>454992</v>
      </c>
      <c r="Y1892" t="s">
        <v>100</v>
      </c>
      <c r="Z1892" s="3" t="s">
        <v>144</v>
      </c>
      <c r="AA1892" s="3" t="s">
        <v>67</v>
      </c>
      <c r="AG1892" s="3" t="s">
        <v>53</v>
      </c>
      <c r="AI1892" s="2" t="s">
        <v>69</v>
      </c>
      <c r="AJ1892" s="2" t="s">
        <v>70</v>
      </c>
      <c r="AK1892" s="2">
        <v>1080</v>
      </c>
      <c r="AL1892">
        <v>448000</v>
      </c>
      <c r="AM1892">
        <v>5.0999999999999996</v>
      </c>
      <c r="AN1892" t="s">
        <v>172</v>
      </c>
      <c r="AO1892" t="s">
        <v>72</v>
      </c>
      <c r="AP1892">
        <v>1</v>
      </c>
      <c r="AQ1892">
        <v>8</v>
      </c>
      <c r="AR1892">
        <v>0</v>
      </c>
      <c r="AS1892" t="s">
        <v>73</v>
      </c>
      <c r="AT1892" s="3" t="s">
        <v>103</v>
      </c>
      <c r="AU1892" s="6">
        <v>8.1203703703703708E-2</v>
      </c>
      <c r="AV1892" s="3" t="s">
        <v>72</v>
      </c>
    </row>
    <row r="1893" spans="1:50" hidden="1" x14ac:dyDescent="0.25">
      <c r="A1893" t="s">
        <v>19023</v>
      </c>
      <c r="B1893" t="s">
        <v>19024</v>
      </c>
      <c r="C1893" s="3" t="s">
        <v>19024</v>
      </c>
      <c r="D1893" s="3" t="s">
        <v>53</v>
      </c>
      <c r="E1893" s="3" t="s">
        <v>19025</v>
      </c>
      <c r="F1893" s="3">
        <v>3156954823</v>
      </c>
      <c r="G1893" s="3" t="s">
        <v>55</v>
      </c>
      <c r="H1893" s="3" t="s">
        <v>19026</v>
      </c>
      <c r="I1893" s="3" t="s">
        <v>19027</v>
      </c>
      <c r="J1893" s="3" t="s">
        <v>19028</v>
      </c>
      <c r="K1893" t="s">
        <v>19029</v>
      </c>
      <c r="L1893" t="s">
        <v>60</v>
      </c>
      <c r="M1893" t="s">
        <v>19030</v>
      </c>
      <c r="N1893" s="3" t="s">
        <v>19031</v>
      </c>
      <c r="O1893" s="3">
        <v>1977</v>
      </c>
      <c r="P1893" s="3" t="s">
        <v>19032</v>
      </c>
      <c r="Q1893" t="s">
        <v>825</v>
      </c>
      <c r="R1893" s="3" t="b">
        <v>1</v>
      </c>
      <c r="S1893" s="3" t="b">
        <v>1</v>
      </c>
      <c r="T1893" t="s">
        <v>64</v>
      </c>
      <c r="U1893" t="b">
        <v>1</v>
      </c>
      <c r="V1893" s="3" t="s">
        <v>19033</v>
      </c>
      <c r="W1893" s="3">
        <v>691</v>
      </c>
      <c r="X1893" s="1">
        <v>691</v>
      </c>
      <c r="Y1893" t="s">
        <v>66</v>
      </c>
      <c r="Z1893" s="3" t="s">
        <v>115</v>
      </c>
      <c r="AA1893" s="3" t="s">
        <v>144</v>
      </c>
      <c r="AB1893" s="3" t="s">
        <v>116</v>
      </c>
      <c r="AG1893" s="3" t="s">
        <v>53</v>
      </c>
      <c r="AI1893" s="2" t="s">
        <v>69</v>
      </c>
      <c r="AJ1893" s="2" t="s">
        <v>70</v>
      </c>
      <c r="AK1893" s="2">
        <v>1080</v>
      </c>
      <c r="AL1893">
        <v>0</v>
      </c>
      <c r="AM1893">
        <v>2</v>
      </c>
      <c r="AN1893" t="s">
        <v>71</v>
      </c>
      <c r="AO1893" t="s">
        <v>72</v>
      </c>
      <c r="AP1893">
        <v>1</v>
      </c>
      <c r="AQ1893">
        <v>8</v>
      </c>
      <c r="AR1893">
        <v>0</v>
      </c>
      <c r="AS1893" t="s">
        <v>118</v>
      </c>
      <c r="AT1893" s="3" t="s">
        <v>199</v>
      </c>
      <c r="AU1893" s="6">
        <v>8.7268518518518523E-2</v>
      </c>
      <c r="AW1893" s="3" t="s">
        <v>827</v>
      </c>
      <c r="AX1893" s="3">
        <v>645</v>
      </c>
    </row>
    <row r="1894" spans="1:50" hidden="1" x14ac:dyDescent="0.25">
      <c r="A1894" t="s">
        <v>19034</v>
      </c>
      <c r="B1894" t="s">
        <v>19035</v>
      </c>
      <c r="C1894" s="3" t="s">
        <v>19035</v>
      </c>
      <c r="D1894" s="3" t="s">
        <v>53</v>
      </c>
      <c r="E1894" s="3" t="s">
        <v>19036</v>
      </c>
      <c r="F1894" s="3">
        <v>2582257328</v>
      </c>
      <c r="G1894" s="3" t="s">
        <v>55</v>
      </c>
      <c r="H1894" s="3" t="s">
        <v>19037</v>
      </c>
      <c r="I1894" s="3" t="s">
        <v>11112</v>
      </c>
      <c r="L1894" t="s">
        <v>60</v>
      </c>
      <c r="M1894" t="s">
        <v>19038</v>
      </c>
      <c r="O1894" s="3">
        <v>2022</v>
      </c>
      <c r="P1894" s="3" t="s">
        <v>19039</v>
      </c>
      <c r="Q1894" t="s">
        <v>10848</v>
      </c>
      <c r="R1894" s="3" t="b">
        <v>1</v>
      </c>
      <c r="S1894" s="3" t="b">
        <v>1</v>
      </c>
      <c r="T1894" t="s">
        <v>64</v>
      </c>
      <c r="U1894" t="b">
        <v>1</v>
      </c>
      <c r="V1894" s="3" t="s">
        <v>19040</v>
      </c>
      <c r="W1894" s="3">
        <v>934196</v>
      </c>
      <c r="X1894" s="1">
        <v>934196</v>
      </c>
      <c r="Z1894" s="3" t="s">
        <v>144</v>
      </c>
      <c r="AA1894" s="3" t="s">
        <v>67</v>
      </c>
      <c r="AG1894" s="3" t="s">
        <v>53</v>
      </c>
      <c r="AI1894" s="2" t="s">
        <v>69</v>
      </c>
      <c r="AJ1894" s="2" t="s">
        <v>70</v>
      </c>
      <c r="AK1894" s="2">
        <v>1080</v>
      </c>
      <c r="AL1894">
        <v>0</v>
      </c>
      <c r="AM1894">
        <v>2</v>
      </c>
      <c r="AN1894" t="s">
        <v>71</v>
      </c>
      <c r="AO1894" t="s">
        <v>72</v>
      </c>
      <c r="AP1894">
        <v>1</v>
      </c>
      <c r="AQ1894">
        <v>8</v>
      </c>
      <c r="AR1894">
        <v>0</v>
      </c>
      <c r="AS1894" t="s">
        <v>118</v>
      </c>
      <c r="AT1894" s="3" t="s">
        <v>87</v>
      </c>
      <c r="AU1894" s="6">
        <v>6.5277777777777782E-2</v>
      </c>
    </row>
    <row r="1895" spans="1:50" hidden="1" x14ac:dyDescent="0.25">
      <c r="A1895" t="s">
        <v>19041</v>
      </c>
      <c r="B1895" t="s">
        <v>19042</v>
      </c>
      <c r="C1895" s="3" t="s">
        <v>19042</v>
      </c>
      <c r="D1895" s="3" t="s">
        <v>53</v>
      </c>
      <c r="E1895" s="3" t="s">
        <v>19043</v>
      </c>
      <c r="F1895" s="3">
        <v>2904086169</v>
      </c>
      <c r="G1895" s="3" t="s">
        <v>55</v>
      </c>
      <c r="H1895" s="3" t="s">
        <v>19044</v>
      </c>
      <c r="I1895" s="3" t="s">
        <v>19045</v>
      </c>
      <c r="L1895" t="s">
        <v>60</v>
      </c>
      <c r="M1895" t="s">
        <v>19046</v>
      </c>
      <c r="O1895" s="3">
        <v>2015</v>
      </c>
      <c r="R1895" s="3" t="b">
        <v>1</v>
      </c>
      <c r="S1895" s="3" t="b">
        <v>1</v>
      </c>
      <c r="T1895" t="s">
        <v>64</v>
      </c>
      <c r="U1895" t="b">
        <v>1</v>
      </c>
      <c r="V1895" s="3" t="s">
        <v>19047</v>
      </c>
      <c r="W1895" s="3">
        <v>367960</v>
      </c>
      <c r="X1895" s="1">
        <v>367960</v>
      </c>
      <c r="Z1895" s="3" t="s">
        <v>158</v>
      </c>
      <c r="AA1895" s="3" t="s">
        <v>101</v>
      </c>
      <c r="AB1895" s="3" t="s">
        <v>86</v>
      </c>
      <c r="AG1895" s="3" t="s">
        <v>53</v>
      </c>
      <c r="AI1895" s="2" t="s">
        <v>69</v>
      </c>
      <c r="AJ1895" s="2" t="s">
        <v>70</v>
      </c>
      <c r="AK1895" s="2">
        <v>1080</v>
      </c>
      <c r="AL1895">
        <v>0</v>
      </c>
      <c r="AM1895">
        <v>2</v>
      </c>
      <c r="AN1895" t="s">
        <v>71</v>
      </c>
      <c r="AO1895" t="s">
        <v>72</v>
      </c>
      <c r="AP1895">
        <v>1</v>
      </c>
      <c r="AQ1895">
        <v>8</v>
      </c>
      <c r="AR1895">
        <v>0</v>
      </c>
      <c r="AS1895" t="s">
        <v>118</v>
      </c>
      <c r="AT1895" s="3" t="s">
        <v>87</v>
      </c>
      <c r="AU1895" s="6">
        <v>8.233796296296296E-2</v>
      </c>
    </row>
    <row r="1896" spans="1:50" hidden="1" x14ac:dyDescent="0.25">
      <c r="A1896" t="s">
        <v>19048</v>
      </c>
      <c r="B1896" t="s">
        <v>19049</v>
      </c>
      <c r="C1896" s="3" t="s">
        <v>19049</v>
      </c>
      <c r="D1896" s="3" t="s">
        <v>53</v>
      </c>
      <c r="E1896" s="3" t="s">
        <v>19050</v>
      </c>
      <c r="F1896" s="3">
        <v>2352795751</v>
      </c>
      <c r="G1896" s="3" t="s">
        <v>55</v>
      </c>
      <c r="H1896" s="3" t="s">
        <v>19051</v>
      </c>
      <c r="I1896" s="3" t="s">
        <v>19052</v>
      </c>
      <c r="L1896" t="s">
        <v>60</v>
      </c>
      <c r="M1896" t="s">
        <v>19053</v>
      </c>
      <c r="O1896" s="3">
        <v>1996</v>
      </c>
      <c r="P1896" s="3" t="s">
        <v>19054</v>
      </c>
      <c r="Q1896" t="s">
        <v>13202</v>
      </c>
      <c r="R1896" s="3" t="b">
        <v>1</v>
      </c>
      <c r="S1896" s="3" t="b">
        <v>1</v>
      </c>
      <c r="T1896" t="s">
        <v>64</v>
      </c>
      <c r="U1896" t="b">
        <v>1</v>
      </c>
      <c r="V1896" s="3" t="s">
        <v>19055</v>
      </c>
      <c r="W1896" s="3">
        <v>20762</v>
      </c>
      <c r="X1896" s="1">
        <v>20762</v>
      </c>
      <c r="Y1896" t="s">
        <v>100</v>
      </c>
      <c r="Z1896" s="3" t="s">
        <v>144</v>
      </c>
      <c r="AA1896" s="3" t="s">
        <v>171</v>
      </c>
      <c r="AB1896" s="3" t="s">
        <v>101</v>
      </c>
      <c r="AC1896" s="3" t="s">
        <v>116</v>
      </c>
      <c r="AG1896" s="3" t="s">
        <v>53</v>
      </c>
      <c r="AI1896" s="2" t="s">
        <v>69</v>
      </c>
      <c r="AJ1896" s="2" t="s">
        <v>70</v>
      </c>
      <c r="AK1896" s="2">
        <v>1080</v>
      </c>
      <c r="AL1896">
        <v>0</v>
      </c>
      <c r="AM1896">
        <v>5.0999999999999996</v>
      </c>
      <c r="AN1896" t="s">
        <v>71</v>
      </c>
      <c r="AO1896" t="s">
        <v>72</v>
      </c>
      <c r="AP1896">
        <v>1</v>
      </c>
      <c r="AQ1896">
        <v>8</v>
      </c>
      <c r="AR1896">
        <v>0</v>
      </c>
      <c r="AS1896" t="s">
        <v>73</v>
      </c>
      <c r="AT1896" s="3" t="s">
        <v>263</v>
      </c>
      <c r="AU1896" s="6">
        <v>7.9884259259259266E-2</v>
      </c>
      <c r="AW1896" s="3" t="s">
        <v>19056</v>
      </c>
      <c r="AX1896" s="3">
        <v>143766</v>
      </c>
    </row>
    <row r="1897" spans="1:50" hidden="1" x14ac:dyDescent="0.25">
      <c r="A1897" t="s">
        <v>19057</v>
      </c>
      <c r="B1897" t="s">
        <v>19058</v>
      </c>
      <c r="C1897" s="3" t="s">
        <v>19058</v>
      </c>
      <c r="D1897" s="3" t="s">
        <v>53</v>
      </c>
      <c r="E1897" s="3" t="s">
        <v>19059</v>
      </c>
      <c r="F1897" s="3">
        <v>1836267456</v>
      </c>
      <c r="G1897" s="3" t="s">
        <v>55</v>
      </c>
      <c r="H1897" s="3" t="s">
        <v>19060</v>
      </c>
      <c r="I1897" s="3" t="s">
        <v>19061</v>
      </c>
      <c r="L1897" t="s">
        <v>60</v>
      </c>
      <c r="M1897" t="s">
        <v>19062</v>
      </c>
      <c r="O1897" s="3">
        <v>1998</v>
      </c>
      <c r="P1897" s="3" t="s">
        <v>19063</v>
      </c>
      <c r="Q1897" t="s">
        <v>19064</v>
      </c>
      <c r="R1897" s="3" t="b">
        <v>1</v>
      </c>
      <c r="S1897" s="3" t="b">
        <v>1</v>
      </c>
      <c r="T1897" t="s">
        <v>64</v>
      </c>
      <c r="U1897" t="b">
        <v>1</v>
      </c>
      <c r="V1897" s="3" t="s">
        <v>19065</v>
      </c>
      <c r="W1897" s="3">
        <v>29812</v>
      </c>
      <c r="X1897" s="1">
        <v>29812</v>
      </c>
      <c r="Z1897" s="3" t="s">
        <v>144</v>
      </c>
      <c r="AA1897" s="3" t="s">
        <v>473</v>
      </c>
      <c r="AB1897" s="3" t="s">
        <v>116</v>
      </c>
      <c r="AC1897" s="3" t="s">
        <v>171</v>
      </c>
      <c r="AD1897" s="3" t="s">
        <v>3431</v>
      </c>
      <c r="AG1897" s="3" t="s">
        <v>53</v>
      </c>
      <c r="AI1897" s="2" t="s">
        <v>69</v>
      </c>
      <c r="AJ1897" s="2" t="s">
        <v>70</v>
      </c>
      <c r="AK1897" s="2">
        <v>1080</v>
      </c>
      <c r="AL1897">
        <v>0</v>
      </c>
      <c r="AM1897">
        <v>5.0999999999999996</v>
      </c>
      <c r="AN1897" t="s">
        <v>71</v>
      </c>
      <c r="AO1897" t="s">
        <v>72</v>
      </c>
      <c r="AP1897">
        <v>1</v>
      </c>
      <c r="AQ1897">
        <v>8</v>
      </c>
      <c r="AR1897">
        <v>0</v>
      </c>
      <c r="AS1897" t="s">
        <v>73</v>
      </c>
      <c r="AT1897" s="3" t="s">
        <v>87</v>
      </c>
      <c r="AU1897" s="6">
        <v>6.236111111111111E-2</v>
      </c>
      <c r="AW1897" s="3" t="s">
        <v>19056</v>
      </c>
      <c r="AX1897" s="3">
        <v>143766</v>
      </c>
    </row>
    <row r="1898" spans="1:50" hidden="1" x14ac:dyDescent="0.25">
      <c r="A1898" t="s">
        <v>19066</v>
      </c>
      <c r="B1898" t="s">
        <v>19067</v>
      </c>
      <c r="C1898" s="3" t="s">
        <v>19067</v>
      </c>
      <c r="D1898" s="3" t="s">
        <v>53</v>
      </c>
      <c r="E1898" s="3" t="s">
        <v>19068</v>
      </c>
      <c r="F1898" s="3">
        <v>2478940726</v>
      </c>
      <c r="G1898" s="3" t="s">
        <v>55</v>
      </c>
      <c r="H1898" s="3" t="s">
        <v>19069</v>
      </c>
      <c r="I1898" s="3" t="s">
        <v>19070</v>
      </c>
      <c r="L1898" t="s">
        <v>60</v>
      </c>
      <c r="M1898" t="s">
        <v>19071</v>
      </c>
      <c r="O1898" s="3">
        <v>1999</v>
      </c>
      <c r="P1898" s="3" t="s">
        <v>19072</v>
      </c>
      <c r="R1898" s="3" t="b">
        <v>1</v>
      </c>
      <c r="S1898" s="3" t="b">
        <v>1</v>
      </c>
      <c r="T1898" t="s">
        <v>64</v>
      </c>
      <c r="U1898" t="b">
        <v>1</v>
      </c>
      <c r="V1898" s="3" t="s">
        <v>19073</v>
      </c>
      <c r="W1898" s="3">
        <v>50820</v>
      </c>
      <c r="X1898" s="1">
        <v>50820</v>
      </c>
      <c r="Y1898" t="s">
        <v>100</v>
      </c>
      <c r="Z1898" s="3" t="s">
        <v>144</v>
      </c>
      <c r="AA1898" s="3" t="s">
        <v>116</v>
      </c>
      <c r="AB1898" s="3" t="s">
        <v>171</v>
      </c>
      <c r="AC1898" s="3" t="s">
        <v>3431</v>
      </c>
      <c r="AG1898" s="3" t="s">
        <v>53</v>
      </c>
      <c r="AI1898" s="2" t="s">
        <v>69</v>
      </c>
      <c r="AJ1898" s="2" t="s">
        <v>70</v>
      </c>
      <c r="AK1898" s="2">
        <v>1080</v>
      </c>
      <c r="AL1898">
        <v>0</v>
      </c>
      <c r="AM1898">
        <v>2</v>
      </c>
      <c r="AN1898" t="s">
        <v>71</v>
      </c>
      <c r="AO1898" t="s">
        <v>72</v>
      </c>
      <c r="AP1898">
        <v>1</v>
      </c>
      <c r="AQ1898">
        <v>8</v>
      </c>
      <c r="AR1898">
        <v>0</v>
      </c>
      <c r="AS1898" t="s">
        <v>118</v>
      </c>
      <c r="AT1898" s="3" t="s">
        <v>87</v>
      </c>
      <c r="AU1898" s="6">
        <v>6.2627314814814816E-2</v>
      </c>
      <c r="AW1898" s="3" t="s">
        <v>19056</v>
      </c>
      <c r="AX1898" s="3">
        <v>143766</v>
      </c>
    </row>
    <row r="1899" spans="1:50" hidden="1" x14ac:dyDescent="0.25">
      <c r="A1899" t="s">
        <v>19074</v>
      </c>
      <c r="B1899" t="s">
        <v>19075</v>
      </c>
      <c r="C1899" s="3" t="s">
        <v>19075</v>
      </c>
      <c r="D1899" s="3" t="s">
        <v>53</v>
      </c>
      <c r="E1899" s="3" t="s">
        <v>15304</v>
      </c>
      <c r="F1899" s="3">
        <v>3002829996</v>
      </c>
      <c r="G1899" s="3" t="s">
        <v>55</v>
      </c>
      <c r="H1899" s="3" t="s">
        <v>19076</v>
      </c>
      <c r="I1899" s="3" t="s">
        <v>9184</v>
      </c>
      <c r="J1899" s="3" t="s">
        <v>19077</v>
      </c>
      <c r="K1899" t="s">
        <v>9184</v>
      </c>
      <c r="L1899" t="s">
        <v>60</v>
      </c>
      <c r="M1899" t="s">
        <v>19078</v>
      </c>
      <c r="N1899" s="3" t="s">
        <v>19079</v>
      </c>
      <c r="O1899" s="3">
        <v>2021</v>
      </c>
      <c r="P1899" s="3" t="s">
        <v>19080</v>
      </c>
      <c r="Q1899" t="s">
        <v>19081</v>
      </c>
      <c r="R1899" s="3" t="b">
        <v>1</v>
      </c>
      <c r="S1899" s="3" t="b">
        <v>1</v>
      </c>
      <c r="T1899" t="s">
        <v>64</v>
      </c>
      <c r="U1899" t="b">
        <v>1</v>
      </c>
      <c r="V1899" s="3" t="s">
        <v>19082</v>
      </c>
      <c r="W1899" s="3">
        <v>436969</v>
      </c>
      <c r="X1899" s="1">
        <v>436969</v>
      </c>
      <c r="Y1899" t="s">
        <v>100</v>
      </c>
      <c r="Z1899" s="3" t="s">
        <v>144</v>
      </c>
      <c r="AA1899" s="3" t="s">
        <v>67</v>
      </c>
      <c r="AB1899" s="3" t="s">
        <v>115</v>
      </c>
      <c r="AG1899" s="3" t="s">
        <v>53</v>
      </c>
      <c r="AI1899" s="2" t="s">
        <v>69</v>
      </c>
      <c r="AJ1899" s="2" t="s">
        <v>70</v>
      </c>
      <c r="AK1899" s="2">
        <v>1080</v>
      </c>
      <c r="AL1899">
        <v>0</v>
      </c>
      <c r="AM1899">
        <v>2</v>
      </c>
      <c r="AN1899" t="s">
        <v>71</v>
      </c>
      <c r="AO1899" t="s">
        <v>72</v>
      </c>
      <c r="AP1899">
        <v>1</v>
      </c>
      <c r="AQ1899">
        <v>8</v>
      </c>
      <c r="AR1899">
        <v>0</v>
      </c>
      <c r="AS1899" t="s">
        <v>73</v>
      </c>
      <c r="AT1899" s="3" t="s">
        <v>7369</v>
      </c>
      <c r="AU1899" s="6">
        <v>9.1736111111111115E-2</v>
      </c>
      <c r="AW1899" s="3" t="s">
        <v>15313</v>
      </c>
      <c r="AX1899" s="3">
        <v>531242</v>
      </c>
    </row>
    <row r="1900" spans="1:50" hidden="1" x14ac:dyDescent="0.25">
      <c r="A1900" t="s">
        <v>19083</v>
      </c>
      <c r="B1900" t="s">
        <v>19084</v>
      </c>
      <c r="C1900" s="3" t="s">
        <v>19084</v>
      </c>
      <c r="D1900" s="3" t="s">
        <v>53</v>
      </c>
      <c r="E1900" s="3" t="s">
        <v>19085</v>
      </c>
      <c r="F1900" s="3">
        <v>3077368982</v>
      </c>
      <c r="G1900" s="3" t="s">
        <v>55</v>
      </c>
      <c r="H1900" s="3" t="s">
        <v>19086</v>
      </c>
      <c r="I1900" s="3" t="s">
        <v>468</v>
      </c>
      <c r="J1900" s="3" t="s">
        <v>9047</v>
      </c>
      <c r="K1900" t="s">
        <v>19087</v>
      </c>
      <c r="L1900" t="s">
        <v>60</v>
      </c>
      <c r="M1900" t="s">
        <v>19088</v>
      </c>
      <c r="N1900" s="3" t="s">
        <v>19089</v>
      </c>
      <c r="O1900" s="3">
        <v>2002</v>
      </c>
      <c r="P1900" s="3" t="s">
        <v>19090</v>
      </c>
      <c r="Q1900" t="s">
        <v>156</v>
      </c>
      <c r="R1900" s="3" t="b">
        <v>1</v>
      </c>
      <c r="S1900" s="3" t="b">
        <v>1</v>
      </c>
      <c r="T1900" t="s">
        <v>64</v>
      </c>
      <c r="U1900" t="b">
        <v>1</v>
      </c>
      <c r="V1900" s="3" t="s">
        <v>19091</v>
      </c>
      <c r="W1900" s="3">
        <v>4614</v>
      </c>
      <c r="X1900" s="1">
        <v>4614</v>
      </c>
      <c r="Y1900" t="s">
        <v>186</v>
      </c>
      <c r="Z1900" s="3" t="s">
        <v>116</v>
      </c>
      <c r="AA1900" s="3" t="s">
        <v>144</v>
      </c>
      <c r="AB1900" s="3" t="s">
        <v>101</v>
      </c>
      <c r="AG1900" s="3" t="s">
        <v>53</v>
      </c>
      <c r="AI1900" s="2" t="s">
        <v>69</v>
      </c>
      <c r="AJ1900" s="2" t="s">
        <v>70</v>
      </c>
      <c r="AK1900" s="2">
        <v>1080</v>
      </c>
      <c r="AL1900">
        <v>0</v>
      </c>
      <c r="AM1900">
        <v>2</v>
      </c>
      <c r="AN1900" t="s">
        <v>71</v>
      </c>
      <c r="AO1900" t="s">
        <v>72</v>
      </c>
      <c r="AP1900">
        <v>1</v>
      </c>
      <c r="AQ1900">
        <v>8</v>
      </c>
      <c r="AR1900">
        <v>0</v>
      </c>
      <c r="AS1900" t="s">
        <v>118</v>
      </c>
      <c r="AT1900" s="3" t="s">
        <v>495</v>
      </c>
      <c r="AU1900" s="6">
        <v>8.5891203703703706E-2</v>
      </c>
    </row>
    <row r="1901" spans="1:50" hidden="1" x14ac:dyDescent="0.25">
      <c r="A1901" t="s">
        <v>19092</v>
      </c>
      <c r="B1901" t="s">
        <v>19093</v>
      </c>
      <c r="C1901" s="3" t="s">
        <v>19093</v>
      </c>
      <c r="D1901" s="3" t="s">
        <v>53</v>
      </c>
      <c r="E1901" s="3" t="s">
        <v>19094</v>
      </c>
      <c r="F1901" s="3">
        <v>1797718265</v>
      </c>
      <c r="G1901" s="3" t="s">
        <v>55</v>
      </c>
      <c r="H1901" s="3" t="s">
        <v>19095</v>
      </c>
      <c r="I1901" s="3" t="s">
        <v>19096</v>
      </c>
      <c r="K1901" t="s">
        <v>19096</v>
      </c>
      <c r="L1901" t="s">
        <v>60</v>
      </c>
      <c r="M1901" t="s">
        <v>19097</v>
      </c>
      <c r="N1901" s="3" t="s">
        <v>19098</v>
      </c>
      <c r="O1901" s="3">
        <v>2011</v>
      </c>
      <c r="P1901" s="3" t="s">
        <v>19099</v>
      </c>
      <c r="Q1901" t="s">
        <v>4156</v>
      </c>
      <c r="R1901" s="3" t="b">
        <v>1</v>
      </c>
      <c r="S1901" s="3" t="b">
        <v>1</v>
      </c>
      <c r="T1901" t="s">
        <v>64</v>
      </c>
      <c r="U1901" t="b">
        <v>1</v>
      </c>
      <c r="V1901" s="3" t="s">
        <v>19100</v>
      </c>
      <c r="W1901" s="3">
        <v>56831</v>
      </c>
      <c r="X1901" s="1">
        <v>56831</v>
      </c>
      <c r="Y1901" t="s">
        <v>100</v>
      </c>
      <c r="Z1901" s="3" t="s">
        <v>101</v>
      </c>
      <c r="AA1901" s="3" t="s">
        <v>3431</v>
      </c>
      <c r="AG1901" s="3" t="s">
        <v>53</v>
      </c>
      <c r="AI1901" s="2" t="s">
        <v>69</v>
      </c>
      <c r="AJ1901" s="2" t="s">
        <v>70</v>
      </c>
      <c r="AK1901" s="2">
        <v>1080</v>
      </c>
      <c r="AL1901">
        <v>0</v>
      </c>
      <c r="AM1901">
        <v>5.0999999999999996</v>
      </c>
      <c r="AN1901" t="s">
        <v>71</v>
      </c>
      <c r="AO1901" t="s">
        <v>72</v>
      </c>
      <c r="AP1901">
        <v>1</v>
      </c>
      <c r="AQ1901">
        <v>8</v>
      </c>
      <c r="AR1901">
        <v>0</v>
      </c>
      <c r="AS1901" t="s">
        <v>73</v>
      </c>
      <c r="AT1901" s="3" t="s">
        <v>87</v>
      </c>
      <c r="AU1901" s="6">
        <v>6.3136574074074067E-2</v>
      </c>
    </row>
    <row r="1902" spans="1:50" hidden="1" x14ac:dyDescent="0.25">
      <c r="A1902" t="s">
        <v>19101</v>
      </c>
      <c r="B1902" t="s">
        <v>19102</v>
      </c>
      <c r="C1902" s="3" t="s">
        <v>19102</v>
      </c>
      <c r="D1902" s="3" t="s">
        <v>53</v>
      </c>
      <c r="E1902" s="3" t="s">
        <v>19103</v>
      </c>
      <c r="F1902" s="3">
        <v>1806841107</v>
      </c>
      <c r="G1902" s="3" t="s">
        <v>55</v>
      </c>
      <c r="H1902" s="3" t="s">
        <v>19104</v>
      </c>
      <c r="I1902" s="3" t="s">
        <v>19105</v>
      </c>
      <c r="J1902" s="3" t="s">
        <v>19106</v>
      </c>
      <c r="L1902" t="s">
        <v>60</v>
      </c>
      <c r="M1902" t="s">
        <v>19107</v>
      </c>
      <c r="O1902" s="3">
        <v>1985</v>
      </c>
      <c r="P1902" s="3" t="s">
        <v>19108</v>
      </c>
      <c r="Q1902" t="s">
        <v>19109</v>
      </c>
      <c r="R1902" s="3" t="b">
        <v>1</v>
      </c>
      <c r="S1902" s="3" t="b">
        <v>1</v>
      </c>
      <c r="T1902" t="s">
        <v>64</v>
      </c>
      <c r="U1902" t="b">
        <v>1</v>
      </c>
      <c r="V1902" s="3" t="s">
        <v>19110</v>
      </c>
      <c r="W1902" s="3">
        <v>8992</v>
      </c>
      <c r="X1902" s="1">
        <v>8992</v>
      </c>
      <c r="Y1902" t="s">
        <v>186</v>
      </c>
      <c r="Z1902" s="3" t="s">
        <v>67</v>
      </c>
      <c r="AA1902" s="3" t="s">
        <v>439</v>
      </c>
      <c r="AG1902" s="3" t="s">
        <v>53</v>
      </c>
      <c r="AI1902" s="2" t="s">
        <v>69</v>
      </c>
      <c r="AJ1902" s="2" t="s">
        <v>70</v>
      </c>
      <c r="AK1902" s="2">
        <v>1080</v>
      </c>
      <c r="AL1902">
        <v>0</v>
      </c>
      <c r="AM1902">
        <v>5.0999999999999996</v>
      </c>
      <c r="AN1902" t="s">
        <v>71</v>
      </c>
      <c r="AO1902" t="s">
        <v>72</v>
      </c>
      <c r="AP1902">
        <v>1</v>
      </c>
      <c r="AQ1902">
        <v>8</v>
      </c>
      <c r="AR1902">
        <v>0</v>
      </c>
      <c r="AS1902" t="s">
        <v>73</v>
      </c>
      <c r="AT1902" s="3" t="s">
        <v>263</v>
      </c>
      <c r="AU1902" s="6">
        <v>6.5891203703703702E-2</v>
      </c>
    </row>
    <row r="1903" spans="1:50" hidden="1" x14ac:dyDescent="0.25">
      <c r="A1903" t="s">
        <v>19111</v>
      </c>
      <c r="B1903" t="s">
        <v>19112</v>
      </c>
      <c r="C1903" s="3" t="s">
        <v>19112</v>
      </c>
      <c r="D1903" s="3" t="s">
        <v>53</v>
      </c>
      <c r="E1903" s="3" t="s">
        <v>19113</v>
      </c>
      <c r="F1903" s="3">
        <v>2471249613</v>
      </c>
      <c r="G1903" s="3" t="s">
        <v>55</v>
      </c>
      <c r="H1903" s="3" t="s">
        <v>19114</v>
      </c>
      <c r="I1903" s="3" t="s">
        <v>12631</v>
      </c>
      <c r="L1903" t="s">
        <v>60</v>
      </c>
      <c r="M1903" t="s">
        <v>19115</v>
      </c>
      <c r="O1903" s="3">
        <v>1983</v>
      </c>
      <c r="P1903" s="3" t="s">
        <v>19116</v>
      </c>
      <c r="Q1903" t="s">
        <v>19117</v>
      </c>
      <c r="R1903" s="3" t="b">
        <v>1</v>
      </c>
      <c r="S1903" s="3" t="b">
        <v>1</v>
      </c>
      <c r="T1903" t="s">
        <v>64</v>
      </c>
      <c r="U1903" t="b">
        <v>1</v>
      </c>
      <c r="V1903" s="3" t="s">
        <v>19118</v>
      </c>
      <c r="W1903" s="3">
        <v>28466</v>
      </c>
      <c r="X1903" s="1">
        <v>28466</v>
      </c>
      <c r="Y1903" t="s">
        <v>100</v>
      </c>
      <c r="Z1903" s="3" t="s">
        <v>101</v>
      </c>
      <c r="AA1903" s="3" t="s">
        <v>67</v>
      </c>
      <c r="AG1903" s="3" t="s">
        <v>53</v>
      </c>
      <c r="AI1903" s="2" t="s">
        <v>69</v>
      </c>
      <c r="AJ1903" s="2" t="s">
        <v>70</v>
      </c>
      <c r="AK1903" s="2">
        <v>1080</v>
      </c>
      <c r="AL1903">
        <v>0</v>
      </c>
      <c r="AM1903">
        <v>2</v>
      </c>
      <c r="AN1903" t="s">
        <v>71</v>
      </c>
      <c r="AO1903" t="s">
        <v>72</v>
      </c>
      <c r="AP1903">
        <v>1</v>
      </c>
      <c r="AQ1903">
        <v>8</v>
      </c>
      <c r="AR1903">
        <v>0</v>
      </c>
      <c r="AS1903" t="s">
        <v>118</v>
      </c>
      <c r="AT1903" s="3" t="s">
        <v>322</v>
      </c>
      <c r="AU1903" s="6">
        <v>6.8576388888888895E-2</v>
      </c>
    </row>
    <row r="1904" spans="1:50" hidden="1" x14ac:dyDescent="0.25">
      <c r="A1904" t="s">
        <v>19119</v>
      </c>
      <c r="B1904" t="s">
        <v>19120</v>
      </c>
      <c r="C1904" s="3" t="s">
        <v>19120</v>
      </c>
      <c r="D1904" s="3" t="s">
        <v>53</v>
      </c>
      <c r="E1904" s="3" t="s">
        <v>19121</v>
      </c>
      <c r="F1904" s="3">
        <v>1769335685</v>
      </c>
      <c r="G1904" s="3" t="s">
        <v>55</v>
      </c>
      <c r="H1904" s="3" t="s">
        <v>19122</v>
      </c>
      <c r="I1904" s="3" t="s">
        <v>16327</v>
      </c>
      <c r="J1904" s="3" t="s">
        <v>19123</v>
      </c>
      <c r="K1904" t="s">
        <v>3677</v>
      </c>
      <c r="L1904" t="s">
        <v>60</v>
      </c>
      <c r="M1904" t="s">
        <v>19124</v>
      </c>
      <c r="N1904" s="3" t="s">
        <v>19125</v>
      </c>
      <c r="O1904" s="3">
        <v>2009</v>
      </c>
      <c r="P1904" s="3" t="s">
        <v>19126</v>
      </c>
      <c r="Q1904" t="s">
        <v>14009</v>
      </c>
      <c r="R1904" s="3" t="b">
        <v>1</v>
      </c>
      <c r="S1904" s="3" t="b">
        <v>1</v>
      </c>
      <c r="T1904" t="s">
        <v>64</v>
      </c>
      <c r="U1904" t="b">
        <v>1</v>
      </c>
      <c r="V1904" s="3" t="s">
        <v>19127</v>
      </c>
      <c r="W1904" s="3">
        <v>18487</v>
      </c>
      <c r="X1904" s="1">
        <v>18487</v>
      </c>
      <c r="Y1904" t="s">
        <v>100</v>
      </c>
      <c r="Z1904" s="3" t="s">
        <v>171</v>
      </c>
      <c r="AA1904" s="3" t="s">
        <v>116</v>
      </c>
      <c r="AB1904" s="3" t="s">
        <v>144</v>
      </c>
      <c r="AG1904" s="3" t="s">
        <v>53</v>
      </c>
      <c r="AI1904" s="2" t="s">
        <v>69</v>
      </c>
      <c r="AJ1904" s="2" t="s">
        <v>70</v>
      </c>
      <c r="AK1904" s="2">
        <v>1080</v>
      </c>
      <c r="AL1904">
        <v>0</v>
      </c>
      <c r="AM1904">
        <v>5.0999999999999996</v>
      </c>
      <c r="AN1904" t="s">
        <v>71</v>
      </c>
      <c r="AO1904" t="s">
        <v>72</v>
      </c>
      <c r="AP1904">
        <v>1</v>
      </c>
      <c r="AQ1904">
        <v>10</v>
      </c>
      <c r="AR1904">
        <v>0</v>
      </c>
      <c r="AS1904" t="s">
        <v>406</v>
      </c>
      <c r="AT1904" s="3" t="s">
        <v>103</v>
      </c>
      <c r="AU1904" s="6">
        <v>7.3553240740740738E-2</v>
      </c>
    </row>
    <row r="1905" spans="1:50" hidden="1" x14ac:dyDescent="0.25">
      <c r="A1905" t="s">
        <v>19128</v>
      </c>
      <c r="B1905" t="s">
        <v>19129</v>
      </c>
      <c r="C1905" s="3" t="s">
        <v>19129</v>
      </c>
      <c r="D1905" s="3" t="s">
        <v>53</v>
      </c>
      <c r="E1905" s="3" t="s">
        <v>19130</v>
      </c>
      <c r="F1905" s="3">
        <v>2313465720</v>
      </c>
      <c r="G1905" s="3" t="s">
        <v>55</v>
      </c>
      <c r="H1905" s="3" t="s">
        <v>19131</v>
      </c>
      <c r="I1905" s="3" t="s">
        <v>19132</v>
      </c>
      <c r="J1905" s="3" t="s">
        <v>19133</v>
      </c>
      <c r="K1905" t="s">
        <v>7966</v>
      </c>
      <c r="L1905" t="s">
        <v>60</v>
      </c>
      <c r="M1905" t="s">
        <v>19134</v>
      </c>
      <c r="N1905" s="3" t="s">
        <v>19135</v>
      </c>
      <c r="O1905" s="3">
        <v>1999</v>
      </c>
      <c r="P1905" s="3" t="s">
        <v>19136</v>
      </c>
      <c r="Q1905" t="s">
        <v>4633</v>
      </c>
      <c r="R1905" s="3" t="b">
        <v>1</v>
      </c>
      <c r="S1905" s="3" t="b">
        <v>1</v>
      </c>
      <c r="T1905" t="s">
        <v>64</v>
      </c>
      <c r="U1905" t="b">
        <v>1</v>
      </c>
      <c r="V1905" s="3" t="s">
        <v>19137</v>
      </c>
      <c r="W1905" s="3">
        <v>1213</v>
      </c>
      <c r="X1905" s="1">
        <v>1213</v>
      </c>
      <c r="Y1905" t="s">
        <v>100</v>
      </c>
      <c r="Z1905" s="3" t="s">
        <v>116</v>
      </c>
      <c r="AA1905" s="3" t="s">
        <v>171</v>
      </c>
      <c r="AB1905" s="3" t="s">
        <v>101</v>
      </c>
      <c r="AG1905" s="3" t="s">
        <v>53</v>
      </c>
      <c r="AI1905" s="2" t="s">
        <v>69</v>
      </c>
      <c r="AJ1905" s="2" t="s">
        <v>70</v>
      </c>
      <c r="AK1905" s="2">
        <v>1080</v>
      </c>
      <c r="AL1905">
        <v>0</v>
      </c>
      <c r="AM1905">
        <v>5.0999999999999996</v>
      </c>
      <c r="AN1905" t="s">
        <v>71</v>
      </c>
      <c r="AO1905" t="s">
        <v>72</v>
      </c>
      <c r="AP1905">
        <v>1</v>
      </c>
      <c r="AQ1905">
        <v>10</v>
      </c>
      <c r="AR1905">
        <v>0</v>
      </c>
      <c r="AS1905" t="s">
        <v>406</v>
      </c>
      <c r="AT1905" s="3" t="s">
        <v>263</v>
      </c>
      <c r="AU1905" s="6">
        <v>9.616898148148148E-2</v>
      </c>
    </row>
    <row r="1906" spans="1:50" hidden="1" x14ac:dyDescent="0.25">
      <c r="A1906" t="s">
        <v>19138</v>
      </c>
      <c r="B1906" t="s">
        <v>19139</v>
      </c>
      <c r="C1906" s="3" t="s">
        <v>19139</v>
      </c>
      <c r="D1906" s="3" t="s">
        <v>53</v>
      </c>
      <c r="E1906" s="3" t="s">
        <v>19140</v>
      </c>
      <c r="F1906" s="3">
        <v>1559426366</v>
      </c>
      <c r="G1906" s="3" t="s">
        <v>55</v>
      </c>
      <c r="H1906" s="3" t="s">
        <v>19141</v>
      </c>
      <c r="I1906" s="3" t="s">
        <v>4796</v>
      </c>
      <c r="J1906" s="3" t="s">
        <v>4796</v>
      </c>
      <c r="L1906" t="s">
        <v>60</v>
      </c>
      <c r="M1906" t="s">
        <v>19142</v>
      </c>
      <c r="N1906" s="3" t="s">
        <v>19143</v>
      </c>
      <c r="O1906" s="3">
        <v>2006</v>
      </c>
      <c r="P1906" s="3" t="s">
        <v>19144</v>
      </c>
      <c r="Q1906" t="s">
        <v>646</v>
      </c>
      <c r="R1906" s="3" t="b">
        <v>1</v>
      </c>
      <c r="S1906" s="3" t="b">
        <v>1</v>
      </c>
      <c r="T1906" t="s">
        <v>64</v>
      </c>
      <c r="U1906" t="b">
        <v>1</v>
      </c>
      <c r="V1906" s="3" t="s">
        <v>19145</v>
      </c>
      <c r="W1906" s="3">
        <v>2179</v>
      </c>
      <c r="X1906" s="1">
        <v>2179</v>
      </c>
      <c r="Y1906" t="s">
        <v>100</v>
      </c>
      <c r="Z1906" s="3" t="s">
        <v>67</v>
      </c>
      <c r="AA1906" s="3" t="s">
        <v>793</v>
      </c>
      <c r="AG1906" s="3" t="s">
        <v>53</v>
      </c>
      <c r="AI1906" s="2" t="s">
        <v>69</v>
      </c>
      <c r="AJ1906" s="2" t="s">
        <v>70</v>
      </c>
      <c r="AK1906" s="2">
        <v>1080</v>
      </c>
      <c r="AL1906">
        <v>0</v>
      </c>
      <c r="AM1906">
        <v>2</v>
      </c>
      <c r="AN1906" t="s">
        <v>71</v>
      </c>
      <c r="AO1906" t="s">
        <v>72</v>
      </c>
      <c r="AP1906">
        <v>1</v>
      </c>
      <c r="AQ1906">
        <v>8</v>
      </c>
      <c r="AR1906">
        <v>0</v>
      </c>
      <c r="AS1906" t="s">
        <v>73</v>
      </c>
      <c r="AT1906" s="3" t="s">
        <v>19146</v>
      </c>
      <c r="AU1906" s="6">
        <v>6.6655092592592599E-2</v>
      </c>
    </row>
    <row r="1907" spans="1:50" hidden="1" x14ac:dyDescent="0.25">
      <c r="A1907" t="s">
        <v>19147</v>
      </c>
      <c r="B1907" t="s">
        <v>19148</v>
      </c>
      <c r="C1907" s="3" t="s">
        <v>19148</v>
      </c>
      <c r="D1907" s="3" t="s">
        <v>53</v>
      </c>
      <c r="E1907" s="3" t="s">
        <v>15575</v>
      </c>
      <c r="F1907" s="3">
        <v>2150555675</v>
      </c>
      <c r="G1907" s="3" t="s">
        <v>55</v>
      </c>
      <c r="H1907" s="3" t="s">
        <v>19149</v>
      </c>
      <c r="I1907" s="3" t="s">
        <v>19150</v>
      </c>
      <c r="J1907" s="3" t="s">
        <v>5572</v>
      </c>
      <c r="K1907" t="s">
        <v>1574</v>
      </c>
      <c r="L1907" t="s">
        <v>60</v>
      </c>
      <c r="M1907" t="s">
        <v>19151</v>
      </c>
      <c r="N1907" s="3" t="s">
        <v>19152</v>
      </c>
      <c r="O1907" s="3">
        <v>2004</v>
      </c>
      <c r="P1907" s="3" t="s">
        <v>19153</v>
      </c>
      <c r="Q1907" t="s">
        <v>1241</v>
      </c>
      <c r="R1907" s="3" t="b">
        <v>1</v>
      </c>
      <c r="S1907" s="3" t="b">
        <v>1</v>
      </c>
      <c r="T1907" t="s">
        <v>64</v>
      </c>
      <c r="U1907" t="b">
        <v>1</v>
      </c>
      <c r="V1907" s="3" t="s">
        <v>19154</v>
      </c>
      <c r="W1907" s="3">
        <v>594</v>
      </c>
      <c r="X1907" s="1">
        <v>594</v>
      </c>
      <c r="Y1907" t="s">
        <v>186</v>
      </c>
      <c r="Z1907" s="3" t="s">
        <v>67</v>
      </c>
      <c r="AA1907" s="3" t="s">
        <v>101</v>
      </c>
      <c r="AG1907" s="3" t="s">
        <v>53</v>
      </c>
      <c r="AI1907" s="2" t="s">
        <v>69</v>
      </c>
      <c r="AJ1907" s="2" t="s">
        <v>70</v>
      </c>
      <c r="AK1907" s="2">
        <v>1080</v>
      </c>
      <c r="AL1907">
        <v>0</v>
      </c>
      <c r="AM1907">
        <v>5.0999999999999996</v>
      </c>
      <c r="AN1907" t="s">
        <v>71</v>
      </c>
      <c r="AO1907" t="s">
        <v>72</v>
      </c>
      <c r="AP1907">
        <v>1</v>
      </c>
      <c r="AQ1907">
        <v>10</v>
      </c>
      <c r="AR1907">
        <v>0</v>
      </c>
      <c r="AS1907" t="s">
        <v>406</v>
      </c>
      <c r="AT1907" s="3" t="s">
        <v>702</v>
      </c>
      <c r="AU1907" s="6">
        <v>8.9409722222222224E-2</v>
      </c>
    </row>
    <row r="1908" spans="1:50" hidden="1" x14ac:dyDescent="0.25">
      <c r="A1908" t="s">
        <v>19155</v>
      </c>
      <c r="B1908" t="s">
        <v>19156</v>
      </c>
      <c r="C1908" s="3" t="s">
        <v>19156</v>
      </c>
      <c r="D1908" s="3" t="s">
        <v>53</v>
      </c>
      <c r="E1908" s="3" t="s">
        <v>19157</v>
      </c>
      <c r="F1908" s="3">
        <v>2363436888</v>
      </c>
      <c r="G1908" s="3" t="s">
        <v>55</v>
      </c>
      <c r="H1908" s="3" t="s">
        <v>19158</v>
      </c>
      <c r="I1908" s="3" t="s">
        <v>19159</v>
      </c>
      <c r="J1908" s="3" t="s">
        <v>19160</v>
      </c>
      <c r="K1908" t="s">
        <v>19161</v>
      </c>
      <c r="L1908" t="s">
        <v>60</v>
      </c>
      <c r="M1908" t="s">
        <v>19162</v>
      </c>
      <c r="O1908" s="3">
        <v>1998</v>
      </c>
      <c r="P1908" s="3" t="s">
        <v>19163</v>
      </c>
      <c r="Q1908" t="s">
        <v>6373</v>
      </c>
      <c r="R1908" s="3" t="b">
        <v>1</v>
      </c>
      <c r="S1908" s="3" t="b">
        <v>1</v>
      </c>
      <c r="T1908" t="s">
        <v>64</v>
      </c>
      <c r="U1908" t="b">
        <v>1</v>
      </c>
      <c r="V1908" s="3" t="s">
        <v>19164</v>
      </c>
      <c r="W1908" s="3">
        <v>8741</v>
      </c>
      <c r="X1908" s="1">
        <v>8741</v>
      </c>
      <c r="Y1908" t="s">
        <v>100</v>
      </c>
      <c r="Z1908" s="3" t="s">
        <v>101</v>
      </c>
      <c r="AA1908" s="3" t="s">
        <v>102</v>
      </c>
      <c r="AB1908" s="3" t="s">
        <v>158</v>
      </c>
      <c r="AG1908" s="3" t="s">
        <v>53</v>
      </c>
      <c r="AI1908" s="2" t="s">
        <v>69</v>
      </c>
      <c r="AJ1908" s="2" t="s">
        <v>70</v>
      </c>
      <c r="AK1908" s="2">
        <v>1080</v>
      </c>
      <c r="AL1908">
        <v>0</v>
      </c>
      <c r="AM1908">
        <v>2</v>
      </c>
      <c r="AN1908" t="s">
        <v>71</v>
      </c>
      <c r="AO1908" t="s">
        <v>72</v>
      </c>
      <c r="AP1908">
        <v>1</v>
      </c>
      <c r="AQ1908">
        <v>8</v>
      </c>
      <c r="AR1908">
        <v>0</v>
      </c>
      <c r="AS1908" t="s">
        <v>73</v>
      </c>
      <c r="AT1908" s="3" t="s">
        <v>199</v>
      </c>
      <c r="AU1908" s="6">
        <v>0.1184837962962963</v>
      </c>
    </row>
    <row r="1909" spans="1:50" hidden="1" x14ac:dyDescent="0.25">
      <c r="A1909" t="s">
        <v>19165</v>
      </c>
      <c r="B1909" t="s">
        <v>19166</v>
      </c>
      <c r="C1909" s="3" t="s">
        <v>19166</v>
      </c>
      <c r="D1909" s="3" t="s">
        <v>53</v>
      </c>
      <c r="E1909" s="3" t="s">
        <v>19167</v>
      </c>
      <c r="F1909" s="3">
        <v>1846180321</v>
      </c>
      <c r="G1909" s="3" t="s">
        <v>55</v>
      </c>
      <c r="H1909" s="3" t="s">
        <v>19168</v>
      </c>
      <c r="I1909" s="3" t="s">
        <v>19169</v>
      </c>
      <c r="J1909" s="3" t="s">
        <v>19170</v>
      </c>
      <c r="K1909" t="s">
        <v>6199</v>
      </c>
      <c r="L1909" t="s">
        <v>60</v>
      </c>
      <c r="M1909" t="s">
        <v>19171</v>
      </c>
      <c r="N1909" s="3" t="s">
        <v>19172</v>
      </c>
      <c r="O1909" s="3">
        <v>2011</v>
      </c>
      <c r="P1909" s="3" t="s">
        <v>19173</v>
      </c>
      <c r="Q1909" t="s">
        <v>3875</v>
      </c>
      <c r="R1909" s="3" t="b">
        <v>1</v>
      </c>
      <c r="S1909" s="3" t="b">
        <v>1</v>
      </c>
      <c r="T1909" t="s">
        <v>64</v>
      </c>
      <c r="U1909" t="b">
        <v>1</v>
      </c>
      <c r="V1909" s="3" t="s">
        <v>19174</v>
      </c>
      <c r="W1909" s="3">
        <v>52451</v>
      </c>
      <c r="X1909" s="1">
        <v>52451</v>
      </c>
      <c r="Y1909" t="s">
        <v>186</v>
      </c>
      <c r="Z1909" s="3" t="s">
        <v>115</v>
      </c>
      <c r="AA1909" s="3" t="s">
        <v>144</v>
      </c>
      <c r="AB1909" s="3" t="s">
        <v>116</v>
      </c>
      <c r="AG1909" s="3" t="s">
        <v>53</v>
      </c>
      <c r="AI1909" s="2" t="s">
        <v>69</v>
      </c>
      <c r="AJ1909" s="2" t="s">
        <v>70</v>
      </c>
      <c r="AK1909" s="2">
        <v>1080</v>
      </c>
      <c r="AL1909">
        <v>0</v>
      </c>
      <c r="AM1909">
        <v>5.0999999999999996</v>
      </c>
      <c r="AN1909" t="s">
        <v>71</v>
      </c>
      <c r="AO1909" t="s">
        <v>72</v>
      </c>
      <c r="AP1909">
        <v>1</v>
      </c>
      <c r="AQ1909">
        <v>10</v>
      </c>
      <c r="AR1909">
        <v>0</v>
      </c>
      <c r="AS1909" t="s">
        <v>406</v>
      </c>
      <c r="AT1909" s="3" t="s">
        <v>199</v>
      </c>
      <c r="AU1909" s="6">
        <v>7.6759259259259263E-2</v>
      </c>
    </row>
    <row r="1910" spans="1:50" hidden="1" x14ac:dyDescent="0.25">
      <c r="A1910" t="s">
        <v>19175</v>
      </c>
      <c r="B1910" t="s">
        <v>19176</v>
      </c>
      <c r="C1910" s="3" t="s">
        <v>19176</v>
      </c>
      <c r="D1910" s="3" t="s">
        <v>53</v>
      </c>
      <c r="E1910" s="3" t="s">
        <v>19177</v>
      </c>
      <c r="F1910" s="3">
        <v>2196737131</v>
      </c>
      <c r="G1910" s="3" t="s">
        <v>55</v>
      </c>
      <c r="H1910" s="3" t="s">
        <v>19178</v>
      </c>
      <c r="I1910" s="3" t="s">
        <v>8374</v>
      </c>
      <c r="J1910" s="3" t="s">
        <v>19179</v>
      </c>
      <c r="K1910" t="s">
        <v>19180</v>
      </c>
      <c r="L1910" t="s">
        <v>60</v>
      </c>
      <c r="M1910" t="s">
        <v>19181</v>
      </c>
      <c r="N1910" s="3" t="s">
        <v>19182</v>
      </c>
      <c r="O1910" s="3">
        <v>2009</v>
      </c>
      <c r="P1910" s="3" t="s">
        <v>19183</v>
      </c>
      <c r="Q1910" t="s">
        <v>646</v>
      </c>
      <c r="R1910" s="3" t="b">
        <v>1</v>
      </c>
      <c r="S1910" s="3" t="b">
        <v>1</v>
      </c>
      <c r="T1910" t="s">
        <v>64</v>
      </c>
      <c r="U1910" t="b">
        <v>1</v>
      </c>
      <c r="V1910" s="3" t="s">
        <v>19184</v>
      </c>
      <c r="W1910" s="3">
        <v>24420</v>
      </c>
      <c r="X1910" s="1">
        <v>24420</v>
      </c>
      <c r="Y1910" t="s">
        <v>186</v>
      </c>
      <c r="Z1910" s="3" t="s">
        <v>101</v>
      </c>
      <c r="AA1910" s="3" t="s">
        <v>439</v>
      </c>
      <c r="AB1910" s="3" t="s">
        <v>405</v>
      </c>
      <c r="AG1910" s="3" t="s">
        <v>53</v>
      </c>
      <c r="AI1910" s="2" t="s">
        <v>69</v>
      </c>
      <c r="AJ1910" s="2" t="s">
        <v>70</v>
      </c>
      <c r="AK1910" s="2">
        <v>1080</v>
      </c>
      <c r="AL1910">
        <v>0</v>
      </c>
      <c r="AM1910">
        <v>5.0999999999999996</v>
      </c>
      <c r="AN1910" t="s">
        <v>71</v>
      </c>
      <c r="AO1910" t="s">
        <v>72</v>
      </c>
      <c r="AP1910">
        <v>1</v>
      </c>
      <c r="AQ1910">
        <v>8</v>
      </c>
      <c r="AR1910">
        <v>0</v>
      </c>
      <c r="AS1910" t="s">
        <v>73</v>
      </c>
      <c r="AT1910" s="3" t="s">
        <v>103</v>
      </c>
      <c r="AU1910" s="6">
        <v>7.4606481481481482E-2</v>
      </c>
    </row>
    <row r="1911" spans="1:50" hidden="1" x14ac:dyDescent="0.25">
      <c r="A1911" t="s">
        <v>19185</v>
      </c>
      <c r="B1911" t="s">
        <v>19186</v>
      </c>
      <c r="C1911" s="3" t="s">
        <v>19186</v>
      </c>
      <c r="D1911" s="3" t="s">
        <v>53</v>
      </c>
      <c r="E1911" s="3" t="s">
        <v>19187</v>
      </c>
      <c r="F1911" s="3">
        <v>3610039128</v>
      </c>
      <c r="G1911" s="3" t="s">
        <v>55</v>
      </c>
      <c r="H1911" s="3" t="s">
        <v>19188</v>
      </c>
      <c r="I1911" s="3" t="s">
        <v>19189</v>
      </c>
      <c r="K1911" t="s">
        <v>19190</v>
      </c>
      <c r="L1911" t="s">
        <v>60</v>
      </c>
      <c r="M1911" t="s">
        <v>19191</v>
      </c>
      <c r="N1911" s="3" t="s">
        <v>19192</v>
      </c>
      <c r="O1911" s="3">
        <v>2021</v>
      </c>
      <c r="P1911" s="3" t="s">
        <v>19193</v>
      </c>
      <c r="Q1911" t="s">
        <v>448</v>
      </c>
      <c r="R1911" s="3" t="b">
        <v>1</v>
      </c>
      <c r="S1911" s="3" t="b">
        <v>1</v>
      </c>
      <c r="T1911" t="s">
        <v>64</v>
      </c>
      <c r="U1911" t="b">
        <v>1</v>
      </c>
      <c r="V1911" s="3" t="s">
        <v>19194</v>
      </c>
      <c r="W1911" s="3">
        <v>588228</v>
      </c>
      <c r="X1911" s="1">
        <v>588228</v>
      </c>
      <c r="Y1911" t="s">
        <v>186</v>
      </c>
      <c r="Z1911" s="3" t="s">
        <v>144</v>
      </c>
      <c r="AA1911" s="3" t="s">
        <v>222</v>
      </c>
      <c r="AB1911" s="3" t="s">
        <v>115</v>
      </c>
      <c r="AG1911" s="3" t="s">
        <v>53</v>
      </c>
      <c r="AI1911" s="2" t="s">
        <v>69</v>
      </c>
      <c r="AJ1911" s="2" t="s">
        <v>70</v>
      </c>
      <c r="AK1911" s="2">
        <v>1080</v>
      </c>
      <c r="AL1911">
        <v>0</v>
      </c>
      <c r="AM1911">
        <v>2</v>
      </c>
      <c r="AN1911" t="s">
        <v>71</v>
      </c>
      <c r="AO1911" t="s">
        <v>72</v>
      </c>
      <c r="AP1911">
        <v>1</v>
      </c>
      <c r="AQ1911">
        <v>8</v>
      </c>
      <c r="AR1911">
        <v>0</v>
      </c>
      <c r="AS1911" t="s">
        <v>118</v>
      </c>
      <c r="AT1911" s="3" t="s">
        <v>103</v>
      </c>
      <c r="AU1911" s="6">
        <v>9.5902777777777781E-2</v>
      </c>
      <c r="AW1911" s="3" t="s">
        <v>19195</v>
      </c>
      <c r="AX1911" s="3">
        <v>848922</v>
      </c>
    </row>
    <row r="1912" spans="1:50" hidden="1" x14ac:dyDescent="0.25">
      <c r="A1912" t="s">
        <v>19196</v>
      </c>
      <c r="B1912" t="s">
        <v>19197</v>
      </c>
      <c r="C1912" s="3" t="s">
        <v>19197</v>
      </c>
      <c r="D1912" s="3" t="s">
        <v>53</v>
      </c>
      <c r="E1912" s="3" t="s">
        <v>19198</v>
      </c>
      <c r="F1912" s="3">
        <v>2551378692</v>
      </c>
      <c r="G1912" s="3" t="s">
        <v>55</v>
      </c>
      <c r="H1912" s="3" t="s">
        <v>19199</v>
      </c>
      <c r="I1912" s="3" t="s">
        <v>16175</v>
      </c>
      <c r="J1912" s="3" t="s">
        <v>15242</v>
      </c>
      <c r="K1912" t="s">
        <v>19200</v>
      </c>
      <c r="L1912" t="s">
        <v>60</v>
      </c>
      <c r="M1912" t="s">
        <v>19201</v>
      </c>
      <c r="N1912" s="3" t="s">
        <v>19202</v>
      </c>
      <c r="O1912" s="3">
        <v>2010</v>
      </c>
      <c r="P1912" s="3" t="s">
        <v>19203</v>
      </c>
      <c r="Q1912" t="s">
        <v>8616</v>
      </c>
      <c r="R1912" s="3" t="b">
        <v>1</v>
      </c>
      <c r="S1912" s="3" t="b">
        <v>1</v>
      </c>
      <c r="T1912" t="s">
        <v>64</v>
      </c>
      <c r="U1912" t="b">
        <v>1</v>
      </c>
      <c r="V1912" s="3" t="s">
        <v>19204</v>
      </c>
      <c r="W1912" s="3">
        <v>37710</v>
      </c>
      <c r="X1912" s="1">
        <v>37710</v>
      </c>
      <c r="Y1912" t="s">
        <v>186</v>
      </c>
      <c r="Z1912" s="3" t="s">
        <v>144</v>
      </c>
      <c r="AA1912" s="3" t="s">
        <v>116</v>
      </c>
      <c r="AB1912" s="3" t="s">
        <v>439</v>
      </c>
      <c r="AG1912" s="3" t="s">
        <v>53</v>
      </c>
      <c r="AI1912" s="2" t="s">
        <v>69</v>
      </c>
      <c r="AJ1912" s="2" t="s">
        <v>70</v>
      </c>
      <c r="AK1912" s="2">
        <v>1080</v>
      </c>
      <c r="AL1912">
        <v>0</v>
      </c>
      <c r="AM1912">
        <v>2</v>
      </c>
      <c r="AN1912" t="s">
        <v>71</v>
      </c>
      <c r="AO1912" t="s">
        <v>72</v>
      </c>
      <c r="AP1912">
        <v>1</v>
      </c>
      <c r="AQ1912">
        <v>8</v>
      </c>
      <c r="AR1912">
        <v>0</v>
      </c>
      <c r="AS1912" t="s">
        <v>118</v>
      </c>
      <c r="AT1912" s="3" t="s">
        <v>87</v>
      </c>
      <c r="AU1912" s="6">
        <v>7.1851851851851847E-2</v>
      </c>
    </row>
    <row r="1913" spans="1:50" hidden="1" x14ac:dyDescent="0.25">
      <c r="A1913" t="s">
        <v>19205</v>
      </c>
      <c r="B1913" t="s">
        <v>19206</v>
      </c>
      <c r="C1913" s="3" t="s">
        <v>19206</v>
      </c>
      <c r="D1913" s="3" t="s">
        <v>53</v>
      </c>
      <c r="E1913" s="3" t="s">
        <v>19207</v>
      </c>
      <c r="F1913" s="3">
        <v>1883476776</v>
      </c>
      <c r="G1913" s="3" t="s">
        <v>55</v>
      </c>
      <c r="H1913" s="3" t="s">
        <v>19208</v>
      </c>
      <c r="I1913" s="3" t="s">
        <v>7038</v>
      </c>
      <c r="J1913" s="3" t="s">
        <v>19209</v>
      </c>
      <c r="K1913" t="s">
        <v>19210</v>
      </c>
      <c r="L1913" t="s">
        <v>60</v>
      </c>
      <c r="M1913" t="s">
        <v>19211</v>
      </c>
      <c r="O1913" s="3">
        <v>2009</v>
      </c>
      <c r="P1913" s="3" t="s">
        <v>19212</v>
      </c>
      <c r="Q1913" t="s">
        <v>19213</v>
      </c>
      <c r="R1913" s="3" t="b">
        <v>1</v>
      </c>
      <c r="S1913" s="3" t="b">
        <v>1</v>
      </c>
      <c r="T1913" t="s">
        <v>64</v>
      </c>
      <c r="U1913" t="b">
        <v>1</v>
      </c>
      <c r="V1913" s="3" t="s">
        <v>19214</v>
      </c>
      <c r="W1913" s="3">
        <v>24056</v>
      </c>
      <c r="X1913" s="1">
        <v>24056</v>
      </c>
      <c r="Y1913" t="s">
        <v>100</v>
      </c>
      <c r="Z1913" s="3" t="s">
        <v>2532</v>
      </c>
      <c r="AA1913" s="3" t="s">
        <v>144</v>
      </c>
      <c r="AB1913" s="3" t="s">
        <v>116</v>
      </c>
      <c r="AG1913" s="3" t="s">
        <v>53</v>
      </c>
      <c r="AI1913" s="2" t="s">
        <v>69</v>
      </c>
      <c r="AJ1913" s="2" t="s">
        <v>70</v>
      </c>
      <c r="AK1913" s="2">
        <v>1080</v>
      </c>
      <c r="AL1913">
        <v>0</v>
      </c>
      <c r="AM1913">
        <v>5.0999999999999996</v>
      </c>
      <c r="AN1913" t="s">
        <v>71</v>
      </c>
      <c r="AO1913" t="s">
        <v>72</v>
      </c>
      <c r="AP1913">
        <v>1</v>
      </c>
      <c r="AQ1913">
        <v>8</v>
      </c>
      <c r="AR1913">
        <v>0</v>
      </c>
      <c r="AS1913" t="s">
        <v>73</v>
      </c>
      <c r="AT1913" s="3" t="s">
        <v>322</v>
      </c>
      <c r="AU1913" s="6">
        <v>6.6145833333333334E-2</v>
      </c>
    </row>
    <row r="1914" spans="1:50" hidden="1" x14ac:dyDescent="0.25">
      <c r="A1914" t="s">
        <v>19215</v>
      </c>
      <c r="B1914" t="s">
        <v>19216</v>
      </c>
      <c r="C1914" s="3" t="s">
        <v>19216</v>
      </c>
      <c r="D1914" s="3" t="s">
        <v>53</v>
      </c>
      <c r="E1914" s="3" t="s">
        <v>19217</v>
      </c>
      <c r="F1914" s="3">
        <v>2473134271</v>
      </c>
      <c r="G1914" s="3" t="s">
        <v>55</v>
      </c>
      <c r="H1914" s="3" t="s">
        <v>19218</v>
      </c>
      <c r="I1914" s="3" t="s">
        <v>9458</v>
      </c>
      <c r="J1914" s="3" t="s">
        <v>19219</v>
      </c>
      <c r="K1914" t="s">
        <v>19220</v>
      </c>
      <c r="L1914" t="s">
        <v>60</v>
      </c>
      <c r="M1914" t="s">
        <v>19221</v>
      </c>
      <c r="N1914" s="3" t="s">
        <v>19222</v>
      </c>
      <c r="O1914" s="3">
        <v>2010</v>
      </c>
      <c r="P1914" s="3" t="s">
        <v>19223</v>
      </c>
      <c r="Q1914" t="s">
        <v>379</v>
      </c>
      <c r="R1914" s="3" t="b">
        <v>1</v>
      </c>
      <c r="S1914" s="3" t="b">
        <v>1</v>
      </c>
      <c r="T1914" t="s">
        <v>64</v>
      </c>
      <c r="U1914" t="b">
        <v>1</v>
      </c>
      <c r="V1914" s="3" t="s">
        <v>19224</v>
      </c>
      <c r="W1914" s="3">
        <v>23168</v>
      </c>
      <c r="X1914" s="1">
        <v>23168</v>
      </c>
      <c r="Y1914" t="s">
        <v>100</v>
      </c>
      <c r="Z1914" s="3" t="s">
        <v>171</v>
      </c>
      <c r="AA1914" s="3" t="s">
        <v>101</v>
      </c>
      <c r="AB1914" s="3" t="s">
        <v>116</v>
      </c>
      <c r="AG1914" s="3" t="s">
        <v>53</v>
      </c>
      <c r="AI1914" s="2" t="s">
        <v>69</v>
      </c>
      <c r="AJ1914" s="2" t="s">
        <v>70</v>
      </c>
      <c r="AK1914" s="2">
        <v>1080</v>
      </c>
      <c r="AL1914">
        <v>0</v>
      </c>
      <c r="AM1914">
        <v>2</v>
      </c>
      <c r="AN1914" t="s">
        <v>71</v>
      </c>
      <c r="AO1914" t="s">
        <v>72</v>
      </c>
      <c r="AP1914">
        <v>1</v>
      </c>
      <c r="AQ1914">
        <v>8</v>
      </c>
      <c r="AR1914">
        <v>0</v>
      </c>
      <c r="AS1914" t="s">
        <v>73</v>
      </c>
      <c r="AT1914" s="3" t="s">
        <v>103</v>
      </c>
      <c r="AU1914" s="6">
        <v>0.10456018518518519</v>
      </c>
    </row>
    <row r="1915" spans="1:50" hidden="1" x14ac:dyDescent="0.25">
      <c r="A1915" t="s">
        <v>19225</v>
      </c>
      <c r="B1915" t="s">
        <v>19226</v>
      </c>
      <c r="C1915" s="3" t="s">
        <v>19226</v>
      </c>
      <c r="D1915" s="3" t="s">
        <v>53</v>
      </c>
      <c r="E1915" s="3" t="s">
        <v>19227</v>
      </c>
      <c r="F1915" s="3">
        <v>2504956034</v>
      </c>
      <c r="G1915" s="3" t="s">
        <v>55</v>
      </c>
      <c r="H1915" s="3" t="s">
        <v>19228</v>
      </c>
      <c r="I1915" s="3" t="s">
        <v>1085</v>
      </c>
      <c r="L1915" t="s">
        <v>60</v>
      </c>
      <c r="M1915" t="s">
        <v>19229</v>
      </c>
      <c r="O1915" s="3">
        <v>1982</v>
      </c>
      <c r="P1915" s="3" t="s">
        <v>19230</v>
      </c>
      <c r="Q1915" t="s">
        <v>19231</v>
      </c>
      <c r="R1915" s="3" t="b">
        <v>1</v>
      </c>
      <c r="S1915" s="3" t="b">
        <v>1</v>
      </c>
      <c r="T1915" t="s">
        <v>64</v>
      </c>
      <c r="U1915" t="b">
        <v>1</v>
      </c>
      <c r="V1915" s="3" t="s">
        <v>19232</v>
      </c>
      <c r="W1915" s="3">
        <v>23805</v>
      </c>
      <c r="X1915" s="1">
        <v>23805</v>
      </c>
      <c r="Y1915" t="s">
        <v>66</v>
      </c>
      <c r="Z1915" s="3" t="s">
        <v>67</v>
      </c>
      <c r="AA1915" s="3" t="s">
        <v>839</v>
      </c>
      <c r="AG1915" s="3" t="s">
        <v>53</v>
      </c>
      <c r="AI1915" s="2" t="s">
        <v>69</v>
      </c>
      <c r="AJ1915" s="2" t="s">
        <v>70</v>
      </c>
      <c r="AK1915" s="2">
        <v>1080</v>
      </c>
      <c r="AL1915">
        <v>0</v>
      </c>
      <c r="AM1915">
        <v>2</v>
      </c>
      <c r="AN1915" t="s">
        <v>71</v>
      </c>
      <c r="AO1915" t="s">
        <v>72</v>
      </c>
      <c r="AP1915">
        <v>1</v>
      </c>
      <c r="AQ1915">
        <v>8</v>
      </c>
      <c r="AR1915">
        <v>0</v>
      </c>
      <c r="AS1915" t="s">
        <v>118</v>
      </c>
      <c r="AT1915" s="3" t="s">
        <v>263</v>
      </c>
      <c r="AU1915" s="6">
        <v>7.0810185185185184E-2</v>
      </c>
    </row>
    <row r="1916" spans="1:50" hidden="1" x14ac:dyDescent="0.25">
      <c r="A1916" t="s">
        <v>19233</v>
      </c>
      <c r="B1916" t="s">
        <v>19234</v>
      </c>
      <c r="C1916" s="3" t="s">
        <v>19234</v>
      </c>
      <c r="D1916" s="3" t="s">
        <v>53</v>
      </c>
      <c r="E1916" s="3" t="s">
        <v>19235</v>
      </c>
      <c r="F1916" s="3">
        <v>1882592842</v>
      </c>
      <c r="G1916" s="3" t="s">
        <v>55</v>
      </c>
      <c r="H1916" s="3" t="s">
        <v>19236</v>
      </c>
      <c r="I1916" s="3" t="s">
        <v>19237</v>
      </c>
      <c r="J1916" s="3" t="s">
        <v>19237</v>
      </c>
      <c r="K1916" t="s">
        <v>19238</v>
      </c>
      <c r="L1916" t="s">
        <v>60</v>
      </c>
      <c r="M1916" t="s">
        <v>19239</v>
      </c>
      <c r="O1916" s="3">
        <v>2002</v>
      </c>
      <c r="P1916" s="3" t="s">
        <v>19240</v>
      </c>
      <c r="Q1916" t="s">
        <v>19241</v>
      </c>
      <c r="R1916" s="3" t="b">
        <v>1</v>
      </c>
      <c r="S1916" s="3" t="b">
        <v>1</v>
      </c>
      <c r="T1916" t="s">
        <v>64</v>
      </c>
      <c r="U1916" t="b">
        <v>1</v>
      </c>
      <c r="V1916" s="3" t="s">
        <v>19242</v>
      </c>
      <c r="W1916" s="3">
        <v>4108</v>
      </c>
      <c r="X1916" s="1">
        <v>4108</v>
      </c>
      <c r="Y1916" t="s">
        <v>186</v>
      </c>
      <c r="Z1916" s="3" t="s">
        <v>144</v>
      </c>
      <c r="AA1916" s="3" t="s">
        <v>171</v>
      </c>
      <c r="AB1916" s="3" t="s">
        <v>116</v>
      </c>
      <c r="AG1916" s="3" t="s">
        <v>53</v>
      </c>
      <c r="AI1916" s="2" t="s">
        <v>69</v>
      </c>
      <c r="AJ1916" s="2" t="s">
        <v>70</v>
      </c>
      <c r="AK1916" s="2">
        <v>1080</v>
      </c>
      <c r="AL1916">
        <v>0</v>
      </c>
      <c r="AM1916">
        <v>5.0999999999999996</v>
      </c>
      <c r="AN1916" t="s">
        <v>71</v>
      </c>
      <c r="AO1916" t="s">
        <v>72</v>
      </c>
      <c r="AP1916">
        <v>1</v>
      </c>
      <c r="AQ1916">
        <v>8</v>
      </c>
      <c r="AR1916">
        <v>0</v>
      </c>
      <c r="AS1916" t="s">
        <v>73</v>
      </c>
      <c r="AT1916" s="3" t="s">
        <v>199</v>
      </c>
      <c r="AU1916" s="6">
        <v>6.3993055555555553E-2</v>
      </c>
      <c r="AW1916" s="3" t="s">
        <v>19243</v>
      </c>
      <c r="AX1916" s="3">
        <v>9518</v>
      </c>
    </row>
    <row r="1917" spans="1:50" hidden="1" x14ac:dyDescent="0.25">
      <c r="A1917" t="s">
        <v>19244</v>
      </c>
      <c r="B1917" t="s">
        <v>19245</v>
      </c>
      <c r="C1917" s="3" t="s">
        <v>19245</v>
      </c>
      <c r="D1917" s="3" t="s">
        <v>53</v>
      </c>
      <c r="E1917" s="3" t="s">
        <v>19246</v>
      </c>
      <c r="F1917" s="3">
        <v>1959911647</v>
      </c>
      <c r="G1917" s="3" t="s">
        <v>55</v>
      </c>
      <c r="H1917" s="3" t="s">
        <v>19247</v>
      </c>
      <c r="I1917" s="3" t="s">
        <v>19248</v>
      </c>
      <c r="J1917" s="3" t="s">
        <v>4961</v>
      </c>
      <c r="K1917" t="s">
        <v>19249</v>
      </c>
      <c r="L1917" t="s">
        <v>60</v>
      </c>
      <c r="M1917" t="s">
        <v>19250</v>
      </c>
      <c r="O1917" s="3">
        <v>2015</v>
      </c>
      <c r="P1917" s="3" t="s">
        <v>19251</v>
      </c>
      <c r="Q1917" t="s">
        <v>1600</v>
      </c>
      <c r="R1917" s="3" t="b">
        <v>1</v>
      </c>
      <c r="S1917" s="3" t="b">
        <v>1</v>
      </c>
      <c r="T1917" t="s">
        <v>64</v>
      </c>
      <c r="U1917" t="b">
        <v>1</v>
      </c>
      <c r="V1917" s="3" t="s">
        <v>19252</v>
      </c>
      <c r="W1917" s="3">
        <v>287948</v>
      </c>
      <c r="X1917" s="1">
        <v>287948</v>
      </c>
      <c r="Y1917" t="s">
        <v>186</v>
      </c>
      <c r="Z1917" s="3" t="s">
        <v>144</v>
      </c>
      <c r="AA1917" s="3" t="s">
        <v>116</v>
      </c>
      <c r="AB1917" s="3" t="s">
        <v>171</v>
      </c>
      <c r="AG1917" s="3" t="s">
        <v>53</v>
      </c>
      <c r="AI1917" s="2" t="s">
        <v>69</v>
      </c>
      <c r="AJ1917" s="2" t="s">
        <v>70</v>
      </c>
      <c r="AK1917" s="2">
        <v>1080</v>
      </c>
      <c r="AL1917">
        <v>0</v>
      </c>
      <c r="AM1917">
        <v>5.0999999999999996</v>
      </c>
      <c r="AN1917" t="s">
        <v>71</v>
      </c>
      <c r="AO1917" t="s">
        <v>72</v>
      </c>
      <c r="AP1917">
        <v>1</v>
      </c>
      <c r="AQ1917">
        <v>8</v>
      </c>
      <c r="AR1917">
        <v>0</v>
      </c>
      <c r="AS1917" t="s">
        <v>73</v>
      </c>
      <c r="AT1917" s="3" t="s">
        <v>103</v>
      </c>
      <c r="AU1917" s="6">
        <v>6.6597222222222224E-2</v>
      </c>
    </row>
    <row r="1918" spans="1:50" hidden="1" x14ac:dyDescent="0.25">
      <c r="A1918" t="s">
        <v>19253</v>
      </c>
      <c r="B1918" t="s">
        <v>19254</v>
      </c>
      <c r="C1918" s="3" t="s">
        <v>19254</v>
      </c>
      <c r="D1918" s="3" t="s">
        <v>53</v>
      </c>
      <c r="E1918" s="3" t="s">
        <v>19255</v>
      </c>
      <c r="F1918" s="3">
        <v>2574667681</v>
      </c>
      <c r="G1918" s="3" t="s">
        <v>55</v>
      </c>
      <c r="H1918" s="3" t="s">
        <v>19256</v>
      </c>
      <c r="I1918" s="3" t="s">
        <v>3044</v>
      </c>
      <c r="K1918" t="s">
        <v>10329</v>
      </c>
      <c r="L1918" t="s">
        <v>60</v>
      </c>
      <c r="M1918" t="s">
        <v>19257</v>
      </c>
      <c r="N1918" s="3" t="s">
        <v>19258</v>
      </c>
      <c r="O1918" s="3">
        <v>2020</v>
      </c>
      <c r="P1918" s="3" t="s">
        <v>19259</v>
      </c>
      <c r="Q1918" t="s">
        <v>1241</v>
      </c>
      <c r="R1918" s="3" t="b">
        <v>1</v>
      </c>
      <c r="S1918" s="3" t="b">
        <v>1</v>
      </c>
      <c r="T1918" t="s">
        <v>64</v>
      </c>
      <c r="U1918" t="b">
        <v>1</v>
      </c>
      <c r="V1918" s="3" t="s">
        <v>19260</v>
      </c>
      <c r="W1918" s="3">
        <v>556984</v>
      </c>
      <c r="X1918" s="1">
        <v>556984</v>
      </c>
      <c r="Y1918" t="s">
        <v>100</v>
      </c>
      <c r="Z1918" s="3" t="s">
        <v>101</v>
      </c>
      <c r="AA1918" s="3" t="s">
        <v>102</v>
      </c>
      <c r="AG1918" s="3" t="s">
        <v>53</v>
      </c>
      <c r="AI1918" s="2" t="s">
        <v>69</v>
      </c>
      <c r="AJ1918" s="2" t="s">
        <v>70</v>
      </c>
      <c r="AK1918" s="2">
        <v>1080</v>
      </c>
      <c r="AL1918">
        <v>0</v>
      </c>
      <c r="AM1918">
        <v>5.0999999999999996</v>
      </c>
      <c r="AN1918" t="s">
        <v>71</v>
      </c>
      <c r="AO1918" t="s">
        <v>72</v>
      </c>
      <c r="AP1918">
        <v>1</v>
      </c>
      <c r="AQ1918">
        <v>8</v>
      </c>
      <c r="AR1918">
        <v>0</v>
      </c>
      <c r="AS1918" t="s">
        <v>73</v>
      </c>
      <c r="AT1918" s="3" t="s">
        <v>103</v>
      </c>
      <c r="AU1918" s="6">
        <v>9.0393518518518512E-2</v>
      </c>
    </row>
    <row r="1919" spans="1:50" hidden="1" x14ac:dyDescent="0.25">
      <c r="A1919" t="s">
        <v>19261</v>
      </c>
      <c r="B1919" t="s">
        <v>19262</v>
      </c>
      <c r="C1919" s="3" t="s">
        <v>19262</v>
      </c>
      <c r="D1919" s="3" t="s">
        <v>53</v>
      </c>
      <c r="E1919" s="3" t="s">
        <v>19263</v>
      </c>
      <c r="F1919" s="3">
        <v>2465672075</v>
      </c>
      <c r="G1919" s="3" t="s">
        <v>55</v>
      </c>
      <c r="H1919" s="3" t="s">
        <v>19264</v>
      </c>
      <c r="I1919" s="3" t="s">
        <v>19265</v>
      </c>
      <c r="J1919" s="3" t="s">
        <v>19266</v>
      </c>
      <c r="K1919" t="s">
        <v>2845</v>
      </c>
      <c r="L1919" t="s">
        <v>60</v>
      </c>
      <c r="M1919" t="s">
        <v>19267</v>
      </c>
      <c r="O1919" s="3">
        <v>1998</v>
      </c>
      <c r="P1919" s="3" t="s">
        <v>19268</v>
      </c>
      <c r="Q1919" t="s">
        <v>156</v>
      </c>
      <c r="R1919" s="3" t="b">
        <v>1</v>
      </c>
      <c r="S1919" s="3" t="b">
        <v>1</v>
      </c>
      <c r="T1919" t="s">
        <v>64</v>
      </c>
      <c r="U1919" t="b">
        <v>1</v>
      </c>
      <c r="V1919" s="3" t="s">
        <v>19269</v>
      </c>
      <c r="W1919" s="3">
        <v>37165</v>
      </c>
      <c r="X1919" s="1">
        <v>37165</v>
      </c>
      <c r="Y1919" t="s">
        <v>66</v>
      </c>
      <c r="Z1919" s="3" t="s">
        <v>67</v>
      </c>
      <c r="AA1919" s="3" t="s">
        <v>101</v>
      </c>
      <c r="AG1919" s="3" t="s">
        <v>53</v>
      </c>
      <c r="AI1919" s="2" t="s">
        <v>69</v>
      </c>
      <c r="AJ1919" s="2" t="s">
        <v>70</v>
      </c>
      <c r="AK1919" s="2">
        <v>1080</v>
      </c>
      <c r="AL1919">
        <v>0</v>
      </c>
      <c r="AM1919">
        <v>2</v>
      </c>
      <c r="AN1919" t="s">
        <v>71</v>
      </c>
      <c r="AO1919" t="s">
        <v>72</v>
      </c>
      <c r="AP1919">
        <v>1</v>
      </c>
      <c r="AQ1919">
        <v>8</v>
      </c>
      <c r="AR1919">
        <v>0</v>
      </c>
      <c r="AS1919" t="s">
        <v>118</v>
      </c>
      <c r="AT1919" s="3" t="s">
        <v>87</v>
      </c>
      <c r="AU1919" s="6">
        <v>7.1481481481481479E-2</v>
      </c>
    </row>
    <row r="1920" spans="1:50" hidden="1" x14ac:dyDescent="0.25">
      <c r="A1920" t="s">
        <v>19270</v>
      </c>
      <c r="B1920" t="s">
        <v>19271</v>
      </c>
      <c r="C1920" s="3" t="s">
        <v>19271</v>
      </c>
      <c r="D1920" s="3" t="s">
        <v>53</v>
      </c>
      <c r="E1920" s="3" t="s">
        <v>19272</v>
      </c>
      <c r="F1920" s="3">
        <v>1874942861</v>
      </c>
      <c r="G1920" s="3" t="s">
        <v>55</v>
      </c>
      <c r="H1920" s="3" t="s">
        <v>19273</v>
      </c>
      <c r="I1920" s="3" t="s">
        <v>19274</v>
      </c>
      <c r="J1920" s="3" t="s">
        <v>19274</v>
      </c>
      <c r="K1920" t="s">
        <v>19275</v>
      </c>
      <c r="L1920" t="s">
        <v>60</v>
      </c>
      <c r="M1920" t="s">
        <v>19276</v>
      </c>
      <c r="O1920" s="3">
        <v>2016</v>
      </c>
      <c r="P1920" s="3" t="s">
        <v>19277</v>
      </c>
      <c r="Q1920" t="s">
        <v>19278</v>
      </c>
      <c r="R1920" s="3" t="b">
        <v>1</v>
      </c>
      <c r="S1920" s="3" t="b">
        <v>1</v>
      </c>
      <c r="T1920" t="s">
        <v>64</v>
      </c>
      <c r="U1920" t="b">
        <v>1</v>
      </c>
      <c r="V1920" s="3" t="s">
        <v>19279</v>
      </c>
      <c r="W1920" s="3">
        <v>301608</v>
      </c>
      <c r="X1920" s="1">
        <v>301608</v>
      </c>
      <c r="Y1920" t="s">
        <v>100</v>
      </c>
      <c r="Z1920" s="3" t="s">
        <v>171</v>
      </c>
      <c r="AA1920" s="3" t="s">
        <v>116</v>
      </c>
      <c r="AG1920" s="3" t="s">
        <v>53</v>
      </c>
      <c r="AI1920" s="2" t="s">
        <v>69</v>
      </c>
      <c r="AJ1920" s="2" t="s">
        <v>70</v>
      </c>
      <c r="AK1920" s="2">
        <v>1080</v>
      </c>
      <c r="AL1920">
        <v>0</v>
      </c>
      <c r="AM1920">
        <v>5.0999999999999996</v>
      </c>
      <c r="AN1920" t="s">
        <v>71</v>
      </c>
      <c r="AO1920" t="s">
        <v>72</v>
      </c>
      <c r="AP1920">
        <v>1</v>
      </c>
      <c r="AQ1920">
        <v>8</v>
      </c>
      <c r="AR1920">
        <v>0</v>
      </c>
      <c r="AS1920" t="s">
        <v>73</v>
      </c>
      <c r="AT1920" s="3" t="s">
        <v>263</v>
      </c>
      <c r="AU1920" s="6">
        <v>6.3692129629629626E-2</v>
      </c>
    </row>
    <row r="1921" spans="1:51" hidden="1" x14ac:dyDescent="0.25">
      <c r="A1921" t="s">
        <v>19280</v>
      </c>
      <c r="B1921" t="s">
        <v>19281</v>
      </c>
      <c r="C1921" s="3" t="s">
        <v>19281</v>
      </c>
      <c r="D1921" s="3" t="s">
        <v>53</v>
      </c>
      <c r="E1921" s="3" t="s">
        <v>19282</v>
      </c>
      <c r="F1921" s="3">
        <v>4676847522</v>
      </c>
      <c r="G1921" s="3" t="s">
        <v>55</v>
      </c>
      <c r="H1921" s="3" t="s">
        <v>19283</v>
      </c>
      <c r="I1921" s="3" t="s">
        <v>7631</v>
      </c>
      <c r="J1921" s="3" t="s">
        <v>19284</v>
      </c>
      <c r="K1921" t="s">
        <v>19285</v>
      </c>
      <c r="L1921" t="s">
        <v>60</v>
      </c>
      <c r="M1921" t="s">
        <v>19286</v>
      </c>
      <c r="N1921" s="3" t="s">
        <v>19287</v>
      </c>
      <c r="O1921" s="3">
        <v>2011</v>
      </c>
      <c r="P1921" s="3" t="s">
        <v>19288</v>
      </c>
      <c r="Q1921" t="s">
        <v>3875</v>
      </c>
      <c r="R1921" s="3" t="b">
        <v>1</v>
      </c>
      <c r="S1921" s="3" t="b">
        <v>1</v>
      </c>
      <c r="T1921" t="s">
        <v>64</v>
      </c>
      <c r="U1921" t="b">
        <v>1</v>
      </c>
      <c r="V1921" s="3" t="s">
        <v>19289</v>
      </c>
      <c r="W1921" s="3">
        <v>50619</v>
      </c>
      <c r="X1921" s="1">
        <v>50619</v>
      </c>
      <c r="Y1921" t="s">
        <v>186</v>
      </c>
      <c r="Z1921" s="3" t="s">
        <v>115</v>
      </c>
      <c r="AA1921" s="3" t="s">
        <v>405</v>
      </c>
      <c r="AB1921" s="3" t="s">
        <v>439</v>
      </c>
      <c r="AG1921" s="3" t="s">
        <v>53</v>
      </c>
      <c r="AI1921" s="2" t="s">
        <v>117</v>
      </c>
      <c r="AJ1921" s="2" t="s">
        <v>70</v>
      </c>
      <c r="AK1921" s="2">
        <v>720</v>
      </c>
      <c r="AL1921">
        <v>1536000</v>
      </c>
      <c r="AM1921">
        <v>5.0999999999999996</v>
      </c>
      <c r="AN1921" t="s">
        <v>19290</v>
      </c>
      <c r="AO1921" t="s">
        <v>72</v>
      </c>
      <c r="AP1921">
        <v>1</v>
      </c>
      <c r="AQ1921">
        <v>8</v>
      </c>
      <c r="AR1921">
        <v>0</v>
      </c>
      <c r="AS1921" t="s">
        <v>73</v>
      </c>
      <c r="AT1921" s="3" t="s">
        <v>334</v>
      </c>
      <c r="AU1921" s="6">
        <v>8.1342592592592591E-2</v>
      </c>
      <c r="AW1921" s="3" t="s">
        <v>19291</v>
      </c>
      <c r="AX1921" s="3">
        <v>33514</v>
      </c>
    </row>
    <row r="1922" spans="1:51" hidden="1" x14ac:dyDescent="0.25">
      <c r="A1922" t="s">
        <v>19292</v>
      </c>
      <c r="B1922" t="s">
        <v>19293</v>
      </c>
      <c r="C1922" s="3" t="s">
        <v>19293</v>
      </c>
      <c r="D1922" s="3" t="s">
        <v>53</v>
      </c>
      <c r="E1922" s="3" t="s">
        <v>19294</v>
      </c>
      <c r="F1922" s="3">
        <v>2874588598</v>
      </c>
      <c r="G1922" s="3" t="s">
        <v>55</v>
      </c>
      <c r="H1922" s="3" t="s">
        <v>19295</v>
      </c>
      <c r="I1922" s="3" t="s">
        <v>19296</v>
      </c>
      <c r="J1922" s="3" t="s">
        <v>1732</v>
      </c>
      <c r="K1922" t="s">
        <v>2640</v>
      </c>
      <c r="L1922" t="s">
        <v>60</v>
      </c>
      <c r="M1922" t="s">
        <v>19297</v>
      </c>
      <c r="O1922" s="3">
        <v>2012</v>
      </c>
      <c r="P1922" s="3" t="s">
        <v>19298</v>
      </c>
      <c r="Q1922" t="s">
        <v>3875</v>
      </c>
      <c r="R1922" s="3" t="b">
        <v>1</v>
      </c>
      <c r="S1922" s="3" t="b">
        <v>1</v>
      </c>
      <c r="T1922" t="s">
        <v>64</v>
      </c>
      <c r="U1922" t="b">
        <v>1</v>
      </c>
      <c r="V1922" s="3" t="s">
        <v>19299</v>
      </c>
      <c r="W1922" s="3">
        <v>50620</v>
      </c>
      <c r="X1922" s="1">
        <v>50620</v>
      </c>
      <c r="Y1922" t="s">
        <v>186</v>
      </c>
      <c r="Z1922" s="3" t="s">
        <v>115</v>
      </c>
      <c r="AA1922" s="3" t="s">
        <v>405</v>
      </c>
      <c r="AB1922" s="3" t="s">
        <v>101</v>
      </c>
      <c r="AC1922" s="3" t="s">
        <v>439</v>
      </c>
      <c r="AG1922" s="3" t="s">
        <v>53</v>
      </c>
      <c r="AI1922" s="2" t="s">
        <v>69</v>
      </c>
      <c r="AJ1922" s="2" t="s">
        <v>70</v>
      </c>
      <c r="AK1922" s="2">
        <v>1080</v>
      </c>
      <c r="AL1922">
        <v>0</v>
      </c>
      <c r="AM1922">
        <v>2</v>
      </c>
      <c r="AN1922" t="s">
        <v>71</v>
      </c>
      <c r="AO1922" t="s">
        <v>72</v>
      </c>
      <c r="AP1922">
        <v>1</v>
      </c>
      <c r="AQ1922">
        <v>8</v>
      </c>
      <c r="AR1922">
        <v>0</v>
      </c>
      <c r="AS1922" t="s">
        <v>118</v>
      </c>
      <c r="AT1922" s="3" t="s">
        <v>103</v>
      </c>
      <c r="AU1922" s="6">
        <v>0.08</v>
      </c>
      <c r="AW1922" s="3" t="s">
        <v>19291</v>
      </c>
      <c r="AX1922" s="3">
        <v>33514</v>
      </c>
    </row>
    <row r="1923" spans="1:51" hidden="1" x14ac:dyDescent="0.25">
      <c r="A1923" t="s">
        <v>19300</v>
      </c>
      <c r="B1923" t="s">
        <v>19301</v>
      </c>
      <c r="C1923" s="3" t="s">
        <v>19301</v>
      </c>
      <c r="D1923" s="3" t="s">
        <v>53</v>
      </c>
      <c r="E1923" s="3" t="s">
        <v>19302</v>
      </c>
      <c r="F1923" s="3">
        <v>3774604111</v>
      </c>
      <c r="G1923" s="3" t="s">
        <v>55</v>
      </c>
      <c r="H1923" s="3" t="s">
        <v>19303</v>
      </c>
      <c r="I1923" s="3" t="s">
        <v>19304</v>
      </c>
      <c r="J1923" s="3" t="s">
        <v>8459</v>
      </c>
      <c r="K1923" t="s">
        <v>1162</v>
      </c>
      <c r="L1923" t="s">
        <v>60</v>
      </c>
      <c r="M1923" t="s">
        <v>19305</v>
      </c>
      <c r="N1923" s="3" t="s">
        <v>19306</v>
      </c>
      <c r="O1923" s="3">
        <v>2010</v>
      </c>
      <c r="P1923" s="3" t="s">
        <v>19307</v>
      </c>
      <c r="Q1923" t="s">
        <v>3875</v>
      </c>
      <c r="R1923" s="3" t="b">
        <v>1</v>
      </c>
      <c r="S1923" s="3" t="b">
        <v>1</v>
      </c>
      <c r="T1923" t="s">
        <v>64</v>
      </c>
      <c r="U1923" t="b">
        <v>1</v>
      </c>
      <c r="V1923" s="3" t="s">
        <v>19308</v>
      </c>
      <c r="W1923" s="3">
        <v>24021</v>
      </c>
      <c r="X1923" s="1">
        <v>24021</v>
      </c>
      <c r="Y1923" t="s">
        <v>186</v>
      </c>
      <c r="Z1923" s="3" t="s">
        <v>115</v>
      </c>
      <c r="AA1923" s="3" t="s">
        <v>405</v>
      </c>
      <c r="AB1923" s="3" t="s">
        <v>101</v>
      </c>
      <c r="AC1923" s="3" t="s">
        <v>439</v>
      </c>
      <c r="AG1923" s="3" t="s">
        <v>53</v>
      </c>
      <c r="AI1923" s="2" t="s">
        <v>69</v>
      </c>
      <c r="AJ1923" s="2" t="s">
        <v>70</v>
      </c>
      <c r="AK1923" s="2">
        <v>1080</v>
      </c>
      <c r="AL1923">
        <v>640000</v>
      </c>
      <c r="AM1923">
        <v>5.0999999999999996</v>
      </c>
      <c r="AN1923" t="s">
        <v>172</v>
      </c>
      <c r="AO1923" t="s">
        <v>72</v>
      </c>
      <c r="AP1923">
        <v>1</v>
      </c>
      <c r="AQ1923">
        <v>10</v>
      </c>
      <c r="AR1923">
        <v>0</v>
      </c>
      <c r="AS1923" t="s">
        <v>276</v>
      </c>
      <c r="AT1923" s="3" t="s">
        <v>103</v>
      </c>
      <c r="AU1923" s="6">
        <v>8.6076388888888883E-2</v>
      </c>
      <c r="AV1923" s="3" t="s">
        <v>72</v>
      </c>
      <c r="AW1923" s="3" t="s">
        <v>19291</v>
      </c>
      <c r="AX1923" s="3">
        <v>33514</v>
      </c>
    </row>
    <row r="1924" spans="1:51" hidden="1" x14ac:dyDescent="0.25">
      <c r="A1924" t="s">
        <v>19309</v>
      </c>
      <c r="B1924" t="s">
        <v>19310</v>
      </c>
      <c r="C1924" s="3" t="s">
        <v>19310</v>
      </c>
      <c r="D1924" s="3" t="s">
        <v>53</v>
      </c>
      <c r="E1924" s="3" t="s">
        <v>19311</v>
      </c>
      <c r="F1924" s="3">
        <v>3771985095</v>
      </c>
      <c r="G1924" s="3" t="s">
        <v>55</v>
      </c>
      <c r="H1924" s="3" t="s">
        <v>19312</v>
      </c>
      <c r="I1924" s="3" t="s">
        <v>19313</v>
      </c>
      <c r="J1924" s="3" t="s">
        <v>19314</v>
      </c>
      <c r="K1924" t="s">
        <v>19313</v>
      </c>
      <c r="L1924" t="s">
        <v>60</v>
      </c>
      <c r="M1924" t="s">
        <v>19315</v>
      </c>
      <c r="O1924" s="3">
        <v>2009</v>
      </c>
      <c r="P1924" s="3" t="s">
        <v>19316</v>
      </c>
      <c r="Q1924" t="s">
        <v>3875</v>
      </c>
      <c r="R1924" s="3" t="b">
        <v>1</v>
      </c>
      <c r="S1924" s="3" t="b">
        <v>1</v>
      </c>
      <c r="T1924" t="s">
        <v>64</v>
      </c>
      <c r="U1924" t="b">
        <v>1</v>
      </c>
      <c r="V1924" s="3" t="s">
        <v>19317</v>
      </c>
      <c r="W1924" s="3">
        <v>18239</v>
      </c>
      <c r="X1924" s="1">
        <v>18239</v>
      </c>
      <c r="Y1924" t="s">
        <v>186</v>
      </c>
      <c r="Z1924" s="3" t="s">
        <v>115</v>
      </c>
      <c r="AA1924" s="3" t="s">
        <v>405</v>
      </c>
      <c r="AB1924" s="3" t="s">
        <v>101</v>
      </c>
      <c r="AC1924" s="3" t="s">
        <v>439</v>
      </c>
      <c r="AG1924" s="3" t="s">
        <v>53</v>
      </c>
      <c r="AI1924" s="2" t="s">
        <v>69</v>
      </c>
      <c r="AJ1924" s="2" t="s">
        <v>70</v>
      </c>
      <c r="AK1924" s="2">
        <v>1080</v>
      </c>
      <c r="AL1924">
        <v>640000</v>
      </c>
      <c r="AM1924">
        <v>5.0999999999999996</v>
      </c>
      <c r="AN1924" t="s">
        <v>172</v>
      </c>
      <c r="AO1924" t="s">
        <v>72</v>
      </c>
      <c r="AP1924">
        <v>1</v>
      </c>
      <c r="AQ1924">
        <v>10</v>
      </c>
      <c r="AR1924">
        <v>0</v>
      </c>
      <c r="AS1924" t="s">
        <v>276</v>
      </c>
      <c r="AT1924" s="3" t="s">
        <v>103</v>
      </c>
      <c r="AU1924" s="6">
        <v>9.0717592592592586E-2</v>
      </c>
      <c r="AV1924" s="3" t="s">
        <v>72</v>
      </c>
      <c r="AW1924" s="3" t="s">
        <v>19291</v>
      </c>
      <c r="AX1924" s="3">
        <v>33514</v>
      </c>
    </row>
    <row r="1925" spans="1:51" hidden="1" x14ac:dyDescent="0.25">
      <c r="A1925" t="s">
        <v>19318</v>
      </c>
      <c r="B1925" t="s">
        <v>19319</v>
      </c>
      <c r="C1925" s="3" t="s">
        <v>19319</v>
      </c>
      <c r="D1925" s="3" t="s">
        <v>53</v>
      </c>
      <c r="E1925" s="3" t="s">
        <v>19320</v>
      </c>
      <c r="F1925" s="3">
        <v>2342349737</v>
      </c>
      <c r="G1925" s="3" t="s">
        <v>55</v>
      </c>
      <c r="H1925" s="3" t="s">
        <v>19321</v>
      </c>
      <c r="I1925" s="3" t="s">
        <v>19322</v>
      </c>
      <c r="J1925" s="3" t="s">
        <v>8373</v>
      </c>
      <c r="K1925" t="s">
        <v>19323</v>
      </c>
      <c r="L1925" t="s">
        <v>60</v>
      </c>
      <c r="M1925" t="s">
        <v>19324</v>
      </c>
      <c r="N1925" s="3" t="s">
        <v>19325</v>
      </c>
      <c r="O1925" s="3">
        <v>2009</v>
      </c>
      <c r="P1925" s="3" t="s">
        <v>19326</v>
      </c>
      <c r="Q1925" t="s">
        <v>1747</v>
      </c>
      <c r="R1925" s="3" t="b">
        <v>1</v>
      </c>
      <c r="S1925" s="3" t="b">
        <v>1</v>
      </c>
      <c r="T1925" t="s">
        <v>64</v>
      </c>
      <c r="U1925" t="b">
        <v>1</v>
      </c>
      <c r="V1925" s="3" t="s">
        <v>19327</v>
      </c>
      <c r="W1925" s="3">
        <v>20943</v>
      </c>
      <c r="X1925" s="1">
        <v>20943</v>
      </c>
      <c r="Y1925" t="s">
        <v>100</v>
      </c>
      <c r="Z1925" s="3" t="s">
        <v>67</v>
      </c>
      <c r="AA1925" s="3" t="s">
        <v>439</v>
      </c>
      <c r="AG1925" s="3" t="s">
        <v>53</v>
      </c>
      <c r="AI1925" s="2" t="s">
        <v>69</v>
      </c>
      <c r="AJ1925" s="2" t="s">
        <v>70</v>
      </c>
      <c r="AK1925" s="2">
        <v>1080</v>
      </c>
      <c r="AL1925">
        <v>0</v>
      </c>
      <c r="AM1925">
        <v>2</v>
      </c>
      <c r="AN1925" t="s">
        <v>71</v>
      </c>
      <c r="AO1925" t="s">
        <v>72</v>
      </c>
      <c r="AP1925">
        <v>1</v>
      </c>
      <c r="AQ1925">
        <v>8</v>
      </c>
      <c r="AR1925">
        <v>0</v>
      </c>
      <c r="AS1925" t="s">
        <v>118</v>
      </c>
      <c r="AT1925" s="3" t="s">
        <v>103</v>
      </c>
      <c r="AU1925" s="6">
        <v>6.6631944444444438E-2</v>
      </c>
    </row>
    <row r="1926" spans="1:51" hidden="1" x14ac:dyDescent="0.25">
      <c r="A1926" t="s">
        <v>19328</v>
      </c>
      <c r="B1926" t="s">
        <v>19329</v>
      </c>
      <c r="C1926" s="3" t="s">
        <v>19329</v>
      </c>
      <c r="D1926" s="3" t="s">
        <v>53</v>
      </c>
      <c r="E1926" s="3" t="s">
        <v>19330</v>
      </c>
      <c r="F1926" s="3">
        <v>2941273852</v>
      </c>
      <c r="G1926" s="3" t="s">
        <v>55</v>
      </c>
      <c r="H1926" s="3" t="s">
        <v>19331</v>
      </c>
      <c r="I1926" s="3" t="s">
        <v>19332</v>
      </c>
      <c r="J1926" s="3" t="s">
        <v>17019</v>
      </c>
      <c r="K1926" t="s">
        <v>15620</v>
      </c>
      <c r="L1926" t="s">
        <v>60</v>
      </c>
      <c r="M1926" t="s">
        <v>19333</v>
      </c>
      <c r="O1926" s="3">
        <v>1987</v>
      </c>
      <c r="P1926" s="3" t="s">
        <v>19334</v>
      </c>
      <c r="Q1926" t="s">
        <v>156</v>
      </c>
      <c r="R1926" s="3" t="b">
        <v>1</v>
      </c>
      <c r="S1926" s="3" t="b">
        <v>1</v>
      </c>
      <c r="T1926" t="s">
        <v>64</v>
      </c>
      <c r="U1926" t="b">
        <v>1</v>
      </c>
      <c r="V1926" s="3" t="s">
        <v>19335</v>
      </c>
      <c r="W1926" s="3">
        <v>117</v>
      </c>
      <c r="X1926" s="1">
        <v>117</v>
      </c>
      <c r="Y1926" t="s">
        <v>100</v>
      </c>
      <c r="Z1926" s="3" t="s">
        <v>171</v>
      </c>
      <c r="AA1926" s="3" t="s">
        <v>101</v>
      </c>
      <c r="AB1926" s="3" t="s">
        <v>102</v>
      </c>
      <c r="AG1926" s="3" t="s">
        <v>53</v>
      </c>
      <c r="AI1926" s="2" t="s">
        <v>69</v>
      </c>
      <c r="AJ1926" s="2" t="s">
        <v>70</v>
      </c>
      <c r="AK1926" s="2">
        <v>1080</v>
      </c>
      <c r="AL1926">
        <v>0</v>
      </c>
      <c r="AM1926">
        <v>2</v>
      </c>
      <c r="AN1926" t="s">
        <v>71</v>
      </c>
      <c r="AO1926" t="s">
        <v>72</v>
      </c>
      <c r="AP1926">
        <v>1</v>
      </c>
      <c r="AQ1926">
        <v>8</v>
      </c>
      <c r="AR1926">
        <v>0</v>
      </c>
      <c r="AS1926" t="s">
        <v>118</v>
      </c>
      <c r="AT1926" s="3" t="s">
        <v>199</v>
      </c>
      <c r="AU1926" s="6">
        <v>8.2951388888888894E-2</v>
      </c>
    </row>
    <row r="1927" spans="1:51" hidden="1" x14ac:dyDescent="0.25">
      <c r="A1927" t="s">
        <v>19336</v>
      </c>
      <c r="B1927" t="s">
        <v>19337</v>
      </c>
      <c r="C1927" s="3" t="s">
        <v>19337</v>
      </c>
      <c r="D1927" s="3" t="s">
        <v>53</v>
      </c>
      <c r="E1927" s="3" t="s">
        <v>19338</v>
      </c>
      <c r="F1927" s="3">
        <v>2641683917</v>
      </c>
      <c r="G1927" s="3" t="s">
        <v>55</v>
      </c>
      <c r="H1927" s="3" t="s">
        <v>19339</v>
      </c>
      <c r="I1927" s="3" t="s">
        <v>19340</v>
      </c>
      <c r="J1927" s="3" t="s">
        <v>12961</v>
      </c>
      <c r="K1927" t="s">
        <v>4122</v>
      </c>
      <c r="L1927" t="s">
        <v>60</v>
      </c>
      <c r="M1927" t="s">
        <v>19341</v>
      </c>
      <c r="N1927" s="3" t="s">
        <v>19342</v>
      </c>
      <c r="O1927" s="3">
        <v>1995</v>
      </c>
      <c r="P1927" s="3" t="s">
        <v>19343</v>
      </c>
      <c r="Q1927" t="s">
        <v>1713</v>
      </c>
      <c r="R1927" s="3" t="b">
        <v>1</v>
      </c>
      <c r="S1927" s="3" t="b">
        <v>1</v>
      </c>
      <c r="T1927" t="s">
        <v>64</v>
      </c>
      <c r="U1927" t="b">
        <v>1</v>
      </c>
      <c r="V1927" s="3" t="s">
        <v>19344</v>
      </c>
      <c r="W1927" s="3">
        <v>629</v>
      </c>
      <c r="X1927" s="1">
        <v>629</v>
      </c>
      <c r="Y1927" t="s">
        <v>100</v>
      </c>
      <c r="Z1927" s="3" t="s">
        <v>101</v>
      </c>
      <c r="AA1927" s="3" t="s">
        <v>171</v>
      </c>
      <c r="AB1927" s="3" t="s">
        <v>116</v>
      </c>
      <c r="AG1927" s="3" t="s">
        <v>53</v>
      </c>
      <c r="AI1927" s="2" t="s">
        <v>69</v>
      </c>
      <c r="AJ1927" s="2" t="s">
        <v>70</v>
      </c>
      <c r="AK1927" s="2">
        <v>1080</v>
      </c>
      <c r="AL1927">
        <v>0</v>
      </c>
      <c r="AM1927">
        <v>5.0999999999999996</v>
      </c>
      <c r="AN1927" t="s">
        <v>71</v>
      </c>
      <c r="AO1927" t="s">
        <v>72</v>
      </c>
      <c r="AP1927">
        <v>1</v>
      </c>
      <c r="AQ1927">
        <v>8</v>
      </c>
      <c r="AR1927">
        <v>0</v>
      </c>
      <c r="AS1927" t="s">
        <v>73</v>
      </c>
      <c r="AT1927" s="3" t="s">
        <v>199</v>
      </c>
      <c r="AU1927" s="6">
        <v>7.3668981481481488E-2</v>
      </c>
      <c r="AV1927" s="3" t="s">
        <v>72</v>
      </c>
    </row>
    <row r="1928" spans="1:51" hidden="1" x14ac:dyDescent="0.25">
      <c r="A1928" t="s">
        <v>19345</v>
      </c>
      <c r="B1928" t="s">
        <v>19346</v>
      </c>
      <c r="C1928" s="3" t="s">
        <v>19346</v>
      </c>
      <c r="D1928" s="3" t="s">
        <v>53</v>
      </c>
      <c r="E1928" s="3" t="s">
        <v>19347</v>
      </c>
      <c r="F1928" s="3">
        <v>2183545618</v>
      </c>
      <c r="G1928" s="3" t="s">
        <v>55</v>
      </c>
      <c r="H1928" s="3" t="s">
        <v>19348</v>
      </c>
      <c r="I1928" s="3" t="s">
        <v>19349</v>
      </c>
      <c r="J1928" s="3" t="s">
        <v>4340</v>
      </c>
      <c r="K1928" t="s">
        <v>19350</v>
      </c>
      <c r="L1928" t="s">
        <v>60</v>
      </c>
      <c r="M1928" t="s">
        <v>19351</v>
      </c>
      <c r="O1928" s="3">
        <v>2019</v>
      </c>
      <c r="P1928" s="3" t="s">
        <v>19352</v>
      </c>
      <c r="Q1928" t="s">
        <v>19353</v>
      </c>
      <c r="R1928" s="3" t="b">
        <v>1</v>
      </c>
      <c r="S1928" s="3" t="b">
        <v>1</v>
      </c>
      <c r="T1928" t="s">
        <v>64</v>
      </c>
      <c r="U1928" t="b">
        <v>1</v>
      </c>
      <c r="V1928" s="3" t="s">
        <v>19354</v>
      </c>
      <c r="W1928" s="3">
        <v>449459</v>
      </c>
      <c r="X1928" s="1">
        <v>449459</v>
      </c>
      <c r="Y1928" t="s">
        <v>100</v>
      </c>
      <c r="Z1928" s="3" t="s">
        <v>116</v>
      </c>
      <c r="AA1928" s="3" t="s">
        <v>473</v>
      </c>
      <c r="AG1928" s="3" t="s">
        <v>53</v>
      </c>
      <c r="AI1928" s="2" t="s">
        <v>69</v>
      </c>
      <c r="AJ1928" s="2" t="s">
        <v>70</v>
      </c>
      <c r="AK1928" s="2">
        <v>1080</v>
      </c>
      <c r="AL1928">
        <v>0</v>
      </c>
      <c r="AM1928">
        <v>5.0999999999999996</v>
      </c>
      <c r="AN1928" t="s">
        <v>71</v>
      </c>
      <c r="AO1928" t="s">
        <v>72</v>
      </c>
      <c r="AP1928">
        <v>1</v>
      </c>
      <c r="AQ1928">
        <v>8</v>
      </c>
      <c r="AR1928">
        <v>0</v>
      </c>
      <c r="AS1928" t="s">
        <v>73</v>
      </c>
      <c r="AT1928" s="3" t="s">
        <v>103</v>
      </c>
      <c r="AU1928" s="6">
        <v>7.4166666666666672E-2</v>
      </c>
      <c r="AY1928">
        <v>2018</v>
      </c>
    </row>
    <row r="1929" spans="1:51" hidden="1" x14ac:dyDescent="0.25">
      <c r="A1929" t="s">
        <v>19355</v>
      </c>
      <c r="B1929" t="s">
        <v>19356</v>
      </c>
      <c r="C1929" s="3" t="s">
        <v>19357</v>
      </c>
      <c r="D1929" s="3" t="s">
        <v>53</v>
      </c>
      <c r="E1929" s="3" t="s">
        <v>19358</v>
      </c>
      <c r="F1929" s="3">
        <v>1977324451</v>
      </c>
      <c r="G1929" s="3" t="s">
        <v>55</v>
      </c>
      <c r="H1929" s="3" t="s">
        <v>19359</v>
      </c>
      <c r="I1929" s="3" t="s">
        <v>4072</v>
      </c>
      <c r="J1929" s="3" t="s">
        <v>3915</v>
      </c>
      <c r="K1929" t="s">
        <v>19360</v>
      </c>
      <c r="L1929" t="s">
        <v>60</v>
      </c>
      <c r="M1929" t="s">
        <v>19361</v>
      </c>
      <c r="N1929" s="3" t="s">
        <v>19362</v>
      </c>
      <c r="O1929" s="3">
        <v>2021</v>
      </c>
      <c r="P1929" s="3" t="s">
        <v>19363</v>
      </c>
      <c r="Q1929" t="s">
        <v>19364</v>
      </c>
      <c r="R1929" s="3" t="b">
        <v>1</v>
      </c>
      <c r="S1929" s="3" t="b">
        <v>1</v>
      </c>
      <c r="T1929" t="s">
        <v>64</v>
      </c>
      <c r="U1929" t="b">
        <v>1</v>
      </c>
      <c r="V1929" s="3" t="s">
        <v>19365</v>
      </c>
      <c r="W1929" s="3">
        <v>630004</v>
      </c>
      <c r="X1929" s="1">
        <v>630004</v>
      </c>
      <c r="Y1929" t="s">
        <v>100</v>
      </c>
      <c r="Z1929" s="3" t="s">
        <v>144</v>
      </c>
      <c r="AG1929" s="3" t="s">
        <v>53</v>
      </c>
      <c r="AI1929" s="2" t="s">
        <v>69</v>
      </c>
      <c r="AJ1929" s="2" t="s">
        <v>70</v>
      </c>
      <c r="AK1929" s="2">
        <v>1080</v>
      </c>
      <c r="AL1929">
        <v>0</v>
      </c>
      <c r="AM1929">
        <v>5.0999999999999996</v>
      </c>
      <c r="AN1929" t="s">
        <v>71</v>
      </c>
      <c r="AO1929" t="s">
        <v>72</v>
      </c>
      <c r="AP1929">
        <v>1</v>
      </c>
      <c r="AQ1929">
        <v>10</v>
      </c>
      <c r="AR1929">
        <v>0</v>
      </c>
      <c r="AS1929" t="s">
        <v>406</v>
      </c>
      <c r="AT1929" s="3" t="s">
        <v>495</v>
      </c>
      <c r="AU1929" s="6">
        <v>8.216435185185185E-2</v>
      </c>
    </row>
    <row r="1930" spans="1:51" hidden="1" x14ac:dyDescent="0.25">
      <c r="A1930" t="s">
        <v>19366</v>
      </c>
      <c r="B1930" t="s">
        <v>19367</v>
      </c>
      <c r="C1930" s="3" t="s">
        <v>19367</v>
      </c>
      <c r="D1930" s="3" t="s">
        <v>53</v>
      </c>
      <c r="E1930" s="3" t="s">
        <v>19368</v>
      </c>
      <c r="F1930" s="3">
        <v>2343383658</v>
      </c>
      <c r="G1930" s="3" t="s">
        <v>55</v>
      </c>
      <c r="H1930" s="3" t="s">
        <v>19369</v>
      </c>
      <c r="I1930" s="3" t="s">
        <v>5729</v>
      </c>
      <c r="L1930" t="s">
        <v>60</v>
      </c>
      <c r="M1930" t="s">
        <v>19370</v>
      </c>
      <c r="N1930" s="3" t="s">
        <v>19371</v>
      </c>
      <c r="O1930" s="3">
        <v>2020</v>
      </c>
      <c r="P1930" s="3" t="s">
        <v>19372</v>
      </c>
      <c r="Q1930" t="s">
        <v>19373</v>
      </c>
      <c r="R1930" s="3" t="b">
        <v>1</v>
      </c>
      <c r="S1930" s="3" t="b">
        <v>1</v>
      </c>
      <c r="T1930" t="s">
        <v>64</v>
      </c>
      <c r="U1930" t="b">
        <v>1</v>
      </c>
      <c r="V1930" s="3" t="s">
        <v>19374</v>
      </c>
      <c r="W1930" s="3">
        <v>608386</v>
      </c>
      <c r="X1930" s="1">
        <v>608386</v>
      </c>
      <c r="Z1930" s="3" t="s">
        <v>473</v>
      </c>
      <c r="AA1930" s="3" t="s">
        <v>116</v>
      </c>
      <c r="AG1930" s="3" t="s">
        <v>53</v>
      </c>
      <c r="AI1930" s="2" t="s">
        <v>69</v>
      </c>
      <c r="AJ1930" s="2" t="s">
        <v>70</v>
      </c>
      <c r="AK1930" s="2">
        <v>1080</v>
      </c>
      <c r="AL1930">
        <v>0</v>
      </c>
      <c r="AM1930">
        <v>2</v>
      </c>
      <c r="AN1930" t="s">
        <v>71</v>
      </c>
      <c r="AO1930" t="s">
        <v>72</v>
      </c>
      <c r="AP1930">
        <v>1</v>
      </c>
      <c r="AQ1930">
        <v>8</v>
      </c>
      <c r="AR1930">
        <v>0</v>
      </c>
      <c r="AS1930" t="s">
        <v>118</v>
      </c>
      <c r="AT1930" s="3" t="s">
        <v>19375</v>
      </c>
      <c r="AU1930" s="6">
        <v>6.1967592592592595E-2</v>
      </c>
      <c r="AY1930">
        <v>2019</v>
      </c>
    </row>
    <row r="1931" spans="1:51" hidden="1" x14ac:dyDescent="0.25">
      <c r="A1931" t="s">
        <v>19376</v>
      </c>
      <c r="B1931" t="s">
        <v>19377</v>
      </c>
      <c r="C1931" s="3" t="s">
        <v>19377</v>
      </c>
      <c r="D1931" s="3" t="s">
        <v>53</v>
      </c>
      <c r="E1931" s="3" t="s">
        <v>19378</v>
      </c>
      <c r="F1931" s="3">
        <v>2057437960</v>
      </c>
      <c r="G1931" s="3" t="s">
        <v>55</v>
      </c>
      <c r="H1931" s="3" t="s">
        <v>19379</v>
      </c>
      <c r="I1931" s="3" t="s">
        <v>4033</v>
      </c>
      <c r="J1931" s="3" t="s">
        <v>19380</v>
      </c>
      <c r="L1931" t="s">
        <v>60</v>
      </c>
      <c r="M1931" t="s">
        <v>19381</v>
      </c>
      <c r="N1931" s="3" t="s">
        <v>19382</v>
      </c>
      <c r="O1931" s="3">
        <v>2015</v>
      </c>
      <c r="P1931" s="3" t="s">
        <v>19383</v>
      </c>
      <c r="Q1931" t="s">
        <v>519</v>
      </c>
      <c r="R1931" s="3" t="b">
        <v>1</v>
      </c>
      <c r="S1931" s="3" t="b">
        <v>1</v>
      </c>
      <c r="T1931" t="s">
        <v>64</v>
      </c>
      <c r="U1931" t="b">
        <v>1</v>
      </c>
      <c r="V1931" s="3" t="s">
        <v>19384</v>
      </c>
      <c r="W1931" s="3">
        <v>285783</v>
      </c>
      <c r="X1931" s="1">
        <v>285783</v>
      </c>
      <c r="Y1931" t="s">
        <v>66</v>
      </c>
      <c r="Z1931" s="3" t="s">
        <v>101</v>
      </c>
      <c r="AA1931" s="3" t="s">
        <v>171</v>
      </c>
      <c r="AB1931" s="3" t="s">
        <v>67</v>
      </c>
      <c r="AG1931" s="3" t="s">
        <v>53</v>
      </c>
      <c r="AI1931" s="2" t="s">
        <v>69</v>
      </c>
      <c r="AJ1931" s="2" t="s">
        <v>70</v>
      </c>
      <c r="AK1931" s="2">
        <v>1080</v>
      </c>
      <c r="AL1931">
        <v>0</v>
      </c>
      <c r="AM1931">
        <v>5.0999999999999996</v>
      </c>
      <c r="AN1931" t="s">
        <v>71</v>
      </c>
      <c r="AO1931" t="s">
        <v>72</v>
      </c>
      <c r="AP1931">
        <v>1</v>
      </c>
      <c r="AQ1931">
        <v>10</v>
      </c>
      <c r="AR1931">
        <v>0</v>
      </c>
      <c r="AS1931" t="s">
        <v>406</v>
      </c>
      <c r="AT1931" s="3" t="s">
        <v>103</v>
      </c>
      <c r="AU1931" s="6">
        <v>8.5543981481481485E-2</v>
      </c>
    </row>
    <row r="1932" spans="1:51" hidden="1" x14ac:dyDescent="0.25">
      <c r="A1932" t="s">
        <v>19385</v>
      </c>
      <c r="B1932" t="s">
        <v>19386</v>
      </c>
      <c r="C1932" s="3" t="s">
        <v>19386</v>
      </c>
      <c r="D1932" s="3" t="s">
        <v>53</v>
      </c>
      <c r="E1932" s="3" t="s">
        <v>19387</v>
      </c>
      <c r="F1932" s="3">
        <v>3563896807</v>
      </c>
      <c r="G1932" s="3" t="s">
        <v>55</v>
      </c>
      <c r="H1932" s="3" t="s">
        <v>19388</v>
      </c>
      <c r="I1932" s="3" t="s">
        <v>19389</v>
      </c>
      <c r="J1932" s="3" t="s">
        <v>19390</v>
      </c>
      <c r="K1932" t="s">
        <v>1344</v>
      </c>
      <c r="L1932" t="s">
        <v>60</v>
      </c>
      <c r="M1932" t="s">
        <v>19391</v>
      </c>
      <c r="N1932" s="3" t="s">
        <v>19392</v>
      </c>
      <c r="O1932" s="3">
        <v>2013</v>
      </c>
      <c r="P1932" s="3" t="s">
        <v>19393</v>
      </c>
      <c r="Q1932" t="s">
        <v>4503</v>
      </c>
      <c r="R1932" s="3" t="b">
        <v>1</v>
      </c>
      <c r="S1932" s="3" t="b">
        <v>0</v>
      </c>
      <c r="T1932" t="s">
        <v>64</v>
      </c>
      <c r="U1932" t="b">
        <v>1</v>
      </c>
      <c r="V1932" s="3" t="s">
        <v>19394</v>
      </c>
      <c r="W1932" s="3">
        <v>106646</v>
      </c>
      <c r="X1932" s="1">
        <v>106646</v>
      </c>
      <c r="Y1932" t="s">
        <v>100</v>
      </c>
      <c r="Z1932" s="3" t="s">
        <v>171</v>
      </c>
      <c r="AA1932" s="3" t="s">
        <v>101</v>
      </c>
      <c r="AB1932" s="3" t="s">
        <v>67</v>
      </c>
      <c r="AG1932" s="3" t="s">
        <v>53</v>
      </c>
      <c r="AI1932" s="2" t="s">
        <v>2785</v>
      </c>
      <c r="AJ1932" s="2" t="s">
        <v>2786</v>
      </c>
      <c r="AK1932" s="2">
        <v>576</v>
      </c>
      <c r="AL1932">
        <v>256000</v>
      </c>
      <c r="AM1932">
        <v>2</v>
      </c>
      <c r="AN1932" t="s">
        <v>172</v>
      </c>
      <c r="AO1932" t="s">
        <v>72</v>
      </c>
      <c r="AP1932">
        <v>1</v>
      </c>
      <c r="AQ1932">
        <v>8</v>
      </c>
      <c r="AR1932">
        <v>0</v>
      </c>
      <c r="AS1932" t="s">
        <v>73</v>
      </c>
      <c r="AT1932" s="3" t="s">
        <v>19395</v>
      </c>
      <c r="AU1932" s="6">
        <v>0.12490740740740741</v>
      </c>
    </row>
    <row r="1933" spans="1:51" hidden="1" x14ac:dyDescent="0.25">
      <c r="A1933" t="s">
        <v>19396</v>
      </c>
      <c r="B1933" t="s">
        <v>19397</v>
      </c>
      <c r="C1933" s="3" t="s">
        <v>19397</v>
      </c>
      <c r="D1933" s="3" t="s">
        <v>53</v>
      </c>
      <c r="E1933" s="3" t="s">
        <v>19398</v>
      </c>
      <c r="F1933" s="3">
        <v>1740855807</v>
      </c>
      <c r="G1933" s="3" t="s">
        <v>55</v>
      </c>
      <c r="H1933" s="3" t="s">
        <v>19399</v>
      </c>
      <c r="I1933" s="3" t="s">
        <v>19400</v>
      </c>
      <c r="L1933" t="s">
        <v>60</v>
      </c>
      <c r="M1933" t="s">
        <v>19401</v>
      </c>
      <c r="O1933" s="3">
        <v>2023</v>
      </c>
      <c r="P1933" s="3" t="s">
        <v>19402</v>
      </c>
      <c r="Q1933" t="s">
        <v>19403</v>
      </c>
      <c r="R1933" s="3" t="b">
        <v>1</v>
      </c>
      <c r="S1933" s="3" t="b">
        <v>1</v>
      </c>
      <c r="T1933" t="s">
        <v>64</v>
      </c>
      <c r="U1933" t="b">
        <v>1</v>
      </c>
      <c r="V1933" s="3" t="s">
        <v>19404</v>
      </c>
      <c r="W1933" s="3">
        <v>1032134</v>
      </c>
      <c r="X1933" s="1">
        <v>1032134</v>
      </c>
      <c r="Z1933" s="3" t="s">
        <v>68</v>
      </c>
      <c r="AA1933" s="3" t="s">
        <v>116</v>
      </c>
      <c r="AB1933" s="3" t="s">
        <v>101</v>
      </c>
      <c r="AG1933" s="3" t="s">
        <v>53</v>
      </c>
      <c r="AI1933" s="2" t="s">
        <v>69</v>
      </c>
      <c r="AJ1933" s="2" t="s">
        <v>70</v>
      </c>
      <c r="AK1933" s="2">
        <v>1080</v>
      </c>
      <c r="AL1933">
        <v>0</v>
      </c>
      <c r="AM1933">
        <v>5.0999999999999996</v>
      </c>
      <c r="AN1933" t="s">
        <v>71</v>
      </c>
      <c r="AO1933" t="s">
        <v>72</v>
      </c>
      <c r="AP1933">
        <v>1</v>
      </c>
      <c r="AQ1933">
        <v>8</v>
      </c>
      <c r="AR1933">
        <v>0</v>
      </c>
      <c r="AS1933" t="s">
        <v>73</v>
      </c>
      <c r="AT1933" s="3" t="s">
        <v>87</v>
      </c>
      <c r="AU1933" s="6">
        <v>6.115740740740741E-2</v>
      </c>
      <c r="AW1933" s="3" t="s">
        <v>19405</v>
      </c>
      <c r="AX1933" s="3">
        <v>1229763</v>
      </c>
    </row>
    <row r="1934" spans="1:51" hidden="1" x14ac:dyDescent="0.25">
      <c r="A1934" t="s">
        <v>19406</v>
      </c>
      <c r="B1934" t="s">
        <v>19407</v>
      </c>
      <c r="C1934" s="3" t="s">
        <v>19407</v>
      </c>
      <c r="D1934" s="3" t="s">
        <v>53</v>
      </c>
      <c r="E1934" s="3" t="s">
        <v>19408</v>
      </c>
      <c r="F1934" s="3">
        <v>1498127034</v>
      </c>
      <c r="G1934" s="3" t="s">
        <v>55</v>
      </c>
      <c r="H1934" s="3" t="s">
        <v>19409</v>
      </c>
      <c r="I1934" s="3" t="s">
        <v>18919</v>
      </c>
      <c r="J1934" s="3" t="s">
        <v>19410</v>
      </c>
      <c r="K1934" t="s">
        <v>7060</v>
      </c>
      <c r="L1934" t="s">
        <v>60</v>
      </c>
      <c r="M1934" t="s">
        <v>19411</v>
      </c>
      <c r="O1934" s="3">
        <v>1998</v>
      </c>
      <c r="P1934" s="3" t="s">
        <v>19412</v>
      </c>
      <c r="Q1934" t="s">
        <v>332</v>
      </c>
      <c r="R1934" s="3" t="b">
        <v>1</v>
      </c>
      <c r="S1934" s="3" t="b">
        <v>1</v>
      </c>
      <c r="T1934" t="s">
        <v>64</v>
      </c>
      <c r="U1934" t="b">
        <v>1</v>
      </c>
      <c r="V1934" s="3" t="s">
        <v>19413</v>
      </c>
      <c r="W1934" s="3">
        <v>10663</v>
      </c>
      <c r="X1934" s="1">
        <v>10663</v>
      </c>
      <c r="Y1934" t="s">
        <v>186</v>
      </c>
      <c r="Z1934" s="3" t="s">
        <v>67</v>
      </c>
      <c r="AG1934" s="3" t="s">
        <v>53</v>
      </c>
      <c r="AI1934" s="2" t="s">
        <v>69</v>
      </c>
      <c r="AJ1934" s="2" t="s">
        <v>70</v>
      </c>
      <c r="AK1934" s="2">
        <v>1080</v>
      </c>
      <c r="AL1934">
        <v>0</v>
      </c>
      <c r="AM1934">
        <v>5.0999999999999996</v>
      </c>
      <c r="AN1934" t="s">
        <v>71</v>
      </c>
      <c r="AO1934" t="s">
        <v>72</v>
      </c>
      <c r="AP1934">
        <v>1</v>
      </c>
      <c r="AQ1934">
        <v>10</v>
      </c>
      <c r="AR1934">
        <v>0</v>
      </c>
      <c r="AS1934" t="s">
        <v>406</v>
      </c>
      <c r="AT1934" s="3" t="s">
        <v>263</v>
      </c>
      <c r="AU1934" s="6">
        <v>6.2256944444444441E-2</v>
      </c>
    </row>
    <row r="1935" spans="1:51" hidden="1" x14ac:dyDescent="0.25">
      <c r="A1935" t="s">
        <v>19414</v>
      </c>
      <c r="B1935" t="s">
        <v>19415</v>
      </c>
      <c r="C1935" s="3" t="s">
        <v>19415</v>
      </c>
      <c r="D1935" s="3" t="s">
        <v>53</v>
      </c>
      <c r="E1935" s="3" t="s">
        <v>19416</v>
      </c>
      <c r="F1935" s="3">
        <v>2011924726</v>
      </c>
      <c r="G1935" s="3" t="s">
        <v>55</v>
      </c>
      <c r="H1935" s="3" t="s">
        <v>19417</v>
      </c>
      <c r="I1935" s="3" t="s">
        <v>19418</v>
      </c>
      <c r="J1935" s="3" t="s">
        <v>19418</v>
      </c>
      <c r="K1935" t="s">
        <v>19419</v>
      </c>
      <c r="L1935" t="s">
        <v>60</v>
      </c>
      <c r="M1935" t="s">
        <v>19420</v>
      </c>
      <c r="O1935" s="3">
        <v>2005</v>
      </c>
      <c r="P1935" s="3" t="s">
        <v>19421</v>
      </c>
      <c r="Q1935" t="s">
        <v>19422</v>
      </c>
      <c r="R1935" s="3" t="b">
        <v>1</v>
      </c>
      <c r="S1935" s="3" t="b">
        <v>1</v>
      </c>
      <c r="T1935" t="s">
        <v>64</v>
      </c>
      <c r="U1935" t="b">
        <v>1</v>
      </c>
      <c r="V1935" s="3" t="s">
        <v>19423</v>
      </c>
      <c r="W1935" s="3">
        <v>6963</v>
      </c>
      <c r="X1935" s="1">
        <v>6963</v>
      </c>
      <c r="Y1935" t="s">
        <v>100</v>
      </c>
      <c r="Z1935" s="3" t="s">
        <v>67</v>
      </c>
      <c r="AA1935" s="3" t="s">
        <v>101</v>
      </c>
      <c r="AG1935" s="3" t="s">
        <v>53</v>
      </c>
      <c r="AI1935" s="2" t="s">
        <v>69</v>
      </c>
      <c r="AJ1935" s="2" t="s">
        <v>70</v>
      </c>
      <c r="AK1935" s="2">
        <v>1080</v>
      </c>
      <c r="AL1935">
        <v>0</v>
      </c>
      <c r="AM1935">
        <v>5.0999999999999996</v>
      </c>
      <c r="AN1935" t="s">
        <v>71</v>
      </c>
      <c r="AO1935" t="s">
        <v>72</v>
      </c>
      <c r="AP1935">
        <v>1</v>
      </c>
      <c r="AQ1935">
        <v>8</v>
      </c>
      <c r="AR1935">
        <v>0</v>
      </c>
      <c r="AS1935" t="s">
        <v>73</v>
      </c>
      <c r="AT1935" s="3" t="s">
        <v>263</v>
      </c>
      <c r="AU1935" s="6">
        <v>7.0682870370370368E-2</v>
      </c>
    </row>
    <row r="1936" spans="1:51" hidden="1" x14ac:dyDescent="0.25">
      <c r="A1936" t="s">
        <v>19424</v>
      </c>
      <c r="B1936" t="s">
        <v>19425</v>
      </c>
      <c r="C1936" s="3" t="s">
        <v>19425</v>
      </c>
      <c r="D1936" s="3" t="s">
        <v>53</v>
      </c>
      <c r="E1936" s="3" t="s">
        <v>19426</v>
      </c>
      <c r="F1936" s="3">
        <v>2048968105</v>
      </c>
      <c r="G1936" s="3" t="s">
        <v>55</v>
      </c>
      <c r="H1936" s="3" t="s">
        <v>19427</v>
      </c>
      <c r="I1936" s="3" t="s">
        <v>14799</v>
      </c>
      <c r="J1936" s="3" t="s">
        <v>19428</v>
      </c>
      <c r="K1936" t="s">
        <v>19429</v>
      </c>
      <c r="L1936" t="s">
        <v>60</v>
      </c>
      <c r="M1936" t="s">
        <v>19430</v>
      </c>
      <c r="O1936" s="3">
        <v>1998</v>
      </c>
      <c r="P1936" s="3" t="s">
        <v>19431</v>
      </c>
      <c r="Q1936" t="s">
        <v>19432</v>
      </c>
      <c r="R1936" s="3" t="b">
        <v>1</v>
      </c>
      <c r="S1936" s="3" t="b">
        <v>1</v>
      </c>
      <c r="T1936" t="s">
        <v>64</v>
      </c>
      <c r="U1936" t="b">
        <v>1</v>
      </c>
      <c r="V1936" s="3" t="s">
        <v>19433</v>
      </c>
      <c r="W1936" s="3">
        <v>11003</v>
      </c>
      <c r="X1936" s="1">
        <v>11003</v>
      </c>
      <c r="Y1936" t="s">
        <v>186</v>
      </c>
      <c r="Z1936" s="3" t="s">
        <v>439</v>
      </c>
      <c r="AA1936" s="3" t="s">
        <v>67</v>
      </c>
      <c r="AG1936" s="3" t="s">
        <v>53</v>
      </c>
      <c r="AI1936" s="2" t="s">
        <v>69</v>
      </c>
      <c r="AJ1936" s="2" t="s">
        <v>70</v>
      </c>
      <c r="AK1936" s="2">
        <v>1080</v>
      </c>
      <c r="AL1936">
        <v>0</v>
      </c>
      <c r="AM1936">
        <v>5.0999999999999996</v>
      </c>
      <c r="AN1936" t="s">
        <v>71</v>
      </c>
      <c r="AO1936" t="s">
        <v>72</v>
      </c>
      <c r="AP1936">
        <v>1</v>
      </c>
      <c r="AQ1936">
        <v>8</v>
      </c>
      <c r="AR1936">
        <v>0</v>
      </c>
      <c r="AS1936" t="s">
        <v>73</v>
      </c>
      <c r="AT1936" s="3" t="s">
        <v>263</v>
      </c>
      <c r="AU1936" s="6">
        <v>6.9560185185185183E-2</v>
      </c>
    </row>
    <row r="1937" spans="1:51" hidden="1" x14ac:dyDescent="0.25">
      <c r="A1937" t="s">
        <v>19434</v>
      </c>
      <c r="B1937" t="s">
        <v>19435</v>
      </c>
      <c r="C1937" s="3" t="s">
        <v>19435</v>
      </c>
      <c r="D1937" s="3" t="s">
        <v>53</v>
      </c>
      <c r="E1937" s="3" t="s">
        <v>19436</v>
      </c>
      <c r="F1937" s="3">
        <v>1982930466</v>
      </c>
      <c r="G1937" s="3" t="s">
        <v>55</v>
      </c>
      <c r="H1937" s="3" t="s">
        <v>19437</v>
      </c>
      <c r="I1937" s="3" t="s">
        <v>19438</v>
      </c>
      <c r="K1937" t="s">
        <v>19438</v>
      </c>
      <c r="L1937" t="s">
        <v>60</v>
      </c>
      <c r="M1937" t="s">
        <v>19439</v>
      </c>
      <c r="N1937" s="3" t="s">
        <v>19440</v>
      </c>
      <c r="O1937" s="3">
        <v>2018</v>
      </c>
      <c r="P1937" s="3" t="s">
        <v>19441</v>
      </c>
      <c r="Q1937" t="s">
        <v>11356</v>
      </c>
      <c r="R1937" s="3" t="b">
        <v>1</v>
      </c>
      <c r="S1937" s="3" t="b">
        <v>1</v>
      </c>
      <c r="T1937" t="s">
        <v>64</v>
      </c>
      <c r="U1937" t="b">
        <v>1</v>
      </c>
      <c r="V1937" s="3" t="s">
        <v>19442</v>
      </c>
      <c r="W1937" s="3">
        <v>465109</v>
      </c>
      <c r="X1937" s="1">
        <v>465109</v>
      </c>
      <c r="Y1937" t="s">
        <v>186</v>
      </c>
      <c r="Z1937" s="3" t="s">
        <v>67</v>
      </c>
      <c r="AG1937" s="3" t="s">
        <v>53</v>
      </c>
      <c r="AI1937" s="2" t="s">
        <v>69</v>
      </c>
      <c r="AJ1937" s="2" t="s">
        <v>70</v>
      </c>
      <c r="AK1937" s="2">
        <v>1080</v>
      </c>
      <c r="AL1937">
        <v>0</v>
      </c>
      <c r="AM1937">
        <v>2</v>
      </c>
      <c r="AN1937" t="s">
        <v>71</v>
      </c>
      <c r="AO1937" t="s">
        <v>72</v>
      </c>
      <c r="AP1937">
        <v>1</v>
      </c>
      <c r="AQ1937">
        <v>8</v>
      </c>
      <c r="AR1937">
        <v>0</v>
      </c>
      <c r="AS1937" t="s">
        <v>73</v>
      </c>
      <c r="AT1937" s="3" t="s">
        <v>74</v>
      </c>
      <c r="AU1937" s="6">
        <v>8.1053240740740745E-2</v>
      </c>
    </row>
    <row r="1938" spans="1:51" hidden="1" x14ac:dyDescent="0.25">
      <c r="A1938" t="s">
        <v>19443</v>
      </c>
      <c r="B1938" t="s">
        <v>19444</v>
      </c>
      <c r="C1938" s="3" t="s">
        <v>19444</v>
      </c>
      <c r="D1938" s="3" t="s">
        <v>53</v>
      </c>
      <c r="E1938" s="3" t="s">
        <v>19445</v>
      </c>
      <c r="F1938" s="3">
        <v>2023651803</v>
      </c>
      <c r="G1938" s="3" t="s">
        <v>55</v>
      </c>
      <c r="H1938" s="3" t="s">
        <v>19446</v>
      </c>
      <c r="I1938" s="3" t="s">
        <v>19447</v>
      </c>
      <c r="J1938" s="3" t="s">
        <v>19448</v>
      </c>
      <c r="L1938" t="s">
        <v>60</v>
      </c>
      <c r="M1938" t="s">
        <v>19449</v>
      </c>
      <c r="O1938" s="3">
        <v>2000</v>
      </c>
      <c r="P1938" s="3" t="s">
        <v>19450</v>
      </c>
      <c r="Q1938" t="s">
        <v>19451</v>
      </c>
      <c r="R1938" s="3" t="b">
        <v>1</v>
      </c>
      <c r="S1938" s="3" t="b">
        <v>1</v>
      </c>
      <c r="T1938" t="s">
        <v>64</v>
      </c>
      <c r="U1938" t="b">
        <v>1</v>
      </c>
      <c r="V1938" s="3" t="s">
        <v>19452</v>
      </c>
      <c r="W1938" s="3">
        <v>2069</v>
      </c>
      <c r="X1938" s="1">
        <v>2069</v>
      </c>
      <c r="Y1938" t="s">
        <v>100</v>
      </c>
      <c r="Z1938" s="3" t="s">
        <v>67</v>
      </c>
      <c r="AA1938" s="3" t="s">
        <v>171</v>
      </c>
      <c r="AG1938" s="3" t="s">
        <v>53</v>
      </c>
      <c r="AI1938" s="2" t="s">
        <v>69</v>
      </c>
      <c r="AJ1938" s="2" t="s">
        <v>70</v>
      </c>
      <c r="AK1938" s="2">
        <v>1080</v>
      </c>
      <c r="AL1938">
        <v>0</v>
      </c>
      <c r="AM1938">
        <v>5.0999999999999996</v>
      </c>
      <c r="AN1938" t="s">
        <v>71</v>
      </c>
      <c r="AO1938" t="s">
        <v>72</v>
      </c>
      <c r="AP1938">
        <v>1</v>
      </c>
      <c r="AQ1938">
        <v>8</v>
      </c>
      <c r="AR1938">
        <v>0</v>
      </c>
      <c r="AS1938" t="s">
        <v>73</v>
      </c>
      <c r="AT1938" s="3" t="s">
        <v>87</v>
      </c>
      <c r="AU1938" s="6">
        <v>6.8703703703703697E-2</v>
      </c>
      <c r="AW1938" s="3" t="s">
        <v>19453</v>
      </c>
      <c r="AX1938" s="3">
        <v>103577</v>
      </c>
    </row>
    <row r="1939" spans="1:51" hidden="1" x14ac:dyDescent="0.25">
      <c r="A1939" t="s">
        <v>19454</v>
      </c>
      <c r="B1939" t="s">
        <v>19455</v>
      </c>
      <c r="C1939" s="3" t="s">
        <v>19455</v>
      </c>
      <c r="D1939" s="3" t="s">
        <v>53</v>
      </c>
      <c r="E1939" s="3" t="s">
        <v>19456</v>
      </c>
      <c r="F1939" s="3">
        <v>2013197541</v>
      </c>
      <c r="G1939" s="3" t="s">
        <v>55</v>
      </c>
      <c r="H1939" s="3" t="s">
        <v>19457</v>
      </c>
      <c r="I1939" s="3" t="s">
        <v>19458</v>
      </c>
      <c r="J1939" s="3" t="s">
        <v>11306</v>
      </c>
      <c r="L1939" t="s">
        <v>60</v>
      </c>
      <c r="M1939" t="s">
        <v>19459</v>
      </c>
      <c r="O1939" s="3">
        <v>2004</v>
      </c>
      <c r="P1939" s="3" t="s">
        <v>19460</v>
      </c>
      <c r="Q1939" t="s">
        <v>19461</v>
      </c>
      <c r="R1939" s="3" t="b">
        <v>1</v>
      </c>
      <c r="S1939" s="3" t="b">
        <v>1</v>
      </c>
      <c r="T1939" t="s">
        <v>64</v>
      </c>
      <c r="U1939" t="b">
        <v>1</v>
      </c>
      <c r="V1939" s="3" t="s">
        <v>19462</v>
      </c>
      <c r="W1939" s="3">
        <v>2122</v>
      </c>
      <c r="X1939" s="1">
        <v>2122</v>
      </c>
      <c r="Y1939" t="s">
        <v>186</v>
      </c>
      <c r="Z1939" s="3" t="s">
        <v>67</v>
      </c>
      <c r="AA1939" s="3" t="s">
        <v>116</v>
      </c>
      <c r="AB1939" s="3" t="s">
        <v>171</v>
      </c>
      <c r="AG1939" s="3" t="s">
        <v>53</v>
      </c>
      <c r="AI1939" s="2" t="s">
        <v>69</v>
      </c>
      <c r="AJ1939" s="2" t="s">
        <v>70</v>
      </c>
      <c r="AK1939" s="2">
        <v>1080</v>
      </c>
      <c r="AL1939">
        <v>0</v>
      </c>
      <c r="AM1939">
        <v>5.0999999999999996</v>
      </c>
      <c r="AN1939" t="s">
        <v>71</v>
      </c>
      <c r="AO1939" t="s">
        <v>72</v>
      </c>
      <c r="AP1939">
        <v>1</v>
      </c>
      <c r="AQ1939">
        <v>8</v>
      </c>
      <c r="AR1939">
        <v>0</v>
      </c>
      <c r="AS1939" t="s">
        <v>73</v>
      </c>
      <c r="AT1939" s="3" t="s">
        <v>87</v>
      </c>
      <c r="AU1939" s="6">
        <v>6.8437499999999998E-2</v>
      </c>
      <c r="AW1939" s="3" t="s">
        <v>19453</v>
      </c>
      <c r="AX1939" s="3">
        <v>103577</v>
      </c>
    </row>
    <row r="1940" spans="1:51" hidden="1" x14ac:dyDescent="0.25">
      <c r="A1940" t="s">
        <v>19463</v>
      </c>
      <c r="B1940" t="s">
        <v>19464</v>
      </c>
      <c r="C1940" s="3" t="s">
        <v>19464</v>
      </c>
      <c r="D1940" s="3" t="s">
        <v>53</v>
      </c>
      <c r="E1940" s="3" t="s">
        <v>19465</v>
      </c>
      <c r="F1940" s="3">
        <v>2220563421</v>
      </c>
      <c r="G1940" s="3" t="s">
        <v>55</v>
      </c>
      <c r="H1940" s="3" t="s">
        <v>19466</v>
      </c>
      <c r="I1940" s="3" t="s">
        <v>19467</v>
      </c>
      <c r="J1940" s="3" t="s">
        <v>9626</v>
      </c>
      <c r="K1940" t="s">
        <v>19468</v>
      </c>
      <c r="L1940" t="s">
        <v>60</v>
      </c>
      <c r="M1940" t="s">
        <v>19469</v>
      </c>
      <c r="N1940" s="3" t="s">
        <v>19470</v>
      </c>
      <c r="O1940" s="3">
        <v>2016</v>
      </c>
      <c r="P1940" s="3" t="s">
        <v>19471</v>
      </c>
      <c r="Q1940" t="s">
        <v>19472</v>
      </c>
      <c r="R1940" s="3" t="b">
        <v>1</v>
      </c>
      <c r="S1940" s="3" t="b">
        <v>1</v>
      </c>
      <c r="T1940" t="s">
        <v>64</v>
      </c>
      <c r="U1940" t="b">
        <v>1</v>
      </c>
      <c r="V1940" s="3" t="s">
        <v>19473</v>
      </c>
      <c r="W1940" s="3">
        <v>310131</v>
      </c>
      <c r="X1940" s="1">
        <v>310131</v>
      </c>
      <c r="Y1940" t="s">
        <v>100</v>
      </c>
      <c r="Z1940" s="3" t="s">
        <v>2532</v>
      </c>
      <c r="AA1940" s="3" t="s">
        <v>473</v>
      </c>
      <c r="AB1940" s="3" t="s">
        <v>101</v>
      </c>
      <c r="AG1940" s="3" t="s">
        <v>53</v>
      </c>
      <c r="AI1940" s="2" t="s">
        <v>69</v>
      </c>
      <c r="AJ1940" s="2" t="s">
        <v>70</v>
      </c>
      <c r="AK1940" s="2">
        <v>1080</v>
      </c>
      <c r="AL1940">
        <v>0</v>
      </c>
      <c r="AM1940">
        <v>5.0999999999999996</v>
      </c>
      <c r="AN1940" t="s">
        <v>381</v>
      </c>
      <c r="AO1940" t="s">
        <v>72</v>
      </c>
      <c r="AP1940">
        <v>1</v>
      </c>
      <c r="AQ1940">
        <v>10</v>
      </c>
      <c r="AR1940">
        <v>0</v>
      </c>
      <c r="AS1940" t="s">
        <v>2457</v>
      </c>
      <c r="AT1940" s="3" t="s">
        <v>577</v>
      </c>
      <c r="AU1940" s="6">
        <v>6.4189814814814811E-2</v>
      </c>
      <c r="AV1940" s="3" t="s">
        <v>72</v>
      </c>
      <c r="AY1940">
        <v>2015</v>
      </c>
    </row>
    <row r="1941" spans="1:51" hidden="1" x14ac:dyDescent="0.25">
      <c r="A1941" t="s">
        <v>19474</v>
      </c>
      <c r="B1941" t="s">
        <v>19475</v>
      </c>
      <c r="C1941" s="3" t="s">
        <v>19475</v>
      </c>
      <c r="D1941" s="3" t="s">
        <v>53</v>
      </c>
      <c r="E1941" s="3" t="s">
        <v>19476</v>
      </c>
      <c r="F1941" s="3">
        <v>2409645761</v>
      </c>
      <c r="G1941" s="3" t="s">
        <v>55</v>
      </c>
      <c r="H1941" s="3" t="s">
        <v>19477</v>
      </c>
      <c r="I1941" s="3" t="s">
        <v>19478</v>
      </c>
      <c r="J1941" s="3" t="s">
        <v>18362</v>
      </c>
      <c r="K1941" t="s">
        <v>18000</v>
      </c>
      <c r="L1941" t="s">
        <v>60</v>
      </c>
      <c r="M1941" t="s">
        <v>19479</v>
      </c>
      <c r="O1941" s="3">
        <v>2018</v>
      </c>
      <c r="P1941" s="3" t="s">
        <v>19480</v>
      </c>
      <c r="Q1941" t="s">
        <v>19481</v>
      </c>
      <c r="R1941" s="3" t="b">
        <v>1</v>
      </c>
      <c r="S1941" s="3" t="b">
        <v>1</v>
      </c>
      <c r="T1941" t="s">
        <v>64</v>
      </c>
      <c r="U1941" t="b">
        <v>1</v>
      </c>
      <c r="V1941" s="3" t="s">
        <v>19482</v>
      </c>
      <c r="W1941" s="3">
        <v>476929</v>
      </c>
      <c r="X1941" s="1">
        <v>476929</v>
      </c>
      <c r="Y1941" t="s">
        <v>771</v>
      </c>
      <c r="Z1941" s="3" t="s">
        <v>2532</v>
      </c>
      <c r="AA1941" s="3" t="s">
        <v>116</v>
      </c>
      <c r="AG1941" s="3" t="s">
        <v>53</v>
      </c>
      <c r="AI1941" s="2" t="s">
        <v>69</v>
      </c>
      <c r="AJ1941" s="2" t="s">
        <v>70</v>
      </c>
      <c r="AK1941" s="2">
        <v>1080</v>
      </c>
      <c r="AL1941">
        <v>0</v>
      </c>
      <c r="AM1941">
        <v>2</v>
      </c>
      <c r="AN1941" t="s">
        <v>71</v>
      </c>
      <c r="AO1941" t="s">
        <v>72</v>
      </c>
      <c r="AP1941">
        <v>1</v>
      </c>
      <c r="AQ1941">
        <v>8</v>
      </c>
      <c r="AR1941">
        <v>0</v>
      </c>
      <c r="AS1941" t="s">
        <v>118</v>
      </c>
      <c r="AT1941" s="3" t="s">
        <v>263</v>
      </c>
      <c r="AU1941" s="6">
        <v>6.1006944444444447E-2</v>
      </c>
    </row>
    <row r="1942" spans="1:51" hidden="1" x14ac:dyDescent="0.25">
      <c r="A1942" t="s">
        <v>19483</v>
      </c>
      <c r="B1942" t="s">
        <v>19484</v>
      </c>
      <c r="C1942" s="3" t="s">
        <v>19484</v>
      </c>
      <c r="D1942" s="3" t="s">
        <v>53</v>
      </c>
      <c r="E1942" s="3" t="s">
        <v>19485</v>
      </c>
      <c r="F1942" s="3">
        <v>2187044236</v>
      </c>
      <c r="G1942" s="3" t="s">
        <v>55</v>
      </c>
      <c r="H1942" s="3" t="s">
        <v>19486</v>
      </c>
      <c r="I1942" s="3" t="s">
        <v>19487</v>
      </c>
      <c r="J1942" s="3" t="s">
        <v>19488</v>
      </c>
      <c r="K1942" t="s">
        <v>19489</v>
      </c>
      <c r="L1942" t="s">
        <v>60</v>
      </c>
      <c r="M1942" t="s">
        <v>19490</v>
      </c>
      <c r="O1942" s="3">
        <v>1987</v>
      </c>
      <c r="P1942" s="3" t="s">
        <v>19491</v>
      </c>
      <c r="Q1942" t="s">
        <v>574</v>
      </c>
      <c r="R1942" s="3" t="b">
        <v>1</v>
      </c>
      <c r="S1942" s="3" t="b">
        <v>1</v>
      </c>
      <c r="T1942" t="s">
        <v>64</v>
      </c>
      <c r="U1942" t="b">
        <v>1</v>
      </c>
      <c r="V1942" s="3" t="s">
        <v>19492</v>
      </c>
      <c r="W1942" s="3">
        <v>6069</v>
      </c>
      <c r="X1942" s="1">
        <v>6069</v>
      </c>
      <c r="Y1942" t="s">
        <v>100</v>
      </c>
      <c r="Z1942" s="3" t="s">
        <v>67</v>
      </c>
      <c r="AA1942" s="3" t="s">
        <v>405</v>
      </c>
      <c r="AG1942" s="3" t="s">
        <v>53</v>
      </c>
      <c r="AI1942" s="2" t="s">
        <v>69</v>
      </c>
      <c r="AJ1942" s="2" t="s">
        <v>70</v>
      </c>
      <c r="AK1942" s="2">
        <v>1080</v>
      </c>
      <c r="AL1942">
        <v>0</v>
      </c>
      <c r="AM1942">
        <v>5.0999999999999996</v>
      </c>
      <c r="AN1942" t="s">
        <v>71</v>
      </c>
      <c r="AO1942" t="s">
        <v>275</v>
      </c>
      <c r="AP1942">
        <v>2</v>
      </c>
      <c r="AQ1942">
        <v>8</v>
      </c>
      <c r="AR1942">
        <v>0</v>
      </c>
      <c r="AS1942" t="s">
        <v>73</v>
      </c>
      <c r="AT1942" s="3" t="s">
        <v>103</v>
      </c>
      <c r="AU1942" s="6">
        <v>8.1956018518518525E-2</v>
      </c>
    </row>
    <row r="1943" spans="1:51" hidden="1" x14ac:dyDescent="0.25">
      <c r="A1943" t="s">
        <v>19493</v>
      </c>
      <c r="B1943" t="s">
        <v>19494</v>
      </c>
      <c r="C1943" s="3" t="s">
        <v>19494</v>
      </c>
      <c r="D1943" s="3" t="s">
        <v>53</v>
      </c>
      <c r="E1943" s="3" t="s">
        <v>19495</v>
      </c>
      <c r="F1943" s="3">
        <v>2713832136</v>
      </c>
      <c r="G1943" s="3" t="s">
        <v>55</v>
      </c>
      <c r="H1943" s="3" t="s">
        <v>19496</v>
      </c>
      <c r="I1943" s="3" t="s">
        <v>19497</v>
      </c>
      <c r="J1943" s="3" t="s">
        <v>3018</v>
      </c>
      <c r="K1943" t="s">
        <v>19498</v>
      </c>
      <c r="L1943" t="s">
        <v>60</v>
      </c>
      <c r="M1943" t="s">
        <v>19499</v>
      </c>
      <c r="N1943" s="3" t="s">
        <v>19500</v>
      </c>
      <c r="O1943" s="3">
        <v>2017</v>
      </c>
      <c r="P1943" s="3" t="s">
        <v>19501</v>
      </c>
      <c r="Q1943" t="s">
        <v>17506</v>
      </c>
      <c r="R1943" s="3" t="b">
        <v>1</v>
      </c>
      <c r="S1943" s="3" t="b">
        <v>1</v>
      </c>
      <c r="T1943" t="s">
        <v>64</v>
      </c>
      <c r="U1943" t="b">
        <v>1</v>
      </c>
      <c r="V1943" s="3" t="s">
        <v>19502</v>
      </c>
      <c r="W1943" s="3">
        <v>363992</v>
      </c>
      <c r="X1943" s="1">
        <v>363992</v>
      </c>
      <c r="Y1943" t="s">
        <v>100</v>
      </c>
      <c r="Z1943" s="3" t="s">
        <v>171</v>
      </c>
      <c r="AA1943" s="3" t="s">
        <v>101</v>
      </c>
      <c r="AB1943" s="3" t="s">
        <v>102</v>
      </c>
      <c r="AG1943" s="3" t="s">
        <v>53</v>
      </c>
      <c r="AI1943" s="2" t="s">
        <v>69</v>
      </c>
      <c r="AJ1943" s="2" t="s">
        <v>70</v>
      </c>
      <c r="AK1943" s="2">
        <v>1080</v>
      </c>
      <c r="AL1943">
        <v>0</v>
      </c>
      <c r="AM1943">
        <v>5.0999999999999996</v>
      </c>
      <c r="AN1943" t="s">
        <v>71</v>
      </c>
      <c r="AO1943" t="s">
        <v>72</v>
      </c>
      <c r="AP1943">
        <v>1</v>
      </c>
      <c r="AQ1943">
        <v>8</v>
      </c>
      <c r="AR1943">
        <v>0</v>
      </c>
      <c r="AS1943" t="s">
        <v>73</v>
      </c>
      <c r="AT1943" s="3" t="s">
        <v>87</v>
      </c>
      <c r="AU1943" s="6">
        <v>9.2152777777777778E-2</v>
      </c>
    </row>
    <row r="1944" spans="1:51" hidden="1" x14ac:dyDescent="0.25">
      <c r="A1944" t="s">
        <v>19503</v>
      </c>
      <c r="B1944" t="s">
        <v>19504</v>
      </c>
      <c r="C1944" s="3" t="s">
        <v>19504</v>
      </c>
      <c r="D1944" s="3" t="s">
        <v>53</v>
      </c>
      <c r="E1944" s="3" t="s">
        <v>19505</v>
      </c>
      <c r="F1944" s="3">
        <v>2081342599</v>
      </c>
      <c r="G1944" s="3" t="s">
        <v>55</v>
      </c>
      <c r="H1944" s="3" t="s">
        <v>19506</v>
      </c>
      <c r="I1944" s="3" t="s">
        <v>19507</v>
      </c>
      <c r="J1944" s="3" t="s">
        <v>7122</v>
      </c>
      <c r="K1944" t="s">
        <v>1608</v>
      </c>
      <c r="L1944" t="s">
        <v>60</v>
      </c>
      <c r="M1944" t="s">
        <v>19508</v>
      </c>
      <c r="N1944" s="3" t="s">
        <v>19509</v>
      </c>
      <c r="O1944" s="3">
        <v>1939</v>
      </c>
      <c r="P1944" s="3" t="s">
        <v>19510</v>
      </c>
      <c r="Q1944" t="s">
        <v>1921</v>
      </c>
      <c r="R1944" s="3" t="b">
        <v>1</v>
      </c>
      <c r="S1944" s="3" t="b">
        <v>1</v>
      </c>
      <c r="T1944" t="s">
        <v>64</v>
      </c>
      <c r="U1944" t="b">
        <v>1</v>
      </c>
      <c r="V1944" s="3" t="s">
        <v>19511</v>
      </c>
      <c r="W1944" s="3">
        <v>630</v>
      </c>
      <c r="X1944" s="1">
        <v>630</v>
      </c>
      <c r="Y1944" t="s">
        <v>1113</v>
      </c>
      <c r="Z1944" s="3" t="s">
        <v>115</v>
      </c>
      <c r="AA1944" s="3" t="s">
        <v>405</v>
      </c>
      <c r="AB1944" s="3" t="s">
        <v>839</v>
      </c>
      <c r="AG1944" s="3" t="s">
        <v>53</v>
      </c>
      <c r="AI1944" s="2" t="s">
        <v>69</v>
      </c>
      <c r="AJ1944" s="2" t="s">
        <v>70</v>
      </c>
      <c r="AK1944" s="2">
        <v>1080</v>
      </c>
      <c r="AL1944">
        <v>0</v>
      </c>
      <c r="AM1944">
        <v>5.0999999999999996</v>
      </c>
      <c r="AN1944" t="s">
        <v>71</v>
      </c>
      <c r="AO1944" t="s">
        <v>72</v>
      </c>
      <c r="AP1944">
        <v>1</v>
      </c>
      <c r="AQ1944">
        <v>8</v>
      </c>
      <c r="AR1944">
        <v>0</v>
      </c>
      <c r="AS1944" t="s">
        <v>73</v>
      </c>
      <c r="AT1944" s="3" t="s">
        <v>19512</v>
      </c>
      <c r="AU1944" s="6">
        <v>7.0694444444444449E-2</v>
      </c>
      <c r="AW1944" s="3" t="s">
        <v>19513</v>
      </c>
      <c r="AX1944" s="3">
        <v>627517</v>
      </c>
    </row>
    <row r="1945" spans="1:51" hidden="1" x14ac:dyDescent="0.25">
      <c r="A1945" t="s">
        <v>19514</v>
      </c>
      <c r="B1945" t="s">
        <v>19515</v>
      </c>
      <c r="C1945" s="3" t="s">
        <v>19516</v>
      </c>
      <c r="D1945" s="3" t="s">
        <v>53</v>
      </c>
      <c r="E1945" s="3" t="s">
        <v>19517</v>
      </c>
      <c r="F1945" s="3">
        <v>10990386366</v>
      </c>
      <c r="G1945" s="3" t="s">
        <v>55</v>
      </c>
      <c r="H1945" s="3" t="s">
        <v>19518</v>
      </c>
      <c r="I1945" s="3" t="s">
        <v>17715</v>
      </c>
      <c r="J1945" s="3" t="s">
        <v>19519</v>
      </c>
      <c r="K1945" t="s">
        <v>2951</v>
      </c>
      <c r="L1945" t="s">
        <v>60</v>
      </c>
      <c r="M1945" t="s">
        <v>19520</v>
      </c>
      <c r="O1945" s="3">
        <v>2021</v>
      </c>
      <c r="P1945" s="3" t="s">
        <v>19521</v>
      </c>
      <c r="Q1945" t="s">
        <v>19522</v>
      </c>
      <c r="R1945" s="3" t="b">
        <v>1</v>
      </c>
      <c r="S1945" s="3" t="b">
        <v>1</v>
      </c>
      <c r="T1945" t="s">
        <v>64</v>
      </c>
      <c r="U1945" t="b">
        <v>1</v>
      </c>
      <c r="V1945" s="3" t="s">
        <v>19523</v>
      </c>
      <c r="W1945" s="3">
        <v>780382</v>
      </c>
      <c r="X1945" s="1">
        <v>780382</v>
      </c>
      <c r="Y1945" t="s">
        <v>66</v>
      </c>
      <c r="Z1945" s="3" t="s">
        <v>839</v>
      </c>
      <c r="AA1945" s="3" t="s">
        <v>115</v>
      </c>
      <c r="AG1945" s="3" t="s">
        <v>53</v>
      </c>
      <c r="AI1945" s="2" t="s">
        <v>2085</v>
      </c>
      <c r="AJ1945" s="2" t="s">
        <v>70</v>
      </c>
      <c r="AK1945" s="2">
        <v>2160</v>
      </c>
      <c r="AL1945">
        <v>384000</v>
      </c>
      <c r="AM1945">
        <v>5.0999999999999996</v>
      </c>
      <c r="AN1945" t="s">
        <v>172</v>
      </c>
      <c r="AO1945" t="s">
        <v>72</v>
      </c>
      <c r="AP1945">
        <v>1</v>
      </c>
      <c r="AQ1945">
        <v>10</v>
      </c>
      <c r="AR1945">
        <v>0</v>
      </c>
      <c r="AS1945" t="s">
        <v>406</v>
      </c>
      <c r="AT1945" s="3" t="s">
        <v>19524</v>
      </c>
      <c r="AU1945" s="6">
        <v>6.9375000000000006E-2</v>
      </c>
    </row>
    <row r="1946" spans="1:51" hidden="1" x14ac:dyDescent="0.25">
      <c r="A1946" t="s">
        <v>19525</v>
      </c>
      <c r="B1946" t="s">
        <v>19526</v>
      </c>
      <c r="C1946" s="3" t="s">
        <v>19526</v>
      </c>
      <c r="D1946" s="3" t="s">
        <v>53</v>
      </c>
      <c r="E1946" s="3" t="s">
        <v>19527</v>
      </c>
      <c r="F1946" s="3">
        <v>2352194365</v>
      </c>
      <c r="G1946" s="3" t="s">
        <v>55</v>
      </c>
      <c r="H1946" s="3" t="s">
        <v>19528</v>
      </c>
      <c r="I1946" s="3" t="s">
        <v>12294</v>
      </c>
      <c r="J1946" s="3" t="s">
        <v>8458</v>
      </c>
      <c r="K1946" t="s">
        <v>12294</v>
      </c>
      <c r="L1946" t="s">
        <v>60</v>
      </c>
      <c r="M1946" t="s">
        <v>19529</v>
      </c>
      <c r="N1946" s="3" t="s">
        <v>19530</v>
      </c>
      <c r="O1946" s="3">
        <v>2010</v>
      </c>
      <c r="P1946" s="3" t="s">
        <v>19531</v>
      </c>
      <c r="Q1946" t="s">
        <v>210</v>
      </c>
      <c r="R1946" s="3" t="b">
        <v>1</v>
      </c>
      <c r="S1946" s="3" t="b">
        <v>1</v>
      </c>
      <c r="T1946" t="s">
        <v>64</v>
      </c>
      <c r="U1946" t="b">
        <v>1</v>
      </c>
      <c r="V1946" s="3" t="s">
        <v>19532</v>
      </c>
      <c r="W1946" s="3">
        <v>7978</v>
      </c>
      <c r="X1946" s="1">
        <v>7978</v>
      </c>
      <c r="Y1946" t="s">
        <v>100</v>
      </c>
      <c r="Z1946" s="3" t="s">
        <v>2532</v>
      </c>
      <c r="AA1946" s="3" t="s">
        <v>102</v>
      </c>
      <c r="AB1946" s="3" t="s">
        <v>101</v>
      </c>
      <c r="AG1946" s="3" t="s">
        <v>53</v>
      </c>
      <c r="AI1946" s="2" t="s">
        <v>69</v>
      </c>
      <c r="AJ1946" s="2" t="s">
        <v>70</v>
      </c>
      <c r="AK1946" s="2">
        <v>1080</v>
      </c>
      <c r="AL1946">
        <v>0</v>
      </c>
      <c r="AM1946">
        <v>5.0999999999999996</v>
      </c>
      <c r="AN1946" t="s">
        <v>71</v>
      </c>
      <c r="AO1946" t="s">
        <v>72</v>
      </c>
      <c r="AP1946">
        <v>1</v>
      </c>
      <c r="AQ1946">
        <v>8</v>
      </c>
      <c r="AR1946">
        <v>0</v>
      </c>
      <c r="AS1946" t="s">
        <v>73</v>
      </c>
      <c r="AT1946" s="3" t="s">
        <v>263</v>
      </c>
      <c r="AU1946" s="6">
        <v>8.261574074074074E-2</v>
      </c>
    </row>
    <row r="1947" spans="1:51" hidden="1" x14ac:dyDescent="0.25">
      <c r="A1947" t="s">
        <v>19533</v>
      </c>
      <c r="B1947" t="s">
        <v>19534</v>
      </c>
      <c r="C1947" s="3" t="s">
        <v>19534</v>
      </c>
      <c r="D1947" s="3" t="s">
        <v>53</v>
      </c>
      <c r="E1947" s="3" t="s">
        <v>19535</v>
      </c>
      <c r="F1947" s="3">
        <v>2305975035</v>
      </c>
      <c r="G1947" s="3" t="s">
        <v>55</v>
      </c>
      <c r="H1947" s="3" t="s">
        <v>19536</v>
      </c>
      <c r="I1947" s="3" t="s">
        <v>19537</v>
      </c>
      <c r="J1947" s="3" t="s">
        <v>17295</v>
      </c>
      <c r="K1947" t="s">
        <v>19538</v>
      </c>
      <c r="L1947" t="s">
        <v>60</v>
      </c>
      <c r="M1947" t="s">
        <v>19539</v>
      </c>
      <c r="N1947" s="3" t="s">
        <v>19540</v>
      </c>
      <c r="O1947" s="3">
        <v>2013</v>
      </c>
      <c r="P1947" s="3" t="s">
        <v>19541</v>
      </c>
      <c r="Q1947" t="s">
        <v>19542</v>
      </c>
      <c r="R1947" s="3" t="b">
        <v>1</v>
      </c>
      <c r="S1947" s="3" t="b">
        <v>1</v>
      </c>
      <c r="T1947" t="s">
        <v>64</v>
      </c>
      <c r="U1947" t="b">
        <v>1</v>
      </c>
      <c r="V1947" s="3" t="s">
        <v>19543</v>
      </c>
      <c r="W1947" s="3">
        <v>76170</v>
      </c>
      <c r="X1947" s="1">
        <v>76170</v>
      </c>
      <c r="Y1947" t="s">
        <v>186</v>
      </c>
      <c r="Z1947" s="3" t="s">
        <v>144</v>
      </c>
      <c r="AA1947" s="3" t="s">
        <v>222</v>
      </c>
      <c r="AB1947" s="3" t="s">
        <v>115</v>
      </c>
      <c r="AG1947" s="3" t="s">
        <v>53</v>
      </c>
      <c r="AI1947" s="2" t="s">
        <v>69</v>
      </c>
      <c r="AJ1947" s="2" t="s">
        <v>70</v>
      </c>
      <c r="AK1947" s="2">
        <v>1080</v>
      </c>
      <c r="AL1947">
        <v>0</v>
      </c>
      <c r="AM1947">
        <v>5.0999999999999996</v>
      </c>
      <c r="AN1947" t="s">
        <v>71</v>
      </c>
      <c r="AO1947" t="s">
        <v>72</v>
      </c>
      <c r="AP1947">
        <v>1</v>
      </c>
      <c r="AQ1947">
        <v>10</v>
      </c>
      <c r="AR1947">
        <v>0</v>
      </c>
      <c r="AS1947" t="s">
        <v>406</v>
      </c>
      <c r="AT1947" s="3" t="s">
        <v>103</v>
      </c>
      <c r="AU1947" s="6">
        <v>9.5891203703703701E-2</v>
      </c>
      <c r="AW1947" s="3" t="s">
        <v>10242</v>
      </c>
      <c r="AX1947" s="3">
        <v>453993</v>
      </c>
    </row>
    <row r="1948" spans="1:51" hidden="1" x14ac:dyDescent="0.25">
      <c r="A1948" t="s">
        <v>19544</v>
      </c>
      <c r="B1948" t="s">
        <v>19545</v>
      </c>
      <c r="C1948" s="3" t="s">
        <v>19545</v>
      </c>
      <c r="D1948" s="3" t="s">
        <v>53</v>
      </c>
      <c r="E1948" s="3" t="s">
        <v>19546</v>
      </c>
      <c r="F1948" s="3">
        <v>3152776569</v>
      </c>
      <c r="G1948" s="3" t="s">
        <v>55</v>
      </c>
      <c r="H1948" s="3" t="s">
        <v>19547</v>
      </c>
      <c r="I1948" s="3" t="s">
        <v>19410</v>
      </c>
      <c r="J1948" s="3" t="s">
        <v>5172</v>
      </c>
      <c r="K1948" t="s">
        <v>19548</v>
      </c>
      <c r="L1948" t="s">
        <v>60</v>
      </c>
      <c r="M1948" t="s">
        <v>19549</v>
      </c>
      <c r="N1948" s="3" t="s">
        <v>19550</v>
      </c>
      <c r="O1948" s="3">
        <v>1999</v>
      </c>
      <c r="P1948" s="3" t="s">
        <v>19551</v>
      </c>
      <c r="Q1948" t="s">
        <v>1921</v>
      </c>
      <c r="R1948" s="3" t="b">
        <v>1</v>
      </c>
      <c r="S1948" s="3" t="b">
        <v>1</v>
      </c>
      <c r="T1948" t="s">
        <v>64</v>
      </c>
      <c r="U1948" t="b">
        <v>1</v>
      </c>
      <c r="V1948" s="3" t="s">
        <v>19552</v>
      </c>
      <c r="W1948" s="3">
        <v>36643</v>
      </c>
      <c r="X1948" s="1">
        <v>36643</v>
      </c>
      <c r="Y1948" t="s">
        <v>186</v>
      </c>
      <c r="Z1948" s="3" t="s">
        <v>115</v>
      </c>
      <c r="AA1948" s="3" t="s">
        <v>144</v>
      </c>
      <c r="AB1948" s="3" t="s">
        <v>116</v>
      </c>
      <c r="AG1948" s="3" t="s">
        <v>53</v>
      </c>
      <c r="AI1948" s="2" t="s">
        <v>69</v>
      </c>
      <c r="AJ1948" s="2" t="s">
        <v>70</v>
      </c>
      <c r="AK1948" s="2">
        <v>1080</v>
      </c>
      <c r="AL1948">
        <v>0</v>
      </c>
      <c r="AM1948">
        <v>2</v>
      </c>
      <c r="AN1948" t="s">
        <v>71</v>
      </c>
      <c r="AO1948" t="s">
        <v>72</v>
      </c>
      <c r="AP1948">
        <v>1</v>
      </c>
      <c r="AQ1948">
        <v>8</v>
      </c>
      <c r="AR1948">
        <v>0</v>
      </c>
      <c r="AS1948" t="s">
        <v>118</v>
      </c>
      <c r="AT1948" s="3" t="s">
        <v>199</v>
      </c>
      <c r="AU1948" s="6">
        <v>8.9108796296296297E-2</v>
      </c>
      <c r="AW1948" s="3" t="s">
        <v>827</v>
      </c>
      <c r="AX1948" s="3">
        <v>645</v>
      </c>
    </row>
    <row r="1949" spans="1:51" hidden="1" x14ac:dyDescent="0.25">
      <c r="A1949" t="s">
        <v>19553</v>
      </c>
      <c r="B1949" t="s">
        <v>19554</v>
      </c>
      <c r="C1949" s="3" t="s">
        <v>19554</v>
      </c>
      <c r="D1949" s="3" t="s">
        <v>53</v>
      </c>
      <c r="E1949" s="3" t="s">
        <v>19555</v>
      </c>
      <c r="F1949" s="3">
        <v>2272063565</v>
      </c>
      <c r="G1949" s="3" t="s">
        <v>55</v>
      </c>
      <c r="H1949" s="3" t="s">
        <v>19556</v>
      </c>
      <c r="I1949" s="3" t="s">
        <v>6783</v>
      </c>
      <c r="J1949" s="3" t="s">
        <v>11652</v>
      </c>
      <c r="K1949" t="s">
        <v>19557</v>
      </c>
      <c r="L1949" t="s">
        <v>60</v>
      </c>
      <c r="M1949" t="s">
        <v>19558</v>
      </c>
      <c r="N1949" s="3" t="s">
        <v>19559</v>
      </c>
      <c r="O1949" s="3">
        <v>2013</v>
      </c>
      <c r="P1949" s="3" t="s">
        <v>19560</v>
      </c>
      <c r="Q1949" t="s">
        <v>2083</v>
      </c>
      <c r="R1949" s="3" t="b">
        <v>1</v>
      </c>
      <c r="S1949" s="3" t="b">
        <v>1</v>
      </c>
      <c r="T1949" t="s">
        <v>64</v>
      </c>
      <c r="U1949" t="b">
        <v>1</v>
      </c>
      <c r="V1949" s="3" t="s">
        <v>19561</v>
      </c>
      <c r="W1949" s="3">
        <v>107985</v>
      </c>
      <c r="X1949" s="1">
        <v>107985</v>
      </c>
      <c r="Y1949" t="s">
        <v>100</v>
      </c>
      <c r="Z1949" s="3" t="s">
        <v>67</v>
      </c>
      <c r="AA1949" s="3" t="s">
        <v>144</v>
      </c>
      <c r="AB1949" s="3" t="s">
        <v>222</v>
      </c>
      <c r="AG1949" s="3" t="s">
        <v>53</v>
      </c>
      <c r="AI1949" s="2" t="s">
        <v>69</v>
      </c>
      <c r="AJ1949" s="2" t="s">
        <v>70</v>
      </c>
      <c r="AK1949" s="2">
        <v>1080</v>
      </c>
      <c r="AL1949">
        <v>448000</v>
      </c>
      <c r="AM1949">
        <v>5.0999999999999996</v>
      </c>
      <c r="AN1949" t="s">
        <v>172</v>
      </c>
      <c r="AO1949" t="s">
        <v>72</v>
      </c>
      <c r="AP1949">
        <v>1</v>
      </c>
      <c r="AQ1949">
        <v>8</v>
      </c>
      <c r="AR1949">
        <v>0</v>
      </c>
      <c r="AS1949" t="s">
        <v>276</v>
      </c>
      <c r="AT1949" s="3" t="s">
        <v>199</v>
      </c>
      <c r="AU1949" s="6">
        <v>7.5775462962962961E-2</v>
      </c>
      <c r="AV1949" s="3" t="s">
        <v>72</v>
      </c>
    </row>
    <row r="1950" spans="1:51" hidden="1" x14ac:dyDescent="0.25">
      <c r="A1950" t="s">
        <v>19562</v>
      </c>
      <c r="B1950" t="s">
        <v>19563</v>
      </c>
      <c r="C1950" s="3" t="s">
        <v>19563</v>
      </c>
      <c r="D1950" s="3" t="s">
        <v>53</v>
      </c>
      <c r="E1950" s="3" t="s">
        <v>19564</v>
      </c>
      <c r="F1950" s="3">
        <v>2297082521</v>
      </c>
      <c r="G1950" s="3" t="s">
        <v>55</v>
      </c>
      <c r="H1950" s="3" t="s">
        <v>19565</v>
      </c>
      <c r="I1950" s="3" t="s">
        <v>19566</v>
      </c>
      <c r="J1950" s="3" t="s">
        <v>19567</v>
      </c>
      <c r="K1950" t="s">
        <v>856</v>
      </c>
      <c r="L1950" t="s">
        <v>60</v>
      </c>
      <c r="M1950" t="s">
        <v>19568</v>
      </c>
      <c r="O1950" s="3">
        <v>2023</v>
      </c>
      <c r="P1950" s="3" t="e">
        <f>-Ntu7lB4Ri0</f>
        <v>#NAME?</v>
      </c>
      <c r="Q1950" t="s">
        <v>19569</v>
      </c>
      <c r="R1950" s="3" t="b">
        <v>1</v>
      </c>
      <c r="S1950" s="3" t="b">
        <v>1</v>
      </c>
      <c r="T1950" t="s">
        <v>64</v>
      </c>
      <c r="U1950" t="b">
        <v>1</v>
      </c>
      <c r="V1950" s="3" t="s">
        <v>19570</v>
      </c>
      <c r="W1950" s="3">
        <v>986070</v>
      </c>
      <c r="X1950" s="1">
        <v>986070</v>
      </c>
      <c r="Y1950" t="s">
        <v>100</v>
      </c>
      <c r="Z1950" s="3" t="s">
        <v>144</v>
      </c>
      <c r="AA1950" s="3" t="s">
        <v>2532</v>
      </c>
      <c r="AB1950" s="3" t="s">
        <v>116</v>
      </c>
      <c r="AG1950" s="3" t="s">
        <v>53</v>
      </c>
      <c r="AI1950" s="2" t="s">
        <v>69</v>
      </c>
      <c r="AJ1950" s="2" t="s">
        <v>70</v>
      </c>
      <c r="AK1950" s="2">
        <v>1080</v>
      </c>
      <c r="AL1950">
        <v>0</v>
      </c>
      <c r="AM1950">
        <v>2</v>
      </c>
      <c r="AN1950" t="s">
        <v>71</v>
      </c>
      <c r="AO1950" t="s">
        <v>72</v>
      </c>
      <c r="AP1950">
        <v>1</v>
      </c>
      <c r="AQ1950">
        <v>8</v>
      </c>
      <c r="AR1950">
        <v>0</v>
      </c>
      <c r="AS1950" t="s">
        <v>118</v>
      </c>
      <c r="AT1950" s="3" t="s">
        <v>103</v>
      </c>
      <c r="AU1950" s="6">
        <v>5.8252314814814812E-2</v>
      </c>
      <c r="AW1950" s="3" t="s">
        <v>2534</v>
      </c>
      <c r="AX1950" s="3">
        <v>986072</v>
      </c>
    </row>
    <row r="1951" spans="1:51" hidden="1" x14ac:dyDescent="0.25">
      <c r="A1951" t="s">
        <v>19571</v>
      </c>
      <c r="B1951" t="s">
        <v>19572</v>
      </c>
      <c r="C1951" s="3" t="s">
        <v>19572</v>
      </c>
      <c r="D1951" s="3" t="s">
        <v>53</v>
      </c>
      <c r="E1951" s="3" t="s">
        <v>19573</v>
      </c>
      <c r="F1951" s="3">
        <v>2930200140</v>
      </c>
      <c r="G1951" s="3" t="s">
        <v>55</v>
      </c>
      <c r="H1951" s="3" t="s">
        <v>19574</v>
      </c>
      <c r="I1951" s="3" t="s">
        <v>19575</v>
      </c>
      <c r="J1951" s="3" t="s">
        <v>19576</v>
      </c>
      <c r="K1951" t="s">
        <v>19577</v>
      </c>
      <c r="L1951" t="s">
        <v>60</v>
      </c>
      <c r="M1951" t="s">
        <v>19578</v>
      </c>
      <c r="N1951" s="3" t="s">
        <v>19579</v>
      </c>
      <c r="O1951" s="3">
        <v>1998</v>
      </c>
      <c r="P1951" s="3" t="s">
        <v>19580</v>
      </c>
      <c r="Q1951" t="s">
        <v>3204</v>
      </c>
      <c r="R1951" s="3" t="b">
        <v>1</v>
      </c>
      <c r="S1951" s="3" t="b">
        <v>1</v>
      </c>
      <c r="T1951" t="s">
        <v>64</v>
      </c>
      <c r="U1951" t="b">
        <v>1</v>
      </c>
      <c r="V1951" s="3" t="s">
        <v>19581</v>
      </c>
      <c r="W1951" s="3">
        <v>544</v>
      </c>
      <c r="X1951" s="1">
        <v>544</v>
      </c>
      <c r="Y1951" t="s">
        <v>100</v>
      </c>
      <c r="Z1951" s="3" t="s">
        <v>439</v>
      </c>
      <c r="AA1951" s="3" t="s">
        <v>67</v>
      </c>
      <c r="AG1951" s="3" t="s">
        <v>53</v>
      </c>
      <c r="AI1951" s="2" t="s">
        <v>69</v>
      </c>
      <c r="AJ1951" s="2" t="s">
        <v>70</v>
      </c>
      <c r="AK1951" s="2">
        <v>1080</v>
      </c>
      <c r="AL1951">
        <v>0</v>
      </c>
      <c r="AM1951">
        <v>2</v>
      </c>
      <c r="AN1951" t="s">
        <v>71</v>
      </c>
      <c r="AO1951" t="s">
        <v>72</v>
      </c>
      <c r="AP1951">
        <v>1</v>
      </c>
      <c r="AQ1951">
        <v>8</v>
      </c>
      <c r="AR1951">
        <v>0</v>
      </c>
      <c r="AS1951" t="s">
        <v>118</v>
      </c>
      <c r="AT1951" s="3" t="s">
        <v>5322</v>
      </c>
      <c r="AU1951" s="6">
        <v>8.2696759259259262E-2</v>
      </c>
    </row>
    <row r="1952" spans="1:51" hidden="1" x14ac:dyDescent="0.25">
      <c r="A1952" t="s">
        <v>19582</v>
      </c>
      <c r="B1952" t="s">
        <v>19583</v>
      </c>
      <c r="C1952" s="3" t="s">
        <v>19583</v>
      </c>
      <c r="D1952" s="3" t="s">
        <v>53</v>
      </c>
      <c r="E1952" s="3" t="s">
        <v>19584</v>
      </c>
      <c r="F1952" s="3">
        <v>2438580245</v>
      </c>
      <c r="G1952" s="3" t="s">
        <v>55</v>
      </c>
      <c r="H1952" s="3" t="s">
        <v>19585</v>
      </c>
      <c r="I1952" s="3" t="s">
        <v>4787</v>
      </c>
      <c r="J1952" s="3" t="s">
        <v>8703</v>
      </c>
      <c r="K1952" t="s">
        <v>7156</v>
      </c>
      <c r="L1952" t="s">
        <v>60</v>
      </c>
      <c r="M1952" t="s">
        <v>19586</v>
      </c>
      <c r="O1952" s="3">
        <v>2009</v>
      </c>
      <c r="P1952" s="3" t="s">
        <v>19587</v>
      </c>
      <c r="Q1952" t="s">
        <v>19588</v>
      </c>
      <c r="R1952" s="3" t="b">
        <v>1</v>
      </c>
      <c r="S1952" s="3" t="b">
        <v>1</v>
      </c>
      <c r="T1952" t="s">
        <v>64</v>
      </c>
      <c r="U1952" t="b">
        <v>1</v>
      </c>
      <c r="V1952" s="3" t="s">
        <v>19589</v>
      </c>
      <c r="W1952" s="3">
        <v>14979</v>
      </c>
      <c r="X1952" s="1">
        <v>14979</v>
      </c>
      <c r="Y1952" t="s">
        <v>100</v>
      </c>
      <c r="Z1952" s="3" t="s">
        <v>144</v>
      </c>
      <c r="AA1952" s="3" t="s">
        <v>116</v>
      </c>
      <c r="AB1952" s="3" t="s">
        <v>171</v>
      </c>
      <c r="AG1952" s="3" t="s">
        <v>53</v>
      </c>
      <c r="AI1952" s="2" t="s">
        <v>69</v>
      </c>
      <c r="AJ1952" s="2" t="s">
        <v>70</v>
      </c>
      <c r="AK1952" s="2">
        <v>1080</v>
      </c>
      <c r="AL1952">
        <v>640000</v>
      </c>
      <c r="AM1952">
        <v>5.0999999999999996</v>
      </c>
      <c r="AN1952" t="s">
        <v>172</v>
      </c>
      <c r="AO1952" t="s">
        <v>72</v>
      </c>
      <c r="AP1952">
        <v>1</v>
      </c>
      <c r="AQ1952">
        <v>8</v>
      </c>
      <c r="AR1952">
        <v>0</v>
      </c>
      <c r="AS1952" t="s">
        <v>73</v>
      </c>
      <c r="AT1952" s="3" t="s">
        <v>199</v>
      </c>
      <c r="AU1952" s="6">
        <v>7.1851851851851847E-2</v>
      </c>
    </row>
    <row r="1953" spans="1:50" hidden="1" x14ac:dyDescent="0.25">
      <c r="A1953" t="s">
        <v>19590</v>
      </c>
      <c r="B1953" t="s">
        <v>19591</v>
      </c>
      <c r="C1953" s="3" t="s">
        <v>19591</v>
      </c>
      <c r="D1953" s="3" t="s">
        <v>53</v>
      </c>
      <c r="E1953" s="3" t="s">
        <v>19592</v>
      </c>
      <c r="F1953" s="3">
        <v>2974993755</v>
      </c>
      <c r="G1953" s="3" t="s">
        <v>55</v>
      </c>
      <c r="H1953" s="3" t="s">
        <v>19593</v>
      </c>
      <c r="I1953" s="3" t="s">
        <v>19594</v>
      </c>
      <c r="J1953" s="3" t="s">
        <v>12473</v>
      </c>
      <c r="K1953" t="s">
        <v>19595</v>
      </c>
      <c r="L1953" t="s">
        <v>60</v>
      </c>
      <c r="M1953" t="s">
        <v>19596</v>
      </c>
      <c r="O1953" s="3">
        <v>2000</v>
      </c>
      <c r="P1953" s="3" t="s">
        <v>19597</v>
      </c>
      <c r="Q1953" t="s">
        <v>646</v>
      </c>
      <c r="R1953" s="3" t="b">
        <v>1</v>
      </c>
      <c r="S1953" s="3" t="b">
        <v>1</v>
      </c>
      <c r="T1953" t="s">
        <v>64</v>
      </c>
      <c r="U1953" t="b">
        <v>1</v>
      </c>
      <c r="V1953" s="3" t="s">
        <v>19598</v>
      </c>
      <c r="W1953" s="3">
        <v>11973</v>
      </c>
      <c r="X1953" s="1">
        <v>11973</v>
      </c>
      <c r="Y1953" t="s">
        <v>186</v>
      </c>
      <c r="Z1953" s="3" t="s">
        <v>101</v>
      </c>
      <c r="AA1953" s="3" t="s">
        <v>102</v>
      </c>
      <c r="AB1953" s="3" t="s">
        <v>116</v>
      </c>
      <c r="AG1953" s="3" t="s">
        <v>53</v>
      </c>
      <c r="AI1953" s="2" t="s">
        <v>69</v>
      </c>
      <c r="AJ1953" s="2" t="s">
        <v>70</v>
      </c>
      <c r="AK1953" s="2">
        <v>1080</v>
      </c>
      <c r="AL1953">
        <v>0</v>
      </c>
      <c r="AM1953">
        <v>5.0999999999999996</v>
      </c>
      <c r="AN1953" t="s">
        <v>71</v>
      </c>
      <c r="AO1953" t="s">
        <v>72</v>
      </c>
      <c r="AP1953">
        <v>1</v>
      </c>
      <c r="AQ1953">
        <v>8</v>
      </c>
      <c r="AR1953">
        <v>0</v>
      </c>
      <c r="AS1953" t="s">
        <v>73</v>
      </c>
      <c r="AT1953" s="3" t="s">
        <v>263</v>
      </c>
      <c r="AU1953" s="6">
        <v>0.10107638888888888</v>
      </c>
    </row>
    <row r="1954" spans="1:50" hidden="1" x14ac:dyDescent="0.25">
      <c r="A1954" t="s">
        <v>19599</v>
      </c>
      <c r="B1954" t="s">
        <v>19600</v>
      </c>
      <c r="C1954" s="3" t="s">
        <v>19600</v>
      </c>
      <c r="D1954" s="3" t="s">
        <v>53</v>
      </c>
      <c r="E1954" s="3" t="s">
        <v>19601</v>
      </c>
      <c r="F1954" s="3">
        <v>1933685728</v>
      </c>
      <c r="G1954" s="3" t="s">
        <v>55</v>
      </c>
      <c r="H1954" s="3" t="s">
        <v>19602</v>
      </c>
      <c r="I1954" s="3" t="s">
        <v>8842</v>
      </c>
      <c r="K1954" t="s">
        <v>19603</v>
      </c>
      <c r="L1954" t="s">
        <v>60</v>
      </c>
      <c r="M1954" t="s">
        <v>19604</v>
      </c>
      <c r="N1954" s="3" t="s">
        <v>19605</v>
      </c>
      <c r="O1954" s="3">
        <v>2012</v>
      </c>
      <c r="P1954" s="3" t="s">
        <v>19606</v>
      </c>
      <c r="Q1954" t="s">
        <v>3354</v>
      </c>
      <c r="R1954" s="3" t="b">
        <v>1</v>
      </c>
      <c r="S1954" s="3" t="b">
        <v>1</v>
      </c>
      <c r="T1954" t="s">
        <v>64</v>
      </c>
      <c r="U1954" t="b">
        <v>1</v>
      </c>
      <c r="V1954" s="3" t="s">
        <v>19607</v>
      </c>
      <c r="W1954" s="3">
        <v>89492</v>
      </c>
      <c r="X1954" s="1">
        <v>89492</v>
      </c>
      <c r="Y1954" t="s">
        <v>100</v>
      </c>
      <c r="Z1954" s="3" t="s">
        <v>67</v>
      </c>
      <c r="AG1954" s="3" t="s">
        <v>53</v>
      </c>
      <c r="AI1954" s="2" t="s">
        <v>69</v>
      </c>
      <c r="AJ1954" s="2" t="s">
        <v>70</v>
      </c>
      <c r="AK1954" s="2">
        <v>1080</v>
      </c>
      <c r="AL1954">
        <v>0</v>
      </c>
      <c r="AM1954">
        <v>2</v>
      </c>
      <c r="AN1954" t="s">
        <v>71</v>
      </c>
      <c r="AO1954" t="s">
        <v>72</v>
      </c>
      <c r="AP1954">
        <v>1</v>
      </c>
      <c r="AQ1954">
        <v>8</v>
      </c>
      <c r="AR1954">
        <v>0</v>
      </c>
      <c r="AS1954" t="s">
        <v>73</v>
      </c>
      <c r="AT1954" s="3" t="s">
        <v>103</v>
      </c>
      <c r="AU1954" s="6">
        <v>9.5173611111111112E-2</v>
      </c>
      <c r="AW1954" s="3" t="s">
        <v>9775</v>
      </c>
      <c r="AX1954" s="3">
        <v>779062</v>
      </c>
    </row>
    <row r="1955" spans="1:50" hidden="1" x14ac:dyDescent="0.25">
      <c r="A1955" t="s">
        <v>19608</v>
      </c>
      <c r="B1955" t="s">
        <v>19609</v>
      </c>
      <c r="C1955" s="3" t="s">
        <v>19609</v>
      </c>
      <c r="D1955" s="3" t="s">
        <v>53</v>
      </c>
      <c r="E1955" s="3" t="s">
        <v>19610</v>
      </c>
      <c r="F1955" s="3">
        <v>2582111072</v>
      </c>
      <c r="G1955" s="3" t="s">
        <v>55</v>
      </c>
      <c r="H1955" s="3" t="s">
        <v>19611</v>
      </c>
      <c r="I1955" s="3" t="s">
        <v>10497</v>
      </c>
      <c r="J1955" s="3" t="s">
        <v>19612</v>
      </c>
      <c r="K1955" t="s">
        <v>17295</v>
      </c>
      <c r="L1955" t="s">
        <v>60</v>
      </c>
      <c r="M1955" t="s">
        <v>19613</v>
      </c>
      <c r="N1955" s="3" t="s">
        <v>19614</v>
      </c>
      <c r="O1955" s="3">
        <v>2013</v>
      </c>
      <c r="P1955" s="3" t="s">
        <v>19615</v>
      </c>
      <c r="Q1955" t="s">
        <v>220</v>
      </c>
      <c r="R1955" s="3" t="b">
        <v>1</v>
      </c>
      <c r="S1955" s="3" t="b">
        <v>1</v>
      </c>
      <c r="T1955" t="s">
        <v>64</v>
      </c>
      <c r="U1955" t="b">
        <v>1</v>
      </c>
      <c r="V1955" s="3" t="s">
        <v>19616</v>
      </c>
      <c r="W1955" s="3">
        <v>109414</v>
      </c>
      <c r="X1955" s="1">
        <v>109414</v>
      </c>
      <c r="Y1955" t="s">
        <v>100</v>
      </c>
      <c r="Z1955" s="3" t="s">
        <v>144</v>
      </c>
      <c r="AA1955" s="3" t="s">
        <v>67</v>
      </c>
      <c r="AG1955" s="3" t="s">
        <v>53</v>
      </c>
      <c r="AI1955" s="2" t="s">
        <v>69</v>
      </c>
      <c r="AJ1955" s="2" t="s">
        <v>70</v>
      </c>
      <c r="AK1955" s="2">
        <v>1080</v>
      </c>
      <c r="AL1955">
        <v>640000</v>
      </c>
      <c r="AM1955">
        <v>5.0999999999999996</v>
      </c>
      <c r="AN1955" t="s">
        <v>172</v>
      </c>
      <c r="AO1955" t="s">
        <v>72</v>
      </c>
      <c r="AP1955">
        <v>1</v>
      </c>
      <c r="AQ1955">
        <v>8</v>
      </c>
      <c r="AR1955">
        <v>0</v>
      </c>
      <c r="AS1955" t="s">
        <v>73</v>
      </c>
      <c r="AT1955" s="3" t="s">
        <v>103</v>
      </c>
      <c r="AU1955" s="6">
        <v>7.408564814814815E-2</v>
      </c>
    </row>
    <row r="1956" spans="1:50" hidden="1" x14ac:dyDescent="0.25">
      <c r="A1956" t="s">
        <v>19617</v>
      </c>
      <c r="B1956" t="s">
        <v>19618</v>
      </c>
      <c r="C1956" s="3" t="s">
        <v>19618</v>
      </c>
      <c r="D1956" s="3" t="s">
        <v>53</v>
      </c>
      <c r="E1956" s="3" t="s">
        <v>19619</v>
      </c>
      <c r="F1956" s="3">
        <v>2557342200</v>
      </c>
      <c r="G1956" s="3" t="s">
        <v>55</v>
      </c>
      <c r="H1956" s="3" t="s">
        <v>19620</v>
      </c>
      <c r="I1956" s="3" t="s">
        <v>19621</v>
      </c>
      <c r="J1956" s="3" t="s">
        <v>19622</v>
      </c>
      <c r="K1956" t="s">
        <v>6920</v>
      </c>
      <c r="L1956" t="s">
        <v>60</v>
      </c>
      <c r="M1956" t="s">
        <v>19623</v>
      </c>
      <c r="N1956" s="3" t="s">
        <v>19624</v>
      </c>
      <c r="O1956" s="3">
        <v>2012</v>
      </c>
      <c r="P1956" s="3" t="s">
        <v>19625</v>
      </c>
      <c r="Q1956" t="s">
        <v>1991</v>
      </c>
      <c r="R1956" s="3" t="b">
        <v>1</v>
      </c>
      <c r="S1956" s="3" t="b">
        <v>1</v>
      </c>
      <c r="T1956" t="s">
        <v>64</v>
      </c>
      <c r="U1956" t="b">
        <v>1</v>
      </c>
      <c r="V1956" s="3" t="s">
        <v>19626</v>
      </c>
      <c r="W1956" s="3">
        <v>59962</v>
      </c>
      <c r="X1956" s="1">
        <v>59962</v>
      </c>
      <c r="Y1956" t="s">
        <v>186</v>
      </c>
      <c r="Z1956" s="3" t="s">
        <v>144</v>
      </c>
      <c r="AA1956" s="3" t="s">
        <v>67</v>
      </c>
      <c r="AB1956" s="3" t="s">
        <v>439</v>
      </c>
      <c r="AG1956" s="3" t="s">
        <v>53</v>
      </c>
      <c r="AI1956" s="2" t="s">
        <v>69</v>
      </c>
      <c r="AJ1956" s="2" t="s">
        <v>70</v>
      </c>
      <c r="AK1956" s="2">
        <v>1080</v>
      </c>
      <c r="AL1956">
        <v>0</v>
      </c>
      <c r="AM1956">
        <v>2</v>
      </c>
      <c r="AN1956" t="s">
        <v>71</v>
      </c>
      <c r="AO1956" t="s">
        <v>72</v>
      </c>
      <c r="AP1956">
        <v>1</v>
      </c>
      <c r="AQ1956">
        <v>8</v>
      </c>
      <c r="AR1956">
        <v>0</v>
      </c>
      <c r="AS1956" t="s">
        <v>118</v>
      </c>
      <c r="AT1956" s="3" t="s">
        <v>103</v>
      </c>
      <c r="AU1956" s="6">
        <v>7.2222222222222215E-2</v>
      </c>
    </row>
    <row r="1957" spans="1:50" hidden="1" x14ac:dyDescent="0.25">
      <c r="A1957" t="s">
        <v>19627</v>
      </c>
      <c r="B1957" t="s">
        <v>19628</v>
      </c>
      <c r="C1957" s="3" t="s">
        <v>19628</v>
      </c>
      <c r="D1957" s="3" t="s">
        <v>53</v>
      </c>
      <c r="E1957" s="3" t="s">
        <v>19629</v>
      </c>
      <c r="F1957" s="3">
        <v>2318239807</v>
      </c>
      <c r="G1957" s="3" t="s">
        <v>55</v>
      </c>
      <c r="H1957" s="3" t="s">
        <v>19630</v>
      </c>
      <c r="I1957" s="3" t="s">
        <v>19631</v>
      </c>
      <c r="J1957" s="3" t="s">
        <v>9395</v>
      </c>
      <c r="K1957" t="s">
        <v>19632</v>
      </c>
      <c r="L1957" t="s">
        <v>60</v>
      </c>
      <c r="M1957" t="s">
        <v>19633</v>
      </c>
      <c r="N1957" s="3" t="s">
        <v>19634</v>
      </c>
      <c r="O1957" s="3">
        <v>2011</v>
      </c>
      <c r="P1957" s="3" t="s">
        <v>19635</v>
      </c>
      <c r="Q1957" t="s">
        <v>1649</v>
      </c>
      <c r="R1957" s="3" t="b">
        <v>1</v>
      </c>
      <c r="S1957" s="3" t="b">
        <v>1</v>
      </c>
      <c r="T1957" t="s">
        <v>64</v>
      </c>
      <c r="U1957" t="b">
        <v>1</v>
      </c>
      <c r="V1957" s="3" t="s">
        <v>19636</v>
      </c>
      <c r="W1957" s="3">
        <v>10195</v>
      </c>
      <c r="X1957" s="1">
        <v>10195</v>
      </c>
      <c r="Y1957" t="s">
        <v>186</v>
      </c>
      <c r="Z1957" s="3" t="s">
        <v>115</v>
      </c>
      <c r="AA1957" s="3" t="s">
        <v>405</v>
      </c>
      <c r="AB1957" s="3" t="s">
        <v>144</v>
      </c>
      <c r="AG1957" s="3" t="s">
        <v>53</v>
      </c>
      <c r="AI1957" s="2" t="s">
        <v>69</v>
      </c>
      <c r="AJ1957" s="2" t="s">
        <v>70</v>
      </c>
      <c r="AK1957" s="2">
        <v>1080</v>
      </c>
      <c r="AL1957">
        <v>0</v>
      </c>
      <c r="AM1957">
        <v>5.0999999999999996</v>
      </c>
      <c r="AN1957" t="s">
        <v>71</v>
      </c>
      <c r="AO1957" t="s">
        <v>72</v>
      </c>
      <c r="AP1957">
        <v>1</v>
      </c>
      <c r="AQ1957">
        <v>8</v>
      </c>
      <c r="AR1957">
        <v>0</v>
      </c>
      <c r="AS1957" t="s">
        <v>73</v>
      </c>
      <c r="AT1957" s="3" t="s">
        <v>199</v>
      </c>
      <c r="AU1957" s="6">
        <v>7.9745370370370369E-2</v>
      </c>
      <c r="AV1957" s="3" t="s">
        <v>72</v>
      </c>
      <c r="AW1957" s="3" t="s">
        <v>19637</v>
      </c>
      <c r="AX1957" s="3">
        <v>131296</v>
      </c>
    </row>
    <row r="1958" spans="1:50" hidden="1" x14ac:dyDescent="0.25">
      <c r="A1958" t="s">
        <v>19638</v>
      </c>
      <c r="B1958" t="s">
        <v>19639</v>
      </c>
      <c r="C1958" s="3" t="s">
        <v>19639</v>
      </c>
      <c r="D1958" s="3" t="s">
        <v>53</v>
      </c>
      <c r="E1958" s="3" t="s">
        <v>19640</v>
      </c>
      <c r="F1958" s="3">
        <v>3294742338</v>
      </c>
      <c r="G1958" s="3" t="s">
        <v>55</v>
      </c>
      <c r="H1958" s="3" t="s">
        <v>19641</v>
      </c>
      <c r="I1958" s="3" t="s">
        <v>19642</v>
      </c>
      <c r="J1958" s="3" t="s">
        <v>4022</v>
      </c>
      <c r="K1958" t="s">
        <v>19643</v>
      </c>
      <c r="L1958" t="s">
        <v>60</v>
      </c>
      <c r="M1958" t="s">
        <v>19644</v>
      </c>
      <c r="N1958" s="3" t="s">
        <v>19645</v>
      </c>
      <c r="O1958" s="3">
        <v>2022</v>
      </c>
      <c r="P1958" s="3" t="s">
        <v>19646</v>
      </c>
      <c r="Q1958" t="s">
        <v>1649</v>
      </c>
      <c r="R1958" s="3" t="b">
        <v>1</v>
      </c>
      <c r="S1958" s="3" t="b">
        <v>1</v>
      </c>
      <c r="T1958" t="s">
        <v>64</v>
      </c>
      <c r="U1958" t="b">
        <v>1</v>
      </c>
      <c r="V1958" s="3" t="s">
        <v>19647</v>
      </c>
      <c r="W1958" s="3">
        <v>616037</v>
      </c>
      <c r="X1958" s="1">
        <v>616037</v>
      </c>
      <c r="Y1958" t="s">
        <v>186</v>
      </c>
      <c r="Z1958" s="3" t="s">
        <v>405</v>
      </c>
      <c r="AA1958" s="3" t="s">
        <v>144</v>
      </c>
      <c r="AB1958" s="3" t="s">
        <v>67</v>
      </c>
      <c r="AG1958" s="3" t="s">
        <v>53</v>
      </c>
      <c r="AI1958" s="2" t="s">
        <v>69</v>
      </c>
      <c r="AJ1958" s="2" t="s">
        <v>70</v>
      </c>
      <c r="AK1958" s="2">
        <v>1080</v>
      </c>
      <c r="AL1958">
        <v>0</v>
      </c>
      <c r="AM1958">
        <v>2</v>
      </c>
      <c r="AN1958" t="s">
        <v>71</v>
      </c>
      <c r="AO1958" t="s">
        <v>72</v>
      </c>
      <c r="AP1958">
        <v>1</v>
      </c>
      <c r="AQ1958">
        <v>8</v>
      </c>
      <c r="AR1958">
        <v>0</v>
      </c>
      <c r="AS1958" t="s">
        <v>118</v>
      </c>
      <c r="AT1958" s="3" t="s">
        <v>495</v>
      </c>
      <c r="AU1958" s="6">
        <v>8.2442129629629629E-2</v>
      </c>
      <c r="AW1958" s="3" t="s">
        <v>19637</v>
      </c>
      <c r="AX1958" s="3">
        <v>131296</v>
      </c>
    </row>
    <row r="1959" spans="1:50" hidden="1" x14ac:dyDescent="0.25">
      <c r="A1959" t="s">
        <v>19648</v>
      </c>
      <c r="B1959" t="s">
        <v>19649</v>
      </c>
      <c r="C1959" s="3" t="s">
        <v>19649</v>
      </c>
      <c r="D1959" s="3" t="s">
        <v>53</v>
      </c>
      <c r="E1959" s="3" t="s">
        <v>19650</v>
      </c>
      <c r="F1959" s="3">
        <v>3183400563</v>
      </c>
      <c r="G1959" s="3" t="s">
        <v>55</v>
      </c>
      <c r="H1959" s="3" t="s">
        <v>19651</v>
      </c>
      <c r="I1959" s="3" t="s">
        <v>12422</v>
      </c>
      <c r="J1959" s="3" t="s">
        <v>17275</v>
      </c>
      <c r="K1959" t="s">
        <v>19652</v>
      </c>
      <c r="L1959" t="s">
        <v>60</v>
      </c>
      <c r="M1959" t="s">
        <v>19653</v>
      </c>
      <c r="N1959" s="3" t="s">
        <v>19654</v>
      </c>
      <c r="O1959" s="3">
        <v>2017</v>
      </c>
      <c r="P1959" s="3" t="s">
        <v>19655</v>
      </c>
      <c r="Q1959" t="s">
        <v>1649</v>
      </c>
      <c r="R1959" s="3" t="b">
        <v>1</v>
      </c>
      <c r="S1959" s="3" t="b">
        <v>1</v>
      </c>
      <c r="T1959" t="s">
        <v>64</v>
      </c>
      <c r="U1959" t="b">
        <v>1</v>
      </c>
      <c r="V1959" s="3" t="s">
        <v>19656</v>
      </c>
      <c r="W1959" s="3">
        <v>284053</v>
      </c>
      <c r="X1959" s="1">
        <v>284053</v>
      </c>
      <c r="Y1959" t="s">
        <v>186</v>
      </c>
      <c r="Z1959" s="3" t="s">
        <v>144</v>
      </c>
      <c r="AA1959" s="3" t="s">
        <v>115</v>
      </c>
      <c r="AB1959" s="3" t="s">
        <v>222</v>
      </c>
      <c r="AG1959" s="3" t="s">
        <v>53</v>
      </c>
      <c r="AI1959" s="2" t="s">
        <v>69</v>
      </c>
      <c r="AJ1959" s="2" t="s">
        <v>70</v>
      </c>
      <c r="AK1959" s="2">
        <v>1080</v>
      </c>
      <c r="AL1959">
        <v>0</v>
      </c>
      <c r="AM1959">
        <v>5.0999999999999996</v>
      </c>
      <c r="AN1959" t="s">
        <v>71</v>
      </c>
      <c r="AO1959" t="s">
        <v>72</v>
      </c>
      <c r="AP1959">
        <v>1</v>
      </c>
      <c r="AQ1959">
        <v>8</v>
      </c>
      <c r="AR1959">
        <v>0</v>
      </c>
      <c r="AS1959" t="s">
        <v>118</v>
      </c>
      <c r="AT1959" s="3" t="s">
        <v>87</v>
      </c>
      <c r="AU1959" s="6">
        <v>9.0706018518518519E-2</v>
      </c>
      <c r="AV1959" s="3" t="s">
        <v>72</v>
      </c>
      <c r="AW1959" s="3" t="s">
        <v>19637</v>
      </c>
      <c r="AX1959" s="3">
        <v>131296</v>
      </c>
    </row>
    <row r="1960" spans="1:50" x14ac:dyDescent="0.25">
      <c r="A1960" t="s">
        <v>19657</v>
      </c>
      <c r="B1960" t="s">
        <v>19658</v>
      </c>
      <c r="C1960" s="3" t="s">
        <v>19658</v>
      </c>
      <c r="D1960" s="3" t="s">
        <v>53</v>
      </c>
      <c r="E1960" s="3" t="s">
        <v>19659</v>
      </c>
      <c r="F1960" s="3">
        <v>2782554049</v>
      </c>
      <c r="G1960" s="3" t="s">
        <v>55</v>
      </c>
      <c r="H1960" s="3" t="s">
        <v>19660</v>
      </c>
      <c r="I1960" s="3" t="s">
        <v>19661</v>
      </c>
      <c r="J1960" s="3" t="s">
        <v>10592</v>
      </c>
      <c r="K1960" t="s">
        <v>19662</v>
      </c>
      <c r="L1960" t="s">
        <v>60</v>
      </c>
      <c r="M1960" t="s">
        <v>19663</v>
      </c>
      <c r="N1960" s="3" t="s">
        <v>19664</v>
      </c>
      <c r="O1960" s="3">
        <v>2013</v>
      </c>
      <c r="P1960" s="3" t="s">
        <v>19665</v>
      </c>
      <c r="Q1960" t="s">
        <v>1649</v>
      </c>
      <c r="R1960" s="3" t="b">
        <v>1</v>
      </c>
      <c r="S1960" s="3" t="b">
        <v>0</v>
      </c>
      <c r="T1960" t="s">
        <v>64</v>
      </c>
      <c r="U1960" t="b">
        <v>1</v>
      </c>
      <c r="V1960" s="3" t="s">
        <v>19666</v>
      </c>
      <c r="W1960" s="3">
        <v>76338</v>
      </c>
      <c r="X1960" s="1">
        <v>76338</v>
      </c>
      <c r="Y1960" t="s">
        <v>186</v>
      </c>
      <c r="Z1960" s="3" t="s">
        <v>144</v>
      </c>
      <c r="AA1960" s="3" t="s">
        <v>115</v>
      </c>
      <c r="AB1960" s="3" t="s">
        <v>405</v>
      </c>
      <c r="AG1960" s="3" t="s">
        <v>53</v>
      </c>
      <c r="AI1960" s="2" t="s">
        <v>3559</v>
      </c>
      <c r="AJ1960" s="2" t="s">
        <v>3560</v>
      </c>
      <c r="AK1960" s="2">
        <v>1080</v>
      </c>
      <c r="AL1960">
        <v>128253</v>
      </c>
      <c r="AM1960">
        <v>2</v>
      </c>
      <c r="AN1960" t="s">
        <v>71</v>
      </c>
      <c r="AO1960" t="s">
        <v>3561</v>
      </c>
      <c r="AP1960">
        <v>1</v>
      </c>
      <c r="AQ1960">
        <v>8</v>
      </c>
      <c r="AR1960">
        <v>3175855</v>
      </c>
      <c r="AS1960" t="s">
        <v>118</v>
      </c>
      <c r="AT1960" s="3" t="s">
        <v>103</v>
      </c>
      <c r="AU1960" s="6">
        <v>7.7812500000000007E-2</v>
      </c>
      <c r="AW1960" s="3" t="s">
        <v>19637</v>
      </c>
      <c r="AX1960" s="3">
        <v>131296</v>
      </c>
    </row>
    <row r="1961" spans="1:50" hidden="1" x14ac:dyDescent="0.25">
      <c r="A1961" t="s">
        <v>19667</v>
      </c>
      <c r="B1961" t="s">
        <v>19668</v>
      </c>
      <c r="C1961" s="3" t="s">
        <v>19668</v>
      </c>
      <c r="D1961" s="3" t="s">
        <v>53</v>
      </c>
      <c r="E1961" s="3" t="s">
        <v>19669</v>
      </c>
      <c r="F1961" s="3">
        <v>2394908558</v>
      </c>
      <c r="G1961" s="3" t="s">
        <v>55</v>
      </c>
      <c r="H1961" s="3" t="s">
        <v>19670</v>
      </c>
      <c r="I1961" s="3" t="s">
        <v>19671</v>
      </c>
      <c r="J1961" s="3" t="s">
        <v>6018</v>
      </c>
      <c r="K1961" t="s">
        <v>19671</v>
      </c>
      <c r="L1961" t="s">
        <v>60</v>
      </c>
      <c r="M1961" t="s">
        <v>19672</v>
      </c>
      <c r="O1961" s="3">
        <v>1975</v>
      </c>
      <c r="P1961" s="3" t="s">
        <v>19673</v>
      </c>
      <c r="Q1961" t="s">
        <v>1891</v>
      </c>
      <c r="R1961" s="3" t="b">
        <v>1</v>
      </c>
      <c r="S1961" s="3" t="b">
        <v>1</v>
      </c>
      <c r="T1961" t="s">
        <v>64</v>
      </c>
      <c r="U1961" t="b">
        <v>1</v>
      </c>
      <c r="V1961" s="3" t="s">
        <v>19674</v>
      </c>
      <c r="W1961" s="3">
        <v>11963</v>
      </c>
      <c r="X1961" s="1">
        <v>11963</v>
      </c>
      <c r="Y1961" t="s">
        <v>100</v>
      </c>
      <c r="Z1961" s="3" t="s">
        <v>116</v>
      </c>
      <c r="AA1961" s="3" t="s">
        <v>473</v>
      </c>
      <c r="AG1961" s="3" t="s">
        <v>53</v>
      </c>
      <c r="AI1961" s="2" t="s">
        <v>69</v>
      </c>
      <c r="AJ1961" s="2" t="s">
        <v>70</v>
      </c>
      <c r="AK1961" s="2">
        <v>1080</v>
      </c>
      <c r="AL1961">
        <v>0</v>
      </c>
      <c r="AM1961">
        <v>5.0999999999999996</v>
      </c>
      <c r="AN1961" t="s">
        <v>71</v>
      </c>
      <c r="AO1961" t="s">
        <v>72</v>
      </c>
      <c r="AP1961">
        <v>1</v>
      </c>
      <c r="AQ1961">
        <v>8</v>
      </c>
      <c r="AR1961">
        <v>0</v>
      </c>
      <c r="AS1961" t="s">
        <v>73</v>
      </c>
      <c r="AT1961" s="3" t="s">
        <v>103</v>
      </c>
      <c r="AU1961" s="6">
        <v>8.1319444444444444E-2</v>
      </c>
    </row>
    <row r="1962" spans="1:50" hidden="1" x14ac:dyDescent="0.25">
      <c r="A1962" t="s">
        <v>19675</v>
      </c>
      <c r="B1962" t="s">
        <v>19676</v>
      </c>
      <c r="C1962" s="3" t="s">
        <v>19676</v>
      </c>
      <c r="D1962" s="3" t="s">
        <v>53</v>
      </c>
      <c r="E1962" s="3" t="s">
        <v>19677</v>
      </c>
      <c r="F1962" s="3">
        <v>2346353239</v>
      </c>
      <c r="G1962" s="3" t="s">
        <v>55</v>
      </c>
      <c r="H1962" s="3" t="s">
        <v>19678</v>
      </c>
      <c r="I1962" s="3" t="s">
        <v>19679</v>
      </c>
      <c r="K1962" t="s">
        <v>17360</v>
      </c>
      <c r="L1962" t="s">
        <v>60</v>
      </c>
      <c r="M1962" t="s">
        <v>19680</v>
      </c>
      <c r="O1962" s="3">
        <v>1999</v>
      </c>
      <c r="P1962" s="3" t="s">
        <v>19681</v>
      </c>
      <c r="Q1962" t="s">
        <v>3710</v>
      </c>
      <c r="R1962" s="3" t="b">
        <v>1</v>
      </c>
      <c r="S1962" s="3" t="b">
        <v>1</v>
      </c>
      <c r="T1962" t="s">
        <v>64</v>
      </c>
      <c r="U1962" t="b">
        <v>1</v>
      </c>
      <c r="V1962" s="3" t="s">
        <v>19682</v>
      </c>
      <c r="W1962" s="3">
        <v>6415</v>
      </c>
      <c r="X1962" s="1">
        <v>6415</v>
      </c>
      <c r="Y1962" t="s">
        <v>100</v>
      </c>
      <c r="Z1962" s="3" t="s">
        <v>144</v>
      </c>
      <c r="AA1962" s="3" t="s">
        <v>67</v>
      </c>
      <c r="AB1962" s="3" t="s">
        <v>158</v>
      </c>
      <c r="AG1962" s="3" t="s">
        <v>53</v>
      </c>
      <c r="AI1962" s="2" t="s">
        <v>69</v>
      </c>
      <c r="AJ1962" s="2" t="s">
        <v>70</v>
      </c>
      <c r="AK1962" s="2">
        <v>1080</v>
      </c>
      <c r="AL1962">
        <v>0</v>
      </c>
      <c r="AM1962">
        <v>5.0999999999999996</v>
      </c>
      <c r="AN1962" t="s">
        <v>71</v>
      </c>
      <c r="AO1962" t="s">
        <v>72</v>
      </c>
      <c r="AP1962">
        <v>1</v>
      </c>
      <c r="AQ1962">
        <v>8</v>
      </c>
      <c r="AR1962">
        <v>0</v>
      </c>
      <c r="AS1962" t="s">
        <v>73</v>
      </c>
      <c r="AT1962" s="3" t="s">
        <v>103</v>
      </c>
      <c r="AU1962" s="6">
        <v>7.9710648148148142E-2</v>
      </c>
    </row>
    <row r="1963" spans="1:50" hidden="1" x14ac:dyDescent="0.25">
      <c r="A1963" t="s">
        <v>19683</v>
      </c>
      <c r="B1963" t="s">
        <v>19684</v>
      </c>
      <c r="C1963" s="3" t="s">
        <v>19684</v>
      </c>
      <c r="D1963" s="3" t="s">
        <v>53</v>
      </c>
      <c r="E1963" s="3" t="s">
        <v>19685</v>
      </c>
      <c r="F1963" s="3">
        <v>2147929182</v>
      </c>
      <c r="G1963" s="3" t="s">
        <v>55</v>
      </c>
      <c r="H1963" s="3" t="s">
        <v>19686</v>
      </c>
      <c r="I1963" s="3" t="s">
        <v>19687</v>
      </c>
      <c r="J1963" s="3" t="s">
        <v>2835</v>
      </c>
      <c r="K1963" t="s">
        <v>19688</v>
      </c>
      <c r="L1963" t="s">
        <v>60</v>
      </c>
      <c r="M1963" t="s">
        <v>19689</v>
      </c>
      <c r="N1963" s="3" t="s">
        <v>19690</v>
      </c>
      <c r="O1963" s="3">
        <v>2022</v>
      </c>
      <c r="P1963" s="3" t="s">
        <v>19691</v>
      </c>
      <c r="Q1963" t="s">
        <v>1778</v>
      </c>
      <c r="R1963" s="3" t="b">
        <v>1</v>
      </c>
      <c r="S1963" s="3" t="b">
        <v>1</v>
      </c>
      <c r="T1963" t="s">
        <v>64</v>
      </c>
      <c r="U1963" t="b">
        <v>1</v>
      </c>
      <c r="V1963" s="3" t="s">
        <v>19692</v>
      </c>
      <c r="W1963" s="3">
        <v>556694</v>
      </c>
      <c r="X1963" s="1">
        <v>556694</v>
      </c>
      <c r="Y1963" t="s">
        <v>100</v>
      </c>
      <c r="Z1963" s="3" t="s">
        <v>101</v>
      </c>
      <c r="AA1963" s="3" t="s">
        <v>115</v>
      </c>
      <c r="AB1963" s="3" t="s">
        <v>405</v>
      </c>
      <c r="AG1963" s="3" t="s">
        <v>53</v>
      </c>
      <c r="AI1963" s="2" t="s">
        <v>69</v>
      </c>
      <c r="AJ1963" s="2" t="s">
        <v>70</v>
      </c>
      <c r="AK1963" s="2">
        <v>1080</v>
      </c>
      <c r="AL1963">
        <v>0</v>
      </c>
      <c r="AM1963">
        <v>5.0999999999999996</v>
      </c>
      <c r="AN1963" t="s">
        <v>71</v>
      </c>
      <c r="AO1963" t="s">
        <v>72</v>
      </c>
      <c r="AP1963">
        <v>1</v>
      </c>
      <c r="AQ1963">
        <v>8</v>
      </c>
      <c r="AR1963">
        <v>0</v>
      </c>
      <c r="AS1963" t="s">
        <v>73</v>
      </c>
      <c r="AT1963" s="3" t="s">
        <v>13236</v>
      </c>
      <c r="AU1963" s="6">
        <v>7.5439814814814821E-2</v>
      </c>
    </row>
    <row r="1964" spans="1:50" hidden="1" x14ac:dyDescent="0.25">
      <c r="A1964" t="s">
        <v>19693</v>
      </c>
      <c r="B1964" t="s">
        <v>19694</v>
      </c>
      <c r="C1964" s="3" t="s">
        <v>19694</v>
      </c>
      <c r="D1964" s="3" t="s">
        <v>53</v>
      </c>
      <c r="E1964" s="3" t="s">
        <v>19695</v>
      </c>
      <c r="F1964" s="3">
        <v>3270738220</v>
      </c>
      <c r="G1964" s="3" t="s">
        <v>55</v>
      </c>
      <c r="H1964" s="3" t="s">
        <v>19696</v>
      </c>
      <c r="I1964" s="3" t="s">
        <v>19697</v>
      </c>
      <c r="J1964" s="3" t="s">
        <v>19698</v>
      </c>
      <c r="K1964" t="s">
        <v>19699</v>
      </c>
      <c r="L1964" t="s">
        <v>60</v>
      </c>
      <c r="M1964" t="s">
        <v>19700</v>
      </c>
      <c r="N1964" s="3" t="s">
        <v>19701</v>
      </c>
      <c r="O1964" s="3">
        <v>1965</v>
      </c>
      <c r="P1964" s="3" t="s">
        <v>19702</v>
      </c>
      <c r="Q1964" t="s">
        <v>825</v>
      </c>
      <c r="R1964" s="3" t="b">
        <v>1</v>
      </c>
      <c r="S1964" s="3" t="b">
        <v>1</v>
      </c>
      <c r="T1964" t="s">
        <v>64</v>
      </c>
      <c r="U1964" t="b">
        <v>1</v>
      </c>
      <c r="V1964" s="3" t="s">
        <v>19703</v>
      </c>
      <c r="W1964" s="3">
        <v>660</v>
      </c>
      <c r="X1964" s="1">
        <v>660</v>
      </c>
      <c r="Y1964" t="s">
        <v>66</v>
      </c>
      <c r="Z1964" s="3" t="s">
        <v>115</v>
      </c>
      <c r="AA1964" s="3" t="s">
        <v>144</v>
      </c>
      <c r="AB1964" s="3" t="s">
        <v>116</v>
      </c>
      <c r="AG1964" s="3" t="s">
        <v>53</v>
      </c>
      <c r="AI1964" s="2" t="s">
        <v>69</v>
      </c>
      <c r="AJ1964" s="2" t="s">
        <v>70</v>
      </c>
      <c r="AK1964" s="2">
        <v>1080</v>
      </c>
      <c r="AL1964">
        <v>0</v>
      </c>
      <c r="AM1964">
        <v>2</v>
      </c>
      <c r="AN1964" t="s">
        <v>71</v>
      </c>
      <c r="AO1964" t="s">
        <v>72</v>
      </c>
      <c r="AP1964">
        <v>1</v>
      </c>
      <c r="AQ1964">
        <v>8</v>
      </c>
      <c r="AR1964">
        <v>0</v>
      </c>
      <c r="AS1964" t="s">
        <v>118</v>
      </c>
      <c r="AT1964" s="3" t="s">
        <v>199</v>
      </c>
      <c r="AU1964" s="6">
        <v>9.0543981481481475E-2</v>
      </c>
      <c r="AW1964" s="3" t="s">
        <v>827</v>
      </c>
      <c r="AX1964" s="3">
        <v>645</v>
      </c>
    </row>
    <row r="1965" spans="1:50" hidden="1" x14ac:dyDescent="0.25">
      <c r="A1965" t="s">
        <v>19704</v>
      </c>
      <c r="B1965" t="s">
        <v>19705</v>
      </c>
      <c r="C1965" s="3" t="s">
        <v>19705</v>
      </c>
      <c r="D1965" s="3" t="s">
        <v>53</v>
      </c>
      <c r="E1965" s="3" t="s">
        <v>19706</v>
      </c>
      <c r="F1965" s="3">
        <v>2149467315</v>
      </c>
      <c r="G1965" s="3" t="s">
        <v>55</v>
      </c>
      <c r="H1965" s="3" t="s">
        <v>19707</v>
      </c>
      <c r="I1965" s="3" t="s">
        <v>4257</v>
      </c>
      <c r="K1965" t="s">
        <v>4257</v>
      </c>
      <c r="L1965" t="s">
        <v>60</v>
      </c>
      <c r="M1965" t="s">
        <v>19708</v>
      </c>
      <c r="O1965" s="3">
        <v>2021</v>
      </c>
      <c r="P1965" s="3" t="s">
        <v>19709</v>
      </c>
      <c r="Q1965" t="s">
        <v>6828</v>
      </c>
      <c r="R1965" s="3" t="b">
        <v>1</v>
      </c>
      <c r="S1965" s="3" t="b">
        <v>1</v>
      </c>
      <c r="T1965" t="s">
        <v>64</v>
      </c>
      <c r="U1965" t="b">
        <v>1</v>
      </c>
      <c r="V1965" s="3" t="s">
        <v>19710</v>
      </c>
      <c r="W1965" s="3">
        <v>763148</v>
      </c>
      <c r="X1965" s="1">
        <v>763148</v>
      </c>
      <c r="Z1965" s="3" t="s">
        <v>439</v>
      </c>
      <c r="AA1965" s="3" t="s">
        <v>101</v>
      </c>
      <c r="AG1965" s="3" t="s">
        <v>53</v>
      </c>
      <c r="AI1965" s="2" t="s">
        <v>69</v>
      </c>
      <c r="AJ1965" s="2" t="s">
        <v>70</v>
      </c>
      <c r="AK1965" s="2">
        <v>1080</v>
      </c>
      <c r="AL1965">
        <v>0</v>
      </c>
      <c r="AM1965">
        <v>5.0999999999999996</v>
      </c>
      <c r="AN1965" t="s">
        <v>71</v>
      </c>
      <c r="AO1965" t="s">
        <v>72</v>
      </c>
      <c r="AP1965">
        <v>1</v>
      </c>
      <c r="AQ1965">
        <v>8</v>
      </c>
      <c r="AR1965">
        <v>0</v>
      </c>
      <c r="AS1965" t="s">
        <v>73</v>
      </c>
      <c r="AT1965" s="3" t="s">
        <v>103</v>
      </c>
      <c r="AU1965" s="6">
        <v>7.5486111111111115E-2</v>
      </c>
      <c r="AW1965" s="3" t="s">
        <v>6830</v>
      </c>
      <c r="AX1965" s="3">
        <v>888484</v>
      </c>
    </row>
    <row r="1966" spans="1:50" hidden="1" x14ac:dyDescent="0.25">
      <c r="A1966" t="s">
        <v>19711</v>
      </c>
      <c r="B1966" t="s">
        <v>19712</v>
      </c>
      <c r="C1966" s="3" t="s">
        <v>19712</v>
      </c>
      <c r="D1966" s="3" t="s">
        <v>53</v>
      </c>
      <c r="E1966" s="3" t="s">
        <v>19713</v>
      </c>
      <c r="F1966" s="3">
        <v>2768979539</v>
      </c>
      <c r="G1966" s="3" t="s">
        <v>55</v>
      </c>
      <c r="H1966" s="3" t="s">
        <v>19714</v>
      </c>
      <c r="I1966" s="3" t="s">
        <v>2299</v>
      </c>
      <c r="J1966" s="3" t="s">
        <v>19715</v>
      </c>
      <c r="K1966" t="s">
        <v>19716</v>
      </c>
      <c r="L1966" t="s">
        <v>60</v>
      </c>
      <c r="M1966" t="s">
        <v>19717</v>
      </c>
      <c r="O1966" s="3">
        <v>2003</v>
      </c>
      <c r="P1966" s="3" t="s">
        <v>19718</v>
      </c>
      <c r="Q1966" t="s">
        <v>156</v>
      </c>
      <c r="R1966" s="3" t="b">
        <v>1</v>
      </c>
      <c r="S1966" s="3" t="b">
        <v>1</v>
      </c>
      <c r="T1966" t="s">
        <v>64</v>
      </c>
      <c r="U1966" t="b">
        <v>1</v>
      </c>
      <c r="V1966" s="3" t="s">
        <v>19719</v>
      </c>
      <c r="W1966" s="3">
        <v>9562</v>
      </c>
      <c r="X1966" s="1">
        <v>9562</v>
      </c>
      <c r="Y1966" t="s">
        <v>186</v>
      </c>
      <c r="Z1966" s="3" t="s">
        <v>144</v>
      </c>
      <c r="AA1966" s="3" t="s">
        <v>115</v>
      </c>
      <c r="AB1966" s="3" t="s">
        <v>222</v>
      </c>
      <c r="AG1966" s="3" t="s">
        <v>53</v>
      </c>
      <c r="AI1966" s="2" t="s">
        <v>69</v>
      </c>
      <c r="AJ1966" s="2" t="s">
        <v>70</v>
      </c>
      <c r="AK1966" s="2">
        <v>1080</v>
      </c>
      <c r="AL1966">
        <v>0</v>
      </c>
      <c r="AM1966">
        <v>5.0999999999999996</v>
      </c>
      <c r="AN1966" t="s">
        <v>71</v>
      </c>
      <c r="AO1966" t="s">
        <v>72</v>
      </c>
      <c r="AP1966">
        <v>1</v>
      </c>
      <c r="AQ1966">
        <v>8</v>
      </c>
      <c r="AR1966">
        <v>0</v>
      </c>
      <c r="AS1966" t="s">
        <v>73</v>
      </c>
      <c r="AT1966" s="3" t="s">
        <v>199</v>
      </c>
      <c r="AU1966" s="6">
        <v>7.7210648148148153E-2</v>
      </c>
      <c r="AV1966" s="3" t="s">
        <v>72</v>
      </c>
    </row>
    <row r="1967" spans="1:50" hidden="1" x14ac:dyDescent="0.25">
      <c r="A1967" t="s">
        <v>19720</v>
      </c>
      <c r="B1967" t="s">
        <v>19721</v>
      </c>
      <c r="C1967" s="3" t="s">
        <v>19721</v>
      </c>
      <c r="D1967" s="3" t="s">
        <v>53</v>
      </c>
      <c r="E1967" s="3" t="s">
        <v>19722</v>
      </c>
      <c r="F1967" s="3">
        <v>1293362079</v>
      </c>
      <c r="G1967" s="3" t="s">
        <v>55</v>
      </c>
      <c r="H1967" s="3" t="s">
        <v>19723</v>
      </c>
      <c r="I1967" s="3" t="s">
        <v>19724</v>
      </c>
      <c r="L1967" t="s">
        <v>60</v>
      </c>
      <c r="M1967" t="s">
        <v>19725</v>
      </c>
      <c r="O1967" s="3">
        <v>1996</v>
      </c>
      <c r="P1967" s="3" t="s">
        <v>19726</v>
      </c>
      <c r="Q1967" t="s">
        <v>813</v>
      </c>
      <c r="R1967" s="3" t="b">
        <v>1</v>
      </c>
      <c r="S1967" s="3" t="b">
        <v>1</v>
      </c>
      <c r="T1967" t="s">
        <v>64</v>
      </c>
      <c r="U1967" t="b">
        <v>1</v>
      </c>
      <c r="V1967" s="3" t="s">
        <v>19727</v>
      </c>
      <c r="W1967" s="3">
        <v>10478</v>
      </c>
      <c r="X1967" s="1">
        <v>10478</v>
      </c>
      <c r="Y1967" t="s">
        <v>100</v>
      </c>
      <c r="Z1967" s="3" t="s">
        <v>67</v>
      </c>
      <c r="AA1967" s="3" t="s">
        <v>439</v>
      </c>
      <c r="AG1967" s="3" t="s">
        <v>53</v>
      </c>
      <c r="AI1967" s="2" t="s">
        <v>117</v>
      </c>
      <c r="AJ1967" s="2" t="s">
        <v>70</v>
      </c>
      <c r="AK1967" s="2">
        <v>720</v>
      </c>
      <c r="AL1967">
        <v>0</v>
      </c>
      <c r="AM1967">
        <v>2</v>
      </c>
      <c r="AN1967" t="s">
        <v>71</v>
      </c>
      <c r="AO1967" t="s">
        <v>72</v>
      </c>
      <c r="AP1967">
        <v>1</v>
      </c>
      <c r="AQ1967">
        <v>8</v>
      </c>
      <c r="AR1967">
        <v>0</v>
      </c>
      <c r="AS1967" t="s">
        <v>73</v>
      </c>
      <c r="AT1967" s="3" t="s">
        <v>334</v>
      </c>
      <c r="AU1967" s="6">
        <v>9.3530092592592595E-2</v>
      </c>
    </row>
    <row r="1968" spans="1:50" hidden="1" x14ac:dyDescent="0.25">
      <c r="A1968" t="s">
        <v>19728</v>
      </c>
      <c r="B1968" t="s">
        <v>19729</v>
      </c>
      <c r="C1968" s="3" t="s">
        <v>19729</v>
      </c>
      <c r="D1968" s="3" t="s">
        <v>53</v>
      </c>
      <c r="E1968" s="3" t="s">
        <v>19730</v>
      </c>
      <c r="F1968" s="3">
        <v>2128136766</v>
      </c>
      <c r="G1968" s="3" t="s">
        <v>55</v>
      </c>
      <c r="H1968" s="3" t="s">
        <v>19731</v>
      </c>
      <c r="I1968" s="3" t="s">
        <v>9057</v>
      </c>
      <c r="J1968" s="3" t="s">
        <v>19732</v>
      </c>
      <c r="K1968" t="s">
        <v>15011</v>
      </c>
      <c r="L1968" t="s">
        <v>60</v>
      </c>
      <c r="M1968" t="s">
        <v>19733</v>
      </c>
      <c r="N1968" s="3" t="s">
        <v>19734</v>
      </c>
      <c r="O1968" s="3">
        <v>2011</v>
      </c>
      <c r="P1968" s="3" t="s">
        <v>19735</v>
      </c>
      <c r="Q1968" t="s">
        <v>12046</v>
      </c>
      <c r="R1968" s="3" t="b">
        <v>1</v>
      </c>
      <c r="S1968" s="3" t="b">
        <v>1</v>
      </c>
      <c r="T1968" t="s">
        <v>64</v>
      </c>
      <c r="U1968" t="b">
        <v>1</v>
      </c>
      <c r="V1968" s="3" t="s">
        <v>19736</v>
      </c>
      <c r="W1968" s="3">
        <v>49517</v>
      </c>
      <c r="X1968" s="1">
        <v>49517</v>
      </c>
      <c r="Y1968" t="s">
        <v>100</v>
      </c>
      <c r="Z1968" s="3" t="s">
        <v>101</v>
      </c>
      <c r="AA1968" s="3" t="s">
        <v>116</v>
      </c>
      <c r="AB1968" s="3" t="s">
        <v>473</v>
      </c>
      <c r="AG1968" s="3" t="s">
        <v>53</v>
      </c>
      <c r="AI1968" s="2" t="s">
        <v>69</v>
      </c>
      <c r="AJ1968" s="2" t="s">
        <v>70</v>
      </c>
      <c r="AK1968" s="2">
        <v>1080</v>
      </c>
      <c r="AL1968">
        <v>0</v>
      </c>
      <c r="AM1968">
        <v>5.0999999999999996</v>
      </c>
      <c r="AN1968" t="s">
        <v>71</v>
      </c>
      <c r="AO1968" t="s">
        <v>72</v>
      </c>
      <c r="AP1968">
        <v>1</v>
      </c>
      <c r="AQ1968">
        <v>10</v>
      </c>
      <c r="AR1968">
        <v>0</v>
      </c>
      <c r="AS1968" t="s">
        <v>406</v>
      </c>
      <c r="AT1968" s="3" t="s">
        <v>199</v>
      </c>
      <c r="AU1968" s="6">
        <v>8.8449074074074069E-2</v>
      </c>
    </row>
    <row r="1969" spans="1:50" hidden="1" x14ac:dyDescent="0.25">
      <c r="A1969" t="s">
        <v>19737</v>
      </c>
      <c r="B1969" t="s">
        <v>19738</v>
      </c>
      <c r="C1969" s="3" t="s">
        <v>19738</v>
      </c>
      <c r="D1969" s="3" t="s">
        <v>53</v>
      </c>
      <c r="E1969" s="3" t="s">
        <v>19739</v>
      </c>
      <c r="F1969" s="3">
        <v>2240520186</v>
      </c>
      <c r="G1969" s="3" t="s">
        <v>55</v>
      </c>
      <c r="H1969" s="3" t="s">
        <v>19740</v>
      </c>
      <c r="I1969" s="3" t="s">
        <v>12802</v>
      </c>
      <c r="J1969" s="3" t="s">
        <v>19741</v>
      </c>
      <c r="K1969" t="s">
        <v>4620</v>
      </c>
      <c r="L1969" t="s">
        <v>60</v>
      </c>
      <c r="M1969" t="s">
        <v>19742</v>
      </c>
      <c r="N1969" s="3" t="s">
        <v>19743</v>
      </c>
      <c r="O1969" s="3">
        <v>1997</v>
      </c>
      <c r="P1969" s="3" t="s">
        <v>19744</v>
      </c>
      <c r="Q1969" t="s">
        <v>156</v>
      </c>
      <c r="R1969" s="3" t="b">
        <v>1</v>
      </c>
      <c r="S1969" s="3" t="b">
        <v>1</v>
      </c>
      <c r="T1969" t="s">
        <v>64</v>
      </c>
      <c r="U1969" t="b">
        <v>1</v>
      </c>
      <c r="V1969" s="3" t="s">
        <v>19745</v>
      </c>
      <c r="W1969" s="3">
        <v>597</v>
      </c>
      <c r="X1969" s="1">
        <v>597</v>
      </c>
      <c r="Y1969" t="s">
        <v>186</v>
      </c>
      <c r="Z1969" s="3" t="s">
        <v>101</v>
      </c>
      <c r="AA1969" s="3" t="s">
        <v>439</v>
      </c>
      <c r="AG1969" s="3" t="s">
        <v>53</v>
      </c>
      <c r="AI1969" s="2" t="s">
        <v>69</v>
      </c>
      <c r="AJ1969" s="2" t="s">
        <v>70</v>
      </c>
      <c r="AK1969" s="2">
        <v>1080</v>
      </c>
      <c r="AL1969">
        <v>0</v>
      </c>
      <c r="AM1969">
        <v>2</v>
      </c>
      <c r="AN1969" t="s">
        <v>71</v>
      </c>
      <c r="AO1969" t="s">
        <v>72</v>
      </c>
      <c r="AP1969">
        <v>1</v>
      </c>
      <c r="AQ1969">
        <v>8</v>
      </c>
      <c r="AR1969">
        <v>0</v>
      </c>
      <c r="AS1969" t="s">
        <v>73</v>
      </c>
      <c r="AT1969" s="3" t="s">
        <v>19746</v>
      </c>
      <c r="AU1969" s="6">
        <v>0.12973379629629631</v>
      </c>
    </row>
    <row r="1970" spans="1:50" hidden="1" x14ac:dyDescent="0.25">
      <c r="A1970" t="s">
        <v>19747</v>
      </c>
      <c r="B1970" t="s">
        <v>19748</v>
      </c>
      <c r="C1970" s="3" t="s">
        <v>19748</v>
      </c>
      <c r="D1970" s="3" t="s">
        <v>53</v>
      </c>
      <c r="E1970" s="3" t="s">
        <v>19749</v>
      </c>
      <c r="F1970" s="3">
        <v>2356934807</v>
      </c>
      <c r="G1970" s="3" t="s">
        <v>55</v>
      </c>
      <c r="H1970" s="3" t="s">
        <v>19750</v>
      </c>
      <c r="I1970" s="3" t="s">
        <v>19751</v>
      </c>
      <c r="J1970" s="3" t="s">
        <v>19752</v>
      </c>
      <c r="K1970" t="s">
        <v>854</v>
      </c>
      <c r="L1970" t="s">
        <v>60</v>
      </c>
      <c r="M1970" t="s">
        <v>19753</v>
      </c>
      <c r="O1970" s="3">
        <v>2023</v>
      </c>
      <c r="P1970" s="3" t="s">
        <v>19754</v>
      </c>
      <c r="Q1970" t="s">
        <v>1778</v>
      </c>
      <c r="R1970" s="3" t="b">
        <v>1</v>
      </c>
      <c r="S1970" s="3" t="b">
        <v>1</v>
      </c>
      <c r="T1970" t="s">
        <v>64</v>
      </c>
      <c r="U1970" t="b">
        <v>1</v>
      </c>
      <c r="V1970" s="3" t="s">
        <v>19755</v>
      </c>
      <c r="W1970" s="3">
        <v>605886</v>
      </c>
      <c r="X1970" s="1">
        <v>605886</v>
      </c>
      <c r="Y1970" t="s">
        <v>100</v>
      </c>
      <c r="Z1970" s="3" t="s">
        <v>171</v>
      </c>
      <c r="AA1970" s="3" t="s">
        <v>116</v>
      </c>
      <c r="AB1970" s="3" t="s">
        <v>473</v>
      </c>
      <c r="AG1970" s="3" t="s">
        <v>53</v>
      </c>
      <c r="AI1970" s="2" t="s">
        <v>69</v>
      </c>
      <c r="AJ1970" s="2" t="s">
        <v>70</v>
      </c>
      <c r="AK1970" s="2">
        <v>1080</v>
      </c>
      <c r="AL1970">
        <v>0</v>
      </c>
      <c r="AM1970">
        <v>5.0999999999999996</v>
      </c>
      <c r="AN1970" t="s">
        <v>71</v>
      </c>
      <c r="AO1970" t="s">
        <v>72</v>
      </c>
      <c r="AP1970">
        <v>1</v>
      </c>
      <c r="AQ1970">
        <v>8</v>
      </c>
      <c r="AR1970">
        <v>0</v>
      </c>
      <c r="AS1970" t="s">
        <v>73</v>
      </c>
      <c r="AT1970" s="3" t="s">
        <v>103</v>
      </c>
      <c r="AU1970" s="6">
        <v>8.278935185185185E-2</v>
      </c>
    </row>
    <row r="1971" spans="1:50" hidden="1" x14ac:dyDescent="0.25">
      <c r="A1971" t="s">
        <v>19756</v>
      </c>
      <c r="B1971" t="s">
        <v>19757</v>
      </c>
      <c r="C1971" s="3" t="s">
        <v>19757</v>
      </c>
      <c r="D1971" s="3" t="s">
        <v>53</v>
      </c>
      <c r="E1971" s="3" t="s">
        <v>19758</v>
      </c>
      <c r="F1971" s="3">
        <v>1664161230</v>
      </c>
      <c r="G1971" s="3" t="s">
        <v>55</v>
      </c>
      <c r="H1971" s="3" t="s">
        <v>19759</v>
      </c>
      <c r="K1971" t="s">
        <v>19760</v>
      </c>
      <c r="L1971" t="s">
        <v>60</v>
      </c>
      <c r="M1971" t="s">
        <v>19761</v>
      </c>
      <c r="N1971" s="3" t="s">
        <v>19762</v>
      </c>
      <c r="O1971" s="3">
        <v>2021</v>
      </c>
      <c r="P1971" s="3" t="s">
        <v>19763</v>
      </c>
      <c r="Q1971" t="s">
        <v>19764</v>
      </c>
      <c r="R1971" s="3" t="b">
        <v>1</v>
      </c>
      <c r="S1971" s="3" t="b">
        <v>1</v>
      </c>
      <c r="T1971" t="s">
        <v>64</v>
      </c>
      <c r="U1971" t="b">
        <v>1</v>
      </c>
      <c r="V1971" s="3" t="s">
        <v>19765</v>
      </c>
      <c r="W1971" s="3">
        <v>821807</v>
      </c>
      <c r="X1971" s="1">
        <v>821807</v>
      </c>
      <c r="Y1971" t="s">
        <v>66</v>
      </c>
      <c r="Z1971" s="3" t="s">
        <v>473</v>
      </c>
      <c r="AA1971" s="3" t="s">
        <v>3431</v>
      </c>
      <c r="AB1971" s="3" t="s">
        <v>439</v>
      </c>
      <c r="AG1971" s="3" t="s">
        <v>53</v>
      </c>
      <c r="AI1971" s="2" t="s">
        <v>69</v>
      </c>
      <c r="AJ1971" s="2" t="s">
        <v>70</v>
      </c>
      <c r="AK1971" s="2">
        <v>1080</v>
      </c>
      <c r="AL1971">
        <v>0</v>
      </c>
      <c r="AM1971">
        <v>5.0999999999999996</v>
      </c>
      <c r="AN1971" t="s">
        <v>71</v>
      </c>
      <c r="AO1971" t="s">
        <v>72</v>
      </c>
      <c r="AP1971">
        <v>1</v>
      </c>
      <c r="AQ1971">
        <v>8</v>
      </c>
      <c r="AR1971">
        <v>0</v>
      </c>
      <c r="AS1971" t="s">
        <v>73</v>
      </c>
      <c r="AT1971" s="3" t="s">
        <v>322</v>
      </c>
      <c r="AU1971" s="6">
        <v>5.8414351851851849E-2</v>
      </c>
    </row>
    <row r="1972" spans="1:50" hidden="1" x14ac:dyDescent="0.25">
      <c r="A1972" t="s">
        <v>19766</v>
      </c>
      <c r="B1972" t="s">
        <v>19767</v>
      </c>
      <c r="C1972" s="3" t="s">
        <v>19767</v>
      </c>
      <c r="D1972" s="3" t="s">
        <v>53</v>
      </c>
      <c r="E1972" s="3" t="s">
        <v>19768</v>
      </c>
      <c r="F1972" s="3">
        <v>2849073424</v>
      </c>
      <c r="G1972" s="3" t="s">
        <v>55</v>
      </c>
      <c r="H1972" s="3" t="s">
        <v>19769</v>
      </c>
      <c r="J1972" s="3" t="s">
        <v>5034</v>
      </c>
      <c r="K1972" t="s">
        <v>19770</v>
      </c>
      <c r="L1972" t="s">
        <v>60</v>
      </c>
      <c r="M1972" t="s">
        <v>19771</v>
      </c>
      <c r="N1972" s="3" t="s">
        <v>19772</v>
      </c>
      <c r="O1972" s="3">
        <v>2021</v>
      </c>
      <c r="P1972" s="3" t="s">
        <v>19773</v>
      </c>
      <c r="Q1972" t="s">
        <v>10722</v>
      </c>
      <c r="R1972" s="3" t="b">
        <v>1</v>
      </c>
      <c r="S1972" s="3" t="b">
        <v>1</v>
      </c>
      <c r="T1972" t="s">
        <v>64</v>
      </c>
      <c r="U1972" t="b">
        <v>1</v>
      </c>
      <c r="V1972" s="3" t="s">
        <v>19774</v>
      </c>
      <c r="W1972" s="3">
        <v>567189</v>
      </c>
      <c r="X1972" s="1">
        <v>567189</v>
      </c>
      <c r="Y1972" t="s">
        <v>100</v>
      </c>
      <c r="Z1972" s="3" t="s">
        <v>115</v>
      </c>
      <c r="AA1972" s="3" t="s">
        <v>144</v>
      </c>
      <c r="AB1972" s="3" t="s">
        <v>116</v>
      </c>
      <c r="AG1972" s="3" t="s">
        <v>53</v>
      </c>
      <c r="AI1972" s="2" t="s">
        <v>69</v>
      </c>
      <c r="AJ1972" s="2" t="s">
        <v>70</v>
      </c>
      <c r="AK1972" s="2">
        <v>1080</v>
      </c>
      <c r="AL1972">
        <v>0</v>
      </c>
      <c r="AM1972">
        <v>2</v>
      </c>
      <c r="AN1972" t="s">
        <v>71</v>
      </c>
      <c r="AO1972" t="s">
        <v>72</v>
      </c>
      <c r="AP1972">
        <v>1</v>
      </c>
      <c r="AQ1972">
        <v>8</v>
      </c>
      <c r="AR1972">
        <v>0</v>
      </c>
      <c r="AS1972" t="s">
        <v>118</v>
      </c>
      <c r="AT1972" s="3" t="s">
        <v>103</v>
      </c>
      <c r="AU1972" s="6">
        <v>7.586805555555555E-2</v>
      </c>
    </row>
    <row r="1973" spans="1:50" hidden="1" x14ac:dyDescent="0.25">
      <c r="A1973" t="s">
        <v>19775</v>
      </c>
      <c r="B1973" t="s">
        <v>9872</v>
      </c>
      <c r="C1973" s="3" t="s">
        <v>9872</v>
      </c>
      <c r="D1973" s="3" t="s">
        <v>53</v>
      </c>
      <c r="E1973" s="3" t="s">
        <v>19776</v>
      </c>
      <c r="F1973" s="3">
        <v>1066393785</v>
      </c>
      <c r="G1973" s="3" t="s">
        <v>55</v>
      </c>
      <c r="H1973" s="3" t="s">
        <v>19777</v>
      </c>
      <c r="I1973" s="3" t="s">
        <v>19778</v>
      </c>
      <c r="J1973" s="3" t="s">
        <v>19779</v>
      </c>
      <c r="K1973" t="s">
        <v>14871</v>
      </c>
      <c r="L1973" t="s">
        <v>60</v>
      </c>
      <c r="M1973" t="s">
        <v>19780</v>
      </c>
      <c r="N1973" s="3" t="s">
        <v>19781</v>
      </c>
      <c r="O1973" s="3">
        <v>2018</v>
      </c>
      <c r="P1973" s="3" t="s">
        <v>19782</v>
      </c>
      <c r="Q1973" t="s">
        <v>19783</v>
      </c>
      <c r="R1973" s="3" t="b">
        <v>1</v>
      </c>
      <c r="S1973" s="3" t="b">
        <v>1</v>
      </c>
      <c r="T1973" t="s">
        <v>64</v>
      </c>
      <c r="U1973" t="b">
        <v>1</v>
      </c>
      <c r="V1973" s="3" t="s">
        <v>19784</v>
      </c>
      <c r="W1973" s="3">
        <v>338970</v>
      </c>
      <c r="X1973" s="1">
        <v>338970</v>
      </c>
      <c r="Y1973" t="s">
        <v>186</v>
      </c>
      <c r="Z1973" s="3" t="s">
        <v>144</v>
      </c>
      <c r="AA1973" s="3" t="s">
        <v>115</v>
      </c>
      <c r="AB1973" s="3" t="s">
        <v>405</v>
      </c>
      <c r="AG1973" s="3" t="s">
        <v>53</v>
      </c>
      <c r="AI1973" s="2" t="s">
        <v>117</v>
      </c>
      <c r="AJ1973" s="2" t="s">
        <v>70</v>
      </c>
      <c r="AK1973" s="2">
        <v>720</v>
      </c>
      <c r="AL1973">
        <v>0</v>
      </c>
      <c r="AM1973">
        <v>2</v>
      </c>
      <c r="AN1973" t="s">
        <v>71</v>
      </c>
      <c r="AO1973" t="s">
        <v>72</v>
      </c>
      <c r="AP1973">
        <v>1</v>
      </c>
      <c r="AQ1973">
        <v>8</v>
      </c>
      <c r="AR1973">
        <v>0</v>
      </c>
      <c r="AS1973" t="s">
        <v>73</v>
      </c>
      <c r="AT1973" s="3" t="s">
        <v>334</v>
      </c>
      <c r="AU1973" s="6">
        <v>8.1828703703703709E-2</v>
      </c>
    </row>
    <row r="1974" spans="1:50" hidden="1" x14ac:dyDescent="0.25">
      <c r="A1974" t="s">
        <v>19785</v>
      </c>
      <c r="B1974" t="s">
        <v>19786</v>
      </c>
      <c r="C1974" s="3" t="s">
        <v>19786</v>
      </c>
      <c r="D1974" s="3" t="s">
        <v>53</v>
      </c>
      <c r="E1974" s="3" t="s">
        <v>19787</v>
      </c>
      <c r="F1974" s="3">
        <v>2165070632</v>
      </c>
      <c r="G1974" s="3" t="s">
        <v>55</v>
      </c>
      <c r="H1974" s="3" t="s">
        <v>19788</v>
      </c>
      <c r="I1974" s="3" t="s">
        <v>19789</v>
      </c>
      <c r="J1974" s="3" t="s">
        <v>17912</v>
      </c>
      <c r="K1974" t="s">
        <v>19790</v>
      </c>
      <c r="L1974" t="s">
        <v>60</v>
      </c>
      <c r="M1974" t="s">
        <v>19791</v>
      </c>
      <c r="O1974" s="3">
        <v>1993</v>
      </c>
      <c r="P1974" s="3" t="s">
        <v>19792</v>
      </c>
      <c r="Q1974" t="s">
        <v>19793</v>
      </c>
      <c r="R1974" s="3" t="b">
        <v>1</v>
      </c>
      <c r="S1974" s="3" t="b">
        <v>1</v>
      </c>
      <c r="T1974" t="s">
        <v>64</v>
      </c>
      <c r="U1974" t="b">
        <v>1</v>
      </c>
      <c r="V1974" s="3" t="s">
        <v>19794</v>
      </c>
      <c r="W1974" s="3">
        <v>11969</v>
      </c>
      <c r="X1974" s="1">
        <v>11969</v>
      </c>
      <c r="Y1974" t="s">
        <v>100</v>
      </c>
      <c r="Z1974" s="3" t="s">
        <v>68</v>
      </c>
      <c r="AA1974" s="3" t="s">
        <v>144</v>
      </c>
      <c r="AG1974" s="3" t="s">
        <v>53</v>
      </c>
      <c r="AI1974" s="2" t="s">
        <v>69</v>
      </c>
      <c r="AJ1974" s="2" t="s">
        <v>70</v>
      </c>
      <c r="AK1974" s="2">
        <v>1080</v>
      </c>
      <c r="AL1974">
        <v>0</v>
      </c>
      <c r="AM1974">
        <v>5.0999999999999996</v>
      </c>
      <c r="AN1974" t="s">
        <v>71</v>
      </c>
      <c r="AO1974" t="s">
        <v>72</v>
      </c>
      <c r="AP1974">
        <v>1</v>
      </c>
      <c r="AQ1974">
        <v>10</v>
      </c>
      <c r="AR1974">
        <v>0</v>
      </c>
      <c r="AS1974" t="s">
        <v>406</v>
      </c>
      <c r="AT1974" s="3" t="s">
        <v>103</v>
      </c>
      <c r="AU1974" s="6">
        <v>9.0023148148148144E-2</v>
      </c>
    </row>
    <row r="1975" spans="1:50" hidden="1" x14ac:dyDescent="0.25">
      <c r="A1975" t="s">
        <v>19795</v>
      </c>
      <c r="B1975" t="s">
        <v>19796</v>
      </c>
      <c r="C1975" s="3" t="s">
        <v>19796</v>
      </c>
      <c r="D1975" s="3" t="s">
        <v>53</v>
      </c>
      <c r="E1975" s="3" t="s">
        <v>19797</v>
      </c>
      <c r="F1975" s="3">
        <v>2399961028</v>
      </c>
      <c r="G1975" s="3" t="s">
        <v>55</v>
      </c>
      <c r="H1975" s="3" t="s">
        <v>19798</v>
      </c>
      <c r="I1975" s="3" t="s">
        <v>19799</v>
      </c>
      <c r="J1975" s="3" t="s">
        <v>19800</v>
      </c>
      <c r="K1975" t="s">
        <v>19458</v>
      </c>
      <c r="L1975" t="s">
        <v>60</v>
      </c>
      <c r="M1975" t="s">
        <v>19801</v>
      </c>
      <c r="O1975" s="3">
        <v>1995</v>
      </c>
      <c r="P1975" s="3" t="s">
        <v>19802</v>
      </c>
      <c r="Q1975" t="s">
        <v>156</v>
      </c>
      <c r="R1975" s="3" t="b">
        <v>1</v>
      </c>
      <c r="S1975" s="3" t="b">
        <v>1</v>
      </c>
      <c r="T1975" t="s">
        <v>64</v>
      </c>
      <c r="U1975" t="b">
        <v>1</v>
      </c>
      <c r="V1975" s="3" t="s">
        <v>19803</v>
      </c>
      <c r="W1975" s="3">
        <v>11381</v>
      </c>
      <c r="X1975" s="1">
        <v>11381</v>
      </c>
      <c r="Y1975" t="s">
        <v>186</v>
      </c>
      <c r="Z1975" s="3" t="s">
        <v>67</v>
      </c>
      <c r="AG1975" s="3" t="s">
        <v>53</v>
      </c>
      <c r="AI1975" s="2" t="s">
        <v>69</v>
      </c>
      <c r="AJ1975" s="2" t="s">
        <v>70</v>
      </c>
      <c r="AK1975" s="2">
        <v>1080</v>
      </c>
      <c r="AL1975">
        <v>448000</v>
      </c>
      <c r="AM1975">
        <v>5.0999999999999996</v>
      </c>
      <c r="AN1975" t="s">
        <v>172</v>
      </c>
      <c r="AO1975" t="s">
        <v>72</v>
      </c>
      <c r="AP1975">
        <v>1</v>
      </c>
      <c r="AQ1975">
        <v>10</v>
      </c>
      <c r="AR1975">
        <v>0</v>
      </c>
      <c r="AS1975" t="s">
        <v>406</v>
      </c>
      <c r="AT1975" s="3" t="s">
        <v>87</v>
      </c>
      <c r="AU1975" s="6">
        <v>6.7395833333333335E-2</v>
      </c>
      <c r="AV1975" s="3" t="s">
        <v>72</v>
      </c>
    </row>
    <row r="1976" spans="1:50" hidden="1" x14ac:dyDescent="0.25">
      <c r="A1976" t="s">
        <v>19804</v>
      </c>
      <c r="B1976" t="s">
        <v>19805</v>
      </c>
      <c r="C1976" s="3" t="s">
        <v>19805</v>
      </c>
      <c r="D1976" s="3" t="s">
        <v>53</v>
      </c>
      <c r="E1976" s="3" t="s">
        <v>19806</v>
      </c>
      <c r="F1976" s="3">
        <v>2940150542</v>
      </c>
      <c r="G1976" s="3" t="s">
        <v>55</v>
      </c>
      <c r="H1976" s="3" t="s">
        <v>19807</v>
      </c>
      <c r="I1976" s="3" t="s">
        <v>19808</v>
      </c>
      <c r="J1976" s="3" t="s">
        <v>1205</v>
      </c>
      <c r="K1976" t="s">
        <v>19809</v>
      </c>
      <c r="L1976" t="s">
        <v>60</v>
      </c>
      <c r="M1976" t="s">
        <v>19810</v>
      </c>
      <c r="N1976" s="3" t="s">
        <v>19811</v>
      </c>
      <c r="O1976" s="3">
        <v>1997</v>
      </c>
      <c r="P1976" s="3" t="s">
        <v>19812</v>
      </c>
      <c r="Q1976" t="s">
        <v>825</v>
      </c>
      <c r="R1976" s="3" t="b">
        <v>1</v>
      </c>
      <c r="S1976" s="3" t="b">
        <v>1</v>
      </c>
      <c r="T1976" t="s">
        <v>64</v>
      </c>
      <c r="U1976" t="b">
        <v>1</v>
      </c>
      <c r="V1976" s="3" t="s">
        <v>19813</v>
      </c>
      <c r="W1976" s="3">
        <v>714</v>
      </c>
      <c r="X1976" s="1">
        <v>714</v>
      </c>
      <c r="Y1976" t="s">
        <v>186</v>
      </c>
      <c r="Z1976" s="3" t="s">
        <v>115</v>
      </c>
      <c r="AA1976" s="3" t="s">
        <v>144</v>
      </c>
      <c r="AB1976" s="3" t="s">
        <v>116</v>
      </c>
      <c r="AG1976" s="3" t="s">
        <v>53</v>
      </c>
      <c r="AI1976" s="2" t="s">
        <v>69</v>
      </c>
      <c r="AJ1976" s="2" t="s">
        <v>70</v>
      </c>
      <c r="AK1976" s="2">
        <v>1080</v>
      </c>
      <c r="AL1976">
        <v>0</v>
      </c>
      <c r="AM1976">
        <v>2</v>
      </c>
      <c r="AN1976" t="s">
        <v>71</v>
      </c>
      <c r="AO1976" t="s">
        <v>72</v>
      </c>
      <c r="AP1976">
        <v>1</v>
      </c>
      <c r="AQ1976">
        <v>8</v>
      </c>
      <c r="AR1976">
        <v>0</v>
      </c>
      <c r="AS1976" t="s">
        <v>118</v>
      </c>
      <c r="AT1976" s="3" t="s">
        <v>2414</v>
      </c>
      <c r="AU1976" s="6">
        <v>8.2870370370370372E-2</v>
      </c>
      <c r="AW1976" s="3" t="s">
        <v>827</v>
      </c>
      <c r="AX1976" s="3">
        <v>645</v>
      </c>
    </row>
    <row r="1977" spans="1:50" hidden="1" x14ac:dyDescent="0.25">
      <c r="A1977" t="s">
        <v>19814</v>
      </c>
      <c r="B1977" t="s">
        <v>19815</v>
      </c>
      <c r="C1977" s="3" t="s">
        <v>19815</v>
      </c>
      <c r="D1977" s="3" t="s">
        <v>53</v>
      </c>
      <c r="E1977" s="3" t="s">
        <v>19816</v>
      </c>
      <c r="F1977" s="3">
        <v>2618782692</v>
      </c>
      <c r="G1977" s="3" t="s">
        <v>55</v>
      </c>
      <c r="H1977" s="3" t="s">
        <v>19817</v>
      </c>
      <c r="I1977" s="3" t="s">
        <v>19818</v>
      </c>
      <c r="J1977" s="3" t="s">
        <v>9254</v>
      </c>
      <c r="K1977" t="s">
        <v>13973</v>
      </c>
      <c r="L1977" t="s">
        <v>60</v>
      </c>
      <c r="M1977" t="s">
        <v>19819</v>
      </c>
      <c r="N1977" s="3" t="s">
        <v>19820</v>
      </c>
      <c r="O1977" s="3">
        <v>2015</v>
      </c>
      <c r="Q1977" t="s">
        <v>1111</v>
      </c>
      <c r="R1977" s="3" t="b">
        <v>1</v>
      </c>
      <c r="S1977" s="3" t="b">
        <v>1</v>
      </c>
      <c r="T1977" t="s">
        <v>64</v>
      </c>
      <c r="U1977" t="b">
        <v>1</v>
      </c>
      <c r="V1977" s="3" t="s">
        <v>19821</v>
      </c>
      <c r="W1977" s="3">
        <v>158852</v>
      </c>
      <c r="X1977" s="1">
        <v>158852</v>
      </c>
      <c r="Y1977" t="s">
        <v>66</v>
      </c>
      <c r="Z1977" s="3" t="s">
        <v>115</v>
      </c>
      <c r="AA1977" s="3" t="s">
        <v>839</v>
      </c>
      <c r="AB1977" s="3" t="s">
        <v>473</v>
      </c>
      <c r="AG1977" s="3" t="s">
        <v>53</v>
      </c>
      <c r="AI1977" s="2" t="s">
        <v>69</v>
      </c>
      <c r="AJ1977" s="2" t="s">
        <v>70</v>
      </c>
      <c r="AK1977" s="2">
        <v>1080</v>
      </c>
      <c r="AL1977">
        <v>640000</v>
      </c>
      <c r="AM1977">
        <v>5.0999999999999996</v>
      </c>
      <c r="AN1977" t="s">
        <v>172</v>
      </c>
      <c r="AO1977" t="s">
        <v>72</v>
      </c>
      <c r="AP1977">
        <v>1</v>
      </c>
      <c r="AQ1977">
        <v>8</v>
      </c>
      <c r="AR1977">
        <v>0</v>
      </c>
      <c r="AS1977" t="s">
        <v>73</v>
      </c>
      <c r="AT1977" s="3" t="s">
        <v>4862</v>
      </c>
      <c r="AU1977" s="6">
        <v>9.0312500000000004E-2</v>
      </c>
    </row>
    <row r="1978" spans="1:50" hidden="1" x14ac:dyDescent="0.25">
      <c r="A1978" t="s">
        <v>19822</v>
      </c>
      <c r="B1978" t="s">
        <v>19823</v>
      </c>
      <c r="C1978" s="3" t="s">
        <v>19823</v>
      </c>
      <c r="D1978" s="3" t="s">
        <v>53</v>
      </c>
      <c r="E1978" s="3" t="s">
        <v>19824</v>
      </c>
      <c r="F1978" s="3">
        <v>2019087029</v>
      </c>
      <c r="G1978" s="3" t="s">
        <v>55</v>
      </c>
      <c r="H1978" s="3" t="s">
        <v>19825</v>
      </c>
      <c r="I1978" s="3" t="s">
        <v>19826</v>
      </c>
      <c r="K1978" t="s">
        <v>19827</v>
      </c>
      <c r="L1978" t="s">
        <v>60</v>
      </c>
      <c r="M1978" t="s">
        <v>19828</v>
      </c>
      <c r="N1978" s="3" t="s">
        <v>19829</v>
      </c>
      <c r="O1978" s="3">
        <v>2011</v>
      </c>
      <c r="P1978" s="3" t="s">
        <v>19830</v>
      </c>
      <c r="Q1978" t="s">
        <v>4156</v>
      </c>
      <c r="R1978" s="3" t="b">
        <v>1</v>
      </c>
      <c r="S1978" s="3" t="b">
        <v>1</v>
      </c>
      <c r="T1978" t="s">
        <v>64</v>
      </c>
      <c r="U1978" t="b">
        <v>1</v>
      </c>
      <c r="V1978" s="3" t="s">
        <v>19831</v>
      </c>
      <c r="W1978" s="3">
        <v>65034</v>
      </c>
      <c r="X1978" s="1">
        <v>65034</v>
      </c>
      <c r="Y1978" t="s">
        <v>100</v>
      </c>
      <c r="Z1978" s="3" t="s">
        <v>101</v>
      </c>
      <c r="AA1978" s="3" t="s">
        <v>3431</v>
      </c>
      <c r="AG1978" s="3" t="s">
        <v>53</v>
      </c>
      <c r="AI1978" s="2" t="s">
        <v>69</v>
      </c>
      <c r="AJ1978" s="2" t="s">
        <v>70</v>
      </c>
      <c r="AK1978" s="2">
        <v>1080</v>
      </c>
      <c r="AL1978">
        <v>0</v>
      </c>
      <c r="AM1978">
        <v>5.0999999999999996</v>
      </c>
      <c r="AN1978" t="s">
        <v>71</v>
      </c>
      <c r="AO1978" t="s">
        <v>72</v>
      </c>
      <c r="AP1978">
        <v>1</v>
      </c>
      <c r="AQ1978">
        <v>8</v>
      </c>
      <c r="AR1978">
        <v>0</v>
      </c>
      <c r="AS1978" t="s">
        <v>73</v>
      </c>
      <c r="AT1978" s="3" t="s">
        <v>87</v>
      </c>
      <c r="AU1978" s="6">
        <v>6.8541666666666667E-2</v>
      </c>
    </row>
    <row r="1979" spans="1:50" hidden="1" x14ac:dyDescent="0.25">
      <c r="A1979" t="s">
        <v>19832</v>
      </c>
      <c r="B1979" t="s">
        <v>19833</v>
      </c>
      <c r="C1979" s="3" t="s">
        <v>19833</v>
      </c>
      <c r="D1979" s="3" t="s">
        <v>53</v>
      </c>
      <c r="E1979" s="3" t="s">
        <v>19834</v>
      </c>
      <c r="F1979" s="3">
        <v>2440029327</v>
      </c>
      <c r="G1979" s="3" t="s">
        <v>55</v>
      </c>
      <c r="H1979" s="3" t="s">
        <v>19835</v>
      </c>
      <c r="I1979" s="3" t="s">
        <v>13994</v>
      </c>
      <c r="J1979" s="3" t="s">
        <v>1408</v>
      </c>
      <c r="K1979" t="s">
        <v>19836</v>
      </c>
      <c r="L1979" t="s">
        <v>60</v>
      </c>
      <c r="M1979" t="s">
        <v>19837</v>
      </c>
      <c r="N1979" s="3" t="s">
        <v>19838</v>
      </c>
      <c r="O1979" s="3">
        <v>2014</v>
      </c>
      <c r="P1979" s="3" t="s">
        <v>19839</v>
      </c>
      <c r="Q1979" t="s">
        <v>156</v>
      </c>
      <c r="R1979" s="3" t="b">
        <v>1</v>
      </c>
      <c r="S1979" s="3" t="b">
        <v>1</v>
      </c>
      <c r="T1979" t="s">
        <v>64</v>
      </c>
      <c r="U1979" t="b">
        <v>1</v>
      </c>
      <c r="V1979" s="3" t="s">
        <v>19840</v>
      </c>
      <c r="W1979" s="3">
        <v>284296</v>
      </c>
      <c r="X1979" s="1">
        <v>284296</v>
      </c>
      <c r="Y1979" t="s">
        <v>100</v>
      </c>
      <c r="Z1979" s="3" t="s">
        <v>101</v>
      </c>
      <c r="AA1979" s="3" t="s">
        <v>67</v>
      </c>
      <c r="AG1979" s="3" t="s">
        <v>53</v>
      </c>
      <c r="AI1979" s="2" t="s">
        <v>69</v>
      </c>
      <c r="AJ1979" s="2" t="s">
        <v>70</v>
      </c>
      <c r="AK1979" s="2">
        <v>1080</v>
      </c>
      <c r="AL1979">
        <v>0</v>
      </c>
      <c r="AM1979">
        <v>2</v>
      </c>
      <c r="AN1979" t="s">
        <v>71</v>
      </c>
      <c r="AO1979" t="s">
        <v>72</v>
      </c>
      <c r="AP1979">
        <v>1</v>
      </c>
      <c r="AQ1979">
        <v>8</v>
      </c>
      <c r="AR1979">
        <v>0</v>
      </c>
      <c r="AS1979" t="s">
        <v>118</v>
      </c>
      <c r="AT1979" s="3" t="s">
        <v>103</v>
      </c>
      <c r="AU1979" s="6">
        <v>7.0821759259259265E-2</v>
      </c>
    </row>
    <row r="1980" spans="1:50" hidden="1" x14ac:dyDescent="0.25">
      <c r="A1980" t="s">
        <v>19841</v>
      </c>
      <c r="B1980" t="s">
        <v>19842</v>
      </c>
      <c r="C1980" s="3" t="s">
        <v>19842</v>
      </c>
      <c r="D1980" s="3" t="s">
        <v>53</v>
      </c>
      <c r="E1980" s="3" t="s">
        <v>19843</v>
      </c>
      <c r="F1980" s="3">
        <v>3687302173</v>
      </c>
      <c r="G1980" s="3" t="s">
        <v>55</v>
      </c>
      <c r="H1980" s="3" t="s">
        <v>19844</v>
      </c>
      <c r="I1980" s="3" t="s">
        <v>13548</v>
      </c>
      <c r="J1980" s="3" t="s">
        <v>15031</v>
      </c>
      <c r="K1980" t="s">
        <v>19845</v>
      </c>
      <c r="L1980" t="s">
        <v>60</v>
      </c>
      <c r="M1980" t="s">
        <v>19846</v>
      </c>
      <c r="N1980" s="3" t="s">
        <v>19847</v>
      </c>
      <c r="O1980" s="3">
        <v>1986</v>
      </c>
      <c r="P1980" s="3" t="s">
        <v>19848</v>
      </c>
      <c r="Q1980" t="s">
        <v>156</v>
      </c>
      <c r="R1980" s="3" t="b">
        <v>1</v>
      </c>
      <c r="S1980" s="3" t="b">
        <v>1</v>
      </c>
      <c r="T1980" t="s">
        <v>64</v>
      </c>
      <c r="U1980" t="b">
        <v>1</v>
      </c>
      <c r="V1980" s="3" t="s">
        <v>19849</v>
      </c>
      <c r="W1980" s="3">
        <v>744</v>
      </c>
      <c r="X1980" s="1">
        <v>744</v>
      </c>
      <c r="Y1980" t="s">
        <v>66</v>
      </c>
      <c r="Z1980" s="3" t="s">
        <v>144</v>
      </c>
      <c r="AA1980" s="3" t="s">
        <v>101</v>
      </c>
      <c r="AG1980" s="3" t="s">
        <v>53</v>
      </c>
      <c r="AI1980" s="2" t="s">
        <v>69</v>
      </c>
      <c r="AJ1980" s="2" t="s">
        <v>70</v>
      </c>
      <c r="AK1980" s="2">
        <v>1080</v>
      </c>
      <c r="AL1980">
        <v>448000</v>
      </c>
      <c r="AM1980">
        <v>5.0999999999999996</v>
      </c>
      <c r="AN1980" t="s">
        <v>172</v>
      </c>
      <c r="AO1980" t="s">
        <v>72</v>
      </c>
      <c r="AP1980">
        <v>1</v>
      </c>
      <c r="AQ1980">
        <v>10</v>
      </c>
      <c r="AR1980">
        <v>0</v>
      </c>
      <c r="AS1980" t="s">
        <v>276</v>
      </c>
      <c r="AT1980" s="3" t="s">
        <v>103</v>
      </c>
      <c r="AU1980" s="6">
        <v>7.6099537037037035E-2</v>
      </c>
      <c r="AV1980" s="3" t="s">
        <v>275</v>
      </c>
      <c r="AW1980" s="3" t="s">
        <v>19850</v>
      </c>
      <c r="AX1980" s="3">
        <v>531330</v>
      </c>
    </row>
    <row r="1981" spans="1:50" hidden="1" x14ac:dyDescent="0.25">
      <c r="A1981" t="s">
        <v>19851</v>
      </c>
      <c r="B1981" t="s">
        <v>19852</v>
      </c>
      <c r="C1981" s="3" t="s">
        <v>19852</v>
      </c>
      <c r="D1981" s="3" t="s">
        <v>53</v>
      </c>
      <c r="E1981" s="3" t="s">
        <v>19853</v>
      </c>
      <c r="F1981" s="3">
        <v>3147112729</v>
      </c>
      <c r="G1981" s="3" t="s">
        <v>55</v>
      </c>
      <c r="H1981" s="3" t="s">
        <v>19854</v>
      </c>
      <c r="I1981" s="3" t="s">
        <v>19855</v>
      </c>
      <c r="J1981" s="3" t="s">
        <v>19856</v>
      </c>
      <c r="K1981" t="s">
        <v>19857</v>
      </c>
      <c r="L1981" t="s">
        <v>60</v>
      </c>
      <c r="M1981" t="s">
        <v>19858</v>
      </c>
      <c r="N1981" s="3" t="s">
        <v>19859</v>
      </c>
      <c r="O1981" s="3">
        <v>2022</v>
      </c>
      <c r="P1981" s="3" t="s">
        <v>19860</v>
      </c>
      <c r="Q1981" t="s">
        <v>448</v>
      </c>
      <c r="R1981" s="3" t="b">
        <v>1</v>
      </c>
      <c r="S1981" s="3" t="b">
        <v>1</v>
      </c>
      <c r="T1981" t="s">
        <v>64</v>
      </c>
      <c r="U1981" t="b">
        <v>1</v>
      </c>
      <c r="V1981" s="3" t="s">
        <v>19861</v>
      </c>
      <c r="W1981" s="3">
        <v>361743</v>
      </c>
      <c r="X1981" s="1">
        <v>361743</v>
      </c>
      <c r="Y1981" t="s">
        <v>186</v>
      </c>
      <c r="Z1981" s="3" t="s">
        <v>144</v>
      </c>
      <c r="AA1981" s="3" t="s">
        <v>101</v>
      </c>
      <c r="AG1981" s="3" t="s">
        <v>53</v>
      </c>
      <c r="AI1981" s="2" t="s">
        <v>69</v>
      </c>
      <c r="AJ1981" s="2" t="s">
        <v>70</v>
      </c>
      <c r="AK1981" s="2">
        <v>1080</v>
      </c>
      <c r="AL1981">
        <v>256000</v>
      </c>
      <c r="AM1981">
        <v>5.0999999999999996</v>
      </c>
      <c r="AN1981" t="s">
        <v>172</v>
      </c>
      <c r="AO1981" t="s">
        <v>72</v>
      </c>
      <c r="AP1981">
        <v>1</v>
      </c>
      <c r="AQ1981">
        <v>8</v>
      </c>
      <c r="AR1981">
        <v>0</v>
      </c>
      <c r="AS1981" t="s">
        <v>118</v>
      </c>
      <c r="AT1981" s="3" t="s">
        <v>87</v>
      </c>
      <c r="AU1981" s="6">
        <v>9.043981481481482E-2</v>
      </c>
      <c r="AW1981" s="3" t="s">
        <v>19850</v>
      </c>
      <c r="AX1981" s="3">
        <v>531330</v>
      </c>
    </row>
    <row r="1982" spans="1:50" hidden="1" x14ac:dyDescent="0.25">
      <c r="A1982" t="s">
        <v>19862</v>
      </c>
      <c r="B1982" t="s">
        <v>19863</v>
      </c>
      <c r="C1982" s="3" t="s">
        <v>19863</v>
      </c>
      <c r="D1982" s="3" t="s">
        <v>53</v>
      </c>
      <c r="E1982" s="3" t="s">
        <v>19864</v>
      </c>
      <c r="F1982" s="3">
        <v>1891767622</v>
      </c>
      <c r="G1982" s="3" t="s">
        <v>55</v>
      </c>
      <c r="H1982" s="3" t="s">
        <v>19865</v>
      </c>
      <c r="I1982" s="3" t="s">
        <v>19866</v>
      </c>
      <c r="J1982" s="3" t="s">
        <v>19867</v>
      </c>
      <c r="K1982" t="s">
        <v>456</v>
      </c>
      <c r="L1982" t="s">
        <v>60</v>
      </c>
      <c r="M1982" t="s">
        <v>19868</v>
      </c>
      <c r="O1982" s="3">
        <v>1990</v>
      </c>
      <c r="P1982" s="3" t="s">
        <v>19869</v>
      </c>
      <c r="Q1982" t="s">
        <v>2412</v>
      </c>
      <c r="R1982" s="3" t="b">
        <v>1</v>
      </c>
      <c r="S1982" s="3" t="b">
        <v>1</v>
      </c>
      <c r="T1982" t="s">
        <v>64</v>
      </c>
      <c r="U1982" t="b">
        <v>1</v>
      </c>
      <c r="V1982" s="3" t="s">
        <v>19870</v>
      </c>
      <c r="W1982" s="3">
        <v>861</v>
      </c>
      <c r="X1982" s="1">
        <v>861</v>
      </c>
      <c r="Y1982" t="s">
        <v>100</v>
      </c>
      <c r="Z1982" s="3" t="s">
        <v>144</v>
      </c>
      <c r="AA1982" s="3" t="s">
        <v>115</v>
      </c>
      <c r="AB1982" s="3" t="s">
        <v>222</v>
      </c>
      <c r="AG1982" s="3" t="s">
        <v>53</v>
      </c>
      <c r="AI1982" s="2" t="s">
        <v>69</v>
      </c>
      <c r="AJ1982" s="2" t="s">
        <v>70</v>
      </c>
      <c r="AK1982" s="2">
        <v>1080</v>
      </c>
      <c r="AL1982">
        <v>0</v>
      </c>
      <c r="AM1982">
        <v>5.0999999999999996</v>
      </c>
      <c r="AN1982" t="s">
        <v>71</v>
      </c>
      <c r="AO1982" t="s">
        <v>72</v>
      </c>
      <c r="AP1982">
        <v>1</v>
      </c>
      <c r="AQ1982">
        <v>10</v>
      </c>
      <c r="AR1982">
        <v>0</v>
      </c>
      <c r="AS1982" t="s">
        <v>406</v>
      </c>
      <c r="AT1982" s="3" t="s">
        <v>702</v>
      </c>
      <c r="AU1982" s="6">
        <v>7.8657407407407412E-2</v>
      </c>
    </row>
    <row r="1983" spans="1:50" hidden="1" x14ac:dyDescent="0.25">
      <c r="A1983" t="s">
        <v>19871</v>
      </c>
      <c r="B1983" t="s">
        <v>19863</v>
      </c>
      <c r="C1983" s="3" t="s">
        <v>19863</v>
      </c>
      <c r="D1983" s="3" t="s">
        <v>53</v>
      </c>
      <c r="E1983" s="3" t="s">
        <v>19864</v>
      </c>
      <c r="F1983" s="3">
        <v>2414084804</v>
      </c>
      <c r="G1983" s="3" t="s">
        <v>55</v>
      </c>
      <c r="H1983" s="3" t="s">
        <v>19872</v>
      </c>
      <c r="I1983" s="3" t="s">
        <v>19873</v>
      </c>
      <c r="J1983" s="3" t="s">
        <v>3989</v>
      </c>
      <c r="K1983" t="s">
        <v>19874</v>
      </c>
      <c r="L1983" t="s">
        <v>60</v>
      </c>
      <c r="M1983" t="s">
        <v>19875</v>
      </c>
      <c r="N1983" s="3" t="s">
        <v>19876</v>
      </c>
      <c r="O1983" s="3">
        <v>2012</v>
      </c>
      <c r="P1983" s="3" t="s">
        <v>19877</v>
      </c>
      <c r="Q1983" t="s">
        <v>19863</v>
      </c>
      <c r="R1983" s="3" t="b">
        <v>1</v>
      </c>
      <c r="S1983" s="3" t="b">
        <v>1</v>
      </c>
      <c r="T1983" t="s">
        <v>64</v>
      </c>
      <c r="U1983" t="b">
        <v>1</v>
      </c>
      <c r="V1983" s="3" t="s">
        <v>19878</v>
      </c>
      <c r="W1983" s="3">
        <v>64635</v>
      </c>
      <c r="X1983" s="1">
        <v>64635</v>
      </c>
      <c r="Y1983" t="s">
        <v>186</v>
      </c>
      <c r="Z1983" s="3" t="s">
        <v>144</v>
      </c>
      <c r="AA1983" s="3" t="s">
        <v>222</v>
      </c>
      <c r="AB1983" s="3" t="s">
        <v>116</v>
      </c>
      <c r="AG1983" s="3" t="s">
        <v>53</v>
      </c>
      <c r="AI1983" s="2" t="s">
        <v>69</v>
      </c>
      <c r="AJ1983" s="2" t="s">
        <v>70</v>
      </c>
      <c r="AK1983" s="2">
        <v>1080</v>
      </c>
      <c r="AL1983">
        <v>640000</v>
      </c>
      <c r="AM1983">
        <v>5.0999999999999996</v>
      </c>
      <c r="AN1983" t="s">
        <v>172</v>
      </c>
      <c r="AO1983" t="s">
        <v>72</v>
      </c>
      <c r="AP1983">
        <v>1</v>
      </c>
      <c r="AQ1983">
        <v>8</v>
      </c>
      <c r="AR1983">
        <v>0</v>
      </c>
      <c r="AS1983" t="s">
        <v>73</v>
      </c>
      <c r="AT1983" s="3" t="s">
        <v>103</v>
      </c>
      <c r="AU1983" s="6">
        <v>9.0462962962962967E-2</v>
      </c>
    </row>
    <row r="1984" spans="1:50" hidden="1" x14ac:dyDescent="0.25">
      <c r="A1984" t="s">
        <v>19879</v>
      </c>
      <c r="B1984" t="s">
        <v>19880</v>
      </c>
      <c r="C1984" s="3" t="s">
        <v>19880</v>
      </c>
      <c r="D1984" s="3" t="s">
        <v>53</v>
      </c>
      <c r="E1984" s="3" t="s">
        <v>19881</v>
      </c>
      <c r="F1984" s="3">
        <v>1820529282</v>
      </c>
      <c r="G1984" s="3" t="s">
        <v>55</v>
      </c>
      <c r="H1984" s="3" t="s">
        <v>19882</v>
      </c>
      <c r="I1984" s="3" t="s">
        <v>10399</v>
      </c>
      <c r="K1984" t="s">
        <v>3589</v>
      </c>
      <c r="L1984" t="s">
        <v>60</v>
      </c>
      <c r="M1984" t="s">
        <v>19883</v>
      </c>
      <c r="N1984" s="3" t="s">
        <v>19884</v>
      </c>
      <c r="O1984" s="3">
        <v>2011</v>
      </c>
      <c r="P1984" s="3" t="s">
        <v>19885</v>
      </c>
      <c r="Q1984" t="s">
        <v>210</v>
      </c>
      <c r="R1984" s="3" t="b">
        <v>1</v>
      </c>
      <c r="S1984" s="3" t="b">
        <v>1</v>
      </c>
      <c r="T1984" t="s">
        <v>64</v>
      </c>
      <c r="U1984" t="b">
        <v>1</v>
      </c>
      <c r="V1984" s="3" t="s">
        <v>19886</v>
      </c>
      <c r="W1984" s="3">
        <v>59108</v>
      </c>
      <c r="X1984" s="1">
        <v>59108</v>
      </c>
      <c r="Y1984" t="s">
        <v>186</v>
      </c>
      <c r="Z1984" s="3" t="s">
        <v>144</v>
      </c>
      <c r="AA1984" s="3" t="s">
        <v>67</v>
      </c>
      <c r="AG1984" s="3" t="s">
        <v>53</v>
      </c>
      <c r="AI1984" s="2" t="s">
        <v>69</v>
      </c>
      <c r="AJ1984" s="2" t="s">
        <v>70</v>
      </c>
      <c r="AK1984" s="2">
        <v>1080</v>
      </c>
      <c r="AL1984">
        <v>640000</v>
      </c>
      <c r="AM1984">
        <v>5.0999999999999996</v>
      </c>
      <c r="AN1984" t="s">
        <v>172</v>
      </c>
      <c r="AO1984" t="s">
        <v>72</v>
      </c>
      <c r="AP1984">
        <v>1</v>
      </c>
      <c r="AQ1984">
        <v>8</v>
      </c>
      <c r="AR1984">
        <v>0</v>
      </c>
      <c r="AS1984" t="s">
        <v>73</v>
      </c>
      <c r="AT1984" s="3" t="s">
        <v>103</v>
      </c>
      <c r="AU1984" s="6">
        <v>7.2604166666666664E-2</v>
      </c>
    </row>
    <row r="1985" spans="1:50" hidden="1" x14ac:dyDescent="0.25">
      <c r="A1985" t="s">
        <v>19887</v>
      </c>
      <c r="B1985" t="s">
        <v>19888</v>
      </c>
      <c r="C1985" s="3" t="s">
        <v>19888</v>
      </c>
      <c r="D1985" s="3" t="s">
        <v>53</v>
      </c>
      <c r="E1985" s="3" t="s">
        <v>19889</v>
      </c>
      <c r="F1985" s="3">
        <v>1945163712</v>
      </c>
      <c r="G1985" s="3" t="s">
        <v>55</v>
      </c>
      <c r="H1985" s="3" t="s">
        <v>19890</v>
      </c>
      <c r="I1985" s="3" t="s">
        <v>19891</v>
      </c>
      <c r="J1985" s="3" t="s">
        <v>19892</v>
      </c>
      <c r="K1985" t="s">
        <v>19893</v>
      </c>
      <c r="L1985" t="s">
        <v>60</v>
      </c>
      <c r="M1985" t="s">
        <v>19894</v>
      </c>
      <c r="N1985" s="3" t="s">
        <v>19895</v>
      </c>
      <c r="O1985" s="3">
        <v>1983</v>
      </c>
      <c r="P1985" s="3" t="s">
        <v>19896</v>
      </c>
      <c r="Q1985" t="s">
        <v>19897</v>
      </c>
      <c r="R1985" s="3" t="b">
        <v>1</v>
      </c>
      <c r="S1985" s="3" t="b">
        <v>1</v>
      </c>
      <c r="T1985" t="s">
        <v>64</v>
      </c>
      <c r="U1985" t="b">
        <v>1</v>
      </c>
      <c r="V1985" s="3" t="s">
        <v>19898</v>
      </c>
      <c r="W1985" s="3">
        <v>1621</v>
      </c>
      <c r="X1985" s="1">
        <v>1621</v>
      </c>
      <c r="Y1985" t="s">
        <v>100</v>
      </c>
      <c r="Z1985" s="3" t="s">
        <v>67</v>
      </c>
      <c r="AG1985" s="3" t="s">
        <v>53</v>
      </c>
      <c r="AI1985" s="2" t="s">
        <v>69</v>
      </c>
      <c r="AJ1985" s="2" t="s">
        <v>70</v>
      </c>
      <c r="AK1985" s="2">
        <v>1080</v>
      </c>
      <c r="AL1985">
        <v>0</v>
      </c>
      <c r="AM1985">
        <v>5.0999999999999996</v>
      </c>
      <c r="AN1985" t="s">
        <v>71</v>
      </c>
      <c r="AO1985" t="s">
        <v>72</v>
      </c>
      <c r="AP1985">
        <v>1</v>
      </c>
      <c r="AQ1985">
        <v>10</v>
      </c>
      <c r="AR1985">
        <v>0</v>
      </c>
      <c r="AS1985" t="s">
        <v>406</v>
      </c>
      <c r="AT1985" s="3" t="s">
        <v>87</v>
      </c>
      <c r="AU1985" s="6">
        <v>8.082175925925926E-2</v>
      </c>
    </row>
    <row r="1986" spans="1:50" hidden="1" x14ac:dyDescent="0.25">
      <c r="A1986" t="s">
        <v>19899</v>
      </c>
      <c r="B1986" t="s">
        <v>19900</v>
      </c>
      <c r="C1986" s="3" t="s">
        <v>19900</v>
      </c>
      <c r="D1986" s="3" t="s">
        <v>53</v>
      </c>
      <c r="E1986" s="3" t="s">
        <v>19901</v>
      </c>
      <c r="F1986" s="3">
        <v>2197063876</v>
      </c>
      <c r="G1986" s="3" t="s">
        <v>55</v>
      </c>
      <c r="H1986" s="3" t="s">
        <v>19902</v>
      </c>
      <c r="I1986" s="3" t="s">
        <v>19903</v>
      </c>
      <c r="J1986" s="3" t="s">
        <v>19904</v>
      </c>
      <c r="K1986" t="s">
        <v>166</v>
      </c>
      <c r="L1986" t="s">
        <v>60</v>
      </c>
      <c r="M1986" t="s">
        <v>19905</v>
      </c>
      <c r="O1986" s="3">
        <v>2000</v>
      </c>
      <c r="P1986" s="3" t="s">
        <v>19906</v>
      </c>
      <c r="Q1986" t="s">
        <v>19907</v>
      </c>
      <c r="R1986" s="3" t="b">
        <v>1</v>
      </c>
      <c r="S1986" s="3" t="b">
        <v>1</v>
      </c>
      <c r="T1986" t="s">
        <v>64</v>
      </c>
      <c r="U1986" t="b">
        <v>1</v>
      </c>
      <c r="V1986" s="3" t="s">
        <v>19908</v>
      </c>
      <c r="W1986" s="3">
        <v>1900</v>
      </c>
      <c r="X1986" s="1">
        <v>1900</v>
      </c>
      <c r="Y1986" t="s">
        <v>100</v>
      </c>
      <c r="Z1986" s="3" t="s">
        <v>116</v>
      </c>
      <c r="AA1986" s="3" t="s">
        <v>101</v>
      </c>
      <c r="AB1986" s="3" t="s">
        <v>171</v>
      </c>
      <c r="AG1986" s="3" t="s">
        <v>53</v>
      </c>
      <c r="AI1986" s="2" t="s">
        <v>69</v>
      </c>
      <c r="AJ1986" s="2" t="s">
        <v>70</v>
      </c>
      <c r="AK1986" s="2">
        <v>1080</v>
      </c>
      <c r="AL1986">
        <v>0</v>
      </c>
      <c r="AM1986">
        <v>2</v>
      </c>
      <c r="AN1986" t="s">
        <v>71</v>
      </c>
      <c r="AO1986" t="s">
        <v>72</v>
      </c>
      <c r="AP1986">
        <v>1</v>
      </c>
      <c r="AQ1986">
        <v>8</v>
      </c>
      <c r="AR1986">
        <v>0</v>
      </c>
      <c r="AS1986" t="s">
        <v>73</v>
      </c>
      <c r="AT1986" s="3" t="s">
        <v>87</v>
      </c>
      <c r="AU1986" s="6">
        <v>0.10214120370370371</v>
      </c>
    </row>
    <row r="1987" spans="1:50" hidden="1" x14ac:dyDescent="0.25">
      <c r="A1987" t="s">
        <v>19909</v>
      </c>
      <c r="B1987" t="s">
        <v>19910</v>
      </c>
      <c r="C1987" s="3" t="s">
        <v>19910</v>
      </c>
      <c r="D1987" s="3" t="s">
        <v>53</v>
      </c>
      <c r="E1987" s="3" t="s">
        <v>19911</v>
      </c>
      <c r="F1987" s="3">
        <v>2999430513</v>
      </c>
      <c r="G1987" s="3" t="s">
        <v>55</v>
      </c>
      <c r="H1987" s="3" t="s">
        <v>19912</v>
      </c>
      <c r="I1987" s="3" t="s">
        <v>19913</v>
      </c>
      <c r="J1987" s="3" t="s">
        <v>19913</v>
      </c>
      <c r="K1987" t="s">
        <v>19914</v>
      </c>
      <c r="L1987" t="s">
        <v>60</v>
      </c>
      <c r="M1987" t="s">
        <v>19915</v>
      </c>
      <c r="O1987" s="3">
        <v>2001</v>
      </c>
      <c r="P1987" s="3" t="s">
        <v>19916</v>
      </c>
      <c r="Q1987" t="s">
        <v>19917</v>
      </c>
      <c r="R1987" s="3" t="b">
        <v>1</v>
      </c>
      <c r="S1987" s="3" t="b">
        <v>1</v>
      </c>
      <c r="T1987" t="s">
        <v>64</v>
      </c>
      <c r="U1987" t="b">
        <v>1</v>
      </c>
      <c r="V1987" s="3" t="s">
        <v>19918</v>
      </c>
      <c r="W1987" s="3">
        <v>2034</v>
      </c>
      <c r="X1987" s="1">
        <v>2034</v>
      </c>
      <c r="Y1987" t="s">
        <v>100</v>
      </c>
      <c r="Z1987" s="3" t="s">
        <v>144</v>
      </c>
      <c r="AA1987" s="3" t="s">
        <v>171</v>
      </c>
      <c r="AB1987" s="3" t="s">
        <v>101</v>
      </c>
      <c r="AG1987" s="3" t="s">
        <v>53</v>
      </c>
      <c r="AI1987" s="2" t="s">
        <v>69</v>
      </c>
      <c r="AJ1987" s="2" t="s">
        <v>70</v>
      </c>
      <c r="AK1987" s="2">
        <v>1080</v>
      </c>
      <c r="AL1987">
        <v>0</v>
      </c>
      <c r="AM1987">
        <v>2</v>
      </c>
      <c r="AN1987" t="s">
        <v>71</v>
      </c>
      <c r="AO1987" t="s">
        <v>72</v>
      </c>
      <c r="AP1987">
        <v>1</v>
      </c>
      <c r="AQ1987">
        <v>8</v>
      </c>
      <c r="AR1987">
        <v>0</v>
      </c>
      <c r="AS1987" t="s">
        <v>118</v>
      </c>
      <c r="AT1987" s="3" t="s">
        <v>1046</v>
      </c>
      <c r="AU1987" s="6">
        <v>8.4745370370370374E-2</v>
      </c>
      <c r="AW1987" s="3" t="s">
        <v>19919</v>
      </c>
      <c r="AX1987" s="3">
        <v>945477</v>
      </c>
    </row>
    <row r="1988" spans="1:50" hidden="1" x14ac:dyDescent="0.25">
      <c r="A1988" t="s">
        <v>19920</v>
      </c>
      <c r="B1988" t="s">
        <v>19921</v>
      </c>
      <c r="C1988" s="3" t="s">
        <v>19921</v>
      </c>
      <c r="D1988" s="3" t="s">
        <v>53</v>
      </c>
      <c r="E1988" s="3" t="s">
        <v>19922</v>
      </c>
      <c r="F1988" s="3">
        <v>2332151507</v>
      </c>
      <c r="G1988" s="3" t="s">
        <v>55</v>
      </c>
      <c r="H1988" s="3" t="s">
        <v>19923</v>
      </c>
      <c r="I1988" s="3" t="s">
        <v>19924</v>
      </c>
      <c r="J1988" s="3" t="s">
        <v>19925</v>
      </c>
      <c r="K1988" t="s">
        <v>3853</v>
      </c>
      <c r="L1988" t="s">
        <v>60</v>
      </c>
      <c r="M1988" t="s">
        <v>19926</v>
      </c>
      <c r="O1988" s="3">
        <v>2008</v>
      </c>
      <c r="P1988" s="3" t="s">
        <v>19927</v>
      </c>
      <c r="Q1988" t="s">
        <v>1220</v>
      </c>
      <c r="R1988" s="3" t="b">
        <v>1</v>
      </c>
      <c r="S1988" s="3" t="b">
        <v>1</v>
      </c>
      <c r="T1988" t="s">
        <v>64</v>
      </c>
      <c r="U1988" t="b">
        <v>1</v>
      </c>
      <c r="V1988" s="3" t="s">
        <v>19928</v>
      </c>
      <c r="W1988" s="3">
        <v>13291</v>
      </c>
      <c r="X1988" s="1">
        <v>13291</v>
      </c>
      <c r="Y1988" t="s">
        <v>186</v>
      </c>
      <c r="Z1988" s="3" t="s">
        <v>101</v>
      </c>
      <c r="AA1988" s="3" t="s">
        <v>144</v>
      </c>
      <c r="AB1988" s="3" t="s">
        <v>116</v>
      </c>
      <c r="AG1988" s="3" t="s">
        <v>53</v>
      </c>
      <c r="AI1988" s="2" t="s">
        <v>69</v>
      </c>
      <c r="AJ1988" s="2" t="s">
        <v>70</v>
      </c>
      <c r="AK1988" s="2">
        <v>1080</v>
      </c>
      <c r="AL1988">
        <v>0</v>
      </c>
      <c r="AM1988">
        <v>5.0999999999999996</v>
      </c>
      <c r="AN1988" t="s">
        <v>71</v>
      </c>
      <c r="AO1988" t="s">
        <v>72</v>
      </c>
      <c r="AP1988">
        <v>1</v>
      </c>
      <c r="AQ1988">
        <v>8</v>
      </c>
      <c r="AR1988">
        <v>0</v>
      </c>
      <c r="AS1988" t="s">
        <v>73</v>
      </c>
      <c r="AT1988" s="3" t="s">
        <v>103</v>
      </c>
      <c r="AU1988" s="6">
        <v>7.9247685185185185E-2</v>
      </c>
    </row>
    <row r="1989" spans="1:50" hidden="1" x14ac:dyDescent="0.25">
      <c r="A1989" t="s">
        <v>19929</v>
      </c>
      <c r="B1989" t="s">
        <v>19930</v>
      </c>
      <c r="C1989" s="3" t="s">
        <v>19930</v>
      </c>
      <c r="D1989" s="3" t="s">
        <v>53</v>
      </c>
      <c r="E1989" s="3" t="s">
        <v>19931</v>
      </c>
      <c r="F1989" s="3">
        <v>1991321143</v>
      </c>
      <c r="G1989" s="3" t="s">
        <v>55</v>
      </c>
      <c r="H1989" s="3" t="s">
        <v>19932</v>
      </c>
      <c r="I1989" s="3" t="s">
        <v>15708</v>
      </c>
      <c r="J1989" s="3" t="s">
        <v>19933</v>
      </c>
      <c r="K1989" t="s">
        <v>12934</v>
      </c>
      <c r="L1989" t="s">
        <v>60</v>
      </c>
      <c r="M1989" t="s">
        <v>19934</v>
      </c>
      <c r="O1989" s="3">
        <v>2014</v>
      </c>
      <c r="P1989" s="3" t="s">
        <v>19935</v>
      </c>
      <c r="Q1989" t="s">
        <v>184</v>
      </c>
      <c r="R1989" s="3" t="b">
        <v>1</v>
      </c>
      <c r="S1989" s="3" t="b">
        <v>1</v>
      </c>
      <c r="T1989" t="s">
        <v>64</v>
      </c>
      <c r="U1989" t="b">
        <v>1</v>
      </c>
      <c r="V1989" s="3" t="s">
        <v>19936</v>
      </c>
      <c r="W1989" s="3">
        <v>157353</v>
      </c>
      <c r="X1989" s="1">
        <v>157353</v>
      </c>
      <c r="Y1989" t="s">
        <v>186</v>
      </c>
      <c r="Z1989" s="3" t="s">
        <v>116</v>
      </c>
      <c r="AA1989" s="3" t="s">
        <v>222</v>
      </c>
      <c r="AB1989" s="3" t="s">
        <v>101</v>
      </c>
      <c r="AG1989" s="3" t="s">
        <v>53</v>
      </c>
      <c r="AI1989" s="2" t="s">
        <v>69</v>
      </c>
      <c r="AJ1989" s="2" t="s">
        <v>70</v>
      </c>
      <c r="AK1989" s="2">
        <v>1080</v>
      </c>
      <c r="AL1989">
        <v>0</v>
      </c>
      <c r="AM1989">
        <v>5.0999999999999996</v>
      </c>
      <c r="AN1989" t="s">
        <v>71</v>
      </c>
      <c r="AO1989" t="s">
        <v>72</v>
      </c>
      <c r="AP1989">
        <v>1</v>
      </c>
      <c r="AQ1989">
        <v>10</v>
      </c>
      <c r="AR1989">
        <v>0</v>
      </c>
      <c r="AS1989" t="s">
        <v>406</v>
      </c>
      <c r="AT1989" s="3" t="s">
        <v>103</v>
      </c>
      <c r="AU1989" s="6">
        <v>8.2824074074074078E-2</v>
      </c>
    </row>
    <row r="1990" spans="1:50" hidden="1" x14ac:dyDescent="0.25">
      <c r="A1990" t="s">
        <v>19937</v>
      </c>
      <c r="B1990" t="s">
        <v>19938</v>
      </c>
      <c r="C1990" s="3" t="s">
        <v>19938</v>
      </c>
      <c r="D1990" s="3" t="s">
        <v>53</v>
      </c>
      <c r="E1990" s="3" t="s">
        <v>19939</v>
      </c>
      <c r="F1990" s="3">
        <v>2835957969</v>
      </c>
      <c r="G1990" s="3" t="s">
        <v>55</v>
      </c>
      <c r="H1990" s="3" t="s">
        <v>19940</v>
      </c>
      <c r="I1990" s="3" t="s">
        <v>10206</v>
      </c>
      <c r="J1990" s="3" t="s">
        <v>19941</v>
      </c>
      <c r="K1990" t="s">
        <v>19942</v>
      </c>
      <c r="L1990" t="s">
        <v>60</v>
      </c>
      <c r="M1990" t="s">
        <v>19943</v>
      </c>
      <c r="N1990" s="3" t="s">
        <v>19944</v>
      </c>
      <c r="O1990" s="3">
        <v>2007</v>
      </c>
      <c r="P1990" s="3" t="s">
        <v>19945</v>
      </c>
      <c r="Q1990" t="s">
        <v>1241</v>
      </c>
      <c r="R1990" s="3" t="b">
        <v>1</v>
      </c>
      <c r="S1990" s="3" t="b">
        <v>1</v>
      </c>
      <c r="T1990" t="s">
        <v>64</v>
      </c>
      <c r="U1990" t="b">
        <v>1</v>
      </c>
      <c r="V1990" s="3" t="s">
        <v>19946</v>
      </c>
      <c r="W1990" s="3">
        <v>1858</v>
      </c>
      <c r="X1990" s="1">
        <v>1858</v>
      </c>
      <c r="Y1990" t="s">
        <v>186</v>
      </c>
      <c r="Z1990" s="3" t="s">
        <v>115</v>
      </c>
      <c r="AA1990" s="3" t="s">
        <v>222</v>
      </c>
      <c r="AB1990" s="3" t="s">
        <v>144</v>
      </c>
      <c r="AG1990" s="3" t="s">
        <v>53</v>
      </c>
      <c r="AI1990" s="2" t="s">
        <v>69</v>
      </c>
      <c r="AJ1990" s="2" t="s">
        <v>70</v>
      </c>
      <c r="AK1990" s="2">
        <v>1080</v>
      </c>
      <c r="AL1990">
        <v>0</v>
      </c>
      <c r="AM1990">
        <v>5.0999999999999996</v>
      </c>
      <c r="AN1990" t="s">
        <v>71</v>
      </c>
      <c r="AO1990" t="s">
        <v>72</v>
      </c>
      <c r="AP1990">
        <v>1</v>
      </c>
      <c r="AQ1990">
        <v>8</v>
      </c>
      <c r="AR1990">
        <v>0</v>
      </c>
      <c r="AS1990" t="s">
        <v>73</v>
      </c>
      <c r="AT1990" s="3" t="s">
        <v>103</v>
      </c>
      <c r="AU1990" s="6">
        <v>9.9618055555555557E-2</v>
      </c>
      <c r="AW1990" s="3" t="s">
        <v>19947</v>
      </c>
      <c r="AX1990" s="3">
        <v>8650</v>
      </c>
    </row>
    <row r="1991" spans="1:50" hidden="1" x14ac:dyDescent="0.25">
      <c r="A1991" t="s">
        <v>19948</v>
      </c>
      <c r="B1991" t="s">
        <v>19949</v>
      </c>
      <c r="C1991" s="3" t="s">
        <v>19949</v>
      </c>
      <c r="D1991" s="3" t="s">
        <v>53</v>
      </c>
      <c r="E1991" s="3" t="s">
        <v>19950</v>
      </c>
      <c r="F1991" s="3">
        <v>3275585248</v>
      </c>
      <c r="G1991" s="3" t="s">
        <v>55</v>
      </c>
      <c r="H1991" s="3" t="s">
        <v>19951</v>
      </c>
      <c r="I1991" s="3" t="s">
        <v>375</v>
      </c>
      <c r="J1991" s="3" t="s">
        <v>19952</v>
      </c>
      <c r="K1991" t="s">
        <v>19953</v>
      </c>
      <c r="L1991" t="s">
        <v>60</v>
      </c>
      <c r="M1991" t="s">
        <v>19954</v>
      </c>
      <c r="N1991" s="3" t="s">
        <v>19955</v>
      </c>
      <c r="O1991" s="3">
        <v>2014</v>
      </c>
      <c r="P1991" s="3" t="s">
        <v>19956</v>
      </c>
      <c r="Q1991" t="s">
        <v>8557</v>
      </c>
      <c r="R1991" s="3" t="b">
        <v>1</v>
      </c>
      <c r="S1991" s="3" t="b">
        <v>1</v>
      </c>
      <c r="T1991" t="s">
        <v>64</v>
      </c>
      <c r="U1991" t="b">
        <v>1</v>
      </c>
      <c r="V1991" s="3" t="s">
        <v>19957</v>
      </c>
      <c r="W1991" s="3">
        <v>91314</v>
      </c>
      <c r="X1991" s="1">
        <v>91314</v>
      </c>
      <c r="Y1991" t="s">
        <v>186</v>
      </c>
      <c r="Z1991" s="3" t="s">
        <v>222</v>
      </c>
      <c r="AA1991" s="3" t="s">
        <v>144</v>
      </c>
      <c r="AB1991" s="3" t="s">
        <v>115</v>
      </c>
      <c r="AG1991" s="3" t="s">
        <v>53</v>
      </c>
      <c r="AI1991" s="2" t="s">
        <v>69</v>
      </c>
      <c r="AJ1991" s="2" t="s">
        <v>70</v>
      </c>
      <c r="AK1991" s="2">
        <v>1080</v>
      </c>
      <c r="AL1991">
        <v>0</v>
      </c>
      <c r="AM1991">
        <v>5.0999999999999996</v>
      </c>
      <c r="AN1991" t="s">
        <v>71</v>
      </c>
      <c r="AO1991" t="s">
        <v>72</v>
      </c>
      <c r="AP1991">
        <v>1</v>
      </c>
      <c r="AQ1991">
        <v>8</v>
      </c>
      <c r="AR1991">
        <v>0</v>
      </c>
      <c r="AS1991" t="s">
        <v>73</v>
      </c>
      <c r="AT1991" s="3" t="s">
        <v>103</v>
      </c>
      <c r="AU1991" s="6">
        <v>0.11466435185185185</v>
      </c>
      <c r="AV1991" s="3" t="s">
        <v>72</v>
      </c>
      <c r="AW1991" s="3" t="s">
        <v>19947</v>
      </c>
      <c r="AX1991" s="3">
        <v>8650</v>
      </c>
    </row>
    <row r="1992" spans="1:50" hidden="1" x14ac:dyDescent="0.25">
      <c r="A1992" t="s">
        <v>19958</v>
      </c>
      <c r="B1992" t="s">
        <v>19959</v>
      </c>
      <c r="C1992" s="3" t="s">
        <v>19959</v>
      </c>
      <c r="D1992" s="3" t="s">
        <v>53</v>
      </c>
      <c r="E1992" s="3" t="s">
        <v>19960</v>
      </c>
      <c r="F1992" s="3">
        <v>3074785795</v>
      </c>
      <c r="G1992" s="3" t="s">
        <v>55</v>
      </c>
      <c r="H1992" s="3" t="s">
        <v>19961</v>
      </c>
      <c r="I1992" s="3" t="s">
        <v>19962</v>
      </c>
      <c r="J1992" s="3" t="s">
        <v>10399</v>
      </c>
      <c r="K1992" t="s">
        <v>7401</v>
      </c>
      <c r="L1992" t="s">
        <v>60</v>
      </c>
      <c r="M1992" t="s">
        <v>19963</v>
      </c>
      <c r="N1992" s="3" t="s">
        <v>19964</v>
      </c>
      <c r="O1992" s="3">
        <v>2011</v>
      </c>
      <c r="P1992" s="3" t="s">
        <v>19965</v>
      </c>
      <c r="Q1992" t="s">
        <v>156</v>
      </c>
      <c r="R1992" s="3" t="b">
        <v>1</v>
      </c>
      <c r="S1992" s="3" t="b">
        <v>1</v>
      </c>
      <c r="T1992" t="s">
        <v>64</v>
      </c>
      <c r="U1992" t="b">
        <v>1</v>
      </c>
      <c r="V1992" s="3" t="s">
        <v>19966</v>
      </c>
      <c r="W1992" s="3">
        <v>38356</v>
      </c>
      <c r="X1992" s="1">
        <v>38356</v>
      </c>
      <c r="Y1992" t="s">
        <v>186</v>
      </c>
      <c r="Z1992" s="3" t="s">
        <v>144</v>
      </c>
      <c r="AA1992" s="3" t="s">
        <v>222</v>
      </c>
      <c r="AB1992" s="3" t="s">
        <v>115</v>
      </c>
      <c r="AG1992" s="3" t="s">
        <v>53</v>
      </c>
      <c r="AI1992" s="2" t="s">
        <v>69</v>
      </c>
      <c r="AJ1992" s="2" t="s">
        <v>70</v>
      </c>
      <c r="AK1992" s="2">
        <v>1080</v>
      </c>
      <c r="AL1992">
        <v>0</v>
      </c>
      <c r="AM1992">
        <v>5.0999999999999996</v>
      </c>
      <c r="AN1992" t="s">
        <v>71</v>
      </c>
      <c r="AO1992" t="s">
        <v>72</v>
      </c>
      <c r="AP1992">
        <v>1</v>
      </c>
      <c r="AQ1992">
        <v>8</v>
      </c>
      <c r="AR1992">
        <v>0</v>
      </c>
      <c r="AS1992" t="s">
        <v>73</v>
      </c>
      <c r="AT1992" s="3" t="s">
        <v>103</v>
      </c>
      <c r="AU1992" s="6">
        <v>0.10721064814814815</v>
      </c>
      <c r="AV1992" s="3" t="s">
        <v>72</v>
      </c>
      <c r="AW1992" s="3" t="s">
        <v>19947</v>
      </c>
      <c r="AX1992" s="3">
        <v>8650</v>
      </c>
    </row>
    <row r="1993" spans="1:50" hidden="1" x14ac:dyDescent="0.25">
      <c r="A1993" t="s">
        <v>19967</v>
      </c>
      <c r="B1993" t="s">
        <v>19968</v>
      </c>
      <c r="C1993" s="3" t="s">
        <v>19968</v>
      </c>
      <c r="D1993" s="3" t="s">
        <v>53</v>
      </c>
      <c r="E1993" s="3" t="s">
        <v>19969</v>
      </c>
      <c r="F1993" s="3">
        <v>2998935015</v>
      </c>
      <c r="G1993" s="3" t="s">
        <v>55</v>
      </c>
      <c r="H1993" s="3" t="s">
        <v>19970</v>
      </c>
      <c r="I1993" s="3" t="s">
        <v>8372</v>
      </c>
      <c r="J1993" s="3" t="s">
        <v>19971</v>
      </c>
      <c r="K1993" t="s">
        <v>19971</v>
      </c>
      <c r="L1993" t="s">
        <v>60</v>
      </c>
      <c r="M1993" t="s">
        <v>19972</v>
      </c>
      <c r="N1993" s="3" t="s">
        <v>19973</v>
      </c>
      <c r="O1993" s="3">
        <v>2009</v>
      </c>
      <c r="P1993" s="3" t="s">
        <v>19974</v>
      </c>
      <c r="Q1993" t="s">
        <v>1241</v>
      </c>
      <c r="R1993" s="3" t="b">
        <v>1</v>
      </c>
      <c r="S1993" s="3" t="b">
        <v>1</v>
      </c>
      <c r="T1993" t="s">
        <v>64</v>
      </c>
      <c r="U1993" t="b">
        <v>1</v>
      </c>
      <c r="V1993" s="3" t="s">
        <v>19975</v>
      </c>
      <c r="W1993" s="3">
        <v>8373</v>
      </c>
      <c r="X1993" s="1">
        <v>8373</v>
      </c>
      <c r="Y1993" t="s">
        <v>186</v>
      </c>
      <c r="Z1993" s="3" t="s">
        <v>222</v>
      </c>
      <c r="AA1993" s="3" t="s">
        <v>144</v>
      </c>
      <c r="AB1993" s="3" t="s">
        <v>115</v>
      </c>
      <c r="AG1993" s="3" t="s">
        <v>53</v>
      </c>
      <c r="AI1993" s="2" t="s">
        <v>69</v>
      </c>
      <c r="AJ1993" s="2" t="s">
        <v>70</v>
      </c>
      <c r="AK1993" s="2">
        <v>1080</v>
      </c>
      <c r="AL1993">
        <v>0</v>
      </c>
      <c r="AM1993">
        <v>5.0999999999999996</v>
      </c>
      <c r="AN1993" t="s">
        <v>71</v>
      </c>
      <c r="AO1993" t="s">
        <v>72</v>
      </c>
      <c r="AP1993">
        <v>1</v>
      </c>
      <c r="AQ1993">
        <v>8</v>
      </c>
      <c r="AR1993">
        <v>0</v>
      </c>
      <c r="AS1993" t="s">
        <v>73</v>
      </c>
      <c r="AT1993" s="3" t="s">
        <v>103</v>
      </c>
      <c r="AU1993" s="6">
        <v>0.10444444444444445</v>
      </c>
      <c r="AV1993" s="3" t="s">
        <v>72</v>
      </c>
      <c r="AW1993" s="3" t="s">
        <v>19947</v>
      </c>
      <c r="AX1993" s="3">
        <v>8650</v>
      </c>
    </row>
    <row r="1994" spans="1:50" hidden="1" x14ac:dyDescent="0.25">
      <c r="A1994" t="s">
        <v>19976</v>
      </c>
      <c r="B1994" t="s">
        <v>19977</v>
      </c>
      <c r="C1994" s="3" t="s">
        <v>19977</v>
      </c>
      <c r="D1994" s="3" t="s">
        <v>53</v>
      </c>
      <c r="E1994" s="3" t="s">
        <v>19978</v>
      </c>
      <c r="F1994" s="3">
        <v>2968710521</v>
      </c>
      <c r="G1994" s="3" t="s">
        <v>55</v>
      </c>
      <c r="H1994" s="3" t="s">
        <v>19979</v>
      </c>
      <c r="I1994" s="3" t="s">
        <v>1848</v>
      </c>
      <c r="J1994" s="3" t="s">
        <v>19980</v>
      </c>
      <c r="K1994" t="s">
        <v>1907</v>
      </c>
      <c r="L1994" t="s">
        <v>60</v>
      </c>
      <c r="M1994" t="s">
        <v>19981</v>
      </c>
      <c r="N1994" s="3" t="s">
        <v>19982</v>
      </c>
      <c r="O1994" s="3">
        <v>2023</v>
      </c>
      <c r="P1994" s="3" t="s">
        <v>19983</v>
      </c>
      <c r="Q1994" t="s">
        <v>448</v>
      </c>
      <c r="R1994" s="3" t="b">
        <v>1</v>
      </c>
      <c r="S1994" s="3" t="b">
        <v>1</v>
      </c>
      <c r="T1994" t="s">
        <v>64</v>
      </c>
      <c r="U1994" t="b">
        <v>1</v>
      </c>
      <c r="V1994" s="3" t="s">
        <v>19984</v>
      </c>
      <c r="W1994" s="3">
        <v>667538</v>
      </c>
      <c r="X1994" s="1">
        <v>667538</v>
      </c>
      <c r="Y1994" t="s">
        <v>186</v>
      </c>
      <c r="Z1994" s="3" t="s">
        <v>222</v>
      </c>
      <c r="AA1994" s="3" t="s">
        <v>115</v>
      </c>
      <c r="AB1994" s="3" t="s">
        <v>144</v>
      </c>
      <c r="AG1994" s="3" t="s">
        <v>53</v>
      </c>
      <c r="AI1994" s="2" t="s">
        <v>2085</v>
      </c>
      <c r="AJ1994" s="2" t="s">
        <v>70</v>
      </c>
      <c r="AK1994" s="2">
        <v>2160</v>
      </c>
      <c r="AL1994">
        <v>0</v>
      </c>
      <c r="AM1994">
        <v>5.0999999999999996</v>
      </c>
      <c r="AN1994" t="s">
        <v>19985</v>
      </c>
      <c r="AO1994" t="s">
        <v>72</v>
      </c>
      <c r="AP1994">
        <v>1</v>
      </c>
      <c r="AQ1994">
        <v>8</v>
      </c>
      <c r="AR1994">
        <v>0</v>
      </c>
      <c r="AS1994" t="s">
        <v>406</v>
      </c>
      <c r="AT1994" s="3" t="s">
        <v>5041</v>
      </c>
      <c r="AU1994" s="6">
        <v>8.8275462962962958E-2</v>
      </c>
      <c r="AV1994" s="3" t="s">
        <v>72</v>
      </c>
      <c r="AW1994" s="3" t="s">
        <v>19986</v>
      </c>
      <c r="AX1994" s="3">
        <v>939352</v>
      </c>
    </row>
    <row r="1995" spans="1:50" hidden="1" x14ac:dyDescent="0.25">
      <c r="A1995" t="s">
        <v>19987</v>
      </c>
      <c r="B1995" t="s">
        <v>19988</v>
      </c>
      <c r="C1995" s="3" t="s">
        <v>19988</v>
      </c>
      <c r="D1995" s="3" t="s">
        <v>53</v>
      </c>
      <c r="E1995" s="3" t="s">
        <v>19989</v>
      </c>
      <c r="F1995" s="3">
        <v>3928378472</v>
      </c>
      <c r="G1995" s="3" t="s">
        <v>55</v>
      </c>
      <c r="H1995" s="3" t="s">
        <v>19990</v>
      </c>
      <c r="I1995" s="3" t="s">
        <v>9646</v>
      </c>
      <c r="J1995" s="3" t="s">
        <v>19991</v>
      </c>
      <c r="K1995" t="s">
        <v>9017</v>
      </c>
      <c r="L1995" t="s">
        <v>60</v>
      </c>
      <c r="M1995" t="s">
        <v>19992</v>
      </c>
      <c r="N1995" s="3" t="s">
        <v>19993</v>
      </c>
      <c r="O1995" s="3">
        <v>2017</v>
      </c>
      <c r="P1995" s="3" t="s">
        <v>19994</v>
      </c>
      <c r="Q1995" t="s">
        <v>156</v>
      </c>
      <c r="R1995" s="3" t="b">
        <v>1</v>
      </c>
      <c r="S1995" s="3" t="b">
        <v>1</v>
      </c>
      <c r="T1995" t="s">
        <v>64</v>
      </c>
      <c r="U1995" t="b">
        <v>1</v>
      </c>
      <c r="V1995" s="3" t="s">
        <v>19995</v>
      </c>
      <c r="W1995" s="3">
        <v>335988</v>
      </c>
      <c r="X1995" s="1">
        <v>335988</v>
      </c>
      <c r="Y1995" t="s">
        <v>186</v>
      </c>
      <c r="Z1995" s="3" t="s">
        <v>144</v>
      </c>
      <c r="AA1995" s="3" t="s">
        <v>115</v>
      </c>
      <c r="AB1995" s="3" t="s">
        <v>222</v>
      </c>
      <c r="AG1995" s="3" t="s">
        <v>53</v>
      </c>
      <c r="AI1995" s="2" t="s">
        <v>69</v>
      </c>
      <c r="AJ1995" s="2" t="s">
        <v>70</v>
      </c>
      <c r="AK1995" s="2">
        <v>1080</v>
      </c>
      <c r="AL1995">
        <v>0</v>
      </c>
      <c r="AM1995">
        <v>5.0999999999999996</v>
      </c>
      <c r="AN1995" t="s">
        <v>71</v>
      </c>
      <c r="AO1995" t="s">
        <v>72</v>
      </c>
      <c r="AP1995">
        <v>1</v>
      </c>
      <c r="AQ1995">
        <v>8</v>
      </c>
      <c r="AR1995">
        <v>0</v>
      </c>
      <c r="AS1995" t="s">
        <v>118</v>
      </c>
      <c r="AT1995" s="3" t="s">
        <v>19996</v>
      </c>
      <c r="AU1995" s="6">
        <v>0.10738425925925926</v>
      </c>
      <c r="AW1995" s="3" t="s">
        <v>19947</v>
      </c>
      <c r="AX1995" s="3">
        <v>8650</v>
      </c>
    </row>
    <row r="1996" spans="1:50" hidden="1" x14ac:dyDescent="0.25">
      <c r="A1996" t="s">
        <v>19997</v>
      </c>
      <c r="B1996" t="s">
        <v>19998</v>
      </c>
      <c r="C1996" s="3" t="s">
        <v>19998</v>
      </c>
      <c r="D1996" s="3" t="s">
        <v>53</v>
      </c>
      <c r="E1996" s="3" t="s">
        <v>19999</v>
      </c>
      <c r="F1996" s="3">
        <v>2814703829</v>
      </c>
      <c r="G1996" s="3" t="s">
        <v>55</v>
      </c>
      <c r="H1996" s="3" t="s">
        <v>20000</v>
      </c>
      <c r="I1996" s="3" t="s">
        <v>20001</v>
      </c>
      <c r="J1996" s="3" t="s">
        <v>20002</v>
      </c>
      <c r="K1996" t="s">
        <v>20001</v>
      </c>
      <c r="L1996" t="s">
        <v>60</v>
      </c>
      <c r="M1996" t="s">
        <v>20003</v>
      </c>
      <c r="O1996" s="3">
        <v>2023</v>
      </c>
      <c r="P1996" s="3" t="s">
        <v>20004</v>
      </c>
      <c r="Q1996" t="s">
        <v>20005</v>
      </c>
      <c r="R1996" s="3" t="b">
        <v>1</v>
      </c>
      <c r="S1996" s="3" t="b">
        <v>1</v>
      </c>
      <c r="T1996" t="s">
        <v>64</v>
      </c>
      <c r="U1996" t="b">
        <v>1</v>
      </c>
      <c r="V1996" s="3" t="s">
        <v>20006</v>
      </c>
      <c r="W1996" s="3">
        <v>842544</v>
      </c>
      <c r="X1996" s="1">
        <v>842544</v>
      </c>
      <c r="Y1996" t="s">
        <v>100</v>
      </c>
      <c r="Z1996" s="3" t="s">
        <v>171</v>
      </c>
      <c r="AA1996" s="3" t="s">
        <v>144</v>
      </c>
      <c r="AB1996" s="3" t="s">
        <v>101</v>
      </c>
      <c r="AG1996" s="3" t="s">
        <v>53</v>
      </c>
      <c r="AI1996" s="2" t="s">
        <v>69</v>
      </c>
      <c r="AJ1996" s="2" t="s">
        <v>70</v>
      </c>
      <c r="AK1996" s="2">
        <v>1080</v>
      </c>
      <c r="AL1996">
        <v>0</v>
      </c>
      <c r="AM1996">
        <v>2</v>
      </c>
      <c r="AN1996" t="s">
        <v>71</v>
      </c>
      <c r="AO1996" t="s">
        <v>72</v>
      </c>
      <c r="AP1996">
        <v>1</v>
      </c>
      <c r="AQ1996">
        <v>8</v>
      </c>
      <c r="AR1996">
        <v>0</v>
      </c>
      <c r="AS1996" t="s">
        <v>118</v>
      </c>
      <c r="AT1996" s="3" t="s">
        <v>87</v>
      </c>
      <c r="AU1996" s="6">
        <v>7.3252314814814812E-2</v>
      </c>
    </row>
    <row r="1997" spans="1:50" hidden="1" x14ac:dyDescent="0.25">
      <c r="A1997" t="s">
        <v>20007</v>
      </c>
      <c r="B1997" t="s">
        <v>20008</v>
      </c>
      <c r="C1997" s="3" t="s">
        <v>20008</v>
      </c>
      <c r="D1997" s="3" t="s">
        <v>53</v>
      </c>
      <c r="E1997" s="3" t="s">
        <v>20009</v>
      </c>
      <c r="F1997" s="3">
        <v>1790429265</v>
      </c>
      <c r="G1997" s="3" t="s">
        <v>55</v>
      </c>
      <c r="H1997" s="3" t="s">
        <v>20010</v>
      </c>
      <c r="I1997" s="3" t="s">
        <v>20011</v>
      </c>
      <c r="J1997" s="3" t="s">
        <v>20012</v>
      </c>
      <c r="K1997" t="s">
        <v>19418</v>
      </c>
      <c r="L1997" t="s">
        <v>60</v>
      </c>
      <c r="M1997" t="s">
        <v>20013</v>
      </c>
      <c r="O1997" s="3">
        <v>2005</v>
      </c>
      <c r="P1997" s="3" t="s">
        <v>20014</v>
      </c>
      <c r="Q1997" t="s">
        <v>1600</v>
      </c>
      <c r="R1997" s="3" t="b">
        <v>1</v>
      </c>
      <c r="S1997" s="3" t="b">
        <v>1</v>
      </c>
      <c r="T1997" t="s">
        <v>64</v>
      </c>
      <c r="U1997" t="b">
        <v>1</v>
      </c>
      <c r="V1997" s="3" t="s">
        <v>20015</v>
      </c>
      <c r="W1997" s="3">
        <v>9335</v>
      </c>
      <c r="X1997" s="1">
        <v>9335</v>
      </c>
      <c r="Y1997" t="s">
        <v>186</v>
      </c>
      <c r="Z1997" s="3" t="s">
        <v>144</v>
      </c>
      <c r="AA1997" s="3" t="s">
        <v>116</v>
      </c>
      <c r="AB1997" s="3" t="s">
        <v>171</v>
      </c>
      <c r="AG1997" s="3" t="s">
        <v>53</v>
      </c>
      <c r="AI1997" s="2" t="s">
        <v>69</v>
      </c>
      <c r="AJ1997" s="2" t="s">
        <v>70</v>
      </c>
      <c r="AK1997" s="2">
        <v>1080</v>
      </c>
      <c r="AL1997">
        <v>0</v>
      </c>
      <c r="AM1997">
        <v>5.0999999999999996</v>
      </c>
      <c r="AN1997" t="s">
        <v>71</v>
      </c>
      <c r="AO1997" t="s">
        <v>72</v>
      </c>
      <c r="AP1997">
        <v>1</v>
      </c>
      <c r="AQ1997">
        <v>8</v>
      </c>
      <c r="AR1997">
        <v>0</v>
      </c>
      <c r="AS1997" t="s">
        <v>73</v>
      </c>
      <c r="AT1997" s="3" t="s">
        <v>199</v>
      </c>
      <c r="AU1997" s="6">
        <v>6.0856481481481484E-2</v>
      </c>
      <c r="AW1997" s="3" t="s">
        <v>19243</v>
      </c>
      <c r="AX1997" s="3">
        <v>9518</v>
      </c>
    </row>
    <row r="1998" spans="1:50" hidden="1" x14ac:dyDescent="0.25">
      <c r="A1998" t="s">
        <v>20016</v>
      </c>
      <c r="B1998" t="s">
        <v>20017</v>
      </c>
      <c r="C1998" s="3" t="s">
        <v>20017</v>
      </c>
      <c r="D1998" s="3" t="s">
        <v>53</v>
      </c>
      <c r="E1998" s="3" t="s">
        <v>20018</v>
      </c>
      <c r="F1998" s="3">
        <v>2124412778</v>
      </c>
      <c r="G1998" s="3" t="s">
        <v>55</v>
      </c>
      <c r="H1998" s="3" t="s">
        <v>20019</v>
      </c>
      <c r="I1998" s="3" t="s">
        <v>15473</v>
      </c>
      <c r="J1998" s="3" t="s">
        <v>14999</v>
      </c>
      <c r="K1998" t="s">
        <v>4785</v>
      </c>
      <c r="L1998" t="s">
        <v>60</v>
      </c>
      <c r="M1998" t="s">
        <v>20020</v>
      </c>
      <c r="N1998" s="3" t="s">
        <v>20021</v>
      </c>
      <c r="O1998" s="3">
        <v>2008</v>
      </c>
      <c r="P1998" s="3" t="s">
        <v>20022</v>
      </c>
      <c r="Q1998" t="s">
        <v>20023</v>
      </c>
      <c r="R1998" s="3" t="b">
        <v>1</v>
      </c>
      <c r="S1998" s="3" t="b">
        <v>1</v>
      </c>
      <c r="T1998" t="s">
        <v>64</v>
      </c>
      <c r="U1998" t="b">
        <v>1</v>
      </c>
      <c r="V1998" s="3" t="s">
        <v>20024</v>
      </c>
      <c r="W1998" s="3">
        <v>13387</v>
      </c>
      <c r="X1998" s="1">
        <v>13387</v>
      </c>
      <c r="Y1998" t="s">
        <v>186</v>
      </c>
      <c r="Z1998" s="3" t="s">
        <v>144</v>
      </c>
      <c r="AA1998" s="3" t="s">
        <v>116</v>
      </c>
      <c r="AB1998" s="3" t="s">
        <v>171</v>
      </c>
      <c r="AG1998" s="3" t="s">
        <v>53</v>
      </c>
      <c r="AI1998" s="2" t="s">
        <v>69</v>
      </c>
      <c r="AJ1998" s="2" t="s">
        <v>70</v>
      </c>
      <c r="AK1998" s="2">
        <v>1080</v>
      </c>
      <c r="AL1998">
        <v>0</v>
      </c>
      <c r="AM1998">
        <v>5.0999999999999996</v>
      </c>
      <c r="AN1998" t="s">
        <v>71</v>
      </c>
      <c r="AO1998" t="s">
        <v>72</v>
      </c>
      <c r="AP1998">
        <v>1</v>
      </c>
      <c r="AQ1998">
        <v>8</v>
      </c>
      <c r="AR1998">
        <v>0</v>
      </c>
      <c r="AS1998" t="s">
        <v>73</v>
      </c>
      <c r="AT1998" s="3" t="s">
        <v>199</v>
      </c>
      <c r="AU1998" s="6">
        <v>7.2199074074074068E-2</v>
      </c>
      <c r="AW1998" s="3" t="s">
        <v>19243</v>
      </c>
      <c r="AX1998" s="3">
        <v>9518</v>
      </c>
    </row>
    <row r="1999" spans="1:50" hidden="1" x14ac:dyDescent="0.25">
      <c r="A1999" t="s">
        <v>20025</v>
      </c>
      <c r="B1999" t="s">
        <v>20026</v>
      </c>
      <c r="C1999" s="3" t="s">
        <v>20026</v>
      </c>
      <c r="D1999" s="3" t="s">
        <v>53</v>
      </c>
      <c r="E1999" s="3" t="s">
        <v>20027</v>
      </c>
      <c r="F1999" s="3">
        <v>1940175720</v>
      </c>
      <c r="G1999" s="3" t="s">
        <v>55</v>
      </c>
      <c r="H1999" s="3" t="s">
        <v>20028</v>
      </c>
      <c r="I1999" s="3" t="s">
        <v>9186</v>
      </c>
      <c r="J1999" s="3" t="s">
        <v>19190</v>
      </c>
      <c r="K1999" t="s">
        <v>20029</v>
      </c>
      <c r="L1999" t="s">
        <v>60</v>
      </c>
      <c r="M1999" t="s">
        <v>20030</v>
      </c>
      <c r="O1999" s="3">
        <v>2021</v>
      </c>
      <c r="P1999" s="3" t="s">
        <v>20031</v>
      </c>
      <c r="Q1999" t="s">
        <v>20032</v>
      </c>
      <c r="R1999" s="3" t="b">
        <v>1</v>
      </c>
      <c r="S1999" s="3" t="b">
        <v>1</v>
      </c>
      <c r="T1999" t="s">
        <v>64</v>
      </c>
      <c r="U1999" t="b">
        <v>1</v>
      </c>
      <c r="V1999" s="3" t="s">
        <v>20033</v>
      </c>
      <c r="W1999" s="3">
        <v>809314</v>
      </c>
      <c r="X1999" s="1">
        <v>809314</v>
      </c>
      <c r="Z1999" s="3" t="s">
        <v>144</v>
      </c>
      <c r="AA1999" s="3" t="s">
        <v>116</v>
      </c>
      <c r="AG1999" s="3" t="s">
        <v>53</v>
      </c>
      <c r="AI1999" s="2" t="s">
        <v>69</v>
      </c>
      <c r="AJ1999" s="2" t="s">
        <v>70</v>
      </c>
      <c r="AK1999" s="2">
        <v>1080</v>
      </c>
      <c r="AL1999">
        <v>640000</v>
      </c>
      <c r="AM1999">
        <v>5.0999999999999996</v>
      </c>
      <c r="AN1999" t="s">
        <v>172</v>
      </c>
      <c r="AO1999" t="s">
        <v>72</v>
      </c>
      <c r="AP1999">
        <v>1</v>
      </c>
      <c r="AQ1999">
        <v>8</v>
      </c>
      <c r="AR1999">
        <v>0</v>
      </c>
      <c r="AS1999" t="s">
        <v>73</v>
      </c>
      <c r="AT1999" s="3" t="s">
        <v>3160</v>
      </c>
      <c r="AU1999" s="6">
        <v>5.7222222222222223E-2</v>
      </c>
      <c r="AV1999" s="3" t="s">
        <v>72</v>
      </c>
    </row>
    <row r="2000" spans="1:50" hidden="1" x14ac:dyDescent="0.25">
      <c r="A2000" t="s">
        <v>20034</v>
      </c>
      <c r="B2000" t="s">
        <v>20035</v>
      </c>
      <c r="C2000" s="3" t="s">
        <v>20035</v>
      </c>
      <c r="D2000" s="3" t="s">
        <v>53</v>
      </c>
      <c r="E2000" s="3" t="s">
        <v>20036</v>
      </c>
      <c r="F2000" s="3">
        <v>2170722820</v>
      </c>
      <c r="G2000" s="3" t="s">
        <v>55</v>
      </c>
      <c r="H2000" s="3" t="s">
        <v>20037</v>
      </c>
      <c r="I2000" s="3" t="s">
        <v>20038</v>
      </c>
      <c r="K2000" t="s">
        <v>20038</v>
      </c>
      <c r="L2000" t="s">
        <v>60</v>
      </c>
      <c r="M2000" t="s">
        <v>20039</v>
      </c>
      <c r="N2000" s="3" t="s">
        <v>20040</v>
      </c>
      <c r="O2000" s="3">
        <v>2019</v>
      </c>
      <c r="P2000" s="3" t="s">
        <v>20041</v>
      </c>
      <c r="Q2000" t="s">
        <v>3908</v>
      </c>
      <c r="R2000" s="3" t="b">
        <v>1</v>
      </c>
      <c r="S2000" s="3" t="b">
        <v>1</v>
      </c>
      <c r="T2000" t="s">
        <v>64</v>
      </c>
      <c r="U2000" t="b">
        <v>1</v>
      </c>
      <c r="V2000" s="3" t="s">
        <v>20042</v>
      </c>
      <c r="W2000" s="3">
        <v>399361</v>
      </c>
      <c r="X2000" s="1">
        <v>399361</v>
      </c>
      <c r="Y2000" t="s">
        <v>100</v>
      </c>
      <c r="Z2000" s="3" t="s">
        <v>144</v>
      </c>
      <c r="AA2000" s="3" t="s">
        <v>116</v>
      </c>
      <c r="AB2000" s="3" t="s">
        <v>171</v>
      </c>
      <c r="AG2000" s="3" t="s">
        <v>53</v>
      </c>
      <c r="AI2000" s="2" t="s">
        <v>69</v>
      </c>
      <c r="AJ2000" s="2" t="s">
        <v>70</v>
      </c>
      <c r="AK2000" s="2">
        <v>1080</v>
      </c>
      <c r="AL2000">
        <v>0</v>
      </c>
      <c r="AM2000">
        <v>2</v>
      </c>
      <c r="AN2000" t="s">
        <v>71</v>
      </c>
      <c r="AO2000" t="s">
        <v>72</v>
      </c>
      <c r="AP2000">
        <v>1</v>
      </c>
      <c r="AQ2000">
        <v>8</v>
      </c>
      <c r="AR2000">
        <v>0</v>
      </c>
      <c r="AS2000" t="s">
        <v>73</v>
      </c>
      <c r="AT2000" s="3" t="s">
        <v>12362</v>
      </c>
      <c r="AU2000" s="6">
        <v>8.7407407407407406E-2</v>
      </c>
    </row>
    <row r="2001" spans="1:50" hidden="1" x14ac:dyDescent="0.25">
      <c r="A2001" t="s">
        <v>20043</v>
      </c>
      <c r="B2001" t="s">
        <v>20044</v>
      </c>
      <c r="C2001" s="3" t="s">
        <v>20044</v>
      </c>
      <c r="D2001" s="3" t="s">
        <v>53</v>
      </c>
      <c r="E2001" s="3" t="s">
        <v>20045</v>
      </c>
      <c r="F2001" s="3">
        <v>2976167442</v>
      </c>
      <c r="G2001" s="3" t="s">
        <v>55</v>
      </c>
      <c r="H2001" s="3" t="s">
        <v>20046</v>
      </c>
      <c r="I2001" s="3" t="s">
        <v>20047</v>
      </c>
      <c r="J2001" s="3" t="s">
        <v>20048</v>
      </c>
      <c r="K2001" t="s">
        <v>6525</v>
      </c>
      <c r="L2001" t="s">
        <v>60</v>
      </c>
      <c r="M2001" t="s">
        <v>20049</v>
      </c>
      <c r="O2001" s="3">
        <v>2008</v>
      </c>
      <c r="P2001" s="3" t="s">
        <v>20050</v>
      </c>
      <c r="Q2001" t="s">
        <v>1241</v>
      </c>
      <c r="R2001" s="3" t="b">
        <v>1</v>
      </c>
      <c r="S2001" s="3" t="b">
        <v>1</v>
      </c>
      <c r="T2001" t="s">
        <v>64</v>
      </c>
      <c r="U2001" t="b">
        <v>1</v>
      </c>
      <c r="V2001" s="3" t="s">
        <v>20051</v>
      </c>
      <c r="W2001" s="3">
        <v>7446</v>
      </c>
      <c r="X2001" s="1">
        <v>7446</v>
      </c>
      <c r="Y2001" t="s">
        <v>100</v>
      </c>
      <c r="Z2001" s="3" t="s">
        <v>144</v>
      </c>
      <c r="AA2001" s="3" t="s">
        <v>67</v>
      </c>
      <c r="AB2001" s="3" t="s">
        <v>115</v>
      </c>
      <c r="AG2001" s="3" t="s">
        <v>53</v>
      </c>
      <c r="AI2001" s="2" t="s">
        <v>69</v>
      </c>
      <c r="AJ2001" s="2" t="s">
        <v>70</v>
      </c>
      <c r="AK2001" s="2">
        <v>1080</v>
      </c>
      <c r="AL2001">
        <v>0</v>
      </c>
      <c r="AM2001">
        <v>2</v>
      </c>
      <c r="AN2001" t="s">
        <v>71</v>
      </c>
      <c r="AO2001" t="s">
        <v>72</v>
      </c>
      <c r="AP2001">
        <v>1</v>
      </c>
      <c r="AQ2001">
        <v>8</v>
      </c>
      <c r="AR2001">
        <v>0</v>
      </c>
      <c r="AS2001" t="s">
        <v>118</v>
      </c>
      <c r="AT2001" s="3" t="s">
        <v>199</v>
      </c>
      <c r="AU2001" s="6">
        <v>8.4120370370370373E-2</v>
      </c>
    </row>
    <row r="2002" spans="1:50" hidden="1" x14ac:dyDescent="0.25">
      <c r="A2002" t="s">
        <v>20052</v>
      </c>
      <c r="B2002" t="s">
        <v>20053</v>
      </c>
      <c r="C2002" s="3" t="s">
        <v>20053</v>
      </c>
      <c r="D2002" s="3" t="s">
        <v>53</v>
      </c>
      <c r="E2002" s="3" t="s">
        <v>20054</v>
      </c>
      <c r="F2002" s="3">
        <v>2538193399</v>
      </c>
      <c r="G2002" s="3" t="s">
        <v>55</v>
      </c>
      <c r="H2002" s="3" t="s">
        <v>20055</v>
      </c>
      <c r="I2002" s="3" t="s">
        <v>20056</v>
      </c>
      <c r="J2002" s="3" t="s">
        <v>20057</v>
      </c>
      <c r="K2002" t="s">
        <v>20058</v>
      </c>
      <c r="L2002" t="s">
        <v>60</v>
      </c>
      <c r="M2002" t="s">
        <v>20059</v>
      </c>
      <c r="O2002" s="3">
        <v>2004</v>
      </c>
      <c r="P2002" s="3" t="s">
        <v>20060</v>
      </c>
      <c r="Q2002" t="s">
        <v>574</v>
      </c>
      <c r="R2002" s="3" t="b">
        <v>1</v>
      </c>
      <c r="S2002" s="3" t="b">
        <v>1</v>
      </c>
      <c r="T2002" t="s">
        <v>64</v>
      </c>
      <c r="U2002" t="b">
        <v>1</v>
      </c>
      <c r="V2002" s="3" t="s">
        <v>20061</v>
      </c>
      <c r="W2002" s="3">
        <v>652</v>
      </c>
      <c r="X2002" s="1">
        <v>652</v>
      </c>
      <c r="Y2002" t="s">
        <v>100</v>
      </c>
      <c r="Z2002" s="3" t="s">
        <v>115</v>
      </c>
      <c r="AA2002" s="3" t="s">
        <v>102</v>
      </c>
      <c r="AB2002" s="3" t="s">
        <v>158</v>
      </c>
      <c r="AG2002" s="3" t="s">
        <v>53</v>
      </c>
      <c r="AI2002" s="2" t="s">
        <v>117</v>
      </c>
      <c r="AJ2002" s="2" t="s">
        <v>70</v>
      </c>
      <c r="AK2002" s="2">
        <v>720</v>
      </c>
      <c r="AL2002">
        <v>0</v>
      </c>
      <c r="AM2002">
        <v>5.0999999999999996</v>
      </c>
      <c r="AN2002" t="s">
        <v>71</v>
      </c>
      <c r="AO2002" t="s">
        <v>72</v>
      </c>
      <c r="AP2002">
        <v>1</v>
      </c>
      <c r="AQ2002">
        <v>8</v>
      </c>
      <c r="AR2002">
        <v>0</v>
      </c>
      <c r="AS2002" t="s">
        <v>73</v>
      </c>
      <c r="AT2002" s="3" t="s">
        <v>334</v>
      </c>
      <c r="AU2002" s="6">
        <v>0.13613425925925926</v>
      </c>
    </row>
    <row r="2003" spans="1:50" hidden="1" x14ac:dyDescent="0.25">
      <c r="A2003" t="s">
        <v>20062</v>
      </c>
      <c r="B2003" t="s">
        <v>20063</v>
      </c>
      <c r="C2003" s="3" t="s">
        <v>20063</v>
      </c>
      <c r="D2003" s="3" t="s">
        <v>53</v>
      </c>
      <c r="E2003" s="3" t="s">
        <v>20064</v>
      </c>
      <c r="F2003" s="3">
        <v>2442589797</v>
      </c>
      <c r="G2003" s="3" t="s">
        <v>55</v>
      </c>
      <c r="H2003" s="3" t="s">
        <v>20065</v>
      </c>
      <c r="I2003" s="3" t="s">
        <v>10167</v>
      </c>
      <c r="J2003" s="3" t="s">
        <v>20066</v>
      </c>
      <c r="K2003" t="s">
        <v>20067</v>
      </c>
      <c r="L2003" t="s">
        <v>60</v>
      </c>
      <c r="M2003" t="s">
        <v>20068</v>
      </c>
      <c r="N2003" s="3" t="s">
        <v>20069</v>
      </c>
      <c r="O2003" s="3">
        <v>2010</v>
      </c>
      <c r="P2003" s="3" t="s">
        <v>20070</v>
      </c>
      <c r="Q2003" t="s">
        <v>156</v>
      </c>
      <c r="R2003" s="3" t="b">
        <v>1</v>
      </c>
      <c r="S2003" s="3" t="b">
        <v>1</v>
      </c>
      <c r="T2003" t="s">
        <v>64</v>
      </c>
      <c r="U2003" t="b">
        <v>1</v>
      </c>
      <c r="V2003" s="3" t="s">
        <v>20071</v>
      </c>
      <c r="W2003" s="3">
        <v>44264</v>
      </c>
      <c r="X2003" s="1">
        <v>44264</v>
      </c>
      <c r="Y2003" t="s">
        <v>186</v>
      </c>
      <c r="Z2003" s="3" t="s">
        <v>101</v>
      </c>
      <c r="AA2003" s="3" t="s">
        <v>115</v>
      </c>
      <c r="AB2003" s="3" t="s">
        <v>68</v>
      </c>
      <c r="AG2003" s="3" t="s">
        <v>53</v>
      </c>
      <c r="AI2003" s="2" t="s">
        <v>69</v>
      </c>
      <c r="AJ2003" s="2" t="s">
        <v>70</v>
      </c>
      <c r="AK2003" s="2">
        <v>1080</v>
      </c>
      <c r="AL2003">
        <v>0</v>
      </c>
      <c r="AM2003">
        <v>5.0999999999999996</v>
      </c>
      <c r="AN2003" t="s">
        <v>71</v>
      </c>
      <c r="AO2003" t="s">
        <v>72</v>
      </c>
      <c r="AP2003">
        <v>1</v>
      </c>
      <c r="AQ2003">
        <v>10</v>
      </c>
      <c r="AR2003">
        <v>0</v>
      </c>
      <c r="AS2003" t="s">
        <v>406</v>
      </c>
      <c r="AT2003" s="3" t="s">
        <v>199</v>
      </c>
      <c r="AU2003" s="6">
        <v>7.6620370370370366E-2</v>
      </c>
      <c r="AV2003" s="3" t="s">
        <v>275</v>
      </c>
    </row>
    <row r="2004" spans="1:50" hidden="1" x14ac:dyDescent="0.25">
      <c r="A2004" t="s">
        <v>20072</v>
      </c>
      <c r="B2004" t="s">
        <v>20073</v>
      </c>
      <c r="C2004" s="3" t="s">
        <v>20073</v>
      </c>
      <c r="D2004" s="3" t="s">
        <v>53</v>
      </c>
      <c r="E2004" s="3" t="s">
        <v>20074</v>
      </c>
      <c r="F2004" s="3">
        <v>2351876260</v>
      </c>
      <c r="G2004" s="3" t="s">
        <v>55</v>
      </c>
      <c r="H2004" s="3" t="s">
        <v>20075</v>
      </c>
      <c r="I2004" s="3" t="s">
        <v>20076</v>
      </c>
      <c r="J2004" s="3" t="s">
        <v>20077</v>
      </c>
      <c r="K2004" t="s">
        <v>20078</v>
      </c>
      <c r="L2004" t="s">
        <v>60</v>
      </c>
      <c r="M2004" t="s">
        <v>20079</v>
      </c>
      <c r="O2004" s="3">
        <v>1994</v>
      </c>
      <c r="P2004" s="3" t="s">
        <v>20080</v>
      </c>
      <c r="Q2004" t="s">
        <v>20081</v>
      </c>
      <c r="R2004" s="3" t="b">
        <v>1</v>
      </c>
      <c r="S2004" s="3" t="b">
        <v>1</v>
      </c>
      <c r="T2004" t="s">
        <v>64</v>
      </c>
      <c r="U2004" t="b">
        <v>1</v>
      </c>
      <c r="V2004" s="3" t="s">
        <v>20082</v>
      </c>
      <c r="W2004" s="3">
        <v>36955</v>
      </c>
      <c r="X2004" s="1">
        <v>36955</v>
      </c>
      <c r="Y2004" t="s">
        <v>100</v>
      </c>
      <c r="Z2004" s="3" t="s">
        <v>144</v>
      </c>
      <c r="AA2004" s="3" t="s">
        <v>116</v>
      </c>
      <c r="AG2004" s="3" t="s">
        <v>53</v>
      </c>
      <c r="AI2004" s="2" t="s">
        <v>69</v>
      </c>
      <c r="AJ2004" s="2" t="s">
        <v>70</v>
      </c>
      <c r="AK2004" s="2">
        <v>1080</v>
      </c>
      <c r="AL2004">
        <v>0</v>
      </c>
      <c r="AM2004">
        <v>5.0999999999999996</v>
      </c>
      <c r="AN2004" t="s">
        <v>71</v>
      </c>
      <c r="AO2004" t="s">
        <v>72</v>
      </c>
      <c r="AP2004">
        <v>1</v>
      </c>
      <c r="AQ2004">
        <v>10</v>
      </c>
      <c r="AR2004">
        <v>0</v>
      </c>
      <c r="AS2004" t="s">
        <v>406</v>
      </c>
      <c r="AT2004" s="3" t="s">
        <v>495</v>
      </c>
      <c r="AU2004" s="6">
        <v>9.7777777777777783E-2</v>
      </c>
    </row>
    <row r="2005" spans="1:50" hidden="1" x14ac:dyDescent="0.25">
      <c r="A2005" t="s">
        <v>20083</v>
      </c>
      <c r="B2005" t="s">
        <v>20084</v>
      </c>
      <c r="C2005" s="3" t="s">
        <v>20084</v>
      </c>
      <c r="D2005" s="3" t="s">
        <v>53</v>
      </c>
      <c r="E2005" s="3" t="s">
        <v>20085</v>
      </c>
      <c r="F2005" s="3">
        <v>1938108118</v>
      </c>
      <c r="G2005" s="3" t="s">
        <v>55</v>
      </c>
      <c r="H2005" s="3" t="s">
        <v>20086</v>
      </c>
      <c r="K2005" t="s">
        <v>20087</v>
      </c>
      <c r="L2005" t="s">
        <v>60</v>
      </c>
      <c r="M2005" t="s">
        <v>20088</v>
      </c>
      <c r="N2005" s="3" t="s">
        <v>20089</v>
      </c>
      <c r="O2005" s="3">
        <v>2016</v>
      </c>
      <c r="P2005" s="3" t="s">
        <v>20090</v>
      </c>
      <c r="Q2005" t="s">
        <v>20091</v>
      </c>
      <c r="R2005" s="3" t="b">
        <v>1</v>
      </c>
      <c r="S2005" s="3" t="b">
        <v>1</v>
      </c>
      <c r="T2005" t="s">
        <v>64</v>
      </c>
      <c r="U2005" t="b">
        <v>1</v>
      </c>
      <c r="V2005" s="3" t="s">
        <v>20092</v>
      </c>
      <c r="W2005" s="3">
        <v>339396</v>
      </c>
      <c r="X2005" s="1">
        <v>339396</v>
      </c>
      <c r="Y2005" t="s">
        <v>186</v>
      </c>
      <c r="Z2005" s="3" t="s">
        <v>67</v>
      </c>
      <c r="AA2005" s="3" t="s">
        <v>144</v>
      </c>
      <c r="AG2005" s="3" t="s">
        <v>53</v>
      </c>
      <c r="AI2005" s="2" t="s">
        <v>69</v>
      </c>
      <c r="AJ2005" s="2" t="s">
        <v>70</v>
      </c>
      <c r="AK2005" s="2">
        <v>1080</v>
      </c>
      <c r="AL2005">
        <v>0</v>
      </c>
      <c r="AM2005">
        <v>5.0999999999999996</v>
      </c>
      <c r="AN2005" t="s">
        <v>71</v>
      </c>
      <c r="AO2005" t="s">
        <v>72</v>
      </c>
      <c r="AP2005">
        <v>1</v>
      </c>
      <c r="AQ2005">
        <v>8</v>
      </c>
      <c r="AR2005">
        <v>0</v>
      </c>
      <c r="AS2005" t="s">
        <v>73</v>
      </c>
      <c r="AT2005" s="3" t="s">
        <v>103</v>
      </c>
      <c r="AU2005" s="6">
        <v>6.8078703703703697E-2</v>
      </c>
    </row>
    <row r="2006" spans="1:50" hidden="1" x14ac:dyDescent="0.25">
      <c r="A2006" t="s">
        <v>20093</v>
      </c>
      <c r="B2006" t="s">
        <v>20094</v>
      </c>
      <c r="C2006" s="3" t="s">
        <v>20094</v>
      </c>
      <c r="D2006" s="3" t="s">
        <v>53</v>
      </c>
      <c r="E2006" s="3" t="s">
        <v>20095</v>
      </c>
      <c r="F2006" s="3">
        <v>2472085947</v>
      </c>
      <c r="G2006" s="3" t="s">
        <v>55</v>
      </c>
      <c r="H2006" s="3" t="s">
        <v>20096</v>
      </c>
      <c r="I2006" s="3" t="s">
        <v>20097</v>
      </c>
      <c r="J2006" s="3" t="s">
        <v>20098</v>
      </c>
      <c r="K2006" t="s">
        <v>11851</v>
      </c>
      <c r="L2006" t="s">
        <v>60</v>
      </c>
      <c r="M2006" t="s">
        <v>20099</v>
      </c>
      <c r="O2006" s="3">
        <v>1993</v>
      </c>
      <c r="P2006" s="3" t="s">
        <v>20100</v>
      </c>
      <c r="Q2006" t="s">
        <v>6902</v>
      </c>
      <c r="R2006" s="3" t="b">
        <v>1</v>
      </c>
      <c r="S2006" s="3" t="b">
        <v>1</v>
      </c>
      <c r="T2006" t="s">
        <v>64</v>
      </c>
      <c r="U2006" t="b">
        <v>1</v>
      </c>
      <c r="V2006" s="3" t="s">
        <v>20101</v>
      </c>
      <c r="W2006" s="3">
        <v>319</v>
      </c>
      <c r="X2006" s="1">
        <v>319</v>
      </c>
      <c r="Y2006" t="s">
        <v>100</v>
      </c>
      <c r="Z2006" s="3" t="s">
        <v>144</v>
      </c>
      <c r="AA2006" s="3" t="s">
        <v>171</v>
      </c>
      <c r="AB2006" s="3" t="s">
        <v>439</v>
      </c>
      <c r="AG2006" s="3" t="s">
        <v>53</v>
      </c>
      <c r="AI2006" s="2" t="s">
        <v>69</v>
      </c>
      <c r="AJ2006" s="2" t="s">
        <v>70</v>
      </c>
      <c r="AK2006" s="2">
        <v>1080</v>
      </c>
      <c r="AL2006">
        <v>0</v>
      </c>
      <c r="AM2006">
        <v>5.0999999999999996</v>
      </c>
      <c r="AN2006" t="s">
        <v>71</v>
      </c>
      <c r="AO2006" t="s">
        <v>72</v>
      </c>
      <c r="AP2006">
        <v>1</v>
      </c>
      <c r="AQ2006">
        <v>8</v>
      </c>
      <c r="AR2006">
        <v>0</v>
      </c>
      <c r="AS2006" t="s">
        <v>73</v>
      </c>
      <c r="AT2006" s="3" t="s">
        <v>199</v>
      </c>
      <c r="AU2006" s="6">
        <v>8.3946759259259263E-2</v>
      </c>
    </row>
    <row r="2007" spans="1:50" hidden="1" x14ac:dyDescent="0.25">
      <c r="A2007" t="s">
        <v>20102</v>
      </c>
      <c r="B2007" t="s">
        <v>20103</v>
      </c>
      <c r="C2007" s="3" t="s">
        <v>20103</v>
      </c>
      <c r="D2007" s="3" t="s">
        <v>53</v>
      </c>
      <c r="E2007" s="3" t="s">
        <v>20104</v>
      </c>
      <c r="F2007" s="3">
        <v>2031292345</v>
      </c>
      <c r="G2007" s="3" t="s">
        <v>55</v>
      </c>
      <c r="H2007" s="3" t="s">
        <v>20105</v>
      </c>
      <c r="I2007" s="3" t="s">
        <v>5005</v>
      </c>
      <c r="K2007" t="s">
        <v>5005</v>
      </c>
      <c r="L2007" t="s">
        <v>60</v>
      </c>
      <c r="M2007" t="s">
        <v>20106</v>
      </c>
      <c r="O2007" s="3">
        <v>2015</v>
      </c>
      <c r="P2007" s="3" t="s">
        <v>20107</v>
      </c>
      <c r="Q2007" t="s">
        <v>3079</v>
      </c>
      <c r="R2007" s="3" t="b">
        <v>1</v>
      </c>
      <c r="S2007" s="3" t="b">
        <v>1</v>
      </c>
      <c r="T2007" t="s">
        <v>64</v>
      </c>
      <c r="U2007" t="b">
        <v>1</v>
      </c>
      <c r="V2007" s="3" t="s">
        <v>20108</v>
      </c>
      <c r="W2007" s="3">
        <v>245706</v>
      </c>
      <c r="X2007" s="1">
        <v>245706</v>
      </c>
      <c r="Y2007" t="s">
        <v>186</v>
      </c>
      <c r="Z2007" s="3" t="s">
        <v>171</v>
      </c>
      <c r="AA2007" s="3" t="s">
        <v>101</v>
      </c>
      <c r="AB2007" s="3" t="s">
        <v>102</v>
      </c>
      <c r="AG2007" s="3" t="s">
        <v>53</v>
      </c>
      <c r="AI2007" s="2" t="s">
        <v>69</v>
      </c>
      <c r="AJ2007" s="2" t="s">
        <v>70</v>
      </c>
      <c r="AK2007" s="2">
        <v>1080</v>
      </c>
      <c r="AL2007">
        <v>0</v>
      </c>
      <c r="AM2007">
        <v>5.0999999999999996</v>
      </c>
      <c r="AN2007" t="s">
        <v>71</v>
      </c>
      <c r="AO2007" t="s">
        <v>72</v>
      </c>
      <c r="AP2007">
        <v>1</v>
      </c>
      <c r="AQ2007">
        <v>8</v>
      </c>
      <c r="AR2007">
        <v>0</v>
      </c>
      <c r="AS2007" t="s">
        <v>73</v>
      </c>
      <c r="AT2007" s="3" t="s">
        <v>263</v>
      </c>
      <c r="AU2007" s="6">
        <v>6.9050925925925932E-2</v>
      </c>
    </row>
    <row r="2008" spans="1:50" hidden="1" x14ac:dyDescent="0.25">
      <c r="A2008" t="s">
        <v>20109</v>
      </c>
      <c r="B2008" t="s">
        <v>20110</v>
      </c>
      <c r="C2008" s="3" t="s">
        <v>20110</v>
      </c>
      <c r="D2008" s="3" t="s">
        <v>53</v>
      </c>
      <c r="E2008" s="3" t="s">
        <v>20111</v>
      </c>
      <c r="F2008" s="3">
        <v>3227592112</v>
      </c>
      <c r="G2008" s="3" t="s">
        <v>55</v>
      </c>
      <c r="H2008" s="3" t="s">
        <v>20112</v>
      </c>
      <c r="I2008" s="3" t="s">
        <v>20113</v>
      </c>
      <c r="J2008" s="3" t="s">
        <v>10890</v>
      </c>
      <c r="K2008" t="s">
        <v>20114</v>
      </c>
      <c r="L2008" t="s">
        <v>60</v>
      </c>
      <c r="M2008" t="s">
        <v>20115</v>
      </c>
      <c r="O2008" s="3">
        <v>1995</v>
      </c>
      <c r="P2008" s="3" t="s">
        <v>20116</v>
      </c>
      <c r="Q2008" t="s">
        <v>210</v>
      </c>
      <c r="R2008" s="3" t="b">
        <v>1</v>
      </c>
      <c r="S2008" s="3" t="b">
        <v>1</v>
      </c>
      <c r="T2008" t="s">
        <v>64</v>
      </c>
      <c r="U2008" t="b">
        <v>1</v>
      </c>
      <c r="V2008" s="3" t="s">
        <v>20117</v>
      </c>
      <c r="W2008" s="3">
        <v>63</v>
      </c>
      <c r="X2008" s="1">
        <v>63</v>
      </c>
      <c r="Y2008" t="s">
        <v>100</v>
      </c>
      <c r="Z2008" s="3" t="s">
        <v>222</v>
      </c>
      <c r="AA2008" s="3" t="s">
        <v>116</v>
      </c>
      <c r="AB2008" s="3" t="s">
        <v>473</v>
      </c>
      <c r="AG2008" s="3" t="s">
        <v>53</v>
      </c>
      <c r="AI2008" s="2" t="s">
        <v>69</v>
      </c>
      <c r="AJ2008" s="2" t="s">
        <v>70</v>
      </c>
      <c r="AK2008" s="2">
        <v>1080</v>
      </c>
      <c r="AL2008">
        <v>0</v>
      </c>
      <c r="AM2008">
        <v>2</v>
      </c>
      <c r="AN2008" t="s">
        <v>71</v>
      </c>
      <c r="AO2008" t="s">
        <v>72</v>
      </c>
      <c r="AP2008">
        <v>1</v>
      </c>
      <c r="AQ2008">
        <v>8</v>
      </c>
      <c r="AR2008">
        <v>0</v>
      </c>
      <c r="AS2008" t="s">
        <v>118</v>
      </c>
      <c r="AT2008" s="3" t="s">
        <v>5322</v>
      </c>
      <c r="AU2008" s="6">
        <v>8.997685185185185E-2</v>
      </c>
    </row>
    <row r="2009" spans="1:50" hidden="1" x14ac:dyDescent="0.25">
      <c r="A2009" t="s">
        <v>20118</v>
      </c>
      <c r="B2009" t="s">
        <v>20119</v>
      </c>
      <c r="C2009" s="3" t="s">
        <v>20119</v>
      </c>
      <c r="D2009" s="3" t="s">
        <v>53</v>
      </c>
      <c r="E2009" s="3" t="s">
        <v>20120</v>
      </c>
      <c r="F2009" s="3">
        <v>2980995889</v>
      </c>
      <c r="G2009" s="3" t="s">
        <v>55</v>
      </c>
      <c r="H2009" s="3" t="s">
        <v>20121</v>
      </c>
      <c r="I2009" s="3" t="s">
        <v>20122</v>
      </c>
      <c r="J2009" s="3" t="s">
        <v>20123</v>
      </c>
      <c r="K2009" t="s">
        <v>8514</v>
      </c>
      <c r="L2009" t="s">
        <v>60</v>
      </c>
      <c r="M2009" t="s">
        <v>20124</v>
      </c>
      <c r="O2009" s="3">
        <v>2008</v>
      </c>
      <c r="P2009" s="3" t="s">
        <v>20125</v>
      </c>
      <c r="Q2009" t="s">
        <v>3875</v>
      </c>
      <c r="R2009" s="3" t="b">
        <v>1</v>
      </c>
      <c r="S2009" s="3" t="b">
        <v>1</v>
      </c>
      <c r="T2009" t="s">
        <v>64</v>
      </c>
      <c r="U2009" t="b">
        <v>1</v>
      </c>
      <c r="V2009" s="3" t="s">
        <v>20126</v>
      </c>
      <c r="W2009" s="3">
        <v>8966</v>
      </c>
      <c r="X2009" s="1">
        <v>8966</v>
      </c>
      <c r="Y2009" t="s">
        <v>186</v>
      </c>
      <c r="Z2009" s="3" t="s">
        <v>405</v>
      </c>
      <c r="AA2009" s="3" t="s">
        <v>101</v>
      </c>
      <c r="AB2009" s="3" t="s">
        <v>439</v>
      </c>
      <c r="AG2009" s="3" t="s">
        <v>53</v>
      </c>
      <c r="AI2009" s="2" t="s">
        <v>69</v>
      </c>
      <c r="AJ2009" s="2" t="s">
        <v>70</v>
      </c>
      <c r="AK2009" s="2">
        <v>1080</v>
      </c>
      <c r="AL2009">
        <v>0</v>
      </c>
      <c r="AM2009">
        <v>2</v>
      </c>
      <c r="AN2009" t="s">
        <v>71</v>
      </c>
      <c r="AO2009" t="s">
        <v>72</v>
      </c>
      <c r="AP2009">
        <v>1</v>
      </c>
      <c r="AQ2009">
        <v>8</v>
      </c>
      <c r="AR2009">
        <v>0</v>
      </c>
      <c r="AS2009" t="s">
        <v>118</v>
      </c>
      <c r="AT2009" s="3" t="s">
        <v>199</v>
      </c>
      <c r="AU2009" s="6">
        <v>8.4606481481481477E-2</v>
      </c>
      <c r="AV2009" s="3" t="s">
        <v>72</v>
      </c>
      <c r="AW2009" s="3" t="s">
        <v>19291</v>
      </c>
      <c r="AX2009" s="3">
        <v>33514</v>
      </c>
    </row>
    <row r="2010" spans="1:50" hidden="1" x14ac:dyDescent="0.25">
      <c r="A2010" t="s">
        <v>20127</v>
      </c>
      <c r="B2010" t="s">
        <v>20128</v>
      </c>
      <c r="C2010" s="3" t="s">
        <v>20128</v>
      </c>
      <c r="D2010" s="3" t="s">
        <v>53</v>
      </c>
      <c r="E2010" s="3" t="s">
        <v>20129</v>
      </c>
      <c r="F2010" s="3">
        <v>2105788100</v>
      </c>
      <c r="G2010" s="3" t="s">
        <v>55</v>
      </c>
      <c r="H2010" s="3" t="s">
        <v>20130</v>
      </c>
      <c r="I2010" s="3" t="s">
        <v>20131</v>
      </c>
      <c r="J2010" s="3" t="s">
        <v>20132</v>
      </c>
      <c r="K2010" t="s">
        <v>7692</v>
      </c>
      <c r="L2010" t="s">
        <v>60</v>
      </c>
      <c r="M2010" t="s">
        <v>20133</v>
      </c>
      <c r="O2010" s="3">
        <v>1988</v>
      </c>
      <c r="P2010" s="3" t="s">
        <v>20134</v>
      </c>
      <c r="Q2010" t="s">
        <v>210</v>
      </c>
      <c r="R2010" s="3" t="b">
        <v>1</v>
      </c>
      <c r="S2010" s="3" t="b">
        <v>1</v>
      </c>
      <c r="T2010" t="s">
        <v>64</v>
      </c>
      <c r="U2010" t="b">
        <v>1</v>
      </c>
      <c r="V2010" s="3" t="s">
        <v>20135</v>
      </c>
      <c r="W2010" s="3">
        <v>9493</v>
      </c>
      <c r="X2010" s="1">
        <v>9493</v>
      </c>
      <c r="Y2010" t="s">
        <v>66</v>
      </c>
      <c r="Z2010" s="3" t="s">
        <v>67</v>
      </c>
      <c r="AG2010" s="3" t="s">
        <v>53</v>
      </c>
      <c r="AI2010" s="2" t="s">
        <v>117</v>
      </c>
      <c r="AJ2010" s="2" t="s">
        <v>70</v>
      </c>
      <c r="AK2010" s="2">
        <v>720</v>
      </c>
      <c r="AL2010">
        <v>0</v>
      </c>
      <c r="AM2010">
        <v>2</v>
      </c>
      <c r="AN2010" t="s">
        <v>71</v>
      </c>
      <c r="AO2010" t="s">
        <v>72</v>
      </c>
      <c r="AP2010">
        <v>1</v>
      </c>
      <c r="AQ2010">
        <v>8</v>
      </c>
      <c r="AR2010">
        <v>0</v>
      </c>
      <c r="AS2010" t="s">
        <v>73</v>
      </c>
      <c r="AT2010" s="3" t="s">
        <v>461</v>
      </c>
      <c r="AU2010" s="6">
        <v>7.4120370370370364E-2</v>
      </c>
    </row>
    <row r="2011" spans="1:50" hidden="1" x14ac:dyDescent="0.25">
      <c r="A2011" t="s">
        <v>20136</v>
      </c>
      <c r="B2011" t="s">
        <v>20137</v>
      </c>
      <c r="C2011" s="3" t="s">
        <v>20137</v>
      </c>
      <c r="D2011" s="3" t="s">
        <v>53</v>
      </c>
      <c r="E2011" s="3" t="s">
        <v>20138</v>
      </c>
      <c r="F2011" s="3">
        <v>1916504336</v>
      </c>
      <c r="G2011" s="3" t="s">
        <v>55</v>
      </c>
      <c r="H2011" s="3" t="s">
        <v>20139</v>
      </c>
      <c r="I2011" s="3" t="s">
        <v>20140</v>
      </c>
      <c r="J2011" s="3" t="s">
        <v>20141</v>
      </c>
      <c r="K2011" t="s">
        <v>20142</v>
      </c>
      <c r="L2011" t="s">
        <v>60</v>
      </c>
      <c r="M2011" t="s">
        <v>20143</v>
      </c>
      <c r="O2011" s="3">
        <v>2004</v>
      </c>
      <c r="P2011" s="3" t="s">
        <v>20144</v>
      </c>
      <c r="Q2011" t="s">
        <v>20145</v>
      </c>
      <c r="R2011" s="3" t="b">
        <v>1</v>
      </c>
      <c r="S2011" s="3" t="b">
        <v>1</v>
      </c>
      <c r="T2011" t="s">
        <v>64</v>
      </c>
      <c r="U2011" t="b">
        <v>1</v>
      </c>
      <c r="V2011" s="3" t="s">
        <v>20146</v>
      </c>
      <c r="W2011" s="3">
        <v>13572</v>
      </c>
      <c r="X2011" s="1">
        <v>13572</v>
      </c>
      <c r="Y2011" t="s">
        <v>100</v>
      </c>
      <c r="Z2011" s="3" t="s">
        <v>144</v>
      </c>
      <c r="AA2011" s="3" t="s">
        <v>115</v>
      </c>
      <c r="AB2011" s="3" t="s">
        <v>171</v>
      </c>
      <c r="AG2011" s="3" t="s">
        <v>53</v>
      </c>
      <c r="AI2011" s="2" t="s">
        <v>69</v>
      </c>
      <c r="AJ2011" s="2" t="s">
        <v>70</v>
      </c>
      <c r="AK2011" s="2">
        <v>1080</v>
      </c>
      <c r="AL2011">
        <v>0</v>
      </c>
      <c r="AM2011">
        <v>5.0999999999999996</v>
      </c>
      <c r="AN2011" t="s">
        <v>71</v>
      </c>
      <c r="AO2011" t="s">
        <v>72</v>
      </c>
      <c r="AP2011">
        <v>1</v>
      </c>
      <c r="AQ2011">
        <v>8</v>
      </c>
      <c r="AR2011">
        <v>0</v>
      </c>
      <c r="AS2011" t="s">
        <v>73</v>
      </c>
      <c r="AT2011" s="3" t="s">
        <v>322</v>
      </c>
      <c r="AU2011" s="6">
        <v>6.7337962962962961E-2</v>
      </c>
    </row>
    <row r="2012" spans="1:50" hidden="1" x14ac:dyDescent="0.25">
      <c r="A2012" t="s">
        <v>20147</v>
      </c>
      <c r="B2012" t="s">
        <v>20148</v>
      </c>
      <c r="C2012" s="3" t="s">
        <v>20148</v>
      </c>
      <c r="D2012" s="3" t="s">
        <v>53</v>
      </c>
      <c r="E2012" s="3" t="s">
        <v>20149</v>
      </c>
      <c r="F2012" s="3">
        <v>2817160182</v>
      </c>
      <c r="G2012" s="3" t="s">
        <v>55</v>
      </c>
      <c r="H2012" s="3" t="s">
        <v>20150</v>
      </c>
      <c r="I2012" s="3" t="s">
        <v>20151</v>
      </c>
      <c r="J2012" s="3" t="s">
        <v>20152</v>
      </c>
      <c r="K2012" t="s">
        <v>20153</v>
      </c>
      <c r="L2012" t="s">
        <v>60</v>
      </c>
      <c r="M2012" t="s">
        <v>20154</v>
      </c>
      <c r="N2012" s="3" t="s">
        <v>20155</v>
      </c>
      <c r="O2012" s="3">
        <v>1996</v>
      </c>
      <c r="P2012" s="3" t="s">
        <v>20156</v>
      </c>
      <c r="Q2012" t="s">
        <v>574</v>
      </c>
      <c r="R2012" s="3" t="b">
        <v>1</v>
      </c>
      <c r="S2012" s="3" t="b">
        <v>1</v>
      </c>
      <c r="T2012" t="s">
        <v>64</v>
      </c>
      <c r="U2012" t="b">
        <v>1</v>
      </c>
      <c r="V2012" s="3" t="s">
        <v>20157</v>
      </c>
      <c r="W2012" s="3">
        <v>664</v>
      </c>
      <c r="X2012" s="1">
        <v>664</v>
      </c>
      <c r="Y2012" t="s">
        <v>186</v>
      </c>
      <c r="Z2012" s="3" t="s">
        <v>144</v>
      </c>
      <c r="AA2012" s="3" t="s">
        <v>115</v>
      </c>
      <c r="AB2012" s="3" t="s">
        <v>101</v>
      </c>
      <c r="AG2012" s="3" t="s">
        <v>53</v>
      </c>
      <c r="AI2012" s="2" t="s">
        <v>69</v>
      </c>
      <c r="AJ2012" s="2" t="s">
        <v>70</v>
      </c>
      <c r="AK2012" s="2">
        <v>1080</v>
      </c>
      <c r="AL2012">
        <v>0</v>
      </c>
      <c r="AM2012">
        <v>2</v>
      </c>
      <c r="AN2012" t="s">
        <v>71</v>
      </c>
      <c r="AO2012" t="s">
        <v>72</v>
      </c>
      <c r="AP2012">
        <v>1</v>
      </c>
      <c r="AQ2012">
        <v>8</v>
      </c>
      <c r="AR2012">
        <v>0</v>
      </c>
      <c r="AS2012" t="s">
        <v>118</v>
      </c>
      <c r="AT2012" s="3" t="s">
        <v>4187</v>
      </c>
      <c r="AU2012" s="6">
        <v>7.8495370370370368E-2</v>
      </c>
      <c r="AW2012" s="3" t="s">
        <v>20158</v>
      </c>
      <c r="AX2012" s="3">
        <v>1062948</v>
      </c>
    </row>
    <row r="2013" spans="1:50" hidden="1" x14ac:dyDescent="0.25">
      <c r="A2013" t="s">
        <v>20159</v>
      </c>
      <c r="B2013" t="s">
        <v>20160</v>
      </c>
      <c r="C2013" s="3" t="s">
        <v>20161</v>
      </c>
      <c r="D2013" s="3" t="s">
        <v>615</v>
      </c>
      <c r="E2013" s="3" t="s">
        <v>20162</v>
      </c>
      <c r="F2013" s="3">
        <v>1461317606</v>
      </c>
      <c r="G2013" s="3" t="s">
        <v>55</v>
      </c>
      <c r="H2013" s="3" t="s">
        <v>20163</v>
      </c>
      <c r="I2013" s="3" t="s">
        <v>20164</v>
      </c>
      <c r="K2013" t="s">
        <v>16284</v>
      </c>
      <c r="L2013" t="s">
        <v>60</v>
      </c>
      <c r="M2013" t="s">
        <v>20165</v>
      </c>
      <c r="O2013" s="3">
        <v>1983</v>
      </c>
      <c r="Q2013" t="s">
        <v>20166</v>
      </c>
      <c r="R2013" s="3" t="b">
        <v>1</v>
      </c>
      <c r="S2013" s="3" t="b">
        <v>1</v>
      </c>
      <c r="T2013" t="s">
        <v>64</v>
      </c>
      <c r="U2013" t="b">
        <v>1</v>
      </c>
      <c r="V2013" s="3" t="s">
        <v>20167</v>
      </c>
      <c r="W2013" s="3">
        <v>105410</v>
      </c>
      <c r="X2013" s="1">
        <v>105410</v>
      </c>
      <c r="Z2013" s="3" t="s">
        <v>67</v>
      </c>
      <c r="AG2013" s="3" t="s">
        <v>53</v>
      </c>
      <c r="AI2013" s="2" t="s">
        <v>3432</v>
      </c>
      <c r="AJ2013" s="2" t="s">
        <v>70</v>
      </c>
      <c r="AK2013" s="2">
        <v>480</v>
      </c>
      <c r="AL2013">
        <v>192000</v>
      </c>
      <c r="AM2013">
        <v>2</v>
      </c>
      <c r="AN2013" t="s">
        <v>172</v>
      </c>
      <c r="AO2013" t="s">
        <v>72</v>
      </c>
      <c r="AP2013">
        <v>1</v>
      </c>
      <c r="AQ2013">
        <v>8</v>
      </c>
      <c r="AR2013">
        <v>0</v>
      </c>
      <c r="AS2013" t="s">
        <v>3433</v>
      </c>
      <c r="AT2013" s="3" t="s">
        <v>20168</v>
      </c>
      <c r="AU2013" s="6">
        <v>5.8379629629629629E-2</v>
      </c>
    </row>
    <row r="2014" spans="1:50" hidden="1" x14ac:dyDescent="0.25">
      <c r="A2014" t="s">
        <v>20169</v>
      </c>
      <c r="B2014" t="s">
        <v>20170</v>
      </c>
      <c r="C2014" s="3" t="s">
        <v>20170</v>
      </c>
      <c r="D2014" s="3" t="s">
        <v>53</v>
      </c>
      <c r="E2014" s="3" t="s">
        <v>20171</v>
      </c>
      <c r="F2014" s="3">
        <v>3220623957</v>
      </c>
      <c r="G2014" s="3" t="s">
        <v>55</v>
      </c>
      <c r="H2014" s="3" t="s">
        <v>20172</v>
      </c>
      <c r="I2014" s="3" t="s">
        <v>15922</v>
      </c>
      <c r="J2014" s="3" t="s">
        <v>20173</v>
      </c>
      <c r="K2014" t="s">
        <v>17513</v>
      </c>
      <c r="L2014" t="s">
        <v>60</v>
      </c>
      <c r="M2014" t="s">
        <v>20174</v>
      </c>
      <c r="O2014" s="3">
        <v>1998</v>
      </c>
      <c r="P2014" s="3" t="s">
        <v>20175</v>
      </c>
      <c r="Q2014" t="s">
        <v>5827</v>
      </c>
      <c r="R2014" s="3" t="b">
        <v>1</v>
      </c>
      <c r="S2014" s="3" t="b">
        <v>1</v>
      </c>
      <c r="T2014" t="s">
        <v>64</v>
      </c>
      <c r="U2014" t="b">
        <v>1</v>
      </c>
      <c r="V2014" s="3" t="s">
        <v>20176</v>
      </c>
      <c r="W2014" s="3">
        <v>11808</v>
      </c>
      <c r="X2014" s="1">
        <v>11808</v>
      </c>
      <c r="Y2014" t="s">
        <v>186</v>
      </c>
      <c r="Z2014" s="3" t="s">
        <v>116</v>
      </c>
      <c r="AA2014" s="3" t="s">
        <v>171</v>
      </c>
      <c r="AB2014" s="3" t="s">
        <v>144</v>
      </c>
      <c r="AG2014" s="3" t="s">
        <v>53</v>
      </c>
      <c r="AI2014" s="2" t="s">
        <v>69</v>
      </c>
      <c r="AJ2014" s="2" t="s">
        <v>70</v>
      </c>
      <c r="AK2014" s="2">
        <v>1080</v>
      </c>
      <c r="AL2014">
        <v>0</v>
      </c>
      <c r="AM2014">
        <v>2</v>
      </c>
      <c r="AN2014" t="s">
        <v>71</v>
      </c>
      <c r="AO2014" t="s">
        <v>72</v>
      </c>
      <c r="AP2014">
        <v>1</v>
      </c>
      <c r="AQ2014">
        <v>8</v>
      </c>
      <c r="AR2014">
        <v>0</v>
      </c>
      <c r="AS2014" t="s">
        <v>118</v>
      </c>
      <c r="AT2014" s="3" t="s">
        <v>87</v>
      </c>
      <c r="AU2014" s="6">
        <v>9.1041666666666674E-2</v>
      </c>
      <c r="AW2014" s="3" t="s">
        <v>16817</v>
      </c>
      <c r="AX2014" s="3">
        <v>721111</v>
      </c>
    </row>
    <row r="2015" spans="1:50" hidden="1" x14ac:dyDescent="0.25">
      <c r="A2015" t="s">
        <v>20177</v>
      </c>
      <c r="B2015" t="s">
        <v>20178</v>
      </c>
      <c r="C2015" s="3" t="s">
        <v>20178</v>
      </c>
      <c r="D2015" s="3" t="s">
        <v>53</v>
      </c>
      <c r="E2015" s="3" t="s">
        <v>20179</v>
      </c>
      <c r="F2015" s="3">
        <v>1924480951</v>
      </c>
      <c r="G2015" s="3" t="s">
        <v>55</v>
      </c>
      <c r="H2015" s="3" t="s">
        <v>20180</v>
      </c>
      <c r="I2015" s="3" t="s">
        <v>178</v>
      </c>
      <c r="J2015" s="3" t="s">
        <v>20181</v>
      </c>
      <c r="K2015" t="s">
        <v>19845</v>
      </c>
      <c r="L2015" t="s">
        <v>60</v>
      </c>
      <c r="M2015" t="s">
        <v>20182</v>
      </c>
      <c r="N2015" s="3" t="s">
        <v>20183</v>
      </c>
      <c r="O2015" s="3">
        <v>2006</v>
      </c>
      <c r="P2015" s="3" t="s">
        <v>20184</v>
      </c>
      <c r="Q2015" t="s">
        <v>20185</v>
      </c>
      <c r="R2015" s="3" t="b">
        <v>1</v>
      </c>
      <c r="S2015" s="3" t="b">
        <v>1</v>
      </c>
      <c r="T2015" t="s">
        <v>64</v>
      </c>
      <c r="U2015" t="b">
        <v>1</v>
      </c>
      <c r="V2015" s="3" t="s">
        <v>20186</v>
      </c>
      <c r="W2015" s="3">
        <v>9920</v>
      </c>
      <c r="X2015" s="1">
        <v>9920</v>
      </c>
      <c r="Y2015" t="s">
        <v>186</v>
      </c>
      <c r="Z2015" s="3" t="s">
        <v>222</v>
      </c>
      <c r="AA2015" s="3" t="s">
        <v>144</v>
      </c>
      <c r="AB2015" s="3" t="s">
        <v>116</v>
      </c>
      <c r="AG2015" s="3" t="s">
        <v>53</v>
      </c>
      <c r="AI2015" s="2" t="s">
        <v>69</v>
      </c>
      <c r="AJ2015" s="2" t="s">
        <v>70</v>
      </c>
      <c r="AK2015" s="2">
        <v>1080</v>
      </c>
      <c r="AL2015">
        <v>448000</v>
      </c>
      <c r="AM2015">
        <v>5.0999999999999996</v>
      </c>
      <c r="AN2015" t="s">
        <v>172</v>
      </c>
      <c r="AO2015" t="s">
        <v>72</v>
      </c>
      <c r="AP2015">
        <v>1</v>
      </c>
      <c r="AQ2015">
        <v>8</v>
      </c>
      <c r="AR2015">
        <v>0</v>
      </c>
      <c r="AS2015" t="s">
        <v>276</v>
      </c>
      <c r="AT2015" s="3" t="s">
        <v>263</v>
      </c>
      <c r="AU2015" s="6">
        <v>6.0752314814814815E-2</v>
      </c>
      <c r="AV2015" s="3" t="s">
        <v>72</v>
      </c>
    </row>
    <row r="2016" spans="1:50" hidden="1" x14ac:dyDescent="0.25">
      <c r="A2016" t="s">
        <v>20187</v>
      </c>
      <c r="B2016" t="s">
        <v>20188</v>
      </c>
      <c r="C2016" s="3" t="s">
        <v>20188</v>
      </c>
      <c r="D2016" s="3" t="s">
        <v>53</v>
      </c>
      <c r="E2016" s="3" t="s">
        <v>20189</v>
      </c>
      <c r="F2016" s="3">
        <v>2154671259</v>
      </c>
      <c r="G2016" s="3" t="s">
        <v>55</v>
      </c>
      <c r="H2016" s="3" t="s">
        <v>20190</v>
      </c>
      <c r="I2016" s="3" t="s">
        <v>20191</v>
      </c>
      <c r="J2016" s="3" t="s">
        <v>20192</v>
      </c>
      <c r="L2016" t="s">
        <v>60</v>
      </c>
      <c r="M2016" t="s">
        <v>20193</v>
      </c>
      <c r="O2016" s="3">
        <v>2000</v>
      </c>
      <c r="P2016" s="3" t="s">
        <v>20194</v>
      </c>
      <c r="Q2016" t="s">
        <v>20195</v>
      </c>
      <c r="R2016" s="3" t="b">
        <v>1</v>
      </c>
      <c r="S2016" s="3" t="b">
        <v>1</v>
      </c>
      <c r="T2016" t="s">
        <v>64</v>
      </c>
      <c r="U2016" t="b">
        <v>1</v>
      </c>
      <c r="V2016" s="3" t="s">
        <v>20196</v>
      </c>
      <c r="W2016" s="3">
        <v>9741</v>
      </c>
      <c r="X2016" s="1">
        <v>9741</v>
      </c>
      <c r="Y2016" t="s">
        <v>186</v>
      </c>
      <c r="Z2016" s="3" t="s">
        <v>116</v>
      </c>
      <c r="AA2016" s="3" t="s">
        <v>101</v>
      </c>
      <c r="AB2016" s="3" t="s">
        <v>473</v>
      </c>
      <c r="AG2016" s="3" t="s">
        <v>53</v>
      </c>
      <c r="AI2016" s="2" t="s">
        <v>69</v>
      </c>
      <c r="AJ2016" s="2" t="s">
        <v>70</v>
      </c>
      <c r="AK2016" s="2">
        <v>1080</v>
      </c>
      <c r="AL2016">
        <v>192000</v>
      </c>
      <c r="AM2016">
        <v>2</v>
      </c>
      <c r="AN2016" t="s">
        <v>172</v>
      </c>
      <c r="AO2016" t="s">
        <v>72</v>
      </c>
      <c r="AP2016">
        <v>1</v>
      </c>
      <c r="AQ2016">
        <v>8</v>
      </c>
      <c r="AR2016">
        <v>0</v>
      </c>
      <c r="AS2016" t="s">
        <v>73</v>
      </c>
      <c r="AT2016" s="3" t="s">
        <v>199</v>
      </c>
      <c r="AU2016" s="6">
        <v>7.4155092592592592E-2</v>
      </c>
      <c r="AV2016" s="3" t="s">
        <v>72</v>
      </c>
    </row>
    <row r="2017" spans="1:50" hidden="1" x14ac:dyDescent="0.25">
      <c r="A2017" t="s">
        <v>20197</v>
      </c>
      <c r="B2017" t="s">
        <v>20198</v>
      </c>
      <c r="C2017" s="3" t="s">
        <v>20198</v>
      </c>
      <c r="D2017" s="3" t="s">
        <v>53</v>
      </c>
      <c r="E2017" s="3" t="s">
        <v>20199</v>
      </c>
      <c r="F2017" s="3">
        <v>2621464655</v>
      </c>
      <c r="G2017" s="3" t="s">
        <v>55</v>
      </c>
      <c r="H2017" s="3" t="s">
        <v>20200</v>
      </c>
      <c r="I2017" s="3" t="s">
        <v>1617</v>
      </c>
      <c r="J2017" s="3" t="s">
        <v>20201</v>
      </c>
      <c r="K2017" t="s">
        <v>20202</v>
      </c>
      <c r="L2017" t="s">
        <v>60</v>
      </c>
      <c r="M2017" t="s">
        <v>20203</v>
      </c>
      <c r="O2017" s="3">
        <v>2014</v>
      </c>
      <c r="P2017" s="3" t="s">
        <v>20204</v>
      </c>
      <c r="Q2017" t="s">
        <v>379</v>
      </c>
      <c r="R2017" s="3" t="b">
        <v>1</v>
      </c>
      <c r="S2017" s="3" t="b">
        <v>1</v>
      </c>
      <c r="T2017" t="s">
        <v>64</v>
      </c>
      <c r="U2017" t="b">
        <v>1</v>
      </c>
      <c r="V2017" s="3" t="s">
        <v>20205</v>
      </c>
      <c r="W2017" s="3">
        <v>227306</v>
      </c>
      <c r="X2017" s="1">
        <v>227306</v>
      </c>
      <c r="Y2017" t="s">
        <v>186</v>
      </c>
      <c r="Z2017" s="3" t="s">
        <v>101</v>
      </c>
      <c r="AA2017" s="3" t="s">
        <v>158</v>
      </c>
      <c r="AG2017" s="3" t="s">
        <v>53</v>
      </c>
      <c r="AI2017" s="2" t="s">
        <v>69</v>
      </c>
      <c r="AJ2017" s="2" t="s">
        <v>70</v>
      </c>
      <c r="AK2017" s="2">
        <v>1080</v>
      </c>
      <c r="AL2017">
        <v>448000</v>
      </c>
      <c r="AM2017">
        <v>5.0999999999999996</v>
      </c>
      <c r="AN2017" t="s">
        <v>172</v>
      </c>
      <c r="AO2017" t="s">
        <v>72</v>
      </c>
      <c r="AP2017">
        <v>1</v>
      </c>
      <c r="AQ2017">
        <v>8</v>
      </c>
      <c r="AR2017">
        <v>0</v>
      </c>
      <c r="AS2017" t="s">
        <v>276</v>
      </c>
      <c r="AT2017" s="3" t="s">
        <v>103</v>
      </c>
      <c r="AU2017" s="6">
        <v>9.538194444444445E-2</v>
      </c>
      <c r="AV2017" s="3" t="s">
        <v>1198</v>
      </c>
      <c r="AW2017" s="3" t="s">
        <v>20206</v>
      </c>
      <c r="AX2017" s="3">
        <v>725873</v>
      </c>
    </row>
    <row r="2018" spans="1:50" hidden="1" x14ac:dyDescent="0.25">
      <c r="A2018" t="s">
        <v>20207</v>
      </c>
      <c r="B2018" t="s">
        <v>20208</v>
      </c>
      <c r="C2018" s="3" t="s">
        <v>20208</v>
      </c>
      <c r="D2018" s="3" t="s">
        <v>53</v>
      </c>
      <c r="E2018" s="3" t="s">
        <v>20209</v>
      </c>
      <c r="F2018" s="3">
        <v>2012959486</v>
      </c>
      <c r="G2018" s="3" t="s">
        <v>55</v>
      </c>
      <c r="H2018" s="3" t="s">
        <v>20210</v>
      </c>
      <c r="I2018" s="3" t="s">
        <v>9668</v>
      </c>
      <c r="J2018" s="3" t="s">
        <v>9668</v>
      </c>
      <c r="L2018" t="s">
        <v>60</v>
      </c>
      <c r="M2018" t="s">
        <v>20211</v>
      </c>
      <c r="N2018" s="3" t="s">
        <v>20212</v>
      </c>
      <c r="O2018" s="3">
        <v>2018</v>
      </c>
      <c r="P2018" s="3" t="s">
        <v>20213</v>
      </c>
      <c r="Q2018" t="s">
        <v>2999</v>
      </c>
      <c r="R2018" s="3" t="b">
        <v>1</v>
      </c>
      <c r="S2018" s="3" t="b">
        <v>1</v>
      </c>
      <c r="T2018" t="s">
        <v>64</v>
      </c>
      <c r="U2018" t="b">
        <v>1</v>
      </c>
      <c r="V2018" s="3" t="s">
        <v>20214</v>
      </c>
      <c r="W2018" s="3">
        <v>506680</v>
      </c>
      <c r="X2018" s="1">
        <v>506680</v>
      </c>
      <c r="Y2018" t="s">
        <v>186</v>
      </c>
      <c r="Z2018" s="3" t="s">
        <v>101</v>
      </c>
      <c r="AG2018" s="3" t="s">
        <v>53</v>
      </c>
      <c r="AI2018" s="2" t="s">
        <v>69</v>
      </c>
      <c r="AJ2018" s="2" t="s">
        <v>70</v>
      </c>
      <c r="AK2018" s="2">
        <v>1080</v>
      </c>
      <c r="AL2018">
        <v>0</v>
      </c>
      <c r="AM2018">
        <v>5.0999999999999996</v>
      </c>
      <c r="AN2018" t="s">
        <v>71</v>
      </c>
      <c r="AO2018" t="s">
        <v>72</v>
      </c>
      <c r="AP2018">
        <v>1</v>
      </c>
      <c r="AQ2018">
        <v>8</v>
      </c>
      <c r="AR2018">
        <v>0</v>
      </c>
      <c r="AS2018" t="s">
        <v>73</v>
      </c>
      <c r="AT2018" s="3" t="s">
        <v>87</v>
      </c>
      <c r="AU2018" s="6">
        <v>6.8391203703703704E-2</v>
      </c>
      <c r="AW2018" s="3" t="s">
        <v>20206</v>
      </c>
      <c r="AX2018" s="3">
        <v>725873</v>
      </c>
    </row>
    <row r="2019" spans="1:50" hidden="1" x14ac:dyDescent="0.25">
      <c r="A2019" t="s">
        <v>20215</v>
      </c>
      <c r="B2019" t="s">
        <v>20216</v>
      </c>
      <c r="C2019" s="3" t="s">
        <v>20216</v>
      </c>
      <c r="D2019" s="3" t="s">
        <v>53</v>
      </c>
      <c r="E2019" s="3" t="s">
        <v>20217</v>
      </c>
      <c r="F2019" s="3">
        <v>2293156978</v>
      </c>
      <c r="G2019" s="3" t="s">
        <v>55</v>
      </c>
      <c r="H2019" s="3" t="s">
        <v>20218</v>
      </c>
      <c r="I2019" s="3" t="s">
        <v>2951</v>
      </c>
      <c r="J2019" s="3" t="s">
        <v>20219</v>
      </c>
      <c r="K2019" t="s">
        <v>2952</v>
      </c>
      <c r="L2019" t="s">
        <v>60</v>
      </c>
      <c r="M2019" t="s">
        <v>20220</v>
      </c>
      <c r="N2019" s="3" t="s">
        <v>20221</v>
      </c>
      <c r="O2019" s="3">
        <v>2022</v>
      </c>
      <c r="P2019" s="3" t="s">
        <v>20222</v>
      </c>
      <c r="Q2019" t="s">
        <v>220</v>
      </c>
      <c r="R2019" s="3" t="b">
        <v>1</v>
      </c>
      <c r="S2019" s="3" t="b">
        <v>1</v>
      </c>
      <c r="T2019" t="s">
        <v>64</v>
      </c>
      <c r="U2019" t="b">
        <v>1</v>
      </c>
      <c r="V2019" s="3" t="s">
        <v>20223</v>
      </c>
      <c r="W2019" s="3">
        <v>335787</v>
      </c>
      <c r="X2019" s="1">
        <v>335787</v>
      </c>
      <c r="Y2019" t="s">
        <v>186</v>
      </c>
      <c r="Z2019" s="3" t="s">
        <v>144</v>
      </c>
      <c r="AA2019" s="3" t="s">
        <v>115</v>
      </c>
      <c r="AG2019" s="3" t="s">
        <v>53</v>
      </c>
      <c r="AI2019" s="2" t="s">
        <v>69</v>
      </c>
      <c r="AJ2019" s="2" t="s">
        <v>70</v>
      </c>
      <c r="AK2019" s="2">
        <v>1080</v>
      </c>
      <c r="AL2019">
        <v>448000</v>
      </c>
      <c r="AM2019">
        <v>5.0999999999999996</v>
      </c>
      <c r="AN2019" t="s">
        <v>172</v>
      </c>
      <c r="AO2019" t="s">
        <v>72</v>
      </c>
      <c r="AP2019">
        <v>1</v>
      </c>
      <c r="AQ2019">
        <v>8</v>
      </c>
      <c r="AR2019">
        <v>0</v>
      </c>
      <c r="AS2019" t="s">
        <v>276</v>
      </c>
      <c r="AT2019" s="3" t="s">
        <v>495</v>
      </c>
      <c r="AU2019" s="6">
        <v>8.0439814814814811E-2</v>
      </c>
      <c r="AV2019" s="3" t="s">
        <v>1198</v>
      </c>
      <c r="AW2019" s="3" t="s">
        <v>20224</v>
      </c>
      <c r="AX2019" s="3">
        <v>1216426</v>
      </c>
    </row>
    <row r="2020" spans="1:50" hidden="1" x14ac:dyDescent="0.25">
      <c r="A2020" t="s">
        <v>20225</v>
      </c>
      <c r="B2020" t="s">
        <v>20226</v>
      </c>
      <c r="C2020" s="3" t="s">
        <v>20226</v>
      </c>
      <c r="D2020" s="3" t="s">
        <v>53</v>
      </c>
      <c r="E2020" s="3" t="s">
        <v>20227</v>
      </c>
      <c r="F2020" s="3">
        <v>2673020263</v>
      </c>
      <c r="G2020" s="3" t="s">
        <v>55</v>
      </c>
      <c r="H2020" s="3" t="s">
        <v>20228</v>
      </c>
      <c r="I2020" s="3" t="s">
        <v>11831</v>
      </c>
      <c r="J2020" s="3" t="s">
        <v>3822</v>
      </c>
      <c r="K2020" t="s">
        <v>20229</v>
      </c>
      <c r="L2020" t="s">
        <v>60</v>
      </c>
      <c r="M2020" t="s">
        <v>20230</v>
      </c>
      <c r="N2020" s="3" t="s">
        <v>20231</v>
      </c>
      <c r="O2020" s="3">
        <v>2019</v>
      </c>
      <c r="P2020" s="3" t="s">
        <v>20232</v>
      </c>
      <c r="Q2020" t="s">
        <v>14105</v>
      </c>
      <c r="R2020" s="3" t="b">
        <v>1</v>
      </c>
      <c r="S2020" s="3" t="b">
        <v>1</v>
      </c>
      <c r="T2020" t="s">
        <v>64</v>
      </c>
      <c r="U2020" t="b">
        <v>1</v>
      </c>
      <c r="V2020" s="3" t="s">
        <v>20233</v>
      </c>
      <c r="W2020" s="3">
        <v>473033</v>
      </c>
      <c r="X2020" s="1">
        <v>473033</v>
      </c>
      <c r="Y2020" t="s">
        <v>100</v>
      </c>
      <c r="Z2020" s="3" t="s">
        <v>101</v>
      </c>
      <c r="AA2020" s="3" t="s">
        <v>116</v>
      </c>
      <c r="AB2020" s="3" t="s">
        <v>171</v>
      </c>
      <c r="AG2020" s="3" t="s">
        <v>53</v>
      </c>
      <c r="AI2020" s="2" t="s">
        <v>69</v>
      </c>
      <c r="AJ2020" s="2" t="s">
        <v>70</v>
      </c>
      <c r="AK2020" s="2">
        <v>1080</v>
      </c>
      <c r="AL2020">
        <v>0</v>
      </c>
      <c r="AM2020">
        <v>5.0999999999999996</v>
      </c>
      <c r="AN2020" t="s">
        <v>71</v>
      </c>
      <c r="AO2020" t="s">
        <v>72</v>
      </c>
      <c r="AP2020">
        <v>1</v>
      </c>
      <c r="AQ2020">
        <v>8</v>
      </c>
      <c r="AR2020">
        <v>0</v>
      </c>
      <c r="AS2020" t="s">
        <v>73</v>
      </c>
      <c r="AT2020" s="3" t="s">
        <v>103</v>
      </c>
      <c r="AU2020" s="6">
        <v>9.3842592592592589E-2</v>
      </c>
      <c r="AV2020" s="3" t="s">
        <v>72</v>
      </c>
    </row>
    <row r="2021" spans="1:50" hidden="1" x14ac:dyDescent="0.25">
      <c r="A2021" t="s">
        <v>20234</v>
      </c>
      <c r="B2021" t="s">
        <v>20235</v>
      </c>
      <c r="C2021" s="3" t="s">
        <v>20235</v>
      </c>
      <c r="D2021" s="3" t="s">
        <v>53</v>
      </c>
      <c r="E2021" s="3" t="s">
        <v>20236</v>
      </c>
      <c r="F2021" s="3">
        <v>2543500732</v>
      </c>
      <c r="G2021" s="3" t="s">
        <v>55</v>
      </c>
      <c r="H2021" s="3" t="s">
        <v>20237</v>
      </c>
      <c r="I2021" s="3" t="s">
        <v>20238</v>
      </c>
      <c r="J2021" s="3" t="s">
        <v>20239</v>
      </c>
      <c r="K2021" t="s">
        <v>20240</v>
      </c>
      <c r="L2021" t="s">
        <v>60</v>
      </c>
      <c r="M2021" t="s">
        <v>20241</v>
      </c>
      <c r="O2021" s="3">
        <v>1992</v>
      </c>
      <c r="P2021" s="3" t="s">
        <v>20242</v>
      </c>
      <c r="Q2021" t="s">
        <v>813</v>
      </c>
      <c r="R2021" s="3" t="b">
        <v>1</v>
      </c>
      <c r="S2021" s="3" t="b">
        <v>1</v>
      </c>
      <c r="T2021" t="s">
        <v>64</v>
      </c>
      <c r="U2021" t="b">
        <v>1</v>
      </c>
      <c r="V2021" s="3" t="s">
        <v>20243</v>
      </c>
      <c r="W2021" s="3">
        <v>8845</v>
      </c>
      <c r="X2021" s="1">
        <v>8845</v>
      </c>
      <c r="Y2021" t="s">
        <v>100</v>
      </c>
      <c r="Z2021" s="3" t="s">
        <v>144</v>
      </c>
      <c r="AA2021" s="3" t="s">
        <v>116</v>
      </c>
      <c r="AG2021" s="3" t="s">
        <v>53</v>
      </c>
      <c r="AI2021" s="2" t="s">
        <v>69</v>
      </c>
      <c r="AJ2021" s="2" t="s">
        <v>70</v>
      </c>
      <c r="AK2021" s="2">
        <v>1080</v>
      </c>
      <c r="AL2021">
        <v>0</v>
      </c>
      <c r="AM2021">
        <v>2</v>
      </c>
      <c r="AN2021" t="s">
        <v>71</v>
      </c>
      <c r="AO2021" t="s">
        <v>72</v>
      </c>
      <c r="AP2021">
        <v>1</v>
      </c>
      <c r="AQ2021">
        <v>8</v>
      </c>
      <c r="AR2021">
        <v>0</v>
      </c>
      <c r="AS2021" t="s">
        <v>118</v>
      </c>
      <c r="AT2021" s="3" t="s">
        <v>87</v>
      </c>
      <c r="AU2021" s="6">
        <v>7.1192129629629633E-2</v>
      </c>
      <c r="AW2021" s="3" t="s">
        <v>20244</v>
      </c>
      <c r="AX2021" s="3">
        <v>112399</v>
      </c>
    </row>
    <row r="2022" spans="1:50" hidden="1" x14ac:dyDescent="0.25">
      <c r="A2022" t="s">
        <v>20245</v>
      </c>
      <c r="B2022" t="s">
        <v>20246</v>
      </c>
      <c r="C2022" s="3" t="s">
        <v>20246</v>
      </c>
      <c r="D2022" s="3" t="s">
        <v>53</v>
      </c>
      <c r="E2022" s="3" t="s">
        <v>20247</v>
      </c>
      <c r="F2022" s="3">
        <v>2486738933</v>
      </c>
      <c r="G2022" s="3" t="s">
        <v>55</v>
      </c>
      <c r="H2022" s="3" t="s">
        <v>20248</v>
      </c>
      <c r="I2022" s="3" t="s">
        <v>20249</v>
      </c>
      <c r="J2022" s="3" t="s">
        <v>20250</v>
      </c>
      <c r="L2022" t="s">
        <v>60</v>
      </c>
      <c r="M2022" t="s">
        <v>20251</v>
      </c>
      <c r="O2022" s="3">
        <v>1995</v>
      </c>
      <c r="P2022" s="3" t="s">
        <v>20252</v>
      </c>
      <c r="Q2022" t="s">
        <v>813</v>
      </c>
      <c r="R2022" s="3" t="b">
        <v>1</v>
      </c>
      <c r="S2022" s="3" t="b">
        <v>1</v>
      </c>
      <c r="T2022" t="s">
        <v>64</v>
      </c>
      <c r="U2022" t="b">
        <v>1</v>
      </c>
      <c r="V2022" s="3" t="s">
        <v>20253</v>
      </c>
      <c r="W2022" s="3">
        <v>3512</v>
      </c>
      <c r="X2022" s="1">
        <v>3512</v>
      </c>
      <c r="Y2022" t="s">
        <v>100</v>
      </c>
      <c r="Z2022" s="3" t="s">
        <v>144</v>
      </c>
      <c r="AA2022" s="3" t="s">
        <v>116</v>
      </c>
      <c r="AG2022" s="3" t="s">
        <v>53</v>
      </c>
      <c r="AI2022" s="2" t="s">
        <v>69</v>
      </c>
      <c r="AJ2022" s="2" t="s">
        <v>70</v>
      </c>
      <c r="AK2022" s="2">
        <v>1080</v>
      </c>
      <c r="AL2022">
        <v>0</v>
      </c>
      <c r="AM2022">
        <v>2</v>
      </c>
      <c r="AN2022" t="s">
        <v>71</v>
      </c>
      <c r="AO2022" t="s">
        <v>72</v>
      </c>
      <c r="AP2022">
        <v>1</v>
      </c>
      <c r="AQ2022">
        <v>8</v>
      </c>
      <c r="AR2022">
        <v>0</v>
      </c>
      <c r="AS2022" t="s">
        <v>118</v>
      </c>
      <c r="AT2022" s="3" t="s">
        <v>87</v>
      </c>
      <c r="AU2022" s="6">
        <v>6.9178240740740735E-2</v>
      </c>
      <c r="AW2022" s="3" t="s">
        <v>20244</v>
      </c>
      <c r="AX2022" s="3">
        <v>112399</v>
      </c>
    </row>
    <row r="2023" spans="1:50" hidden="1" x14ac:dyDescent="0.25">
      <c r="A2023" t="s">
        <v>20254</v>
      </c>
      <c r="B2023" t="s">
        <v>20255</v>
      </c>
      <c r="C2023" s="3" t="s">
        <v>20255</v>
      </c>
      <c r="D2023" s="3" t="s">
        <v>53</v>
      </c>
      <c r="E2023" s="3" t="s">
        <v>20256</v>
      </c>
      <c r="F2023" s="3">
        <v>2730807223</v>
      </c>
      <c r="G2023" s="3" t="s">
        <v>55</v>
      </c>
      <c r="H2023" s="3" t="s">
        <v>20257</v>
      </c>
      <c r="I2023" s="3" t="s">
        <v>13910</v>
      </c>
      <c r="J2023" s="3" t="s">
        <v>13910</v>
      </c>
      <c r="K2023" t="s">
        <v>20258</v>
      </c>
      <c r="L2023" t="s">
        <v>60</v>
      </c>
      <c r="M2023" t="s">
        <v>20259</v>
      </c>
      <c r="N2023" s="3" t="s">
        <v>20260</v>
      </c>
      <c r="O2023" s="3">
        <v>2003</v>
      </c>
      <c r="P2023" s="3" t="s">
        <v>20261</v>
      </c>
      <c r="Q2023" t="s">
        <v>5456</v>
      </c>
      <c r="R2023" s="3" t="b">
        <v>1</v>
      </c>
      <c r="S2023" s="3" t="b">
        <v>1</v>
      </c>
      <c r="T2023" t="s">
        <v>64</v>
      </c>
      <c r="U2023" t="b">
        <v>1</v>
      </c>
      <c r="V2023" s="3" t="s">
        <v>20262</v>
      </c>
      <c r="W2023" s="3">
        <v>277</v>
      </c>
      <c r="X2023" s="1">
        <v>277</v>
      </c>
      <c r="Y2023" t="s">
        <v>100</v>
      </c>
      <c r="Z2023" s="3" t="s">
        <v>405</v>
      </c>
      <c r="AA2023" s="3" t="s">
        <v>144</v>
      </c>
      <c r="AB2023" s="3" t="s">
        <v>116</v>
      </c>
      <c r="AG2023" s="3" t="s">
        <v>53</v>
      </c>
      <c r="AI2023" s="2" t="s">
        <v>69</v>
      </c>
      <c r="AJ2023" s="2" t="s">
        <v>70</v>
      </c>
      <c r="AK2023" s="2">
        <v>1080</v>
      </c>
      <c r="AL2023">
        <v>0</v>
      </c>
      <c r="AM2023">
        <v>5.0999999999999996</v>
      </c>
      <c r="AN2023" t="s">
        <v>71</v>
      </c>
      <c r="AO2023" t="s">
        <v>72</v>
      </c>
      <c r="AP2023">
        <v>1</v>
      </c>
      <c r="AQ2023">
        <v>8</v>
      </c>
      <c r="AR2023">
        <v>0</v>
      </c>
      <c r="AS2023" t="s">
        <v>73</v>
      </c>
      <c r="AT2023" s="3" t="s">
        <v>10642</v>
      </c>
      <c r="AU2023" s="6">
        <v>9.2789351851851845E-2</v>
      </c>
      <c r="AW2023" s="3" t="s">
        <v>20263</v>
      </c>
      <c r="AX2023" s="3">
        <v>2326</v>
      </c>
    </row>
    <row r="2024" spans="1:50" hidden="1" x14ac:dyDescent="0.25">
      <c r="A2024" t="s">
        <v>20264</v>
      </c>
      <c r="B2024" t="s">
        <v>20265</v>
      </c>
      <c r="C2024" s="3" t="s">
        <v>20265</v>
      </c>
      <c r="D2024" s="3" t="s">
        <v>53</v>
      </c>
      <c r="E2024" s="3" t="s">
        <v>20266</v>
      </c>
      <c r="F2024" s="3">
        <v>2934856893</v>
      </c>
      <c r="G2024" s="3" t="s">
        <v>55</v>
      </c>
      <c r="H2024" s="3" t="s">
        <v>20267</v>
      </c>
      <c r="I2024" s="3" t="s">
        <v>9112</v>
      </c>
      <c r="J2024" s="3" t="s">
        <v>16019</v>
      </c>
      <c r="K2024" t="s">
        <v>4270</v>
      </c>
      <c r="L2024" t="s">
        <v>60</v>
      </c>
      <c r="M2024" t="s">
        <v>20268</v>
      </c>
      <c r="N2024" s="3" t="s">
        <v>20269</v>
      </c>
      <c r="O2024" s="3">
        <v>2012</v>
      </c>
      <c r="P2024" s="3" t="s">
        <v>20270</v>
      </c>
      <c r="Q2024" t="s">
        <v>5456</v>
      </c>
      <c r="R2024" s="3" t="b">
        <v>1</v>
      </c>
      <c r="S2024" s="3" t="b">
        <v>1</v>
      </c>
      <c r="T2024" t="s">
        <v>64</v>
      </c>
      <c r="U2024" t="b">
        <v>1</v>
      </c>
      <c r="V2024" s="3" t="s">
        <v>20271</v>
      </c>
      <c r="W2024" s="3">
        <v>52520</v>
      </c>
      <c r="X2024" s="1">
        <v>52520</v>
      </c>
      <c r="Y2024" t="s">
        <v>100</v>
      </c>
      <c r="Z2024" s="3" t="s">
        <v>405</v>
      </c>
      <c r="AA2024" s="3" t="s">
        <v>144</v>
      </c>
      <c r="AB2024" s="3" t="s">
        <v>2532</v>
      </c>
      <c r="AG2024" s="3" t="s">
        <v>53</v>
      </c>
      <c r="AI2024" s="2" t="s">
        <v>69</v>
      </c>
      <c r="AJ2024" s="2" t="s">
        <v>70</v>
      </c>
      <c r="AK2024" s="2">
        <v>1080</v>
      </c>
      <c r="AL2024">
        <v>448000</v>
      </c>
      <c r="AM2024">
        <v>5.0999999999999996</v>
      </c>
      <c r="AN2024" t="s">
        <v>950</v>
      </c>
      <c r="AO2024" t="s">
        <v>275</v>
      </c>
      <c r="AP2024">
        <v>2</v>
      </c>
      <c r="AQ2024">
        <v>10</v>
      </c>
      <c r="AR2024">
        <v>0</v>
      </c>
      <c r="AS2024" t="s">
        <v>276</v>
      </c>
      <c r="AT2024" s="3" t="s">
        <v>87</v>
      </c>
      <c r="AU2024" s="6">
        <v>6.1516203703703705E-2</v>
      </c>
      <c r="AV2024" s="3" t="s">
        <v>275</v>
      </c>
      <c r="AW2024" s="3" t="s">
        <v>20263</v>
      </c>
      <c r="AX2024" s="3">
        <v>2326</v>
      </c>
    </row>
    <row r="2025" spans="1:50" hidden="1" x14ac:dyDescent="0.25">
      <c r="A2025" t="s">
        <v>20272</v>
      </c>
      <c r="B2025" t="s">
        <v>20273</v>
      </c>
      <c r="C2025" s="3" t="s">
        <v>20273</v>
      </c>
      <c r="D2025" s="3" t="s">
        <v>53</v>
      </c>
      <c r="E2025" s="3" t="s">
        <v>20274</v>
      </c>
      <c r="F2025" s="3">
        <v>2709344309</v>
      </c>
      <c r="G2025" s="3" t="s">
        <v>55</v>
      </c>
      <c r="H2025" s="3" t="s">
        <v>20275</v>
      </c>
      <c r="I2025" s="3" t="s">
        <v>16750</v>
      </c>
      <c r="J2025" s="3" t="s">
        <v>20276</v>
      </c>
      <c r="K2025" t="s">
        <v>20277</v>
      </c>
      <c r="L2025" t="s">
        <v>60</v>
      </c>
      <c r="M2025" t="s">
        <v>20278</v>
      </c>
      <c r="N2025" s="3" t="s">
        <v>20279</v>
      </c>
      <c r="O2025" s="3">
        <v>2016</v>
      </c>
      <c r="P2025" s="3" t="s">
        <v>20280</v>
      </c>
      <c r="Q2025" t="s">
        <v>1747</v>
      </c>
      <c r="R2025" s="3" t="b">
        <v>1</v>
      </c>
      <c r="S2025" s="3" t="b">
        <v>1</v>
      </c>
      <c r="T2025" t="s">
        <v>64</v>
      </c>
      <c r="U2025" t="b">
        <v>1</v>
      </c>
      <c r="V2025" s="3" t="s">
        <v>20281</v>
      </c>
      <c r="W2025" s="3">
        <v>346672</v>
      </c>
      <c r="X2025" s="1">
        <v>346672</v>
      </c>
      <c r="Y2025" t="s">
        <v>100</v>
      </c>
      <c r="Z2025" s="3" t="s">
        <v>405</v>
      </c>
      <c r="AA2025" s="3" t="s">
        <v>144</v>
      </c>
      <c r="AB2025" s="3" t="s">
        <v>116</v>
      </c>
      <c r="AG2025" s="3" t="s">
        <v>53</v>
      </c>
      <c r="AI2025" s="2" t="s">
        <v>69</v>
      </c>
      <c r="AJ2025" s="2" t="s">
        <v>70</v>
      </c>
      <c r="AK2025" s="2">
        <v>1080</v>
      </c>
      <c r="AL2025">
        <v>384000</v>
      </c>
      <c r="AM2025">
        <v>5.0999999999999996</v>
      </c>
      <c r="AN2025" t="s">
        <v>172</v>
      </c>
      <c r="AO2025" t="s">
        <v>72</v>
      </c>
      <c r="AP2025">
        <v>1</v>
      </c>
      <c r="AQ2025">
        <v>8</v>
      </c>
      <c r="AR2025">
        <v>0</v>
      </c>
      <c r="AS2025" t="s">
        <v>73</v>
      </c>
      <c r="AT2025" s="3" t="s">
        <v>1825</v>
      </c>
      <c r="AU2025" s="6">
        <v>6.3761574074074068E-2</v>
      </c>
      <c r="AW2025" s="3" t="s">
        <v>20263</v>
      </c>
      <c r="AX2025" s="3">
        <v>2326</v>
      </c>
    </row>
    <row r="2026" spans="1:50" hidden="1" x14ac:dyDescent="0.25">
      <c r="A2026" t="s">
        <v>20282</v>
      </c>
      <c r="B2026" t="s">
        <v>20283</v>
      </c>
      <c r="C2026" s="3" t="s">
        <v>20283</v>
      </c>
      <c r="D2026" s="3" t="s">
        <v>53</v>
      </c>
      <c r="E2026" s="3" t="s">
        <v>20284</v>
      </c>
      <c r="F2026" s="3">
        <v>2353451306</v>
      </c>
      <c r="G2026" s="3" t="s">
        <v>55</v>
      </c>
      <c r="H2026" s="3" t="s">
        <v>20285</v>
      </c>
      <c r="I2026" s="3" t="s">
        <v>20286</v>
      </c>
      <c r="J2026" s="3" t="s">
        <v>20287</v>
      </c>
      <c r="K2026" t="s">
        <v>20288</v>
      </c>
      <c r="L2026" t="s">
        <v>60</v>
      </c>
      <c r="M2026" t="s">
        <v>20289</v>
      </c>
      <c r="N2026" s="3" t="s">
        <v>20290</v>
      </c>
      <c r="O2026" s="3">
        <v>2006</v>
      </c>
      <c r="P2026" s="3" t="s">
        <v>20291</v>
      </c>
      <c r="Q2026" t="s">
        <v>5456</v>
      </c>
      <c r="R2026" s="3" t="b">
        <v>1</v>
      </c>
      <c r="S2026" s="3" t="b">
        <v>1</v>
      </c>
      <c r="T2026" t="s">
        <v>64</v>
      </c>
      <c r="U2026" t="b">
        <v>1</v>
      </c>
      <c r="V2026" s="3" t="s">
        <v>20292</v>
      </c>
      <c r="W2026" s="3">
        <v>834</v>
      </c>
      <c r="X2026" s="1">
        <v>834</v>
      </c>
      <c r="Y2026" t="s">
        <v>100</v>
      </c>
      <c r="Z2026" s="3" t="s">
        <v>405</v>
      </c>
      <c r="AA2026" s="3" t="s">
        <v>144</v>
      </c>
      <c r="AB2026" s="3" t="s">
        <v>116</v>
      </c>
      <c r="AG2026" s="3" t="s">
        <v>53</v>
      </c>
      <c r="AI2026" s="2" t="s">
        <v>69</v>
      </c>
      <c r="AJ2026" s="2" t="s">
        <v>70</v>
      </c>
      <c r="AK2026" s="2">
        <v>1080</v>
      </c>
      <c r="AL2026">
        <v>448000</v>
      </c>
      <c r="AM2026">
        <v>5.0999999999999996</v>
      </c>
      <c r="AN2026" t="s">
        <v>172</v>
      </c>
      <c r="AO2026" t="s">
        <v>72</v>
      </c>
      <c r="AP2026">
        <v>1</v>
      </c>
      <c r="AQ2026">
        <v>8</v>
      </c>
      <c r="AR2026">
        <v>0</v>
      </c>
      <c r="AS2026" t="s">
        <v>73</v>
      </c>
      <c r="AT2026" s="3" t="s">
        <v>103</v>
      </c>
      <c r="AU2026" s="6">
        <v>7.3888888888888893E-2</v>
      </c>
      <c r="AV2026" s="3" t="s">
        <v>275</v>
      </c>
      <c r="AW2026" s="3" t="s">
        <v>20263</v>
      </c>
      <c r="AX2026" s="3">
        <v>2326</v>
      </c>
    </row>
    <row r="2027" spans="1:50" hidden="1" x14ac:dyDescent="0.25">
      <c r="A2027" t="s">
        <v>20293</v>
      </c>
      <c r="B2027" t="s">
        <v>20294</v>
      </c>
      <c r="C2027" s="3" t="s">
        <v>20294</v>
      </c>
      <c r="D2027" s="3" t="s">
        <v>53</v>
      </c>
      <c r="E2027" s="3" t="s">
        <v>20295</v>
      </c>
      <c r="F2027" s="3">
        <v>2238786318</v>
      </c>
      <c r="G2027" s="3" t="s">
        <v>55</v>
      </c>
      <c r="H2027" s="3" t="s">
        <v>20296</v>
      </c>
      <c r="I2027" s="3" t="s">
        <v>3853</v>
      </c>
      <c r="J2027" s="3" t="s">
        <v>20297</v>
      </c>
      <c r="L2027" t="s">
        <v>60</v>
      </c>
      <c r="M2027" t="s">
        <v>20298</v>
      </c>
      <c r="N2027" s="3" t="s">
        <v>20299</v>
      </c>
      <c r="O2027" s="3">
        <v>2009</v>
      </c>
      <c r="P2027" s="3" t="s">
        <v>20300</v>
      </c>
      <c r="Q2027" t="s">
        <v>5456</v>
      </c>
      <c r="R2027" s="3" t="b">
        <v>1</v>
      </c>
      <c r="S2027" s="3" t="b">
        <v>1</v>
      </c>
      <c r="T2027" t="s">
        <v>64</v>
      </c>
      <c r="U2027" t="b">
        <v>1</v>
      </c>
      <c r="V2027" s="3" t="s">
        <v>20301</v>
      </c>
      <c r="W2027" s="3">
        <v>12437</v>
      </c>
      <c r="X2027" s="1">
        <v>12437</v>
      </c>
      <c r="Y2027" t="s">
        <v>100</v>
      </c>
      <c r="Z2027" s="3" t="s">
        <v>405</v>
      </c>
      <c r="AA2027" s="3" t="s">
        <v>144</v>
      </c>
      <c r="AB2027" s="3" t="s">
        <v>116</v>
      </c>
      <c r="AG2027" s="3" t="s">
        <v>53</v>
      </c>
      <c r="AI2027" s="2" t="s">
        <v>69</v>
      </c>
      <c r="AJ2027" s="2" t="s">
        <v>70</v>
      </c>
      <c r="AK2027" s="2">
        <v>1080</v>
      </c>
      <c r="AL2027">
        <v>0</v>
      </c>
      <c r="AM2027">
        <v>5.0999999999999996</v>
      </c>
      <c r="AN2027" t="s">
        <v>71</v>
      </c>
      <c r="AO2027" t="s">
        <v>72</v>
      </c>
      <c r="AP2027">
        <v>1</v>
      </c>
      <c r="AQ2027">
        <v>8</v>
      </c>
      <c r="AR2027">
        <v>0</v>
      </c>
      <c r="AS2027" t="s">
        <v>73</v>
      </c>
      <c r="AT2027" s="3" t="s">
        <v>103</v>
      </c>
      <c r="AU2027" s="6">
        <v>7.8611111111111118E-2</v>
      </c>
      <c r="AW2027" s="3" t="s">
        <v>20263</v>
      </c>
      <c r="AX2027" s="3">
        <v>2326</v>
      </c>
    </row>
    <row r="2028" spans="1:50" hidden="1" x14ac:dyDescent="0.25">
      <c r="A2028" t="s">
        <v>20302</v>
      </c>
      <c r="B2028" t="s">
        <v>20303</v>
      </c>
      <c r="C2028" s="3" t="s">
        <v>20303</v>
      </c>
      <c r="D2028" s="3" t="s">
        <v>53</v>
      </c>
      <c r="E2028" s="3" t="s">
        <v>20304</v>
      </c>
      <c r="F2028" s="3">
        <v>2347582929</v>
      </c>
      <c r="G2028" s="3" t="s">
        <v>55</v>
      </c>
      <c r="H2028" s="3" t="s">
        <v>20305</v>
      </c>
      <c r="I2028" s="3" t="s">
        <v>7354</v>
      </c>
      <c r="J2028" s="3" t="s">
        <v>20306</v>
      </c>
      <c r="K2028" t="s">
        <v>7354</v>
      </c>
      <c r="L2028" t="s">
        <v>60</v>
      </c>
      <c r="M2028" t="s">
        <v>20307</v>
      </c>
      <c r="O2028" s="3">
        <v>2017</v>
      </c>
      <c r="P2028" s="3" t="s">
        <v>20308</v>
      </c>
      <c r="Q2028" t="s">
        <v>20309</v>
      </c>
      <c r="R2028" s="3" t="b">
        <v>1</v>
      </c>
      <c r="S2028" s="3" t="b">
        <v>1</v>
      </c>
      <c r="T2028" t="s">
        <v>64</v>
      </c>
      <c r="U2028" t="b">
        <v>1</v>
      </c>
      <c r="V2028" s="3" t="s">
        <v>20310</v>
      </c>
      <c r="W2028" s="3">
        <v>291276</v>
      </c>
      <c r="X2028" s="1">
        <v>291276</v>
      </c>
      <c r="Y2028" t="s">
        <v>100</v>
      </c>
      <c r="Z2028" s="3" t="s">
        <v>144</v>
      </c>
      <c r="AA2028" s="3" t="s">
        <v>116</v>
      </c>
      <c r="AG2028" s="3" t="s">
        <v>53</v>
      </c>
      <c r="AI2028" s="2" t="s">
        <v>69</v>
      </c>
      <c r="AJ2028" s="2" t="s">
        <v>70</v>
      </c>
      <c r="AK2028" s="2">
        <v>1080</v>
      </c>
      <c r="AL2028">
        <v>0</v>
      </c>
      <c r="AM2028">
        <v>2</v>
      </c>
      <c r="AN2028" t="s">
        <v>71</v>
      </c>
      <c r="AO2028" t="s">
        <v>72</v>
      </c>
      <c r="AP2028">
        <v>1</v>
      </c>
      <c r="AQ2028">
        <v>8</v>
      </c>
      <c r="AR2028">
        <v>0</v>
      </c>
      <c r="AS2028" t="s">
        <v>118</v>
      </c>
      <c r="AT2028" s="3" t="s">
        <v>299</v>
      </c>
      <c r="AU2028" s="6">
        <v>6.8310185185185182E-2</v>
      </c>
    </row>
    <row r="2029" spans="1:50" hidden="1" x14ac:dyDescent="0.25">
      <c r="A2029" t="s">
        <v>20311</v>
      </c>
      <c r="B2029" t="s">
        <v>20312</v>
      </c>
      <c r="C2029" s="3" t="s">
        <v>20312</v>
      </c>
      <c r="D2029" s="3" t="s">
        <v>53</v>
      </c>
      <c r="E2029" s="3" t="s">
        <v>20313</v>
      </c>
      <c r="F2029" s="3">
        <v>2400616352</v>
      </c>
      <c r="G2029" s="3" t="s">
        <v>55</v>
      </c>
      <c r="H2029" s="3" t="s">
        <v>20314</v>
      </c>
      <c r="I2029" s="3" t="s">
        <v>5328</v>
      </c>
      <c r="J2029" s="3" t="s">
        <v>20315</v>
      </c>
      <c r="K2029" t="s">
        <v>10247</v>
      </c>
      <c r="L2029" t="s">
        <v>60</v>
      </c>
      <c r="M2029" t="s">
        <v>20316</v>
      </c>
      <c r="O2029" s="3">
        <v>2010</v>
      </c>
      <c r="P2029" s="3" t="s">
        <v>20317</v>
      </c>
      <c r="Q2029" t="s">
        <v>3204</v>
      </c>
      <c r="R2029" s="3" t="b">
        <v>1</v>
      </c>
      <c r="S2029" s="3" t="b">
        <v>1</v>
      </c>
      <c r="T2029" t="s">
        <v>64</v>
      </c>
      <c r="U2029" t="b">
        <v>1</v>
      </c>
      <c r="V2029" s="3" t="s">
        <v>20318</v>
      </c>
      <c r="W2029" s="3">
        <v>44048</v>
      </c>
      <c r="X2029" s="1">
        <v>44048</v>
      </c>
      <c r="Y2029" t="s">
        <v>186</v>
      </c>
      <c r="Z2029" s="3" t="s">
        <v>144</v>
      </c>
      <c r="AA2029" s="3" t="s">
        <v>116</v>
      </c>
      <c r="AG2029" s="3" t="s">
        <v>53</v>
      </c>
      <c r="AI2029" s="2" t="s">
        <v>69</v>
      </c>
      <c r="AJ2029" s="2" t="s">
        <v>70</v>
      </c>
      <c r="AK2029" s="2">
        <v>1080</v>
      </c>
      <c r="AL2029">
        <v>0</v>
      </c>
      <c r="AM2029">
        <v>2</v>
      </c>
      <c r="AN2029" t="s">
        <v>71</v>
      </c>
      <c r="AO2029" t="s">
        <v>72</v>
      </c>
      <c r="AP2029">
        <v>1</v>
      </c>
      <c r="AQ2029">
        <v>8</v>
      </c>
      <c r="AR2029">
        <v>0</v>
      </c>
      <c r="AS2029" t="s">
        <v>118</v>
      </c>
      <c r="AT2029" s="3" t="s">
        <v>103</v>
      </c>
      <c r="AU2029" s="6">
        <v>6.8402777777777785E-2</v>
      </c>
    </row>
    <row r="2030" spans="1:50" hidden="1" x14ac:dyDescent="0.25">
      <c r="A2030" t="s">
        <v>20319</v>
      </c>
      <c r="B2030" t="s">
        <v>20320</v>
      </c>
      <c r="C2030" s="3" t="s">
        <v>20320</v>
      </c>
      <c r="D2030" s="3" t="s">
        <v>53</v>
      </c>
      <c r="E2030" s="3" t="s">
        <v>20321</v>
      </c>
      <c r="F2030" s="3">
        <v>1919066602</v>
      </c>
      <c r="G2030" s="3" t="s">
        <v>55</v>
      </c>
      <c r="H2030" s="3" t="s">
        <v>20322</v>
      </c>
      <c r="I2030" s="3" t="s">
        <v>20323</v>
      </c>
      <c r="J2030" s="3" t="s">
        <v>20323</v>
      </c>
      <c r="K2030" t="s">
        <v>9549</v>
      </c>
      <c r="L2030" t="s">
        <v>60</v>
      </c>
      <c r="M2030" t="s">
        <v>20324</v>
      </c>
      <c r="O2030" s="3">
        <v>2010</v>
      </c>
      <c r="P2030" s="3" t="s">
        <v>20325</v>
      </c>
      <c r="Q2030" t="s">
        <v>20326</v>
      </c>
      <c r="R2030" s="3" t="b">
        <v>1</v>
      </c>
      <c r="S2030" s="3" t="b">
        <v>1</v>
      </c>
      <c r="T2030" t="s">
        <v>64</v>
      </c>
      <c r="U2030" t="b">
        <v>1</v>
      </c>
      <c r="V2030" s="3" t="s">
        <v>20327</v>
      </c>
      <c r="W2030" s="3">
        <v>38199</v>
      </c>
      <c r="X2030" s="1">
        <v>38199</v>
      </c>
      <c r="Y2030" t="s">
        <v>100</v>
      </c>
      <c r="Z2030" s="3" t="s">
        <v>101</v>
      </c>
      <c r="AA2030" s="3" t="s">
        <v>116</v>
      </c>
      <c r="AG2030" s="3" t="s">
        <v>53</v>
      </c>
      <c r="AI2030" s="2" t="s">
        <v>69</v>
      </c>
      <c r="AJ2030" s="2" t="s">
        <v>70</v>
      </c>
      <c r="AK2030" s="2">
        <v>1080</v>
      </c>
      <c r="AL2030">
        <v>0</v>
      </c>
      <c r="AM2030">
        <v>5.0999999999999996</v>
      </c>
      <c r="AN2030" t="s">
        <v>71</v>
      </c>
      <c r="AO2030" t="s">
        <v>72</v>
      </c>
      <c r="AP2030">
        <v>1</v>
      </c>
      <c r="AQ2030">
        <v>8</v>
      </c>
      <c r="AR2030">
        <v>0</v>
      </c>
      <c r="AS2030" t="s">
        <v>73</v>
      </c>
      <c r="AT2030" s="3" t="s">
        <v>702</v>
      </c>
      <c r="AU2030" s="6">
        <v>6.744212962962963E-2</v>
      </c>
    </row>
    <row r="2031" spans="1:50" hidden="1" x14ac:dyDescent="0.25">
      <c r="A2031" t="s">
        <v>20328</v>
      </c>
      <c r="B2031" t="s">
        <v>20329</v>
      </c>
      <c r="C2031" s="3" t="s">
        <v>20329</v>
      </c>
      <c r="D2031" s="3" t="s">
        <v>53</v>
      </c>
      <c r="E2031" s="3" t="s">
        <v>20330</v>
      </c>
      <c r="F2031" s="3">
        <v>2072483240</v>
      </c>
      <c r="G2031" s="3" t="s">
        <v>55</v>
      </c>
      <c r="H2031" s="3" t="s">
        <v>20331</v>
      </c>
      <c r="I2031" s="3" t="s">
        <v>16938</v>
      </c>
      <c r="J2031" s="3" t="s">
        <v>2103</v>
      </c>
      <c r="K2031" t="s">
        <v>15882</v>
      </c>
      <c r="L2031" t="s">
        <v>60</v>
      </c>
      <c r="M2031" t="s">
        <v>20332</v>
      </c>
      <c r="N2031" s="3" t="s">
        <v>20333</v>
      </c>
      <c r="O2031" s="3">
        <v>2008</v>
      </c>
      <c r="P2031" s="3" t="s">
        <v>20334</v>
      </c>
      <c r="Q2031" t="s">
        <v>20335</v>
      </c>
      <c r="R2031" s="3" t="b">
        <v>1</v>
      </c>
      <c r="S2031" s="3" t="b">
        <v>1</v>
      </c>
      <c r="T2031" t="s">
        <v>64</v>
      </c>
      <c r="U2031" t="b">
        <v>1</v>
      </c>
      <c r="V2031" s="3" t="s">
        <v>20336</v>
      </c>
      <c r="W2031" s="3">
        <v>8090</v>
      </c>
      <c r="X2031" s="1">
        <v>8090</v>
      </c>
      <c r="Y2031" t="s">
        <v>100</v>
      </c>
      <c r="Z2031" s="3" t="s">
        <v>116</v>
      </c>
      <c r="AG2031" s="3" t="s">
        <v>53</v>
      </c>
      <c r="AI2031" s="2" t="s">
        <v>69</v>
      </c>
      <c r="AJ2031" s="2" t="s">
        <v>70</v>
      </c>
      <c r="AK2031" s="2">
        <v>1080</v>
      </c>
      <c r="AL2031">
        <v>0</v>
      </c>
      <c r="AM2031">
        <v>5.0999999999999996</v>
      </c>
      <c r="AN2031" t="s">
        <v>71</v>
      </c>
      <c r="AO2031" t="s">
        <v>72</v>
      </c>
      <c r="AP2031">
        <v>1</v>
      </c>
      <c r="AQ2031">
        <v>8</v>
      </c>
      <c r="AR2031">
        <v>0</v>
      </c>
      <c r="AS2031" t="s">
        <v>73</v>
      </c>
      <c r="AT2031" s="3" t="s">
        <v>103</v>
      </c>
      <c r="AU2031" s="6">
        <v>7.0381944444444441E-2</v>
      </c>
    </row>
    <row r="2032" spans="1:50" hidden="1" x14ac:dyDescent="0.25">
      <c r="A2032" t="s">
        <v>20337</v>
      </c>
      <c r="B2032" t="s">
        <v>20338</v>
      </c>
      <c r="C2032" s="3" t="s">
        <v>20338</v>
      </c>
      <c r="D2032" s="3" t="s">
        <v>53</v>
      </c>
      <c r="E2032" s="3" t="s">
        <v>20339</v>
      </c>
      <c r="F2032" s="3">
        <v>2219797741</v>
      </c>
      <c r="G2032" s="3" t="s">
        <v>55</v>
      </c>
      <c r="H2032" s="3" t="s">
        <v>20340</v>
      </c>
      <c r="I2032" s="3" t="s">
        <v>14149</v>
      </c>
      <c r="J2032" s="3" t="s">
        <v>20341</v>
      </c>
      <c r="K2032" t="s">
        <v>20342</v>
      </c>
      <c r="L2032" t="s">
        <v>60</v>
      </c>
      <c r="M2032" t="s">
        <v>20343</v>
      </c>
      <c r="O2032" s="3">
        <v>2009</v>
      </c>
      <c r="P2032" s="3" t="s">
        <v>20344</v>
      </c>
      <c r="Q2032" t="s">
        <v>156</v>
      </c>
      <c r="R2032" s="3" t="b">
        <v>1</v>
      </c>
      <c r="S2032" s="3" t="b">
        <v>1</v>
      </c>
      <c r="T2032" t="s">
        <v>64</v>
      </c>
      <c r="U2032" t="b">
        <v>1</v>
      </c>
      <c r="V2032" s="3" t="s">
        <v>20345</v>
      </c>
      <c r="W2032" s="3">
        <v>22947</v>
      </c>
      <c r="X2032" s="1">
        <v>22947</v>
      </c>
      <c r="Y2032" t="s">
        <v>100</v>
      </c>
      <c r="Z2032" s="3" t="s">
        <v>101</v>
      </c>
      <c r="AA2032" s="3" t="s">
        <v>439</v>
      </c>
      <c r="AG2032" s="3" t="s">
        <v>53</v>
      </c>
      <c r="AI2032" s="2" t="s">
        <v>69</v>
      </c>
      <c r="AJ2032" s="2" t="s">
        <v>70</v>
      </c>
      <c r="AK2032" s="2">
        <v>1080</v>
      </c>
      <c r="AL2032">
        <v>448000</v>
      </c>
      <c r="AM2032">
        <v>5.0999999999999996</v>
      </c>
      <c r="AN2032" t="s">
        <v>172</v>
      </c>
      <c r="AO2032" t="s">
        <v>72</v>
      </c>
      <c r="AP2032">
        <v>1</v>
      </c>
      <c r="AQ2032">
        <v>8</v>
      </c>
      <c r="AR2032">
        <v>0</v>
      </c>
      <c r="AS2032" t="s">
        <v>73</v>
      </c>
      <c r="AT2032" s="3" t="s">
        <v>263</v>
      </c>
      <c r="AU2032" s="6">
        <v>7.5925925925925924E-2</v>
      </c>
      <c r="AV2032" s="3" t="s">
        <v>72</v>
      </c>
    </row>
    <row r="2033" spans="1:51" hidden="1" x14ac:dyDescent="0.25">
      <c r="A2033" t="s">
        <v>20346</v>
      </c>
      <c r="B2033" t="s">
        <v>20347</v>
      </c>
      <c r="C2033" s="3" t="s">
        <v>20347</v>
      </c>
      <c r="D2033" s="3" t="s">
        <v>53</v>
      </c>
      <c r="E2033" s="3" t="s">
        <v>20348</v>
      </c>
      <c r="F2033" s="3">
        <v>2434979727</v>
      </c>
      <c r="G2033" s="3" t="s">
        <v>55</v>
      </c>
      <c r="H2033" s="3" t="s">
        <v>20349</v>
      </c>
      <c r="I2033" s="3" t="s">
        <v>20350</v>
      </c>
      <c r="J2033" s="3" t="s">
        <v>15455</v>
      </c>
      <c r="K2033" t="s">
        <v>20351</v>
      </c>
      <c r="L2033" t="s">
        <v>60</v>
      </c>
      <c r="M2033" t="s">
        <v>20352</v>
      </c>
      <c r="N2033" s="3" t="s">
        <v>20353</v>
      </c>
      <c r="O2033" s="3">
        <v>2018</v>
      </c>
      <c r="P2033" s="3" t="s">
        <v>20354</v>
      </c>
      <c r="Q2033" t="s">
        <v>20355</v>
      </c>
      <c r="R2033" s="3" t="b">
        <v>1</v>
      </c>
      <c r="S2033" s="3" t="b">
        <v>1</v>
      </c>
      <c r="T2033" t="s">
        <v>64</v>
      </c>
      <c r="U2033" t="b">
        <v>1</v>
      </c>
      <c r="V2033" s="3" t="s">
        <v>20356</v>
      </c>
      <c r="W2033" s="3">
        <v>500664</v>
      </c>
      <c r="X2033" s="1">
        <v>500664</v>
      </c>
      <c r="Y2033" t="s">
        <v>100</v>
      </c>
      <c r="Z2033" s="3" t="s">
        <v>144</v>
      </c>
      <c r="AA2033" s="3" t="s">
        <v>116</v>
      </c>
      <c r="AB2033" s="3" t="s">
        <v>222</v>
      </c>
      <c r="AG2033" s="3" t="s">
        <v>53</v>
      </c>
      <c r="AI2033" s="2" t="s">
        <v>69</v>
      </c>
      <c r="AJ2033" s="2" t="s">
        <v>70</v>
      </c>
      <c r="AK2033" s="2">
        <v>1080</v>
      </c>
      <c r="AL2033">
        <v>448000</v>
      </c>
      <c r="AM2033">
        <v>5.0999999999999996</v>
      </c>
      <c r="AN2033" t="s">
        <v>172</v>
      </c>
      <c r="AO2033" t="s">
        <v>72</v>
      </c>
      <c r="AP2033">
        <v>1</v>
      </c>
      <c r="AQ2033">
        <v>8</v>
      </c>
      <c r="AR2033">
        <v>0</v>
      </c>
      <c r="AS2033" t="s">
        <v>73</v>
      </c>
      <c r="AT2033" s="3" t="s">
        <v>299</v>
      </c>
      <c r="AU2033" s="6">
        <v>6.9375000000000006E-2</v>
      </c>
    </row>
    <row r="2034" spans="1:51" hidden="1" x14ac:dyDescent="0.25">
      <c r="A2034" t="s">
        <v>20357</v>
      </c>
      <c r="B2034" t="s">
        <v>20358</v>
      </c>
      <c r="C2034" s="3" t="s">
        <v>20358</v>
      </c>
      <c r="D2034" s="3" t="s">
        <v>53</v>
      </c>
      <c r="E2034" s="3" t="s">
        <v>20359</v>
      </c>
      <c r="F2034" s="3">
        <v>2556735242</v>
      </c>
      <c r="G2034" s="3" t="s">
        <v>55</v>
      </c>
      <c r="H2034" s="3" t="s">
        <v>20360</v>
      </c>
      <c r="K2034" t="s">
        <v>20361</v>
      </c>
      <c r="L2034" t="s">
        <v>60</v>
      </c>
      <c r="M2034" t="s">
        <v>20362</v>
      </c>
      <c r="O2034" s="3">
        <v>2021</v>
      </c>
      <c r="Q2034" t="s">
        <v>20363</v>
      </c>
      <c r="R2034" s="3" t="b">
        <v>1</v>
      </c>
      <c r="S2034" s="3" t="b">
        <v>1</v>
      </c>
      <c r="T2034" t="s">
        <v>64</v>
      </c>
      <c r="U2034" t="b">
        <v>1</v>
      </c>
      <c r="V2034" s="3" t="s">
        <v>20364</v>
      </c>
      <c r="W2034" s="3">
        <v>454874</v>
      </c>
      <c r="X2034" s="1">
        <v>454874</v>
      </c>
      <c r="Z2034" s="3" t="s">
        <v>116</v>
      </c>
      <c r="AG2034" s="3" t="s">
        <v>53</v>
      </c>
      <c r="AI2034" s="2" t="s">
        <v>69</v>
      </c>
      <c r="AJ2034" s="2" t="s">
        <v>70</v>
      </c>
      <c r="AK2034" s="2">
        <v>1080</v>
      </c>
      <c r="AL2034">
        <v>0</v>
      </c>
      <c r="AM2034">
        <v>2</v>
      </c>
      <c r="AN2034" t="s">
        <v>71</v>
      </c>
      <c r="AO2034" t="s">
        <v>72</v>
      </c>
      <c r="AP2034">
        <v>1</v>
      </c>
      <c r="AQ2034">
        <v>8</v>
      </c>
      <c r="AR2034">
        <v>0</v>
      </c>
      <c r="AS2034" t="s">
        <v>118</v>
      </c>
      <c r="AT2034" s="3" t="s">
        <v>87</v>
      </c>
      <c r="AU2034" s="6">
        <v>6.4386574074074068E-2</v>
      </c>
    </row>
    <row r="2035" spans="1:51" hidden="1" x14ac:dyDescent="0.25">
      <c r="A2035" t="s">
        <v>20365</v>
      </c>
      <c r="B2035" t="s">
        <v>20366</v>
      </c>
      <c r="C2035" s="3" t="s">
        <v>20366</v>
      </c>
      <c r="D2035" s="3" t="s">
        <v>53</v>
      </c>
      <c r="E2035" s="3" t="s">
        <v>20367</v>
      </c>
      <c r="F2035" s="3">
        <v>2253659238</v>
      </c>
      <c r="G2035" s="3" t="s">
        <v>55</v>
      </c>
      <c r="H2035" s="3" t="s">
        <v>20368</v>
      </c>
      <c r="I2035" s="3" t="s">
        <v>20369</v>
      </c>
      <c r="L2035" t="s">
        <v>60</v>
      </c>
      <c r="M2035" t="s">
        <v>20370</v>
      </c>
      <c r="O2035" s="3">
        <v>1980</v>
      </c>
      <c r="P2035" s="3" t="s">
        <v>20371</v>
      </c>
      <c r="Q2035" t="s">
        <v>156</v>
      </c>
      <c r="R2035" s="3" t="b">
        <v>1</v>
      </c>
      <c r="S2035" s="3" t="b">
        <v>1</v>
      </c>
      <c r="T2035" t="s">
        <v>64</v>
      </c>
      <c r="U2035" t="b">
        <v>1</v>
      </c>
      <c r="V2035" s="3" t="s">
        <v>20372</v>
      </c>
      <c r="W2035" s="3">
        <v>17496</v>
      </c>
      <c r="X2035" s="1">
        <v>17496</v>
      </c>
      <c r="Y2035" t="s">
        <v>66</v>
      </c>
      <c r="Z2035" s="3" t="s">
        <v>101</v>
      </c>
      <c r="AA2035" s="3" t="s">
        <v>439</v>
      </c>
      <c r="AB2035" s="3" t="s">
        <v>68</v>
      </c>
      <c r="AG2035" s="3" t="s">
        <v>53</v>
      </c>
      <c r="AI2035" s="2" t="s">
        <v>69</v>
      </c>
      <c r="AJ2035" s="2" t="s">
        <v>70</v>
      </c>
      <c r="AK2035" s="2">
        <v>1080</v>
      </c>
      <c r="AL2035">
        <v>0</v>
      </c>
      <c r="AM2035">
        <v>5.0999999999999996</v>
      </c>
      <c r="AN2035" t="s">
        <v>71</v>
      </c>
      <c r="AO2035" t="s">
        <v>72</v>
      </c>
      <c r="AP2035">
        <v>1</v>
      </c>
      <c r="AQ2035">
        <v>10</v>
      </c>
      <c r="AR2035">
        <v>0</v>
      </c>
      <c r="AS2035" t="s">
        <v>406</v>
      </c>
      <c r="AT2035" s="3" t="s">
        <v>16764</v>
      </c>
      <c r="AU2035" s="6">
        <v>9.3680555555555559E-2</v>
      </c>
    </row>
    <row r="2036" spans="1:51" hidden="1" x14ac:dyDescent="0.25">
      <c r="A2036" t="s">
        <v>20373</v>
      </c>
      <c r="B2036" t="s">
        <v>20374</v>
      </c>
      <c r="C2036" s="3" t="s">
        <v>20374</v>
      </c>
      <c r="D2036" s="3" t="s">
        <v>53</v>
      </c>
      <c r="E2036" s="3" t="s">
        <v>20375</v>
      </c>
      <c r="F2036" s="3">
        <v>2194019067</v>
      </c>
      <c r="G2036" s="3" t="s">
        <v>55</v>
      </c>
      <c r="H2036" s="3" t="s">
        <v>20376</v>
      </c>
      <c r="I2036" s="3" t="s">
        <v>20377</v>
      </c>
      <c r="J2036" s="3" t="s">
        <v>20377</v>
      </c>
      <c r="K2036" t="s">
        <v>20378</v>
      </c>
      <c r="L2036" t="s">
        <v>60</v>
      </c>
      <c r="M2036" t="s">
        <v>20379</v>
      </c>
      <c r="O2036" s="3">
        <v>2016</v>
      </c>
      <c r="P2036" s="3" t="s">
        <v>20380</v>
      </c>
      <c r="Q2036" t="s">
        <v>20381</v>
      </c>
      <c r="R2036" s="3" t="b">
        <v>1</v>
      </c>
      <c r="S2036" s="3" t="b">
        <v>1</v>
      </c>
      <c r="T2036" t="s">
        <v>64</v>
      </c>
      <c r="U2036" t="b">
        <v>1</v>
      </c>
      <c r="V2036" s="3" t="s">
        <v>20382</v>
      </c>
      <c r="W2036" s="3">
        <v>353433</v>
      </c>
      <c r="X2036" s="1">
        <v>353433</v>
      </c>
      <c r="Y2036" t="s">
        <v>100</v>
      </c>
      <c r="Z2036" s="3" t="s">
        <v>116</v>
      </c>
      <c r="AA2036" s="3" t="s">
        <v>473</v>
      </c>
      <c r="AG2036" s="3" t="s">
        <v>53</v>
      </c>
      <c r="AI2036" s="2" t="s">
        <v>69</v>
      </c>
      <c r="AJ2036" s="2" t="s">
        <v>70</v>
      </c>
      <c r="AK2036" s="2">
        <v>1080</v>
      </c>
      <c r="AL2036">
        <v>0</v>
      </c>
      <c r="AM2036">
        <v>2</v>
      </c>
      <c r="AN2036" t="s">
        <v>71</v>
      </c>
      <c r="AO2036" t="s">
        <v>72</v>
      </c>
      <c r="AP2036">
        <v>1</v>
      </c>
      <c r="AQ2036">
        <v>8</v>
      </c>
      <c r="AR2036">
        <v>0</v>
      </c>
      <c r="AS2036" t="s">
        <v>118</v>
      </c>
      <c r="AT2036" s="3" t="s">
        <v>702</v>
      </c>
      <c r="AU2036" s="6">
        <v>6.2916666666666662E-2</v>
      </c>
    </row>
    <row r="2037" spans="1:51" hidden="1" x14ac:dyDescent="0.25">
      <c r="A2037" t="s">
        <v>20383</v>
      </c>
      <c r="B2037" t="s">
        <v>20384</v>
      </c>
      <c r="C2037" s="3" t="s">
        <v>20384</v>
      </c>
      <c r="D2037" s="3" t="s">
        <v>53</v>
      </c>
      <c r="E2037" s="3" t="s">
        <v>20385</v>
      </c>
      <c r="F2037" s="3">
        <v>2661892788</v>
      </c>
      <c r="G2037" s="3" t="s">
        <v>55</v>
      </c>
      <c r="H2037" s="3" t="s">
        <v>20386</v>
      </c>
      <c r="I2037" s="3" t="s">
        <v>20387</v>
      </c>
      <c r="J2037" s="3" t="s">
        <v>17802</v>
      </c>
      <c r="K2037" t="s">
        <v>9431</v>
      </c>
      <c r="L2037" t="s">
        <v>60</v>
      </c>
      <c r="M2037" t="s">
        <v>20388</v>
      </c>
      <c r="O2037" s="3">
        <v>2016</v>
      </c>
      <c r="P2037" s="3" t="s">
        <v>20389</v>
      </c>
      <c r="Q2037" t="s">
        <v>20390</v>
      </c>
      <c r="R2037" s="3" t="b">
        <v>1</v>
      </c>
      <c r="S2037" s="3" t="b">
        <v>1</v>
      </c>
      <c r="T2037" t="s">
        <v>64</v>
      </c>
      <c r="U2037" t="b">
        <v>1</v>
      </c>
      <c r="V2037" s="3" t="s">
        <v>20391</v>
      </c>
      <c r="W2037" s="3">
        <v>340945</v>
      </c>
      <c r="X2037" s="1">
        <v>340945</v>
      </c>
      <c r="Y2037" t="s">
        <v>100</v>
      </c>
      <c r="Z2037" s="3" t="s">
        <v>144</v>
      </c>
      <c r="AA2037" s="3" t="s">
        <v>158</v>
      </c>
      <c r="AG2037" s="3" t="s">
        <v>53</v>
      </c>
      <c r="AI2037" s="2" t="s">
        <v>69</v>
      </c>
      <c r="AJ2037" s="2" t="s">
        <v>70</v>
      </c>
      <c r="AK2037" s="2">
        <v>1080</v>
      </c>
      <c r="AL2037">
        <v>0</v>
      </c>
      <c r="AM2037">
        <v>5.0999999999999996</v>
      </c>
      <c r="AN2037" t="s">
        <v>71</v>
      </c>
      <c r="AO2037" t="s">
        <v>72</v>
      </c>
      <c r="AP2037">
        <v>1</v>
      </c>
      <c r="AQ2037">
        <v>8</v>
      </c>
      <c r="AR2037">
        <v>0</v>
      </c>
      <c r="AS2037" t="s">
        <v>73</v>
      </c>
      <c r="AT2037" s="3" t="s">
        <v>103</v>
      </c>
      <c r="AU2037" s="6">
        <v>9.042824074074074E-2</v>
      </c>
    </row>
    <row r="2038" spans="1:51" hidden="1" x14ac:dyDescent="0.25">
      <c r="A2038" t="s">
        <v>20392</v>
      </c>
      <c r="B2038" t="s">
        <v>20393</v>
      </c>
      <c r="C2038" s="3" t="s">
        <v>20393</v>
      </c>
      <c r="D2038" s="3" t="s">
        <v>53</v>
      </c>
      <c r="E2038" s="3" t="s">
        <v>20394</v>
      </c>
      <c r="F2038" s="3">
        <v>1847440850</v>
      </c>
      <c r="G2038" s="3" t="s">
        <v>55</v>
      </c>
      <c r="H2038" s="3" t="s">
        <v>20395</v>
      </c>
      <c r="I2038" s="3" t="s">
        <v>20396</v>
      </c>
      <c r="J2038" s="3" t="s">
        <v>20397</v>
      </c>
      <c r="K2038" t="s">
        <v>20398</v>
      </c>
      <c r="L2038" t="s">
        <v>60</v>
      </c>
      <c r="M2038" t="s">
        <v>20399</v>
      </c>
      <c r="N2038" s="3" t="s">
        <v>20400</v>
      </c>
      <c r="O2038" s="3">
        <v>2006</v>
      </c>
      <c r="P2038" s="3" t="s">
        <v>20401</v>
      </c>
      <c r="Q2038" t="s">
        <v>366</v>
      </c>
      <c r="R2038" s="3" t="b">
        <v>1</v>
      </c>
      <c r="S2038" s="3" t="b">
        <v>1</v>
      </c>
      <c r="T2038" t="s">
        <v>64</v>
      </c>
      <c r="U2038" t="b">
        <v>1</v>
      </c>
      <c r="V2038" s="3" t="s">
        <v>20402</v>
      </c>
      <c r="W2038" s="3">
        <v>752</v>
      </c>
      <c r="X2038" s="1">
        <v>752</v>
      </c>
      <c r="Y2038" t="s">
        <v>100</v>
      </c>
      <c r="Z2038" s="3" t="s">
        <v>144</v>
      </c>
      <c r="AA2038" s="3" t="s">
        <v>116</v>
      </c>
      <c r="AB2038" s="3" t="s">
        <v>222</v>
      </c>
      <c r="AG2038" s="3" t="s">
        <v>53</v>
      </c>
      <c r="AI2038" s="2" t="s">
        <v>69</v>
      </c>
      <c r="AJ2038" s="2" t="s">
        <v>70</v>
      </c>
      <c r="AK2038" s="2">
        <v>1080</v>
      </c>
      <c r="AL2038">
        <v>0</v>
      </c>
      <c r="AM2038">
        <v>7.1</v>
      </c>
      <c r="AN2038" t="s">
        <v>71</v>
      </c>
      <c r="AO2038" t="s">
        <v>72</v>
      </c>
      <c r="AP2038">
        <v>1</v>
      </c>
      <c r="AQ2038">
        <v>10</v>
      </c>
      <c r="AR2038">
        <v>0</v>
      </c>
      <c r="AS2038" t="s">
        <v>276</v>
      </c>
      <c r="AT2038" s="3" t="s">
        <v>103</v>
      </c>
      <c r="AU2038" s="6">
        <v>9.2048611111111109E-2</v>
      </c>
      <c r="AV2038" s="3" t="s">
        <v>72</v>
      </c>
      <c r="AY2038">
        <v>2005</v>
      </c>
    </row>
    <row r="2039" spans="1:51" hidden="1" x14ac:dyDescent="0.25">
      <c r="A2039" t="s">
        <v>20403</v>
      </c>
      <c r="B2039" t="s">
        <v>20404</v>
      </c>
      <c r="C2039" s="3" t="s">
        <v>20404</v>
      </c>
      <c r="D2039" s="3" t="s">
        <v>53</v>
      </c>
      <c r="E2039" s="3" t="s">
        <v>20405</v>
      </c>
      <c r="F2039" s="3">
        <v>2709569749</v>
      </c>
      <c r="G2039" s="3" t="s">
        <v>55</v>
      </c>
      <c r="H2039" s="3" t="s">
        <v>20406</v>
      </c>
      <c r="I2039" s="3" t="s">
        <v>20407</v>
      </c>
      <c r="J2039" s="3" t="s">
        <v>17208</v>
      </c>
      <c r="K2039" t="s">
        <v>20408</v>
      </c>
      <c r="L2039" t="s">
        <v>60</v>
      </c>
      <c r="M2039" t="s">
        <v>20409</v>
      </c>
      <c r="O2039" s="3">
        <v>2017</v>
      </c>
      <c r="P2039" s="3" t="s">
        <v>20410</v>
      </c>
      <c r="Q2039" t="s">
        <v>20411</v>
      </c>
      <c r="R2039" s="3" t="b">
        <v>1</v>
      </c>
      <c r="S2039" s="3" t="b">
        <v>1</v>
      </c>
      <c r="T2039" t="s">
        <v>64</v>
      </c>
      <c r="U2039" t="b">
        <v>1</v>
      </c>
      <c r="V2039" s="3" t="s">
        <v>20412</v>
      </c>
      <c r="W2039" s="3">
        <v>339964</v>
      </c>
      <c r="X2039" s="1">
        <v>339964</v>
      </c>
      <c r="Y2039" t="s">
        <v>186</v>
      </c>
      <c r="Z2039" s="3" t="s">
        <v>115</v>
      </c>
      <c r="AA2039" s="3" t="s">
        <v>222</v>
      </c>
      <c r="AB2039" s="3" t="s">
        <v>144</v>
      </c>
      <c r="AG2039" s="3" t="s">
        <v>53</v>
      </c>
      <c r="AI2039" s="2" t="s">
        <v>69</v>
      </c>
      <c r="AJ2039" s="2" t="s">
        <v>70</v>
      </c>
      <c r="AK2039" s="2">
        <v>1080</v>
      </c>
      <c r="AL2039">
        <v>0</v>
      </c>
      <c r="AM2039">
        <v>5.0999999999999996</v>
      </c>
      <c r="AN2039" t="s">
        <v>71</v>
      </c>
      <c r="AO2039" t="s">
        <v>72</v>
      </c>
      <c r="AP2039">
        <v>1</v>
      </c>
      <c r="AQ2039">
        <v>8</v>
      </c>
      <c r="AR2039">
        <v>0</v>
      </c>
      <c r="AS2039" t="s">
        <v>73</v>
      </c>
      <c r="AT2039" s="3" t="s">
        <v>103</v>
      </c>
      <c r="AU2039" s="6">
        <v>9.5173611111111112E-2</v>
      </c>
    </row>
    <row r="2040" spans="1:51" hidden="1" x14ac:dyDescent="0.25">
      <c r="A2040" t="s">
        <v>20413</v>
      </c>
      <c r="B2040" t="s">
        <v>20414</v>
      </c>
      <c r="C2040" s="3" t="s">
        <v>20414</v>
      </c>
      <c r="D2040" s="3" t="s">
        <v>53</v>
      </c>
      <c r="E2040" s="3" t="s">
        <v>20415</v>
      </c>
      <c r="F2040" s="3">
        <v>2009661193</v>
      </c>
      <c r="G2040" s="3" t="s">
        <v>55</v>
      </c>
      <c r="H2040" s="3" t="s">
        <v>20416</v>
      </c>
      <c r="I2040" s="3" t="s">
        <v>16326</v>
      </c>
      <c r="J2040" s="3" t="s">
        <v>16327</v>
      </c>
      <c r="K2040" t="s">
        <v>3853</v>
      </c>
      <c r="L2040" t="s">
        <v>60</v>
      </c>
      <c r="M2040" t="s">
        <v>20417</v>
      </c>
      <c r="O2040" s="3">
        <v>2008</v>
      </c>
      <c r="P2040" s="3" t="s">
        <v>20418</v>
      </c>
      <c r="Q2040" t="s">
        <v>1713</v>
      </c>
      <c r="R2040" s="3" t="b">
        <v>1</v>
      </c>
      <c r="S2040" s="3" t="b">
        <v>1</v>
      </c>
      <c r="T2040" t="s">
        <v>64</v>
      </c>
      <c r="U2040" t="b">
        <v>1</v>
      </c>
      <c r="V2040" s="3" t="s">
        <v>20419</v>
      </c>
      <c r="W2040" s="3">
        <v>2253</v>
      </c>
      <c r="X2040" s="1">
        <v>2253</v>
      </c>
      <c r="Y2040" t="s">
        <v>186</v>
      </c>
      <c r="Z2040" s="3" t="s">
        <v>101</v>
      </c>
      <c r="AA2040" s="3" t="s">
        <v>116</v>
      </c>
      <c r="AB2040" s="3" t="s">
        <v>158</v>
      </c>
      <c r="AG2040" s="3" t="s">
        <v>53</v>
      </c>
      <c r="AI2040" s="2" t="s">
        <v>69</v>
      </c>
      <c r="AJ2040" s="2" t="s">
        <v>70</v>
      </c>
      <c r="AK2040" s="2">
        <v>1080</v>
      </c>
      <c r="AL2040">
        <v>0</v>
      </c>
      <c r="AM2040">
        <v>5.0999999999999996</v>
      </c>
      <c r="AN2040" t="s">
        <v>71</v>
      </c>
      <c r="AO2040" t="s">
        <v>72</v>
      </c>
      <c r="AP2040">
        <v>1</v>
      </c>
      <c r="AQ2040">
        <v>10</v>
      </c>
      <c r="AR2040">
        <v>0</v>
      </c>
      <c r="AS2040" t="s">
        <v>406</v>
      </c>
      <c r="AT2040" s="3" t="s">
        <v>702</v>
      </c>
      <c r="AU2040" s="6">
        <v>8.3576388888888895E-2</v>
      </c>
    </row>
    <row r="2041" spans="1:51" hidden="1" x14ac:dyDescent="0.25">
      <c r="A2041" t="s">
        <v>20420</v>
      </c>
      <c r="B2041" t="s">
        <v>20421</v>
      </c>
      <c r="C2041" s="3" t="s">
        <v>20421</v>
      </c>
      <c r="D2041" s="3" t="s">
        <v>53</v>
      </c>
      <c r="E2041" s="3" t="s">
        <v>20422</v>
      </c>
      <c r="F2041" s="3">
        <v>2016893466</v>
      </c>
      <c r="G2041" s="3" t="s">
        <v>55</v>
      </c>
      <c r="H2041" s="3" t="s">
        <v>20423</v>
      </c>
      <c r="I2041" s="3" t="s">
        <v>20424</v>
      </c>
      <c r="L2041" t="s">
        <v>60</v>
      </c>
      <c r="M2041" t="s">
        <v>20425</v>
      </c>
      <c r="O2041" s="3">
        <v>1995</v>
      </c>
      <c r="P2041" s="3" t="s">
        <v>20426</v>
      </c>
      <c r="Q2041" t="s">
        <v>156</v>
      </c>
      <c r="R2041" s="3" t="b">
        <v>1</v>
      </c>
      <c r="S2041" s="3" t="b">
        <v>1</v>
      </c>
      <c r="T2041" t="s">
        <v>64</v>
      </c>
      <c r="U2041" t="b">
        <v>1</v>
      </c>
      <c r="V2041" s="3" t="s">
        <v>20427</v>
      </c>
      <c r="W2041" s="3">
        <v>12158</v>
      </c>
      <c r="X2041" s="1">
        <v>12158</v>
      </c>
      <c r="Y2041" t="s">
        <v>100</v>
      </c>
      <c r="Z2041" s="3" t="s">
        <v>67</v>
      </c>
      <c r="AA2041" s="3" t="s">
        <v>2532</v>
      </c>
      <c r="AG2041" s="3" t="s">
        <v>53</v>
      </c>
      <c r="AI2041" s="2" t="s">
        <v>69</v>
      </c>
      <c r="AJ2041" s="2" t="s">
        <v>70</v>
      </c>
      <c r="AK2041" s="2">
        <v>1080</v>
      </c>
      <c r="AL2041">
        <v>0</v>
      </c>
      <c r="AM2041">
        <v>5.0999999999999996</v>
      </c>
      <c r="AN2041" t="s">
        <v>71</v>
      </c>
      <c r="AO2041" t="s">
        <v>72</v>
      </c>
      <c r="AP2041">
        <v>1</v>
      </c>
      <c r="AQ2041">
        <v>8</v>
      </c>
      <c r="AR2041">
        <v>0</v>
      </c>
      <c r="AS2041" t="s">
        <v>73</v>
      </c>
      <c r="AT2041" s="3" t="s">
        <v>322</v>
      </c>
      <c r="AU2041" s="6">
        <v>7.0856481481481479E-2</v>
      </c>
    </row>
    <row r="2042" spans="1:51" hidden="1" x14ac:dyDescent="0.25">
      <c r="A2042" t="s">
        <v>20428</v>
      </c>
      <c r="B2042" t="s">
        <v>20429</v>
      </c>
      <c r="C2042" s="3" t="s">
        <v>20429</v>
      </c>
      <c r="D2042" s="3" t="s">
        <v>53</v>
      </c>
      <c r="E2042" s="3" t="s">
        <v>20430</v>
      </c>
      <c r="F2042" s="3">
        <v>2325799440</v>
      </c>
      <c r="G2042" s="3" t="s">
        <v>55</v>
      </c>
      <c r="H2042" s="3" t="s">
        <v>20431</v>
      </c>
      <c r="I2042" s="3" t="s">
        <v>18299</v>
      </c>
      <c r="J2042" s="3" t="s">
        <v>14592</v>
      </c>
      <c r="K2042" t="s">
        <v>19200</v>
      </c>
      <c r="L2042" t="s">
        <v>60</v>
      </c>
      <c r="M2042" t="s">
        <v>20432</v>
      </c>
      <c r="N2042" s="3" t="s">
        <v>20433</v>
      </c>
      <c r="O2042" s="3">
        <v>2004</v>
      </c>
      <c r="P2042" s="3" t="s">
        <v>20434</v>
      </c>
      <c r="Q2042" t="s">
        <v>210</v>
      </c>
      <c r="R2042" s="3" t="b">
        <v>1</v>
      </c>
      <c r="S2042" s="3" t="b">
        <v>1</v>
      </c>
      <c r="T2042" t="s">
        <v>64</v>
      </c>
      <c r="U2042" t="b">
        <v>1</v>
      </c>
      <c r="V2042" s="3" t="s">
        <v>20435</v>
      </c>
      <c r="W2042" s="3">
        <v>7131</v>
      </c>
      <c r="X2042" s="1">
        <v>7131</v>
      </c>
      <c r="Y2042" t="s">
        <v>186</v>
      </c>
      <c r="Z2042" s="3" t="s">
        <v>2532</v>
      </c>
      <c r="AA2042" s="3" t="s">
        <v>115</v>
      </c>
      <c r="AB2042" s="3" t="s">
        <v>144</v>
      </c>
      <c r="AG2042" s="3" t="s">
        <v>53</v>
      </c>
      <c r="AI2042" s="2" t="s">
        <v>69</v>
      </c>
      <c r="AJ2042" s="2" t="s">
        <v>70</v>
      </c>
      <c r="AK2042" s="2">
        <v>1080</v>
      </c>
      <c r="AL2042">
        <v>640000</v>
      </c>
      <c r="AM2042">
        <v>5.0999999999999996</v>
      </c>
      <c r="AN2042" t="s">
        <v>172</v>
      </c>
      <c r="AO2042" t="s">
        <v>72</v>
      </c>
      <c r="AP2042">
        <v>1</v>
      </c>
      <c r="AQ2042">
        <v>8</v>
      </c>
      <c r="AR2042">
        <v>0</v>
      </c>
      <c r="AS2042" t="s">
        <v>276</v>
      </c>
      <c r="AT2042" s="3" t="s">
        <v>87</v>
      </c>
      <c r="AU2042" s="6">
        <v>9.1388888888888895E-2</v>
      </c>
      <c r="AV2042" s="3" t="s">
        <v>72</v>
      </c>
    </row>
    <row r="2043" spans="1:51" hidden="1" x14ac:dyDescent="0.25">
      <c r="A2043" t="s">
        <v>20436</v>
      </c>
      <c r="B2043" t="s">
        <v>20437</v>
      </c>
      <c r="C2043" s="3" t="s">
        <v>20437</v>
      </c>
      <c r="D2043" s="3" t="s">
        <v>53</v>
      </c>
      <c r="E2043" s="3" t="s">
        <v>20438</v>
      </c>
      <c r="F2043" s="3">
        <v>1287392022</v>
      </c>
      <c r="G2043" s="3" t="s">
        <v>55</v>
      </c>
      <c r="H2043" s="3" t="s">
        <v>20439</v>
      </c>
      <c r="I2043" s="3" t="s">
        <v>525</v>
      </c>
      <c r="J2043" s="3" t="s">
        <v>3339</v>
      </c>
      <c r="K2043" t="s">
        <v>8282</v>
      </c>
      <c r="L2043" t="s">
        <v>60</v>
      </c>
      <c r="M2043" t="s">
        <v>20440</v>
      </c>
      <c r="O2043" s="3">
        <v>2001</v>
      </c>
      <c r="P2043" s="3" t="s">
        <v>20441</v>
      </c>
      <c r="Q2043" t="s">
        <v>156</v>
      </c>
      <c r="R2043" s="3" t="b">
        <v>1</v>
      </c>
      <c r="S2043" s="3" t="b">
        <v>1</v>
      </c>
      <c r="T2043" t="s">
        <v>64</v>
      </c>
      <c r="U2043" t="b">
        <v>1</v>
      </c>
      <c r="V2043" s="3" t="s">
        <v>20442</v>
      </c>
      <c r="W2043" s="3">
        <v>1903</v>
      </c>
      <c r="X2043" s="1">
        <v>1903</v>
      </c>
      <c r="Y2043" t="s">
        <v>100</v>
      </c>
      <c r="Z2043" s="3" t="s">
        <v>473</v>
      </c>
      <c r="AA2043" s="3" t="s">
        <v>222</v>
      </c>
      <c r="AB2043" s="3" t="s">
        <v>439</v>
      </c>
      <c r="AG2043" s="3" t="s">
        <v>53</v>
      </c>
      <c r="AI2043" s="2" t="s">
        <v>117</v>
      </c>
      <c r="AJ2043" s="2" t="s">
        <v>70</v>
      </c>
      <c r="AK2043" s="2">
        <v>720</v>
      </c>
      <c r="AL2043">
        <v>0</v>
      </c>
      <c r="AM2043">
        <v>2</v>
      </c>
      <c r="AN2043" t="s">
        <v>71</v>
      </c>
      <c r="AO2043" t="s">
        <v>72</v>
      </c>
      <c r="AP2043">
        <v>1</v>
      </c>
      <c r="AQ2043">
        <v>8</v>
      </c>
      <c r="AR2043">
        <v>0</v>
      </c>
      <c r="AS2043" t="s">
        <v>73</v>
      </c>
      <c r="AT2043" s="3" t="s">
        <v>2049</v>
      </c>
      <c r="AU2043" s="6">
        <v>9.4444444444444442E-2</v>
      </c>
      <c r="AV2043" s="3" t="s">
        <v>72</v>
      </c>
    </row>
    <row r="2044" spans="1:51" hidden="1" x14ac:dyDescent="0.25">
      <c r="A2044" t="s">
        <v>20443</v>
      </c>
      <c r="B2044" t="s">
        <v>20444</v>
      </c>
      <c r="C2044" s="3" t="s">
        <v>20444</v>
      </c>
      <c r="D2044" s="3" t="s">
        <v>53</v>
      </c>
      <c r="E2044" s="3" t="s">
        <v>20445</v>
      </c>
      <c r="F2044" s="3">
        <v>2155037817</v>
      </c>
      <c r="G2044" s="3" t="s">
        <v>55</v>
      </c>
      <c r="H2044" s="3" t="s">
        <v>20446</v>
      </c>
      <c r="I2044" s="3" t="s">
        <v>20447</v>
      </c>
      <c r="J2044" s="3" t="s">
        <v>20448</v>
      </c>
      <c r="K2044" t="s">
        <v>3790</v>
      </c>
      <c r="L2044" t="s">
        <v>60</v>
      </c>
      <c r="M2044" t="s">
        <v>20449</v>
      </c>
      <c r="N2044" s="3" t="s">
        <v>20450</v>
      </c>
      <c r="O2044" s="3">
        <v>2008</v>
      </c>
      <c r="P2044" s="3" t="s">
        <v>20451</v>
      </c>
      <c r="Q2044" t="s">
        <v>20452</v>
      </c>
      <c r="R2044" s="3" t="b">
        <v>1</v>
      </c>
      <c r="S2044" s="3" t="b">
        <v>1</v>
      </c>
      <c r="T2044" t="s">
        <v>64</v>
      </c>
      <c r="U2044" t="b">
        <v>1</v>
      </c>
      <c r="V2044" s="3" t="s">
        <v>20453</v>
      </c>
      <c r="W2044" s="3">
        <v>7461</v>
      </c>
      <c r="X2044" s="1">
        <v>7461</v>
      </c>
      <c r="Y2044" t="s">
        <v>186</v>
      </c>
      <c r="Z2044" s="3" t="s">
        <v>101</v>
      </c>
      <c r="AA2044" s="3" t="s">
        <v>144</v>
      </c>
      <c r="AB2044" s="3" t="s">
        <v>116</v>
      </c>
      <c r="AG2044" s="3" t="s">
        <v>53</v>
      </c>
      <c r="AI2044" s="2" t="s">
        <v>69</v>
      </c>
      <c r="AJ2044" s="2" t="s">
        <v>70</v>
      </c>
      <c r="AK2044" s="2">
        <v>1080</v>
      </c>
      <c r="AL2044">
        <v>0</v>
      </c>
      <c r="AM2044">
        <v>2</v>
      </c>
      <c r="AN2044" t="s">
        <v>71</v>
      </c>
      <c r="AO2044" t="s">
        <v>72</v>
      </c>
      <c r="AP2044">
        <v>1</v>
      </c>
      <c r="AQ2044">
        <v>8</v>
      </c>
      <c r="AR2044">
        <v>0</v>
      </c>
      <c r="AS2044" t="s">
        <v>118</v>
      </c>
      <c r="AT2044" s="3" t="s">
        <v>103</v>
      </c>
      <c r="AU2044" s="6">
        <v>7.3344907407407414E-2</v>
      </c>
    </row>
    <row r="2045" spans="1:51" hidden="1" x14ac:dyDescent="0.25">
      <c r="A2045" t="s">
        <v>20454</v>
      </c>
      <c r="B2045" t="s">
        <v>20455</v>
      </c>
      <c r="C2045" s="3" t="s">
        <v>20455</v>
      </c>
      <c r="D2045" s="3" t="s">
        <v>53</v>
      </c>
      <c r="E2045" s="3" t="s">
        <v>20456</v>
      </c>
      <c r="F2045" s="3">
        <v>2726043856</v>
      </c>
      <c r="G2045" s="3" t="s">
        <v>55</v>
      </c>
      <c r="H2045" s="3" t="s">
        <v>20457</v>
      </c>
      <c r="I2045" s="3" t="s">
        <v>20458</v>
      </c>
      <c r="J2045" s="3" t="s">
        <v>20459</v>
      </c>
      <c r="K2045" t="s">
        <v>20460</v>
      </c>
      <c r="L2045" t="s">
        <v>60</v>
      </c>
      <c r="M2045" t="s">
        <v>20461</v>
      </c>
      <c r="N2045" s="3" t="s">
        <v>20462</v>
      </c>
      <c r="O2045" s="3">
        <v>2018</v>
      </c>
      <c r="P2045" s="3" t="s">
        <v>20463</v>
      </c>
      <c r="Q2045" t="s">
        <v>9169</v>
      </c>
      <c r="R2045" s="3" t="b">
        <v>1</v>
      </c>
      <c r="S2045" s="3" t="b">
        <v>1</v>
      </c>
      <c r="T2045" t="s">
        <v>64</v>
      </c>
      <c r="U2045" t="b">
        <v>1</v>
      </c>
      <c r="V2045" s="3" t="s">
        <v>20464</v>
      </c>
      <c r="W2045" s="3">
        <v>335983</v>
      </c>
      <c r="X2045" s="1">
        <v>335983</v>
      </c>
      <c r="Y2045" t="s">
        <v>186</v>
      </c>
      <c r="Z2045" s="3" t="s">
        <v>222</v>
      </c>
      <c r="AA2045" s="3" t="s">
        <v>144</v>
      </c>
      <c r="AG2045" s="3" t="s">
        <v>53</v>
      </c>
      <c r="AI2045" s="2" t="s">
        <v>69</v>
      </c>
      <c r="AJ2045" s="2" t="s">
        <v>70</v>
      </c>
      <c r="AK2045" s="2">
        <v>1080</v>
      </c>
      <c r="AL2045">
        <v>0</v>
      </c>
      <c r="AM2045">
        <v>2</v>
      </c>
      <c r="AN2045" t="s">
        <v>71</v>
      </c>
      <c r="AO2045" t="s">
        <v>72</v>
      </c>
      <c r="AP2045">
        <v>1</v>
      </c>
      <c r="AQ2045">
        <v>8</v>
      </c>
      <c r="AR2045">
        <v>0</v>
      </c>
      <c r="AS2045" t="s">
        <v>118</v>
      </c>
      <c r="AT2045" s="3" t="s">
        <v>103</v>
      </c>
      <c r="AU2045" s="6">
        <v>7.784722222222222E-2</v>
      </c>
      <c r="AW2045" s="3" t="s">
        <v>20465</v>
      </c>
      <c r="AX2045" s="3">
        <v>558216</v>
      </c>
    </row>
    <row r="2046" spans="1:51" hidden="1" x14ac:dyDescent="0.25">
      <c r="A2046" t="s">
        <v>20466</v>
      </c>
      <c r="B2046" t="s">
        <v>20467</v>
      </c>
      <c r="C2046" s="3" t="s">
        <v>20467</v>
      </c>
      <c r="D2046" s="3" t="s">
        <v>53</v>
      </c>
      <c r="E2046" s="3" t="s">
        <v>20468</v>
      </c>
      <c r="F2046" s="3">
        <v>2667924469</v>
      </c>
      <c r="G2046" s="3" t="s">
        <v>55</v>
      </c>
      <c r="H2046" s="3" t="s">
        <v>20469</v>
      </c>
      <c r="I2046" s="3" t="s">
        <v>20470</v>
      </c>
      <c r="J2046" s="3" t="s">
        <v>17716</v>
      </c>
      <c r="K2046" t="s">
        <v>4259</v>
      </c>
      <c r="L2046" t="s">
        <v>60</v>
      </c>
      <c r="M2046" t="s">
        <v>20471</v>
      </c>
      <c r="N2046" s="3" t="s">
        <v>20472</v>
      </c>
      <c r="O2046" s="3">
        <v>2021</v>
      </c>
      <c r="P2046" s="3" t="s">
        <v>20473</v>
      </c>
      <c r="Q2046" t="s">
        <v>220</v>
      </c>
      <c r="R2046" s="3" t="b">
        <v>1</v>
      </c>
      <c r="S2046" s="3" t="b">
        <v>1</v>
      </c>
      <c r="T2046" t="s">
        <v>64</v>
      </c>
      <c r="U2046" t="b">
        <v>1</v>
      </c>
      <c r="V2046" s="3" t="s">
        <v>20474</v>
      </c>
      <c r="W2046" s="3">
        <v>580489</v>
      </c>
      <c r="X2046" s="1">
        <v>580489</v>
      </c>
      <c r="Y2046" t="s">
        <v>186</v>
      </c>
      <c r="Z2046" s="3" t="s">
        <v>222</v>
      </c>
      <c r="AA2046" s="3" t="s">
        <v>144</v>
      </c>
      <c r="AB2046" s="3" t="s">
        <v>115</v>
      </c>
      <c r="AG2046" s="3" t="s">
        <v>53</v>
      </c>
      <c r="AI2046" s="2" t="s">
        <v>69</v>
      </c>
      <c r="AJ2046" s="2" t="s">
        <v>70</v>
      </c>
      <c r="AK2046" s="2">
        <v>1080</v>
      </c>
      <c r="AL2046">
        <v>0</v>
      </c>
      <c r="AM2046">
        <v>2</v>
      </c>
      <c r="AN2046" t="s">
        <v>71</v>
      </c>
      <c r="AO2046" t="s">
        <v>72</v>
      </c>
      <c r="AP2046">
        <v>1</v>
      </c>
      <c r="AQ2046">
        <v>8</v>
      </c>
      <c r="AR2046">
        <v>0</v>
      </c>
      <c r="AS2046" t="s">
        <v>118</v>
      </c>
      <c r="AT2046" s="3" t="s">
        <v>263</v>
      </c>
      <c r="AU2046" s="6">
        <v>6.7743055555555556E-2</v>
      </c>
      <c r="AW2046" s="3" t="s">
        <v>20465</v>
      </c>
      <c r="AX2046" s="3">
        <v>558216</v>
      </c>
    </row>
    <row r="2047" spans="1:51" hidden="1" x14ac:dyDescent="0.25">
      <c r="A2047" t="s">
        <v>20475</v>
      </c>
      <c r="B2047" t="s">
        <v>20476</v>
      </c>
      <c r="C2047" s="3" t="s">
        <v>20476</v>
      </c>
      <c r="D2047" s="3" t="s">
        <v>53</v>
      </c>
      <c r="E2047" s="3" t="s">
        <v>20477</v>
      </c>
      <c r="F2047" s="3">
        <v>2630241671</v>
      </c>
      <c r="G2047" s="3" t="s">
        <v>55</v>
      </c>
      <c r="H2047" s="3" t="s">
        <v>20478</v>
      </c>
      <c r="I2047" s="3" t="s">
        <v>16246</v>
      </c>
      <c r="J2047" s="3" t="s">
        <v>7707</v>
      </c>
      <c r="K2047" t="s">
        <v>4994</v>
      </c>
      <c r="L2047" t="s">
        <v>60</v>
      </c>
      <c r="M2047" t="s">
        <v>20479</v>
      </c>
      <c r="N2047" s="3" t="s">
        <v>20480</v>
      </c>
      <c r="O2047" s="3">
        <v>2014</v>
      </c>
      <c r="P2047" s="3" t="s">
        <v>20481</v>
      </c>
      <c r="Q2047" t="s">
        <v>20482</v>
      </c>
      <c r="R2047" s="3" t="b">
        <v>1</v>
      </c>
      <c r="S2047" s="3" t="b">
        <v>1</v>
      </c>
      <c r="T2047" t="s">
        <v>64</v>
      </c>
      <c r="U2047" t="b">
        <v>1</v>
      </c>
      <c r="V2047" s="3" t="s">
        <v>20483</v>
      </c>
      <c r="W2047" s="3">
        <v>177494</v>
      </c>
      <c r="X2047" s="1">
        <v>177494</v>
      </c>
      <c r="Y2047" t="s">
        <v>186</v>
      </c>
      <c r="Z2047" s="3" t="s">
        <v>67</v>
      </c>
      <c r="AA2047" s="3" t="s">
        <v>101</v>
      </c>
      <c r="AB2047" s="3" t="s">
        <v>171</v>
      </c>
      <c r="AG2047" s="3" t="s">
        <v>53</v>
      </c>
      <c r="AI2047" s="2" t="s">
        <v>69</v>
      </c>
      <c r="AJ2047" s="2" t="s">
        <v>70</v>
      </c>
      <c r="AK2047" s="2">
        <v>1080</v>
      </c>
      <c r="AL2047">
        <v>0</v>
      </c>
      <c r="AM2047">
        <v>2</v>
      </c>
      <c r="AN2047" t="s">
        <v>71</v>
      </c>
      <c r="AO2047" t="s">
        <v>72</v>
      </c>
      <c r="AP2047">
        <v>1</v>
      </c>
      <c r="AQ2047">
        <v>8</v>
      </c>
      <c r="AR2047">
        <v>0</v>
      </c>
      <c r="AS2047" t="s">
        <v>118</v>
      </c>
      <c r="AT2047" s="3" t="s">
        <v>103</v>
      </c>
      <c r="AU2047" s="6">
        <v>7.4745370370370365E-2</v>
      </c>
    </row>
    <row r="2048" spans="1:51" hidden="1" x14ac:dyDescent="0.25">
      <c r="A2048" t="s">
        <v>20484</v>
      </c>
      <c r="B2048" t="s">
        <v>20485</v>
      </c>
      <c r="C2048" s="3" t="s">
        <v>20485</v>
      </c>
      <c r="D2048" s="3" t="s">
        <v>53</v>
      </c>
      <c r="E2048" s="3" t="s">
        <v>20486</v>
      </c>
      <c r="F2048" s="3">
        <v>2688088927</v>
      </c>
      <c r="G2048" s="3" t="s">
        <v>55</v>
      </c>
      <c r="H2048" s="3" t="s">
        <v>20487</v>
      </c>
      <c r="I2048" s="3" t="s">
        <v>20488</v>
      </c>
      <c r="J2048" s="3" t="s">
        <v>20489</v>
      </c>
      <c r="K2048" t="s">
        <v>20489</v>
      </c>
      <c r="L2048" t="s">
        <v>60</v>
      </c>
      <c r="M2048" t="s">
        <v>20490</v>
      </c>
      <c r="N2048" s="3" t="s">
        <v>20491</v>
      </c>
      <c r="O2048" s="3">
        <v>2018</v>
      </c>
      <c r="P2048" s="3" t="s">
        <v>20492</v>
      </c>
      <c r="Q2048" t="s">
        <v>1349</v>
      </c>
      <c r="R2048" s="3" t="b">
        <v>1</v>
      </c>
      <c r="S2048" s="3" t="b">
        <v>1</v>
      </c>
      <c r="T2048" t="s">
        <v>64</v>
      </c>
      <c r="U2048" t="b">
        <v>1</v>
      </c>
      <c r="V2048" s="3" t="s">
        <v>20493</v>
      </c>
      <c r="W2048" s="3">
        <v>429197</v>
      </c>
      <c r="X2048" s="1">
        <v>429197</v>
      </c>
      <c r="Y2048" t="s">
        <v>100</v>
      </c>
      <c r="Z2048" s="3" t="s">
        <v>67</v>
      </c>
      <c r="AA2048" s="3" t="s">
        <v>101</v>
      </c>
      <c r="AG2048" s="3" t="s">
        <v>53</v>
      </c>
      <c r="AI2048" s="2" t="s">
        <v>69</v>
      </c>
      <c r="AJ2048" s="2" t="s">
        <v>70</v>
      </c>
      <c r="AK2048" s="2">
        <v>1080</v>
      </c>
      <c r="AL2048">
        <v>224000</v>
      </c>
      <c r="AM2048">
        <v>5.0999999999999996</v>
      </c>
      <c r="AN2048" t="s">
        <v>172</v>
      </c>
      <c r="AO2048" t="s">
        <v>72</v>
      </c>
      <c r="AP2048">
        <v>1</v>
      </c>
      <c r="AQ2048">
        <v>8</v>
      </c>
      <c r="AR2048">
        <v>0</v>
      </c>
      <c r="AS2048" t="s">
        <v>73</v>
      </c>
      <c r="AT2048" s="3" t="s">
        <v>495</v>
      </c>
      <c r="AU2048" s="6">
        <v>9.1979166666666667E-2</v>
      </c>
    </row>
    <row r="2049" spans="1:50" hidden="1" x14ac:dyDescent="0.25">
      <c r="A2049" t="s">
        <v>20494</v>
      </c>
      <c r="B2049" t="s">
        <v>20495</v>
      </c>
      <c r="C2049" s="3" t="s">
        <v>20495</v>
      </c>
      <c r="D2049" s="3" t="s">
        <v>53</v>
      </c>
      <c r="E2049" s="3" t="s">
        <v>20496</v>
      </c>
      <c r="F2049" s="3">
        <v>2874708276</v>
      </c>
      <c r="G2049" s="3" t="s">
        <v>55</v>
      </c>
      <c r="H2049" s="3" t="s">
        <v>20497</v>
      </c>
      <c r="I2049" s="3" t="s">
        <v>4326</v>
      </c>
      <c r="J2049" s="3" t="s">
        <v>20498</v>
      </c>
      <c r="K2049" t="s">
        <v>13330</v>
      </c>
      <c r="L2049" t="s">
        <v>60</v>
      </c>
      <c r="M2049" t="s">
        <v>20499</v>
      </c>
      <c r="N2049" s="3" t="s">
        <v>20500</v>
      </c>
      <c r="O2049" s="3">
        <v>2015</v>
      </c>
      <c r="P2049" s="3" t="s">
        <v>20501</v>
      </c>
      <c r="Q2049" t="s">
        <v>2576</v>
      </c>
      <c r="R2049" s="3" t="b">
        <v>1</v>
      </c>
      <c r="S2049" s="3" t="b">
        <v>1</v>
      </c>
      <c r="T2049" t="s">
        <v>64</v>
      </c>
      <c r="U2049" t="b">
        <v>1</v>
      </c>
      <c r="V2049" s="3" t="s">
        <v>20502</v>
      </c>
      <c r="W2049" s="3">
        <v>228066</v>
      </c>
      <c r="X2049" s="1">
        <v>228066</v>
      </c>
      <c r="Y2049" t="s">
        <v>186</v>
      </c>
      <c r="Z2049" s="3" t="s">
        <v>101</v>
      </c>
      <c r="AA2049" s="3" t="s">
        <v>222</v>
      </c>
      <c r="AB2049" s="3" t="s">
        <v>116</v>
      </c>
      <c r="AG2049" s="3" t="s">
        <v>53</v>
      </c>
      <c r="AI2049" s="2" t="s">
        <v>69</v>
      </c>
      <c r="AJ2049" s="2" t="s">
        <v>70</v>
      </c>
      <c r="AK2049" s="2">
        <v>1080</v>
      </c>
      <c r="AL2049">
        <v>0</v>
      </c>
      <c r="AM2049">
        <v>2</v>
      </c>
      <c r="AN2049" t="s">
        <v>71</v>
      </c>
      <c r="AO2049" t="s">
        <v>72</v>
      </c>
      <c r="AP2049">
        <v>1</v>
      </c>
      <c r="AQ2049">
        <v>8</v>
      </c>
      <c r="AR2049">
        <v>0</v>
      </c>
      <c r="AS2049" t="s">
        <v>73</v>
      </c>
      <c r="AT2049" s="3" t="s">
        <v>20503</v>
      </c>
      <c r="AU2049" s="6">
        <v>7.6666666666666661E-2</v>
      </c>
    </row>
    <row r="2050" spans="1:50" hidden="1" x14ac:dyDescent="0.25">
      <c r="A2050" t="s">
        <v>20504</v>
      </c>
      <c r="B2050" t="s">
        <v>20505</v>
      </c>
      <c r="C2050" s="3" t="s">
        <v>20505</v>
      </c>
      <c r="D2050" s="3" t="s">
        <v>53</v>
      </c>
      <c r="E2050" s="3" t="s">
        <v>20506</v>
      </c>
      <c r="F2050" s="3">
        <v>1791094319</v>
      </c>
      <c r="G2050" s="3" t="s">
        <v>55</v>
      </c>
      <c r="H2050" s="3" t="s">
        <v>20507</v>
      </c>
      <c r="I2050" s="3" t="s">
        <v>16058</v>
      </c>
      <c r="L2050" t="s">
        <v>60</v>
      </c>
      <c r="M2050" t="s">
        <v>20508</v>
      </c>
      <c r="O2050" s="3">
        <v>1985</v>
      </c>
      <c r="P2050" s="3" t="s">
        <v>20509</v>
      </c>
      <c r="Q2050" t="s">
        <v>574</v>
      </c>
      <c r="R2050" s="3" t="b">
        <v>1</v>
      </c>
      <c r="S2050" s="3" t="b">
        <v>1</v>
      </c>
      <c r="T2050" t="s">
        <v>64</v>
      </c>
      <c r="U2050" t="b">
        <v>1</v>
      </c>
      <c r="V2050" s="3" t="s">
        <v>20510</v>
      </c>
      <c r="W2050" s="3">
        <v>30069</v>
      </c>
      <c r="X2050" s="1">
        <v>30069</v>
      </c>
      <c r="Y2050" t="s">
        <v>100</v>
      </c>
      <c r="Z2050" s="3" t="s">
        <v>101</v>
      </c>
      <c r="AA2050" s="3" t="s">
        <v>439</v>
      </c>
      <c r="AG2050" s="3" t="s">
        <v>53</v>
      </c>
      <c r="AI2050" s="2" t="s">
        <v>69</v>
      </c>
      <c r="AJ2050" s="2" t="s">
        <v>70</v>
      </c>
      <c r="AK2050" s="2">
        <v>1080</v>
      </c>
      <c r="AL2050">
        <v>0</v>
      </c>
      <c r="AM2050">
        <v>2</v>
      </c>
      <c r="AN2050" t="s">
        <v>71</v>
      </c>
      <c r="AO2050" t="s">
        <v>72</v>
      </c>
      <c r="AP2050">
        <v>1</v>
      </c>
      <c r="AQ2050">
        <v>10</v>
      </c>
      <c r="AR2050">
        <v>0</v>
      </c>
      <c r="AS2050" t="s">
        <v>406</v>
      </c>
      <c r="AT2050" s="3" t="s">
        <v>87</v>
      </c>
      <c r="AU2050" s="6">
        <v>7.4479166666666666E-2</v>
      </c>
    </row>
    <row r="2051" spans="1:50" hidden="1" x14ac:dyDescent="0.25">
      <c r="A2051" t="s">
        <v>20511</v>
      </c>
      <c r="B2051" t="s">
        <v>20512</v>
      </c>
      <c r="C2051" s="3" t="s">
        <v>20512</v>
      </c>
      <c r="D2051" s="3" t="s">
        <v>53</v>
      </c>
      <c r="E2051" s="3" t="s">
        <v>20513</v>
      </c>
      <c r="F2051" s="3">
        <v>2304958425</v>
      </c>
      <c r="G2051" s="3" t="s">
        <v>55</v>
      </c>
      <c r="H2051" s="3" t="s">
        <v>20514</v>
      </c>
      <c r="I2051" s="3" t="s">
        <v>1449</v>
      </c>
      <c r="K2051" t="s">
        <v>1449</v>
      </c>
      <c r="L2051" t="s">
        <v>60</v>
      </c>
      <c r="M2051" t="s">
        <v>20515</v>
      </c>
      <c r="O2051" s="3">
        <v>1997</v>
      </c>
      <c r="P2051" s="3" t="s">
        <v>20516</v>
      </c>
      <c r="Q2051" t="s">
        <v>646</v>
      </c>
      <c r="R2051" s="3" t="b">
        <v>1</v>
      </c>
      <c r="S2051" s="3" t="b">
        <v>1</v>
      </c>
      <c r="T2051" t="s">
        <v>64</v>
      </c>
      <c r="U2051" t="b">
        <v>1</v>
      </c>
      <c r="V2051" s="3" t="s">
        <v>20517</v>
      </c>
      <c r="W2051" s="3">
        <v>586</v>
      </c>
      <c r="X2051" s="1">
        <v>586</v>
      </c>
      <c r="Y2051" t="s">
        <v>100</v>
      </c>
      <c r="Z2051" s="3" t="s">
        <v>67</v>
      </c>
      <c r="AA2051" s="3" t="s">
        <v>101</v>
      </c>
      <c r="AG2051" s="3" t="s">
        <v>53</v>
      </c>
      <c r="AI2051" s="2" t="s">
        <v>69</v>
      </c>
      <c r="AJ2051" s="2" t="s">
        <v>70</v>
      </c>
      <c r="AK2051" s="2">
        <v>1080</v>
      </c>
      <c r="AL2051">
        <v>0</v>
      </c>
      <c r="AM2051">
        <v>5.0999999999999996</v>
      </c>
      <c r="AN2051" t="s">
        <v>71</v>
      </c>
      <c r="AO2051" t="s">
        <v>72</v>
      </c>
      <c r="AP2051">
        <v>1</v>
      </c>
      <c r="AQ2051">
        <v>8</v>
      </c>
      <c r="AR2051">
        <v>0</v>
      </c>
      <c r="AS2051" t="s">
        <v>73</v>
      </c>
      <c r="AT2051" s="3" t="s">
        <v>87</v>
      </c>
      <c r="AU2051" s="6">
        <v>6.7407407407407402E-2</v>
      </c>
    </row>
    <row r="2052" spans="1:50" hidden="1" x14ac:dyDescent="0.25">
      <c r="A2052" t="s">
        <v>20518</v>
      </c>
      <c r="B2052" t="s">
        <v>20519</v>
      </c>
      <c r="C2052" s="3" t="s">
        <v>20519</v>
      </c>
      <c r="D2052" s="3" t="s">
        <v>53</v>
      </c>
      <c r="E2052" s="3" t="s">
        <v>20520</v>
      </c>
      <c r="F2052" s="3">
        <v>2243783752</v>
      </c>
      <c r="G2052" s="3" t="s">
        <v>55</v>
      </c>
      <c r="H2052" s="3" t="s">
        <v>20521</v>
      </c>
      <c r="I2052" s="3" t="s">
        <v>20522</v>
      </c>
      <c r="J2052" s="3" t="s">
        <v>20522</v>
      </c>
      <c r="K2052" t="s">
        <v>12274</v>
      </c>
      <c r="L2052" t="s">
        <v>60</v>
      </c>
      <c r="M2052" t="s">
        <v>20523</v>
      </c>
      <c r="O2052" s="3">
        <v>2019</v>
      </c>
      <c r="P2052" s="3" t="s">
        <v>20524</v>
      </c>
      <c r="Q2052" t="s">
        <v>20525</v>
      </c>
      <c r="R2052" s="3" t="b">
        <v>1</v>
      </c>
      <c r="S2052" s="3" t="b">
        <v>1</v>
      </c>
      <c r="T2052" t="s">
        <v>64</v>
      </c>
      <c r="U2052" t="b">
        <v>1</v>
      </c>
      <c r="V2052" s="3" t="s">
        <v>20526</v>
      </c>
      <c r="W2052" s="3">
        <v>505707</v>
      </c>
      <c r="X2052" s="1">
        <v>505707</v>
      </c>
      <c r="Y2052" t="s">
        <v>100</v>
      </c>
      <c r="Z2052" s="3" t="s">
        <v>101</v>
      </c>
      <c r="AA2052" s="3" t="s">
        <v>102</v>
      </c>
      <c r="AG2052" s="3" t="s">
        <v>53</v>
      </c>
      <c r="AI2052" s="2" t="s">
        <v>69</v>
      </c>
      <c r="AJ2052" s="2" t="s">
        <v>70</v>
      </c>
      <c r="AK2052" s="2">
        <v>1080</v>
      </c>
      <c r="AL2052">
        <v>0</v>
      </c>
      <c r="AM2052">
        <v>5.0999999999999996</v>
      </c>
      <c r="AN2052" t="s">
        <v>71</v>
      </c>
      <c r="AO2052" t="s">
        <v>72</v>
      </c>
      <c r="AP2052">
        <v>1</v>
      </c>
      <c r="AQ2052">
        <v>8</v>
      </c>
      <c r="AR2052">
        <v>0</v>
      </c>
      <c r="AS2052" t="s">
        <v>73</v>
      </c>
      <c r="AT2052" s="3" t="s">
        <v>2533</v>
      </c>
      <c r="AU2052" s="6">
        <v>7.8923611111111111E-2</v>
      </c>
    </row>
    <row r="2053" spans="1:50" hidden="1" x14ac:dyDescent="0.25">
      <c r="A2053" t="s">
        <v>20527</v>
      </c>
      <c r="B2053" t="s">
        <v>20528</v>
      </c>
      <c r="C2053" s="3" t="s">
        <v>20528</v>
      </c>
      <c r="D2053" s="3" t="s">
        <v>53</v>
      </c>
      <c r="E2053" s="3" t="s">
        <v>20529</v>
      </c>
      <c r="F2053" s="3">
        <v>1921452399</v>
      </c>
      <c r="G2053" s="3" t="s">
        <v>55</v>
      </c>
      <c r="H2053" s="3" t="s">
        <v>20530</v>
      </c>
      <c r="I2053" s="3" t="s">
        <v>20531</v>
      </c>
      <c r="J2053" s="3" t="s">
        <v>20531</v>
      </c>
      <c r="K2053" t="s">
        <v>20532</v>
      </c>
      <c r="L2053" t="s">
        <v>60</v>
      </c>
      <c r="M2053" t="s">
        <v>20533</v>
      </c>
      <c r="O2053" s="3">
        <v>2005</v>
      </c>
      <c r="P2053" s="3" t="s">
        <v>20534</v>
      </c>
      <c r="Q2053" t="s">
        <v>20535</v>
      </c>
      <c r="R2053" s="3" t="b">
        <v>1</v>
      </c>
      <c r="S2053" s="3" t="b">
        <v>1</v>
      </c>
      <c r="T2053" t="s">
        <v>64</v>
      </c>
      <c r="U2053" t="b">
        <v>1</v>
      </c>
      <c r="V2053" s="3" t="s">
        <v>20536</v>
      </c>
      <c r="W2053" s="3">
        <v>7553</v>
      </c>
      <c r="X2053" s="1">
        <v>7553</v>
      </c>
      <c r="Y2053" t="s">
        <v>100</v>
      </c>
      <c r="Z2053" s="3" t="s">
        <v>67</v>
      </c>
      <c r="AA2053" s="3" t="s">
        <v>439</v>
      </c>
      <c r="AG2053" s="3" t="s">
        <v>53</v>
      </c>
      <c r="AI2053" s="2" t="s">
        <v>69</v>
      </c>
      <c r="AJ2053" s="2" t="s">
        <v>70</v>
      </c>
      <c r="AK2053" s="2">
        <v>1080</v>
      </c>
      <c r="AL2053">
        <v>0</v>
      </c>
      <c r="AM2053">
        <v>5.0999999999999996</v>
      </c>
      <c r="AN2053" t="s">
        <v>71</v>
      </c>
      <c r="AO2053" t="s">
        <v>72</v>
      </c>
      <c r="AP2053">
        <v>1</v>
      </c>
      <c r="AQ2053">
        <v>8</v>
      </c>
      <c r="AR2053">
        <v>0</v>
      </c>
      <c r="AS2053" t="s">
        <v>73</v>
      </c>
      <c r="AT2053" s="3" t="s">
        <v>87</v>
      </c>
      <c r="AU2053" s="6">
        <v>6.5243055555555554E-2</v>
      </c>
      <c r="AW2053" s="3" t="s">
        <v>20537</v>
      </c>
      <c r="AX2053" s="3">
        <v>93731</v>
      </c>
    </row>
    <row r="2054" spans="1:50" hidden="1" x14ac:dyDescent="0.25">
      <c r="A2054" t="s">
        <v>20538</v>
      </c>
      <c r="B2054" t="s">
        <v>20539</v>
      </c>
      <c r="C2054" s="3" t="s">
        <v>20539</v>
      </c>
      <c r="D2054" s="3" t="s">
        <v>53</v>
      </c>
      <c r="E2054" s="3" t="s">
        <v>20540</v>
      </c>
      <c r="F2054" s="3">
        <v>1550600906</v>
      </c>
      <c r="G2054" s="3" t="s">
        <v>55</v>
      </c>
      <c r="H2054" s="3" t="s">
        <v>20541</v>
      </c>
      <c r="I2054" s="3" t="s">
        <v>13231</v>
      </c>
      <c r="L2054" t="s">
        <v>60</v>
      </c>
      <c r="M2054" t="s">
        <v>20542</v>
      </c>
      <c r="O2054" s="3">
        <v>2004</v>
      </c>
      <c r="P2054" s="3" t="s">
        <v>20543</v>
      </c>
      <c r="Q2054" t="s">
        <v>3354</v>
      </c>
      <c r="R2054" s="3" t="b">
        <v>1</v>
      </c>
      <c r="S2054" s="3" t="b">
        <v>1</v>
      </c>
      <c r="T2054" t="s">
        <v>64</v>
      </c>
      <c r="U2054" t="b">
        <v>1</v>
      </c>
      <c r="V2054" s="3" t="s">
        <v>20544</v>
      </c>
      <c r="W2054" s="3">
        <v>9965</v>
      </c>
      <c r="X2054" s="1">
        <v>9965</v>
      </c>
      <c r="Y2054" t="s">
        <v>186</v>
      </c>
      <c r="Z2054" s="3" t="s">
        <v>67</v>
      </c>
      <c r="AG2054" s="3" t="s">
        <v>53</v>
      </c>
      <c r="AI2054" s="2" t="s">
        <v>69</v>
      </c>
      <c r="AJ2054" s="2" t="s">
        <v>70</v>
      </c>
      <c r="AK2054" s="2">
        <v>1080</v>
      </c>
      <c r="AL2054">
        <v>0</v>
      </c>
      <c r="AM2054">
        <v>5.0999999999999996</v>
      </c>
      <c r="AN2054" t="s">
        <v>71</v>
      </c>
      <c r="AO2054" t="s">
        <v>72</v>
      </c>
      <c r="AP2054">
        <v>1</v>
      </c>
      <c r="AQ2054">
        <v>10</v>
      </c>
      <c r="AR2054">
        <v>0</v>
      </c>
      <c r="AS2054" t="s">
        <v>406</v>
      </c>
      <c r="AT2054" s="3" t="s">
        <v>87</v>
      </c>
      <c r="AU2054" s="6">
        <v>6.4525462962962965E-2</v>
      </c>
    </row>
    <row r="2055" spans="1:50" hidden="1" x14ac:dyDescent="0.25">
      <c r="A2055" t="s">
        <v>20545</v>
      </c>
      <c r="B2055" t="s">
        <v>20546</v>
      </c>
      <c r="C2055" s="3" t="s">
        <v>20546</v>
      </c>
      <c r="D2055" s="3" t="s">
        <v>53</v>
      </c>
      <c r="E2055" s="3" t="s">
        <v>20547</v>
      </c>
      <c r="F2055" s="3">
        <v>2837260880</v>
      </c>
      <c r="G2055" s="3" t="s">
        <v>55</v>
      </c>
      <c r="H2055" s="3" t="s">
        <v>20548</v>
      </c>
      <c r="I2055" s="3" t="s">
        <v>20549</v>
      </c>
      <c r="J2055" s="3" t="s">
        <v>20550</v>
      </c>
      <c r="K2055" t="s">
        <v>20551</v>
      </c>
      <c r="L2055" t="s">
        <v>60</v>
      </c>
      <c r="M2055" t="s">
        <v>20552</v>
      </c>
      <c r="O2055" s="3">
        <v>2005</v>
      </c>
      <c r="P2055" s="3" t="s">
        <v>20553</v>
      </c>
      <c r="Q2055" t="s">
        <v>20554</v>
      </c>
      <c r="R2055" s="3" t="b">
        <v>1</v>
      </c>
      <c r="S2055" s="3" t="b">
        <v>1</v>
      </c>
      <c r="T2055" t="s">
        <v>64</v>
      </c>
      <c r="U2055" t="b">
        <v>1</v>
      </c>
      <c r="V2055" s="3" t="s">
        <v>20555</v>
      </c>
      <c r="W2055" s="3">
        <v>69</v>
      </c>
      <c r="X2055" s="1">
        <v>69</v>
      </c>
      <c r="Y2055" t="s">
        <v>186</v>
      </c>
      <c r="Z2055" s="3" t="s">
        <v>101</v>
      </c>
      <c r="AA2055" s="3" t="s">
        <v>793</v>
      </c>
      <c r="AB2055" s="3" t="s">
        <v>439</v>
      </c>
      <c r="AG2055" s="3" t="s">
        <v>53</v>
      </c>
      <c r="AI2055" s="2" t="s">
        <v>69</v>
      </c>
      <c r="AJ2055" s="2" t="s">
        <v>70</v>
      </c>
      <c r="AK2055" s="2">
        <v>1080</v>
      </c>
      <c r="AL2055">
        <v>0</v>
      </c>
      <c r="AM2055">
        <v>5.0999999999999996</v>
      </c>
      <c r="AN2055" t="s">
        <v>71</v>
      </c>
      <c r="AO2055" t="s">
        <v>275</v>
      </c>
      <c r="AP2055">
        <v>2</v>
      </c>
      <c r="AQ2055">
        <v>8</v>
      </c>
      <c r="AR2055">
        <v>0</v>
      </c>
      <c r="AS2055" t="s">
        <v>73</v>
      </c>
      <c r="AT2055" s="3" t="s">
        <v>103</v>
      </c>
      <c r="AU2055" s="6">
        <v>0.10634259259259259</v>
      </c>
    </row>
    <row r="2056" spans="1:50" hidden="1" x14ac:dyDescent="0.25">
      <c r="A2056" t="s">
        <v>20556</v>
      </c>
      <c r="B2056" t="s">
        <v>20557</v>
      </c>
      <c r="C2056" s="3" t="s">
        <v>20557</v>
      </c>
      <c r="D2056" s="3" t="s">
        <v>53</v>
      </c>
      <c r="E2056" s="3" t="s">
        <v>20558</v>
      </c>
      <c r="F2056" s="3">
        <v>3127436786</v>
      </c>
      <c r="G2056" s="3" t="s">
        <v>55</v>
      </c>
      <c r="H2056" s="3" t="s">
        <v>20559</v>
      </c>
      <c r="I2056" s="3" t="s">
        <v>20560</v>
      </c>
      <c r="J2056" s="3" t="s">
        <v>19160</v>
      </c>
      <c r="K2056" t="s">
        <v>20561</v>
      </c>
      <c r="L2056" t="s">
        <v>60</v>
      </c>
      <c r="M2056" t="s">
        <v>20562</v>
      </c>
      <c r="O2056" s="3">
        <v>1987</v>
      </c>
      <c r="P2056" s="3" t="s">
        <v>20563</v>
      </c>
      <c r="Q2056" t="s">
        <v>3204</v>
      </c>
      <c r="R2056" s="3" t="b">
        <v>1</v>
      </c>
      <c r="S2056" s="3" t="b">
        <v>1</v>
      </c>
      <c r="T2056" t="s">
        <v>64</v>
      </c>
      <c r="U2056" t="b">
        <v>1</v>
      </c>
      <c r="V2056" s="3" t="s">
        <v>20564</v>
      </c>
      <c r="W2056" s="3">
        <v>10673</v>
      </c>
      <c r="X2056" s="1">
        <v>10673</v>
      </c>
      <c r="Y2056" t="s">
        <v>100</v>
      </c>
      <c r="Z2056" s="3" t="s">
        <v>171</v>
      </c>
      <c r="AA2056" s="3" t="s">
        <v>101</v>
      </c>
      <c r="AG2056" s="3" t="s">
        <v>53</v>
      </c>
      <c r="AI2056" s="2" t="s">
        <v>69</v>
      </c>
      <c r="AJ2056" s="2" t="s">
        <v>70</v>
      </c>
      <c r="AK2056" s="2">
        <v>1080</v>
      </c>
      <c r="AL2056">
        <v>0</v>
      </c>
      <c r="AM2056">
        <v>2</v>
      </c>
      <c r="AN2056" t="s">
        <v>71</v>
      </c>
      <c r="AO2056" t="s">
        <v>72</v>
      </c>
      <c r="AP2056">
        <v>1</v>
      </c>
      <c r="AQ2056">
        <v>8</v>
      </c>
      <c r="AR2056">
        <v>0</v>
      </c>
      <c r="AS2056" t="s">
        <v>118</v>
      </c>
      <c r="AT2056" s="3" t="s">
        <v>263</v>
      </c>
      <c r="AU2056" s="6">
        <v>8.7303240740740737E-2</v>
      </c>
      <c r="AW2056" s="3" t="s">
        <v>20565</v>
      </c>
      <c r="AX2056" s="3">
        <v>52783</v>
      </c>
    </row>
    <row r="2057" spans="1:50" hidden="1" x14ac:dyDescent="0.25">
      <c r="A2057" t="s">
        <v>20566</v>
      </c>
      <c r="B2057" t="s">
        <v>20567</v>
      </c>
      <c r="C2057" s="3" t="s">
        <v>20567</v>
      </c>
      <c r="D2057" s="3" t="s">
        <v>53</v>
      </c>
      <c r="E2057" s="3" t="s">
        <v>20568</v>
      </c>
      <c r="F2057" s="3">
        <v>2719606251</v>
      </c>
      <c r="G2057" s="3" t="s">
        <v>55</v>
      </c>
      <c r="H2057" s="3" t="s">
        <v>20569</v>
      </c>
      <c r="I2057" s="3" t="s">
        <v>20570</v>
      </c>
      <c r="K2057" t="s">
        <v>20571</v>
      </c>
      <c r="L2057" t="s">
        <v>60</v>
      </c>
      <c r="M2057" t="s">
        <v>20572</v>
      </c>
      <c r="N2057" s="3" t="s">
        <v>20573</v>
      </c>
      <c r="O2057" s="3">
        <v>2010</v>
      </c>
      <c r="P2057" s="3" t="s">
        <v>20574</v>
      </c>
      <c r="Q2057" t="s">
        <v>20575</v>
      </c>
      <c r="R2057" s="3" t="b">
        <v>1</v>
      </c>
      <c r="S2057" s="3" t="b">
        <v>1</v>
      </c>
      <c r="T2057" t="s">
        <v>64</v>
      </c>
      <c r="U2057" t="b">
        <v>1</v>
      </c>
      <c r="V2057" s="3" t="s">
        <v>20576</v>
      </c>
      <c r="W2057" s="3">
        <v>33909</v>
      </c>
      <c r="X2057" s="1">
        <v>33909</v>
      </c>
      <c r="Y2057" t="s">
        <v>186</v>
      </c>
      <c r="Z2057" s="3" t="s">
        <v>101</v>
      </c>
      <c r="AA2057" s="3" t="s">
        <v>171</v>
      </c>
      <c r="AG2057" s="3" t="s">
        <v>53</v>
      </c>
      <c r="AI2057" s="2" t="s">
        <v>69</v>
      </c>
      <c r="AJ2057" s="2" t="s">
        <v>70</v>
      </c>
      <c r="AK2057" s="2">
        <v>1080</v>
      </c>
      <c r="AL2057">
        <v>0</v>
      </c>
      <c r="AM2057">
        <v>5.0999999999999996</v>
      </c>
      <c r="AN2057" t="s">
        <v>71</v>
      </c>
      <c r="AO2057" t="s">
        <v>72</v>
      </c>
      <c r="AP2057">
        <v>1</v>
      </c>
      <c r="AQ2057">
        <v>8</v>
      </c>
      <c r="AR2057">
        <v>0</v>
      </c>
      <c r="AS2057" t="s">
        <v>73</v>
      </c>
      <c r="AT2057" s="3" t="s">
        <v>199</v>
      </c>
      <c r="AU2057" s="6">
        <v>9.2337962962962969E-2</v>
      </c>
      <c r="AW2057" s="3" t="s">
        <v>20565</v>
      </c>
      <c r="AX2057" s="3">
        <v>52783</v>
      </c>
    </row>
    <row r="2058" spans="1:50" hidden="1" x14ac:dyDescent="0.25">
      <c r="A2058" t="s">
        <v>20577</v>
      </c>
      <c r="B2058" t="s">
        <v>20578</v>
      </c>
      <c r="C2058" s="3" t="s">
        <v>20578</v>
      </c>
      <c r="D2058" s="3" t="s">
        <v>53</v>
      </c>
      <c r="E2058" s="3" t="s">
        <v>20579</v>
      </c>
      <c r="F2058" s="3">
        <v>2514150494</v>
      </c>
      <c r="G2058" s="3" t="s">
        <v>55</v>
      </c>
      <c r="H2058" s="3" t="s">
        <v>20580</v>
      </c>
      <c r="I2058" s="3" t="s">
        <v>6936</v>
      </c>
      <c r="J2058" s="3" t="s">
        <v>20581</v>
      </c>
      <c r="K2058" t="s">
        <v>20582</v>
      </c>
      <c r="L2058" t="s">
        <v>60</v>
      </c>
      <c r="M2058" t="s">
        <v>20583</v>
      </c>
      <c r="N2058" s="3" t="s">
        <v>20584</v>
      </c>
      <c r="O2058" s="3">
        <v>2008</v>
      </c>
      <c r="P2058" s="3" t="s">
        <v>20585</v>
      </c>
      <c r="Q2058" t="s">
        <v>20586</v>
      </c>
      <c r="R2058" s="3" t="b">
        <v>1</v>
      </c>
      <c r="S2058" s="3" t="b">
        <v>1</v>
      </c>
      <c r="T2058" t="s">
        <v>64</v>
      </c>
      <c r="U2058" t="b">
        <v>1</v>
      </c>
      <c r="V2058" s="3" t="s">
        <v>20587</v>
      </c>
      <c r="W2058" s="3">
        <v>8909</v>
      </c>
      <c r="X2058" s="1">
        <v>8909</v>
      </c>
      <c r="Y2058" t="s">
        <v>100</v>
      </c>
      <c r="Z2058" s="3" t="s">
        <v>144</v>
      </c>
      <c r="AA2058" s="3" t="s">
        <v>116</v>
      </c>
      <c r="AB2058" s="3" t="s">
        <v>171</v>
      </c>
      <c r="AG2058" s="3" t="s">
        <v>53</v>
      </c>
      <c r="AI2058" s="2" t="s">
        <v>69</v>
      </c>
      <c r="AJ2058" s="2" t="s">
        <v>70</v>
      </c>
      <c r="AK2058" s="2">
        <v>1080</v>
      </c>
      <c r="AL2058">
        <v>448000</v>
      </c>
      <c r="AM2058">
        <v>5.0999999999999996</v>
      </c>
      <c r="AN2058" t="s">
        <v>172</v>
      </c>
      <c r="AO2058" t="s">
        <v>72</v>
      </c>
      <c r="AP2058">
        <v>1</v>
      </c>
      <c r="AQ2058">
        <v>10</v>
      </c>
      <c r="AR2058">
        <v>0</v>
      </c>
      <c r="AS2058" t="s">
        <v>276</v>
      </c>
      <c r="AT2058" s="3" t="s">
        <v>199</v>
      </c>
      <c r="AU2058" s="6">
        <v>7.6307870370370373E-2</v>
      </c>
      <c r="AV2058" s="3" t="s">
        <v>275</v>
      </c>
    </row>
    <row r="2059" spans="1:50" hidden="1" x14ac:dyDescent="0.25">
      <c r="A2059" t="s">
        <v>20588</v>
      </c>
      <c r="B2059" t="s">
        <v>158</v>
      </c>
      <c r="C2059" s="3" t="s">
        <v>158</v>
      </c>
      <c r="D2059" s="3" t="s">
        <v>53</v>
      </c>
      <c r="E2059" s="3" t="s">
        <v>20589</v>
      </c>
      <c r="F2059" s="3">
        <v>2105475636</v>
      </c>
      <c r="G2059" s="3" t="s">
        <v>55</v>
      </c>
      <c r="H2059" s="3" t="s">
        <v>20590</v>
      </c>
      <c r="I2059" s="3" t="s">
        <v>20591</v>
      </c>
      <c r="J2059" s="3" t="s">
        <v>20591</v>
      </c>
      <c r="K2059" t="s">
        <v>10878</v>
      </c>
      <c r="L2059" t="s">
        <v>60</v>
      </c>
      <c r="M2059" t="s">
        <v>20592</v>
      </c>
      <c r="O2059" s="3">
        <v>2007</v>
      </c>
      <c r="P2059" s="3" t="s">
        <v>20593</v>
      </c>
      <c r="Q2059" t="s">
        <v>392</v>
      </c>
      <c r="R2059" s="3" t="b">
        <v>1</v>
      </c>
      <c r="S2059" s="3" t="b">
        <v>1</v>
      </c>
      <c r="T2059" t="s">
        <v>64</v>
      </c>
      <c r="U2059" t="b">
        <v>1</v>
      </c>
      <c r="V2059" s="3" t="s">
        <v>20594</v>
      </c>
      <c r="W2059" s="3">
        <v>10431</v>
      </c>
      <c r="X2059" s="1">
        <v>10431</v>
      </c>
      <c r="Y2059" t="s">
        <v>100</v>
      </c>
      <c r="Z2059" s="3" t="s">
        <v>144</v>
      </c>
      <c r="AA2059" s="3" t="s">
        <v>116</v>
      </c>
      <c r="AG2059" s="3" t="s">
        <v>53</v>
      </c>
      <c r="AI2059" s="2" t="s">
        <v>69</v>
      </c>
      <c r="AJ2059" s="2" t="s">
        <v>70</v>
      </c>
      <c r="AK2059" s="2">
        <v>1080</v>
      </c>
      <c r="AL2059">
        <v>0</v>
      </c>
      <c r="AM2059">
        <v>5.0999999999999996</v>
      </c>
      <c r="AN2059" t="s">
        <v>71</v>
      </c>
      <c r="AO2059" t="s">
        <v>72</v>
      </c>
      <c r="AP2059">
        <v>1</v>
      </c>
      <c r="AQ2059">
        <v>8</v>
      </c>
      <c r="AR2059">
        <v>0</v>
      </c>
      <c r="AS2059" t="s">
        <v>73</v>
      </c>
      <c r="AT2059" s="3" t="s">
        <v>4527</v>
      </c>
      <c r="AU2059" s="6">
        <v>7.1527777777777773E-2</v>
      </c>
    </row>
    <row r="2060" spans="1:50" hidden="1" x14ac:dyDescent="0.25">
      <c r="A2060" t="s">
        <v>20595</v>
      </c>
      <c r="B2060" t="s">
        <v>20596</v>
      </c>
      <c r="C2060" s="3" t="s">
        <v>20596</v>
      </c>
      <c r="D2060" s="3" t="s">
        <v>53</v>
      </c>
      <c r="E2060" s="3" t="s">
        <v>20597</v>
      </c>
      <c r="F2060" s="3">
        <v>1860534187</v>
      </c>
      <c r="G2060" s="3" t="s">
        <v>55</v>
      </c>
      <c r="H2060" s="3" t="s">
        <v>20598</v>
      </c>
      <c r="I2060" s="3" t="s">
        <v>20599</v>
      </c>
      <c r="J2060" s="3" t="s">
        <v>17028</v>
      </c>
      <c r="K2060" t="s">
        <v>3938</v>
      </c>
      <c r="L2060" t="s">
        <v>60</v>
      </c>
      <c r="M2060" t="s">
        <v>20600</v>
      </c>
      <c r="N2060" s="3" t="s">
        <v>20601</v>
      </c>
      <c r="O2060" s="3">
        <v>2016</v>
      </c>
      <c r="P2060" s="3" t="s">
        <v>20602</v>
      </c>
      <c r="Q2060" t="s">
        <v>3385</v>
      </c>
      <c r="R2060" s="3" t="b">
        <v>1</v>
      </c>
      <c r="S2060" s="3" t="b">
        <v>1</v>
      </c>
      <c r="T2060" t="s">
        <v>64</v>
      </c>
      <c r="U2060" t="b">
        <v>1</v>
      </c>
      <c r="V2060" s="3" t="s">
        <v>20603</v>
      </c>
      <c r="W2060" s="3">
        <v>308266</v>
      </c>
      <c r="X2060" s="1">
        <v>308266</v>
      </c>
      <c r="Y2060" t="s">
        <v>100</v>
      </c>
      <c r="Z2060" s="3" t="s">
        <v>67</v>
      </c>
      <c r="AA2060" s="3" t="s">
        <v>171</v>
      </c>
      <c r="AB2060" s="3" t="s">
        <v>101</v>
      </c>
      <c r="AG2060" s="3" t="s">
        <v>53</v>
      </c>
      <c r="AI2060" s="2" t="s">
        <v>69</v>
      </c>
      <c r="AJ2060" s="2" t="s">
        <v>70</v>
      </c>
      <c r="AK2060" s="2">
        <v>1080</v>
      </c>
      <c r="AL2060">
        <v>0</v>
      </c>
      <c r="AM2060">
        <v>2</v>
      </c>
      <c r="AN2060" t="s">
        <v>71</v>
      </c>
      <c r="AO2060" t="s">
        <v>72</v>
      </c>
      <c r="AP2060">
        <v>1</v>
      </c>
      <c r="AQ2060">
        <v>8</v>
      </c>
      <c r="AR2060">
        <v>0</v>
      </c>
      <c r="AS2060" t="s">
        <v>73</v>
      </c>
      <c r="AT2060" s="3" t="s">
        <v>103</v>
      </c>
      <c r="AU2060" s="6">
        <v>7.930555555555556E-2</v>
      </c>
    </row>
    <row r="2061" spans="1:50" hidden="1" x14ac:dyDescent="0.25">
      <c r="A2061" t="s">
        <v>20604</v>
      </c>
      <c r="B2061" t="s">
        <v>20605</v>
      </c>
      <c r="C2061" s="3" t="s">
        <v>20605</v>
      </c>
      <c r="D2061" s="3" t="s">
        <v>53</v>
      </c>
      <c r="E2061" s="3" t="s">
        <v>20606</v>
      </c>
      <c r="F2061" s="3">
        <v>2340440646</v>
      </c>
      <c r="G2061" s="3" t="s">
        <v>55</v>
      </c>
      <c r="H2061" s="3" t="s">
        <v>20607</v>
      </c>
      <c r="I2061" s="3" t="s">
        <v>16679</v>
      </c>
      <c r="J2061" s="3" t="s">
        <v>2079</v>
      </c>
      <c r="K2061" t="s">
        <v>14853</v>
      </c>
      <c r="L2061" t="s">
        <v>60</v>
      </c>
      <c r="M2061" t="s">
        <v>20608</v>
      </c>
      <c r="N2061" s="3" t="s">
        <v>20609</v>
      </c>
      <c r="O2061" s="3">
        <v>2017</v>
      </c>
      <c r="P2061" s="3" t="s">
        <v>20610</v>
      </c>
      <c r="Q2061" t="s">
        <v>3204</v>
      </c>
      <c r="R2061" s="3" t="b">
        <v>1</v>
      </c>
      <c r="S2061" s="3" t="b">
        <v>1</v>
      </c>
      <c r="T2061" t="s">
        <v>64</v>
      </c>
      <c r="U2061" t="b">
        <v>1</v>
      </c>
      <c r="V2061" s="3" t="s">
        <v>20611</v>
      </c>
      <c r="W2061" s="3">
        <v>281338</v>
      </c>
      <c r="X2061" s="1">
        <v>281338</v>
      </c>
      <c r="Y2061" t="s">
        <v>186</v>
      </c>
      <c r="Z2061" s="3" t="s">
        <v>101</v>
      </c>
      <c r="AA2061" s="3" t="s">
        <v>222</v>
      </c>
      <c r="AB2061" s="3" t="s">
        <v>158</v>
      </c>
      <c r="AG2061" s="3" t="s">
        <v>53</v>
      </c>
      <c r="AI2061" s="2" t="s">
        <v>69</v>
      </c>
      <c r="AJ2061" s="2" t="s">
        <v>70</v>
      </c>
      <c r="AK2061" s="2">
        <v>1080</v>
      </c>
      <c r="AL2061">
        <v>0</v>
      </c>
      <c r="AM2061">
        <v>5.0999999999999996</v>
      </c>
      <c r="AN2061" t="s">
        <v>71</v>
      </c>
      <c r="AO2061" t="s">
        <v>72</v>
      </c>
      <c r="AP2061">
        <v>1</v>
      </c>
      <c r="AQ2061">
        <v>10</v>
      </c>
      <c r="AR2061">
        <v>0</v>
      </c>
      <c r="AS2061" t="s">
        <v>406</v>
      </c>
      <c r="AT2061" s="3" t="s">
        <v>103</v>
      </c>
      <c r="AU2061" s="6">
        <v>9.7326388888888893E-2</v>
      </c>
      <c r="AV2061" s="3" t="s">
        <v>275</v>
      </c>
      <c r="AW2061" s="3" t="s">
        <v>4614</v>
      </c>
      <c r="AX2061" s="3">
        <v>173710</v>
      </c>
    </row>
    <row r="2062" spans="1:50" hidden="1" x14ac:dyDescent="0.25">
      <c r="A2062" t="s">
        <v>20612</v>
      </c>
      <c r="B2062" t="s">
        <v>20613</v>
      </c>
      <c r="C2062" s="3" t="s">
        <v>20613</v>
      </c>
      <c r="D2062" s="3" t="s">
        <v>53</v>
      </c>
      <c r="E2062" s="3" t="s">
        <v>20614</v>
      </c>
      <c r="F2062" s="3">
        <v>1946421886</v>
      </c>
      <c r="G2062" s="3" t="s">
        <v>55</v>
      </c>
      <c r="H2062" s="3" t="s">
        <v>20615</v>
      </c>
      <c r="I2062" s="3" t="s">
        <v>20616</v>
      </c>
      <c r="J2062" s="3" t="s">
        <v>9719</v>
      </c>
      <c r="K2062" t="s">
        <v>9304</v>
      </c>
      <c r="L2062" t="s">
        <v>60</v>
      </c>
      <c r="M2062" t="s">
        <v>20617</v>
      </c>
      <c r="N2062" s="3" t="s">
        <v>20618</v>
      </c>
      <c r="O2062" s="3">
        <v>2005</v>
      </c>
      <c r="P2062" s="3" t="s">
        <v>20619</v>
      </c>
      <c r="Q2062" t="s">
        <v>156</v>
      </c>
      <c r="R2062" s="3" t="b">
        <v>1</v>
      </c>
      <c r="S2062" s="3" t="b">
        <v>1</v>
      </c>
      <c r="T2062" t="s">
        <v>64</v>
      </c>
      <c r="U2062" t="b">
        <v>1</v>
      </c>
      <c r="V2062" s="3" t="s">
        <v>20620</v>
      </c>
      <c r="W2062" s="3">
        <v>74</v>
      </c>
      <c r="X2062" s="1">
        <v>74</v>
      </c>
      <c r="Y2062" t="s">
        <v>186</v>
      </c>
      <c r="Z2062" s="3" t="s">
        <v>115</v>
      </c>
      <c r="AA2062" s="3" t="s">
        <v>116</v>
      </c>
      <c r="AB2062" s="3" t="s">
        <v>222</v>
      </c>
      <c r="AG2062" s="3" t="s">
        <v>53</v>
      </c>
      <c r="AI2062" s="2" t="s">
        <v>69</v>
      </c>
      <c r="AJ2062" s="2" t="s">
        <v>70</v>
      </c>
      <c r="AK2062" s="2">
        <v>1080</v>
      </c>
      <c r="AL2062">
        <v>0</v>
      </c>
      <c r="AM2062">
        <v>5.0999999999999996</v>
      </c>
      <c r="AN2062" t="s">
        <v>71</v>
      </c>
      <c r="AO2062" t="s">
        <v>72</v>
      </c>
      <c r="AP2062">
        <v>1</v>
      </c>
      <c r="AQ2062">
        <v>10</v>
      </c>
      <c r="AR2062">
        <v>0</v>
      </c>
      <c r="AS2062" t="s">
        <v>406</v>
      </c>
      <c r="AT2062" s="3" t="s">
        <v>87</v>
      </c>
      <c r="AU2062" s="6">
        <v>8.0914351851851848E-2</v>
      </c>
    </row>
    <row r="2063" spans="1:50" hidden="1" x14ac:dyDescent="0.25">
      <c r="A2063" t="s">
        <v>20621</v>
      </c>
      <c r="B2063" t="s">
        <v>20622</v>
      </c>
      <c r="C2063" s="3" t="s">
        <v>20622</v>
      </c>
      <c r="D2063" s="3" t="s">
        <v>53</v>
      </c>
      <c r="E2063" s="3" t="s">
        <v>20623</v>
      </c>
      <c r="F2063" s="3">
        <v>1092212896</v>
      </c>
      <c r="G2063" s="3" t="s">
        <v>55</v>
      </c>
      <c r="H2063" s="3" t="s">
        <v>20624</v>
      </c>
      <c r="J2063" s="3" t="s">
        <v>20625</v>
      </c>
      <c r="K2063" t="s">
        <v>17631</v>
      </c>
      <c r="L2063" t="s">
        <v>60</v>
      </c>
      <c r="M2063" t="s">
        <v>20626</v>
      </c>
      <c r="N2063" s="3" t="s">
        <v>20627</v>
      </c>
      <c r="O2063" s="3">
        <v>2021</v>
      </c>
      <c r="P2063" s="3" t="s">
        <v>20628</v>
      </c>
      <c r="Q2063" t="s">
        <v>2037</v>
      </c>
      <c r="R2063" s="3" t="b">
        <v>1</v>
      </c>
      <c r="S2063" s="3" t="b">
        <v>1</v>
      </c>
      <c r="T2063" t="s">
        <v>64</v>
      </c>
      <c r="U2063" t="b">
        <v>1</v>
      </c>
      <c r="V2063" s="3" t="s">
        <v>20629</v>
      </c>
      <c r="W2063" s="3">
        <v>919689</v>
      </c>
      <c r="X2063" s="1">
        <v>919689</v>
      </c>
      <c r="Y2063" t="s">
        <v>186</v>
      </c>
      <c r="Z2063" s="3" t="s">
        <v>222</v>
      </c>
      <c r="AA2063" s="3" t="s">
        <v>144</v>
      </c>
      <c r="AG2063" s="3" t="s">
        <v>53</v>
      </c>
      <c r="AI2063" s="2" t="s">
        <v>117</v>
      </c>
      <c r="AJ2063" s="2" t="s">
        <v>70</v>
      </c>
      <c r="AK2063" s="2">
        <v>720</v>
      </c>
      <c r="AL2063">
        <v>0</v>
      </c>
      <c r="AM2063">
        <v>2</v>
      </c>
      <c r="AN2063" t="s">
        <v>71</v>
      </c>
      <c r="AO2063" t="s">
        <v>72</v>
      </c>
      <c r="AP2063">
        <v>1</v>
      </c>
      <c r="AQ2063">
        <v>8</v>
      </c>
      <c r="AR2063">
        <v>0</v>
      </c>
      <c r="AS2063" t="s">
        <v>73</v>
      </c>
      <c r="AT2063" s="3" t="s">
        <v>2610</v>
      </c>
      <c r="AU2063" s="6">
        <v>7.8935185185185192E-2</v>
      </c>
      <c r="AV2063" s="3" t="s">
        <v>72</v>
      </c>
      <c r="AW2063" s="3" t="s">
        <v>20630</v>
      </c>
      <c r="AX2063" s="3">
        <v>1294356</v>
      </c>
    </row>
    <row r="2064" spans="1:50" hidden="1" x14ac:dyDescent="0.25">
      <c r="A2064" t="s">
        <v>20631</v>
      </c>
      <c r="B2064" t="s">
        <v>20632</v>
      </c>
      <c r="C2064" s="3" t="s">
        <v>20632</v>
      </c>
      <c r="D2064" s="3" t="s">
        <v>53</v>
      </c>
      <c r="E2064" s="3" t="s">
        <v>20633</v>
      </c>
      <c r="F2064" s="3">
        <v>2405535717</v>
      </c>
      <c r="G2064" s="3" t="s">
        <v>55</v>
      </c>
      <c r="H2064" s="3" t="s">
        <v>20634</v>
      </c>
      <c r="I2064" s="3" t="s">
        <v>20635</v>
      </c>
      <c r="J2064" s="3" t="s">
        <v>20636</v>
      </c>
      <c r="K2064" t="s">
        <v>20635</v>
      </c>
      <c r="L2064" t="s">
        <v>60</v>
      </c>
      <c r="M2064" t="s">
        <v>20637</v>
      </c>
      <c r="O2064" s="3">
        <v>2023</v>
      </c>
      <c r="P2064" s="3" t="s">
        <v>20638</v>
      </c>
      <c r="Q2064" t="s">
        <v>20639</v>
      </c>
      <c r="R2064" s="3" t="b">
        <v>1</v>
      </c>
      <c r="S2064" s="3" t="b">
        <v>1</v>
      </c>
      <c r="T2064" t="s">
        <v>64</v>
      </c>
      <c r="U2064" t="b">
        <v>1</v>
      </c>
      <c r="V2064" s="3" t="s">
        <v>20640</v>
      </c>
      <c r="W2064" s="3">
        <v>1103825</v>
      </c>
      <c r="X2064" s="1">
        <v>1103825</v>
      </c>
      <c r="Z2064" s="3" t="s">
        <v>222</v>
      </c>
      <c r="AA2064" s="3" t="s">
        <v>473</v>
      </c>
      <c r="AB2064" s="3" t="s">
        <v>116</v>
      </c>
      <c r="AG2064" s="3" t="s">
        <v>53</v>
      </c>
      <c r="AI2064" s="2" t="s">
        <v>69</v>
      </c>
      <c r="AJ2064" s="2" t="s">
        <v>70</v>
      </c>
      <c r="AK2064" s="2">
        <v>1080</v>
      </c>
      <c r="AL2064">
        <v>0</v>
      </c>
      <c r="AM2064">
        <v>2</v>
      </c>
      <c r="AN2064" t="s">
        <v>71</v>
      </c>
      <c r="AO2064" t="s">
        <v>72</v>
      </c>
      <c r="AP2064">
        <v>1</v>
      </c>
      <c r="AQ2064">
        <v>8</v>
      </c>
      <c r="AR2064">
        <v>0</v>
      </c>
      <c r="AS2064" t="s">
        <v>118</v>
      </c>
      <c r="AT2064" s="3" t="s">
        <v>199</v>
      </c>
      <c r="AU2064" s="6">
        <v>6.0497685185185182E-2</v>
      </c>
    </row>
    <row r="2065" spans="1:50" hidden="1" x14ac:dyDescent="0.25">
      <c r="A2065" t="s">
        <v>20641</v>
      </c>
      <c r="B2065" t="s">
        <v>20642</v>
      </c>
      <c r="C2065" s="3" t="s">
        <v>20642</v>
      </c>
      <c r="D2065" s="3" t="s">
        <v>53</v>
      </c>
      <c r="E2065" s="3" t="s">
        <v>20643</v>
      </c>
      <c r="F2065" s="3">
        <v>2002356974</v>
      </c>
      <c r="G2065" s="3" t="s">
        <v>55</v>
      </c>
      <c r="H2065" s="3" t="s">
        <v>20644</v>
      </c>
      <c r="I2065" s="3" t="s">
        <v>7431</v>
      </c>
      <c r="J2065" s="3" t="s">
        <v>20645</v>
      </c>
      <c r="K2065" t="s">
        <v>20646</v>
      </c>
      <c r="L2065" t="s">
        <v>60</v>
      </c>
      <c r="M2065" t="s">
        <v>20647</v>
      </c>
      <c r="O2065" s="3">
        <v>2016</v>
      </c>
      <c r="P2065" s="3" t="s">
        <v>20648</v>
      </c>
      <c r="Q2065" t="s">
        <v>13335</v>
      </c>
      <c r="R2065" s="3" t="b">
        <v>1</v>
      </c>
      <c r="S2065" s="3" t="b">
        <v>1</v>
      </c>
      <c r="T2065" t="s">
        <v>64</v>
      </c>
      <c r="U2065" t="b">
        <v>1</v>
      </c>
      <c r="V2065" s="3" t="s">
        <v>20649</v>
      </c>
      <c r="W2065" s="3">
        <v>333663</v>
      </c>
      <c r="X2065" s="1">
        <v>333663</v>
      </c>
      <c r="Y2065" t="s">
        <v>100</v>
      </c>
      <c r="Z2065" s="3" t="s">
        <v>144</v>
      </c>
      <c r="AA2065" s="3" t="s">
        <v>67</v>
      </c>
      <c r="AB2065" s="3" t="s">
        <v>473</v>
      </c>
      <c r="AG2065" s="3" t="s">
        <v>53</v>
      </c>
      <c r="AI2065" s="2" t="s">
        <v>69</v>
      </c>
      <c r="AJ2065" s="2" t="s">
        <v>70</v>
      </c>
      <c r="AK2065" s="2">
        <v>1080</v>
      </c>
      <c r="AL2065">
        <v>0</v>
      </c>
      <c r="AM2065">
        <v>5.0999999999999996</v>
      </c>
      <c r="AN2065" t="s">
        <v>71</v>
      </c>
      <c r="AO2065" t="s">
        <v>72</v>
      </c>
      <c r="AP2065">
        <v>1</v>
      </c>
      <c r="AQ2065">
        <v>8</v>
      </c>
      <c r="AR2065">
        <v>0</v>
      </c>
      <c r="AS2065" t="s">
        <v>73</v>
      </c>
      <c r="AT2065" s="3" t="s">
        <v>299</v>
      </c>
      <c r="AU2065" s="6">
        <v>6.7986111111111108E-2</v>
      </c>
    </row>
    <row r="2066" spans="1:50" hidden="1" x14ac:dyDescent="0.25">
      <c r="A2066" t="s">
        <v>20650</v>
      </c>
      <c r="B2066" t="s">
        <v>20651</v>
      </c>
      <c r="C2066" s="3" t="s">
        <v>20651</v>
      </c>
      <c r="D2066" s="3" t="s">
        <v>53</v>
      </c>
      <c r="E2066" s="3" t="s">
        <v>20652</v>
      </c>
      <c r="F2066" s="3">
        <v>2193039075</v>
      </c>
      <c r="G2066" s="3" t="s">
        <v>55</v>
      </c>
      <c r="H2066" s="3" t="s">
        <v>20653</v>
      </c>
      <c r="I2066" s="3" t="s">
        <v>7901</v>
      </c>
      <c r="J2066" s="3" t="s">
        <v>20654</v>
      </c>
      <c r="K2066" t="s">
        <v>20655</v>
      </c>
      <c r="L2066" t="s">
        <v>60</v>
      </c>
      <c r="M2066" t="s">
        <v>20656</v>
      </c>
      <c r="N2066" s="3" t="s">
        <v>20657</v>
      </c>
      <c r="O2066" s="3">
        <v>2008</v>
      </c>
      <c r="P2066" s="3" t="s">
        <v>20658</v>
      </c>
      <c r="Q2066" t="s">
        <v>20659</v>
      </c>
      <c r="R2066" s="3" t="b">
        <v>1</v>
      </c>
      <c r="S2066" s="3" t="b">
        <v>1</v>
      </c>
      <c r="T2066" t="s">
        <v>64</v>
      </c>
      <c r="U2066" t="b">
        <v>1</v>
      </c>
      <c r="V2066" s="3" t="s">
        <v>20660</v>
      </c>
      <c r="W2066" s="3">
        <v>13191</v>
      </c>
      <c r="X2066" s="1">
        <v>13191</v>
      </c>
      <c r="Y2066" t="s">
        <v>100</v>
      </c>
      <c r="Z2066" s="3" t="s">
        <v>144</v>
      </c>
      <c r="AA2066" s="3" t="s">
        <v>115</v>
      </c>
      <c r="AB2066" s="3" t="s">
        <v>67</v>
      </c>
      <c r="AG2066" s="3" t="s">
        <v>53</v>
      </c>
      <c r="AI2066" s="2" t="s">
        <v>69</v>
      </c>
      <c r="AJ2066" s="2" t="s">
        <v>70</v>
      </c>
      <c r="AK2066" s="2">
        <v>1080</v>
      </c>
      <c r="AL2066">
        <v>0</v>
      </c>
      <c r="AM2066">
        <v>5.0999999999999996</v>
      </c>
      <c r="AN2066" t="s">
        <v>71</v>
      </c>
      <c r="AO2066" t="s">
        <v>72</v>
      </c>
      <c r="AP2066">
        <v>1</v>
      </c>
      <c r="AQ2066">
        <v>8</v>
      </c>
      <c r="AR2066">
        <v>0</v>
      </c>
      <c r="AS2066" t="s">
        <v>73</v>
      </c>
      <c r="AT2066" s="3" t="s">
        <v>103</v>
      </c>
      <c r="AU2066" s="6">
        <v>7.4629629629629629E-2</v>
      </c>
    </row>
    <row r="2067" spans="1:50" hidden="1" x14ac:dyDescent="0.25">
      <c r="A2067" t="s">
        <v>20661</v>
      </c>
      <c r="B2067" t="s">
        <v>20662</v>
      </c>
      <c r="C2067" s="3" t="s">
        <v>20662</v>
      </c>
      <c r="D2067" s="3" t="s">
        <v>53</v>
      </c>
      <c r="E2067" s="3" t="s">
        <v>20663</v>
      </c>
      <c r="F2067" s="3">
        <v>2792551796</v>
      </c>
      <c r="G2067" s="3" t="s">
        <v>55</v>
      </c>
      <c r="H2067" s="3" t="s">
        <v>20664</v>
      </c>
      <c r="I2067" s="3" t="s">
        <v>20665</v>
      </c>
      <c r="J2067" s="3" t="s">
        <v>20666</v>
      </c>
      <c r="K2067" t="s">
        <v>19892</v>
      </c>
      <c r="L2067" t="s">
        <v>60</v>
      </c>
      <c r="M2067" t="s">
        <v>20667</v>
      </c>
      <c r="O2067" s="3">
        <v>1983</v>
      </c>
      <c r="P2067" s="3" t="s">
        <v>20668</v>
      </c>
      <c r="Q2067" t="s">
        <v>20669</v>
      </c>
      <c r="R2067" s="3" t="b">
        <v>1</v>
      </c>
      <c r="S2067" s="3" t="b">
        <v>1</v>
      </c>
      <c r="T2067" t="s">
        <v>64</v>
      </c>
      <c r="U2067" t="b">
        <v>1</v>
      </c>
      <c r="V2067" s="3" t="s">
        <v>20670</v>
      </c>
      <c r="W2067" s="3">
        <v>860</v>
      </c>
      <c r="X2067" s="1">
        <v>860</v>
      </c>
      <c r="Y2067" t="s">
        <v>66</v>
      </c>
      <c r="Z2067" s="3" t="s">
        <v>116</v>
      </c>
      <c r="AA2067" s="3" t="s">
        <v>222</v>
      </c>
      <c r="AB2067" s="3" t="s">
        <v>101</v>
      </c>
      <c r="AG2067" s="3" t="s">
        <v>53</v>
      </c>
      <c r="AI2067" s="2" t="s">
        <v>69</v>
      </c>
      <c r="AJ2067" s="2" t="s">
        <v>70</v>
      </c>
      <c r="AK2067" s="2">
        <v>1080</v>
      </c>
      <c r="AL2067">
        <v>0</v>
      </c>
      <c r="AM2067">
        <v>2</v>
      </c>
      <c r="AN2067" t="s">
        <v>71</v>
      </c>
      <c r="AO2067" t="s">
        <v>72</v>
      </c>
      <c r="AP2067">
        <v>1</v>
      </c>
      <c r="AQ2067">
        <v>8</v>
      </c>
      <c r="AR2067">
        <v>0</v>
      </c>
      <c r="AS2067" t="s">
        <v>118</v>
      </c>
      <c r="AT2067" s="3" t="s">
        <v>263</v>
      </c>
      <c r="AU2067" s="6">
        <v>7.8263888888888883E-2</v>
      </c>
      <c r="AW2067" s="3" t="s">
        <v>20671</v>
      </c>
      <c r="AX2067" s="3">
        <v>151263</v>
      </c>
    </row>
    <row r="2068" spans="1:50" hidden="1" x14ac:dyDescent="0.25">
      <c r="A2068" t="s">
        <v>20672</v>
      </c>
      <c r="B2068" t="s">
        <v>20673</v>
      </c>
      <c r="C2068" s="3" t="s">
        <v>20673</v>
      </c>
      <c r="D2068" s="3" t="s">
        <v>53</v>
      </c>
      <c r="E2068" s="3" t="s">
        <v>20674</v>
      </c>
      <c r="F2068" s="3">
        <v>2470436617</v>
      </c>
      <c r="G2068" s="3" t="s">
        <v>55</v>
      </c>
      <c r="H2068" s="3" t="s">
        <v>20675</v>
      </c>
      <c r="J2068" s="3" t="s">
        <v>20676</v>
      </c>
      <c r="L2068" t="s">
        <v>60</v>
      </c>
      <c r="M2068" t="s">
        <v>20677</v>
      </c>
      <c r="O2068" s="3">
        <v>2008</v>
      </c>
      <c r="P2068" s="3" t="s">
        <v>20678</v>
      </c>
      <c r="Q2068" t="s">
        <v>1921</v>
      </c>
      <c r="R2068" s="3" t="b">
        <v>1</v>
      </c>
      <c r="S2068" s="3" t="b">
        <v>1</v>
      </c>
      <c r="T2068" t="s">
        <v>64</v>
      </c>
      <c r="U2068" t="b">
        <v>1</v>
      </c>
      <c r="V2068" s="3" t="s">
        <v>20679</v>
      </c>
      <c r="W2068" s="3">
        <v>14154</v>
      </c>
      <c r="X2068" s="1">
        <v>14154</v>
      </c>
      <c r="Y2068" t="s">
        <v>186</v>
      </c>
      <c r="Z2068" s="3" t="s">
        <v>222</v>
      </c>
      <c r="AA2068" s="3" t="s">
        <v>101</v>
      </c>
      <c r="AB2068" s="3" t="s">
        <v>116</v>
      </c>
      <c r="AG2068" s="3" t="s">
        <v>53</v>
      </c>
      <c r="AI2068" s="2" t="s">
        <v>69</v>
      </c>
      <c r="AJ2068" s="2" t="s">
        <v>70</v>
      </c>
      <c r="AK2068" s="2">
        <v>1080</v>
      </c>
      <c r="AL2068">
        <v>0</v>
      </c>
      <c r="AM2068">
        <v>2</v>
      </c>
      <c r="AN2068" t="s">
        <v>71</v>
      </c>
      <c r="AO2068" t="s">
        <v>72</v>
      </c>
      <c r="AP2068">
        <v>1</v>
      </c>
      <c r="AQ2068">
        <v>8</v>
      </c>
      <c r="AR2068">
        <v>0</v>
      </c>
      <c r="AS2068" t="s">
        <v>118</v>
      </c>
      <c r="AT2068" s="3" t="s">
        <v>87</v>
      </c>
      <c r="AU2068" s="6">
        <v>6.9351851851851845E-2</v>
      </c>
      <c r="AW2068" s="3" t="s">
        <v>20671</v>
      </c>
      <c r="AX2068" s="3">
        <v>151263</v>
      </c>
    </row>
    <row r="2069" spans="1:50" hidden="1" x14ac:dyDescent="0.25">
      <c r="A2069" t="s">
        <v>20680</v>
      </c>
      <c r="B2069" t="s">
        <v>20681</v>
      </c>
      <c r="C2069" s="3" t="s">
        <v>20681</v>
      </c>
      <c r="D2069" s="3" t="s">
        <v>53</v>
      </c>
      <c r="E2069" s="3" t="s">
        <v>20682</v>
      </c>
      <c r="F2069" s="3">
        <v>2487274306</v>
      </c>
      <c r="G2069" s="3" t="s">
        <v>55</v>
      </c>
      <c r="H2069" s="3" t="s">
        <v>20683</v>
      </c>
      <c r="I2069" s="3" t="s">
        <v>20684</v>
      </c>
      <c r="K2069" t="s">
        <v>20685</v>
      </c>
      <c r="L2069" t="s">
        <v>60</v>
      </c>
      <c r="M2069" t="s">
        <v>20686</v>
      </c>
      <c r="N2069" s="3" t="s">
        <v>20687</v>
      </c>
      <c r="O2069" s="3">
        <v>2023</v>
      </c>
      <c r="P2069" s="3" t="s">
        <v>20688</v>
      </c>
      <c r="Q2069" t="s">
        <v>20689</v>
      </c>
      <c r="R2069" s="3" t="b">
        <v>1</v>
      </c>
      <c r="S2069" s="3" t="b">
        <v>1</v>
      </c>
      <c r="T2069" t="s">
        <v>64</v>
      </c>
      <c r="U2069" t="b">
        <v>1</v>
      </c>
      <c r="V2069" s="3" t="s">
        <v>20690</v>
      </c>
      <c r="W2069" s="3">
        <v>1076487</v>
      </c>
      <c r="X2069" s="1">
        <v>1076487</v>
      </c>
      <c r="Y2069" t="s">
        <v>100</v>
      </c>
      <c r="Z2069" s="3" t="s">
        <v>144</v>
      </c>
      <c r="AA2069" s="3" t="s">
        <v>101</v>
      </c>
      <c r="AB2069" s="3" t="s">
        <v>158</v>
      </c>
      <c r="AG2069" s="3" t="s">
        <v>53</v>
      </c>
      <c r="AI2069" s="2" t="s">
        <v>69</v>
      </c>
      <c r="AJ2069" s="2" t="s">
        <v>70</v>
      </c>
      <c r="AK2069" s="2">
        <v>1080</v>
      </c>
      <c r="AL2069">
        <v>0</v>
      </c>
      <c r="AM2069">
        <v>5.0999999999999996</v>
      </c>
      <c r="AN2069" t="s">
        <v>71</v>
      </c>
      <c r="AO2069" t="s">
        <v>72</v>
      </c>
      <c r="AP2069">
        <v>1</v>
      </c>
      <c r="AQ2069">
        <v>8</v>
      </c>
      <c r="AR2069">
        <v>0</v>
      </c>
      <c r="AS2069" t="s">
        <v>73</v>
      </c>
      <c r="AT2069" s="3" t="s">
        <v>199</v>
      </c>
      <c r="AU2069" s="6">
        <v>8.7349537037037031E-2</v>
      </c>
    </row>
    <row r="2070" spans="1:50" hidden="1" x14ac:dyDescent="0.25">
      <c r="A2070" t="s">
        <v>20691</v>
      </c>
      <c r="B2070" t="s">
        <v>20692</v>
      </c>
      <c r="C2070" s="3" t="s">
        <v>20692</v>
      </c>
      <c r="D2070" s="3" t="s">
        <v>53</v>
      </c>
      <c r="E2070" s="3" t="s">
        <v>20693</v>
      </c>
      <c r="F2070" s="3">
        <v>5287674520</v>
      </c>
      <c r="G2070" s="3" t="s">
        <v>55</v>
      </c>
      <c r="H2070" s="3" t="s">
        <v>20694</v>
      </c>
      <c r="I2070" s="3" t="s">
        <v>20695</v>
      </c>
      <c r="J2070" s="3" t="s">
        <v>20696</v>
      </c>
      <c r="K2070" t="s">
        <v>20695</v>
      </c>
      <c r="L2070" t="s">
        <v>60</v>
      </c>
      <c r="M2070" t="s">
        <v>20697</v>
      </c>
      <c r="N2070" s="3" t="s">
        <v>20698</v>
      </c>
      <c r="O2070" s="3">
        <v>2009</v>
      </c>
      <c r="P2070" s="3" t="s">
        <v>20699</v>
      </c>
      <c r="Q2070" t="s">
        <v>574</v>
      </c>
      <c r="R2070" s="3" t="b">
        <v>1</v>
      </c>
      <c r="S2070" s="3" t="b">
        <v>1</v>
      </c>
      <c r="T2070" t="s">
        <v>64</v>
      </c>
      <c r="U2070" t="b">
        <v>1</v>
      </c>
      <c r="V2070" s="3" t="s">
        <v>20700</v>
      </c>
      <c r="W2070" s="3">
        <v>13183</v>
      </c>
      <c r="X2070" s="1">
        <v>13183</v>
      </c>
      <c r="Y2070" t="s">
        <v>100</v>
      </c>
      <c r="Z2070" s="3" t="s">
        <v>144</v>
      </c>
      <c r="AA2070" s="3" t="s">
        <v>473</v>
      </c>
      <c r="AB2070" s="3" t="s">
        <v>222</v>
      </c>
      <c r="AG2070" s="3" t="s">
        <v>53</v>
      </c>
      <c r="AI2070" s="2" t="s">
        <v>69</v>
      </c>
      <c r="AJ2070" s="2" t="s">
        <v>70</v>
      </c>
      <c r="AK2070" s="2">
        <v>1080</v>
      </c>
      <c r="AL2070">
        <v>0</v>
      </c>
      <c r="AM2070">
        <v>2</v>
      </c>
      <c r="AN2070" t="s">
        <v>71</v>
      </c>
      <c r="AO2070" t="s">
        <v>72</v>
      </c>
      <c r="AP2070">
        <v>1</v>
      </c>
      <c r="AQ2070">
        <v>8</v>
      </c>
      <c r="AR2070">
        <v>0</v>
      </c>
      <c r="AS2070" t="s">
        <v>118</v>
      </c>
      <c r="AT2070" s="3" t="s">
        <v>103</v>
      </c>
      <c r="AU2070" s="6">
        <v>0.14960648148148148</v>
      </c>
    </row>
    <row r="2071" spans="1:50" hidden="1" x14ac:dyDescent="0.25">
      <c r="A2071" t="s">
        <v>20701</v>
      </c>
      <c r="B2071" t="s">
        <v>20702</v>
      </c>
      <c r="C2071" s="3" t="s">
        <v>20702</v>
      </c>
      <c r="D2071" s="3" t="s">
        <v>53</v>
      </c>
      <c r="E2071" s="3" t="s">
        <v>20703</v>
      </c>
      <c r="F2071" s="3">
        <v>2395911678</v>
      </c>
      <c r="G2071" s="3" t="s">
        <v>55</v>
      </c>
      <c r="H2071" s="3" t="s">
        <v>20704</v>
      </c>
      <c r="I2071" s="3" t="s">
        <v>20705</v>
      </c>
      <c r="J2071" s="3" t="s">
        <v>20706</v>
      </c>
      <c r="K2071" t="s">
        <v>12217</v>
      </c>
      <c r="L2071" t="s">
        <v>60</v>
      </c>
      <c r="M2071" t="s">
        <v>20707</v>
      </c>
      <c r="O2071" s="3">
        <v>1992</v>
      </c>
      <c r="P2071" s="3" t="s">
        <v>20708</v>
      </c>
      <c r="Q2071" t="s">
        <v>156</v>
      </c>
      <c r="R2071" s="3" t="b">
        <v>1</v>
      </c>
      <c r="S2071" s="3" t="b">
        <v>1</v>
      </c>
      <c r="T2071" t="s">
        <v>64</v>
      </c>
      <c r="U2071" t="b">
        <v>1</v>
      </c>
      <c r="V2071" s="3" t="s">
        <v>20709</v>
      </c>
      <c r="W2071" s="3">
        <v>8872</v>
      </c>
      <c r="X2071" s="1">
        <v>8872</v>
      </c>
      <c r="Y2071" t="s">
        <v>186</v>
      </c>
      <c r="Z2071" s="3" t="s">
        <v>67</v>
      </c>
      <c r="AA2071" s="3" t="s">
        <v>793</v>
      </c>
      <c r="AG2071" s="3" t="s">
        <v>53</v>
      </c>
      <c r="AI2071" s="2" t="s">
        <v>69</v>
      </c>
      <c r="AJ2071" s="2" t="s">
        <v>70</v>
      </c>
      <c r="AK2071" s="2">
        <v>1080</v>
      </c>
      <c r="AL2071">
        <v>0</v>
      </c>
      <c r="AM2071">
        <v>5.0999999999999996</v>
      </c>
      <c r="AN2071" t="s">
        <v>71</v>
      </c>
      <c r="AO2071" t="s">
        <v>72</v>
      </c>
      <c r="AP2071">
        <v>1</v>
      </c>
      <c r="AQ2071">
        <v>10</v>
      </c>
      <c r="AR2071">
        <v>0</v>
      </c>
      <c r="AS2071" t="s">
        <v>406</v>
      </c>
      <c r="AT2071" s="3" t="s">
        <v>87</v>
      </c>
      <c r="AU2071" s="6">
        <v>6.5555555555555561E-2</v>
      </c>
      <c r="AW2071" s="3" t="s">
        <v>20710</v>
      </c>
      <c r="AX2071" s="3">
        <v>8979</v>
      </c>
    </row>
    <row r="2072" spans="1:50" hidden="1" x14ac:dyDescent="0.25">
      <c r="A2072" t="s">
        <v>20711</v>
      </c>
      <c r="B2072" t="s">
        <v>20712</v>
      </c>
      <c r="C2072" s="3" t="s">
        <v>20712</v>
      </c>
      <c r="D2072" s="3" t="s">
        <v>53</v>
      </c>
      <c r="E2072" s="3" t="s">
        <v>20713</v>
      </c>
      <c r="F2072" s="3">
        <v>2400033557</v>
      </c>
      <c r="G2072" s="3" t="s">
        <v>55</v>
      </c>
      <c r="H2072" s="3" t="s">
        <v>20714</v>
      </c>
      <c r="I2072" s="3" t="s">
        <v>20715</v>
      </c>
      <c r="J2072" s="3" t="s">
        <v>20716</v>
      </c>
      <c r="L2072" t="s">
        <v>60</v>
      </c>
      <c r="M2072" t="s">
        <v>20717</v>
      </c>
      <c r="O2072" s="3">
        <v>1993</v>
      </c>
      <c r="P2072" s="3" t="s">
        <v>20718</v>
      </c>
      <c r="Q2072" t="s">
        <v>156</v>
      </c>
      <c r="R2072" s="3" t="b">
        <v>1</v>
      </c>
      <c r="S2072" s="3" t="b">
        <v>1</v>
      </c>
      <c r="T2072" t="s">
        <v>64</v>
      </c>
      <c r="U2072" t="b">
        <v>1</v>
      </c>
      <c r="V2072" s="3" t="s">
        <v>20719</v>
      </c>
      <c r="W2072" s="3">
        <v>8873</v>
      </c>
      <c r="X2072" s="1">
        <v>8873</v>
      </c>
      <c r="Y2072" t="s">
        <v>186</v>
      </c>
      <c r="Z2072" s="3" t="s">
        <v>67</v>
      </c>
      <c r="AA2072" s="3" t="s">
        <v>793</v>
      </c>
      <c r="AG2072" s="3" t="s">
        <v>53</v>
      </c>
      <c r="AI2072" s="2" t="s">
        <v>69</v>
      </c>
      <c r="AJ2072" s="2" t="s">
        <v>70</v>
      </c>
      <c r="AK2072" s="2">
        <v>1080</v>
      </c>
      <c r="AL2072">
        <v>0</v>
      </c>
      <c r="AM2072">
        <v>5.0999999999999996</v>
      </c>
      <c r="AN2072" t="s">
        <v>71</v>
      </c>
      <c r="AO2072" t="s">
        <v>72</v>
      </c>
      <c r="AP2072">
        <v>1</v>
      </c>
      <c r="AQ2072">
        <v>10</v>
      </c>
      <c r="AR2072">
        <v>0</v>
      </c>
      <c r="AS2072" t="s">
        <v>406</v>
      </c>
      <c r="AT2072" s="3" t="s">
        <v>87</v>
      </c>
      <c r="AU2072" s="6">
        <v>6.5706018518518525E-2</v>
      </c>
      <c r="AW2072" s="3" t="s">
        <v>20710</v>
      </c>
      <c r="AX2072" s="3">
        <v>8979</v>
      </c>
    </row>
    <row r="2073" spans="1:50" hidden="1" x14ac:dyDescent="0.25">
      <c r="A2073" t="s">
        <v>20720</v>
      </c>
      <c r="B2073" t="s">
        <v>20721</v>
      </c>
      <c r="C2073" s="3" t="s">
        <v>20721</v>
      </c>
      <c r="D2073" s="3" t="s">
        <v>53</v>
      </c>
      <c r="E2073" s="3" t="s">
        <v>20722</v>
      </c>
      <c r="F2073" s="3">
        <v>2737508338</v>
      </c>
      <c r="G2073" s="3" t="s">
        <v>55</v>
      </c>
      <c r="H2073" s="3" t="s">
        <v>20723</v>
      </c>
      <c r="I2073" s="3" t="s">
        <v>19577</v>
      </c>
      <c r="J2073" s="3" t="s">
        <v>6019</v>
      </c>
      <c r="K2073" t="s">
        <v>20724</v>
      </c>
      <c r="L2073" t="s">
        <v>60</v>
      </c>
      <c r="M2073" t="s">
        <v>20725</v>
      </c>
      <c r="O2073" s="3">
        <v>2002</v>
      </c>
      <c r="P2073" s="3" t="s">
        <v>20726</v>
      </c>
      <c r="Q2073" t="s">
        <v>20727</v>
      </c>
      <c r="R2073" s="3" t="b">
        <v>1</v>
      </c>
      <c r="S2073" s="3" t="b">
        <v>1</v>
      </c>
      <c r="T2073" t="s">
        <v>64</v>
      </c>
      <c r="U2073" t="b">
        <v>1</v>
      </c>
      <c r="V2073" s="3" t="s">
        <v>20728</v>
      </c>
      <c r="W2073" s="3">
        <v>10590</v>
      </c>
      <c r="X2073" s="1">
        <v>10590</v>
      </c>
      <c r="Y2073" t="s">
        <v>100</v>
      </c>
      <c r="Z2073" s="3" t="s">
        <v>144</v>
      </c>
      <c r="AA2073" s="3" t="s">
        <v>102</v>
      </c>
      <c r="AB2073" s="3" t="s">
        <v>158</v>
      </c>
      <c r="AG2073" s="3" t="s">
        <v>53</v>
      </c>
      <c r="AI2073" s="2" t="s">
        <v>69</v>
      </c>
      <c r="AJ2073" s="2" t="s">
        <v>70</v>
      </c>
      <c r="AK2073" s="2">
        <v>1080</v>
      </c>
      <c r="AL2073">
        <v>0</v>
      </c>
      <c r="AM2073">
        <v>5.0999999999999996</v>
      </c>
      <c r="AN2073" t="s">
        <v>71</v>
      </c>
      <c r="AO2073" t="s">
        <v>72</v>
      </c>
      <c r="AP2073">
        <v>1</v>
      </c>
      <c r="AQ2073">
        <v>8</v>
      </c>
      <c r="AR2073">
        <v>0</v>
      </c>
      <c r="AS2073" t="s">
        <v>73</v>
      </c>
      <c r="AT2073" s="3" t="s">
        <v>3387</v>
      </c>
      <c r="AU2073" s="6">
        <v>9.616898148148148E-2</v>
      </c>
    </row>
    <row r="2074" spans="1:50" hidden="1" x14ac:dyDescent="0.25">
      <c r="A2074" t="s">
        <v>20729</v>
      </c>
      <c r="B2074" t="s">
        <v>20730</v>
      </c>
      <c r="C2074" s="3" t="s">
        <v>20730</v>
      </c>
      <c r="D2074" s="3" t="s">
        <v>53</v>
      </c>
      <c r="E2074" s="3" t="s">
        <v>20731</v>
      </c>
      <c r="F2074" s="3">
        <v>2173920398</v>
      </c>
      <c r="G2074" s="3" t="s">
        <v>55</v>
      </c>
      <c r="H2074" s="3" t="s">
        <v>20732</v>
      </c>
      <c r="I2074" s="3" t="s">
        <v>20733</v>
      </c>
      <c r="J2074" s="3" t="s">
        <v>20733</v>
      </c>
      <c r="L2074" t="s">
        <v>60</v>
      </c>
      <c r="M2074" t="s">
        <v>20734</v>
      </c>
      <c r="O2074" s="3">
        <v>1989</v>
      </c>
      <c r="P2074" s="3" t="s">
        <v>20735</v>
      </c>
      <c r="Q2074" t="s">
        <v>156</v>
      </c>
      <c r="R2074" s="3" t="b">
        <v>1</v>
      </c>
      <c r="S2074" s="3" t="b">
        <v>1</v>
      </c>
      <c r="T2074" t="s">
        <v>64</v>
      </c>
      <c r="U2074" t="b">
        <v>1</v>
      </c>
      <c r="V2074" s="3" t="s">
        <v>20736</v>
      </c>
      <c r="W2074" s="3">
        <v>5971</v>
      </c>
      <c r="X2074" s="1">
        <v>5971</v>
      </c>
      <c r="Y2074" t="s">
        <v>186</v>
      </c>
      <c r="Z2074" s="3" t="s">
        <v>67</v>
      </c>
      <c r="AA2074" s="3" t="s">
        <v>171</v>
      </c>
      <c r="AG2074" s="3" t="s">
        <v>53</v>
      </c>
      <c r="AI2074" s="2" t="s">
        <v>69</v>
      </c>
      <c r="AJ2074" s="2" t="s">
        <v>70</v>
      </c>
      <c r="AK2074" s="2">
        <v>1080</v>
      </c>
      <c r="AL2074">
        <v>0</v>
      </c>
      <c r="AM2074">
        <v>5.0999999999999996</v>
      </c>
      <c r="AN2074" t="s">
        <v>71</v>
      </c>
      <c r="AO2074" t="s">
        <v>72</v>
      </c>
      <c r="AP2074">
        <v>1</v>
      </c>
      <c r="AQ2074">
        <v>8</v>
      </c>
      <c r="AR2074">
        <v>0</v>
      </c>
      <c r="AS2074" t="s">
        <v>73</v>
      </c>
      <c r="AT2074" s="3" t="s">
        <v>299</v>
      </c>
      <c r="AU2074" s="6">
        <v>7.3842592592592599E-2</v>
      </c>
    </row>
    <row r="2075" spans="1:50" hidden="1" x14ac:dyDescent="0.25">
      <c r="A2075" t="s">
        <v>20737</v>
      </c>
      <c r="B2075" t="s">
        <v>20738</v>
      </c>
      <c r="C2075" s="3" t="s">
        <v>20738</v>
      </c>
      <c r="D2075" s="3" t="s">
        <v>53</v>
      </c>
      <c r="E2075" s="3" t="s">
        <v>20739</v>
      </c>
      <c r="F2075" s="3">
        <v>2103486037</v>
      </c>
      <c r="G2075" s="3" t="s">
        <v>55</v>
      </c>
      <c r="H2075" s="3" t="s">
        <v>20740</v>
      </c>
      <c r="I2075" s="3" t="s">
        <v>207</v>
      </c>
      <c r="J2075" s="3" t="s">
        <v>1529</v>
      </c>
      <c r="K2075" t="s">
        <v>20741</v>
      </c>
      <c r="L2075" t="s">
        <v>60</v>
      </c>
      <c r="M2075" t="s">
        <v>20742</v>
      </c>
      <c r="N2075" s="3" t="s">
        <v>20743</v>
      </c>
      <c r="O2075" s="3">
        <v>2013</v>
      </c>
      <c r="P2075" s="3" t="s">
        <v>20744</v>
      </c>
      <c r="Q2075" t="s">
        <v>646</v>
      </c>
      <c r="R2075" s="3" t="b">
        <v>1</v>
      </c>
      <c r="S2075" s="3" t="b">
        <v>1</v>
      </c>
      <c r="T2075" t="s">
        <v>64</v>
      </c>
      <c r="U2075" t="b">
        <v>1</v>
      </c>
      <c r="V2075" s="3" t="s">
        <v>20745</v>
      </c>
      <c r="W2075" s="3">
        <v>138832</v>
      </c>
      <c r="X2075" s="1">
        <v>138832</v>
      </c>
      <c r="Y2075" t="s">
        <v>100</v>
      </c>
      <c r="Z2075" s="3" t="s">
        <v>67</v>
      </c>
      <c r="AA2075" s="3" t="s">
        <v>171</v>
      </c>
      <c r="AG2075" s="3" t="s">
        <v>53</v>
      </c>
      <c r="AI2075" s="2" t="s">
        <v>69</v>
      </c>
      <c r="AJ2075" s="2" t="s">
        <v>70</v>
      </c>
      <c r="AK2075" s="2">
        <v>1080</v>
      </c>
      <c r="AL2075">
        <v>0</v>
      </c>
      <c r="AM2075">
        <v>2</v>
      </c>
      <c r="AN2075" t="s">
        <v>71</v>
      </c>
      <c r="AO2075" t="s">
        <v>72</v>
      </c>
      <c r="AP2075">
        <v>1</v>
      </c>
      <c r="AQ2075">
        <v>8</v>
      </c>
      <c r="AR2075">
        <v>0</v>
      </c>
      <c r="AS2075" t="s">
        <v>73</v>
      </c>
      <c r="AT2075" s="3" t="s">
        <v>103</v>
      </c>
      <c r="AU2075" s="6">
        <v>8.2430555555555562E-2</v>
      </c>
      <c r="AV2075" s="3" t="s">
        <v>72</v>
      </c>
    </row>
    <row r="2076" spans="1:50" hidden="1" x14ac:dyDescent="0.25">
      <c r="A2076" t="s">
        <v>20746</v>
      </c>
      <c r="B2076" t="s">
        <v>20747</v>
      </c>
      <c r="C2076" s="3" t="s">
        <v>20747</v>
      </c>
      <c r="D2076" s="3" t="s">
        <v>53</v>
      </c>
      <c r="E2076" s="3" t="s">
        <v>20748</v>
      </c>
      <c r="F2076" s="3">
        <v>3111424080</v>
      </c>
      <c r="G2076" s="3" t="s">
        <v>55</v>
      </c>
      <c r="H2076" s="3" t="s">
        <v>20749</v>
      </c>
      <c r="I2076" s="3" t="s">
        <v>3779</v>
      </c>
      <c r="J2076" s="3" t="s">
        <v>20750</v>
      </c>
      <c r="K2076" t="s">
        <v>20751</v>
      </c>
      <c r="L2076" t="s">
        <v>60</v>
      </c>
      <c r="M2076" t="s">
        <v>20752</v>
      </c>
      <c r="O2076" s="3">
        <v>2005</v>
      </c>
      <c r="P2076" s="3" t="s">
        <v>20753</v>
      </c>
      <c r="Q2076" t="s">
        <v>20754</v>
      </c>
      <c r="R2076" s="3" t="b">
        <v>1</v>
      </c>
      <c r="S2076" s="3" t="b">
        <v>1</v>
      </c>
      <c r="T2076" t="s">
        <v>64</v>
      </c>
      <c r="U2076" t="b">
        <v>1</v>
      </c>
      <c r="V2076" s="3" t="s">
        <v>20755</v>
      </c>
      <c r="W2076" s="3">
        <v>9522</v>
      </c>
      <c r="X2076" s="1">
        <v>9522</v>
      </c>
      <c r="Y2076" t="s">
        <v>100</v>
      </c>
      <c r="Z2076" s="3" t="s">
        <v>67</v>
      </c>
      <c r="AA2076" s="3" t="s">
        <v>439</v>
      </c>
      <c r="AG2076" s="3" t="s">
        <v>53</v>
      </c>
      <c r="AI2076" s="2" t="s">
        <v>69</v>
      </c>
      <c r="AJ2076" s="2" t="s">
        <v>70</v>
      </c>
      <c r="AK2076" s="2">
        <v>1080</v>
      </c>
      <c r="AL2076">
        <v>0</v>
      </c>
      <c r="AM2076">
        <v>2</v>
      </c>
      <c r="AN2076" t="s">
        <v>71</v>
      </c>
      <c r="AO2076" t="s">
        <v>72</v>
      </c>
      <c r="AP2076">
        <v>1</v>
      </c>
      <c r="AQ2076">
        <v>8</v>
      </c>
      <c r="AR2076">
        <v>0</v>
      </c>
      <c r="AS2076" t="s">
        <v>118</v>
      </c>
      <c r="AT2076" s="3" t="s">
        <v>199</v>
      </c>
      <c r="AU2076" s="6">
        <v>8.819444444444445E-2</v>
      </c>
    </row>
    <row r="2077" spans="1:50" hidden="1" x14ac:dyDescent="0.25">
      <c r="A2077" t="s">
        <v>20756</v>
      </c>
      <c r="B2077" t="s">
        <v>20757</v>
      </c>
      <c r="C2077" s="3" t="s">
        <v>20757</v>
      </c>
      <c r="D2077" s="3" t="s">
        <v>53</v>
      </c>
      <c r="E2077" s="3" t="s">
        <v>20758</v>
      </c>
      <c r="F2077" s="3">
        <v>2010269681</v>
      </c>
      <c r="G2077" s="3" t="s">
        <v>55</v>
      </c>
      <c r="H2077" s="3" t="s">
        <v>20759</v>
      </c>
      <c r="I2077" s="3" t="s">
        <v>20760</v>
      </c>
      <c r="J2077" s="3" t="s">
        <v>3251</v>
      </c>
      <c r="K2077" t="s">
        <v>20551</v>
      </c>
      <c r="L2077" t="s">
        <v>60</v>
      </c>
      <c r="M2077" t="s">
        <v>20761</v>
      </c>
      <c r="O2077" s="3">
        <v>1989</v>
      </c>
      <c r="P2077" s="3" t="s">
        <v>20762</v>
      </c>
      <c r="Q2077" t="s">
        <v>10533</v>
      </c>
      <c r="R2077" s="3" t="b">
        <v>1</v>
      </c>
      <c r="S2077" s="3" t="b">
        <v>1</v>
      </c>
      <c r="T2077" t="s">
        <v>64</v>
      </c>
      <c r="U2077" t="b">
        <v>1</v>
      </c>
      <c r="V2077" s="3" t="s">
        <v>20763</v>
      </c>
      <c r="W2077" s="3">
        <v>8491</v>
      </c>
      <c r="X2077" s="1">
        <v>8491</v>
      </c>
      <c r="Y2077" t="s">
        <v>186</v>
      </c>
      <c r="Z2077" s="3" t="s">
        <v>67</v>
      </c>
      <c r="AA2077" s="3" t="s">
        <v>171</v>
      </c>
      <c r="AG2077" s="3" t="s">
        <v>53</v>
      </c>
      <c r="AI2077" s="2" t="s">
        <v>69</v>
      </c>
      <c r="AJ2077" s="2" t="s">
        <v>70</v>
      </c>
      <c r="AK2077" s="2">
        <v>1080</v>
      </c>
      <c r="AL2077">
        <v>0</v>
      </c>
      <c r="AM2077">
        <v>5.0999999999999996</v>
      </c>
      <c r="AN2077" t="s">
        <v>71</v>
      </c>
      <c r="AO2077" t="s">
        <v>72</v>
      </c>
      <c r="AP2077">
        <v>1</v>
      </c>
      <c r="AQ2077">
        <v>8</v>
      </c>
      <c r="AR2077">
        <v>0</v>
      </c>
      <c r="AS2077" t="s">
        <v>73</v>
      </c>
      <c r="AT2077" s="3" t="s">
        <v>87</v>
      </c>
      <c r="AU2077" s="6">
        <v>6.8333333333333329E-2</v>
      </c>
      <c r="AW2077" s="3" t="s">
        <v>20764</v>
      </c>
      <c r="AX2077" s="3">
        <v>118221</v>
      </c>
    </row>
    <row r="2078" spans="1:50" hidden="1" x14ac:dyDescent="0.25">
      <c r="A2078" t="s">
        <v>20765</v>
      </c>
      <c r="B2078" t="s">
        <v>20766</v>
      </c>
      <c r="C2078" s="3" t="s">
        <v>20766</v>
      </c>
      <c r="D2078" s="3" t="s">
        <v>53</v>
      </c>
      <c r="E2078" s="3" t="s">
        <v>20767</v>
      </c>
      <c r="F2078" s="3">
        <v>1584534204</v>
      </c>
      <c r="G2078" s="3" t="s">
        <v>55</v>
      </c>
      <c r="H2078" s="3" t="s">
        <v>20768</v>
      </c>
      <c r="I2078" s="3" t="s">
        <v>20769</v>
      </c>
      <c r="L2078" t="s">
        <v>60</v>
      </c>
      <c r="M2078" t="s">
        <v>20770</v>
      </c>
      <c r="O2078" s="3">
        <v>1993</v>
      </c>
      <c r="P2078" s="3" t="s">
        <v>20771</v>
      </c>
      <c r="Q2078" t="s">
        <v>20772</v>
      </c>
      <c r="R2078" s="3" t="b">
        <v>1</v>
      </c>
      <c r="S2078" s="3" t="b">
        <v>1</v>
      </c>
      <c r="T2078" t="s">
        <v>64</v>
      </c>
      <c r="U2078" t="b">
        <v>1</v>
      </c>
      <c r="V2078" s="3" t="s">
        <v>20773</v>
      </c>
      <c r="W2078" s="3">
        <v>8494</v>
      </c>
      <c r="X2078" s="1">
        <v>8494</v>
      </c>
      <c r="Y2078" t="s">
        <v>66</v>
      </c>
      <c r="Z2078" s="3" t="s">
        <v>67</v>
      </c>
      <c r="AA2078" s="3" t="s">
        <v>171</v>
      </c>
      <c r="AB2078" s="3" t="s">
        <v>115</v>
      </c>
      <c r="AG2078" s="3" t="s">
        <v>53</v>
      </c>
      <c r="AI2078" s="2" t="s">
        <v>69</v>
      </c>
      <c r="AJ2078" s="2" t="s">
        <v>70</v>
      </c>
      <c r="AK2078" s="2">
        <v>1080</v>
      </c>
      <c r="AL2078">
        <v>0</v>
      </c>
      <c r="AM2078">
        <v>2</v>
      </c>
      <c r="AN2078" t="s">
        <v>71</v>
      </c>
      <c r="AO2078" t="s">
        <v>72</v>
      </c>
      <c r="AP2078">
        <v>1</v>
      </c>
      <c r="AQ2078">
        <v>8</v>
      </c>
      <c r="AR2078">
        <v>0</v>
      </c>
      <c r="AS2078" t="s">
        <v>73</v>
      </c>
      <c r="AT2078" s="3" t="s">
        <v>322</v>
      </c>
      <c r="AU2078" s="6">
        <v>6.1643518518518521E-2</v>
      </c>
      <c r="AW2078" s="3" t="s">
        <v>20764</v>
      </c>
      <c r="AX2078" s="3">
        <v>118221</v>
      </c>
    </row>
    <row r="2079" spans="1:50" hidden="1" x14ac:dyDescent="0.25">
      <c r="A2079" t="s">
        <v>20774</v>
      </c>
      <c r="B2079" t="s">
        <v>20775</v>
      </c>
      <c r="C2079" s="3" t="s">
        <v>20775</v>
      </c>
      <c r="D2079" s="3" t="s">
        <v>53</v>
      </c>
      <c r="E2079" s="3" t="s">
        <v>20776</v>
      </c>
      <c r="F2079" s="3">
        <v>2310066588</v>
      </c>
      <c r="G2079" s="3" t="s">
        <v>55</v>
      </c>
      <c r="H2079" s="3" t="s">
        <v>20777</v>
      </c>
      <c r="I2079" s="3" t="s">
        <v>11899</v>
      </c>
      <c r="J2079" s="3" t="s">
        <v>6577</v>
      </c>
      <c r="K2079" t="s">
        <v>4122</v>
      </c>
      <c r="L2079" t="s">
        <v>60</v>
      </c>
      <c r="M2079" t="s">
        <v>20778</v>
      </c>
      <c r="O2079" s="3">
        <v>1985</v>
      </c>
      <c r="P2079" s="3" t="s">
        <v>20779</v>
      </c>
      <c r="Q2079" t="s">
        <v>210</v>
      </c>
      <c r="R2079" s="3" t="b">
        <v>1</v>
      </c>
      <c r="S2079" s="3" t="b">
        <v>1</v>
      </c>
      <c r="T2079" t="s">
        <v>64</v>
      </c>
      <c r="U2079" t="b">
        <v>1</v>
      </c>
      <c r="V2079" s="3" t="s">
        <v>20780</v>
      </c>
      <c r="W2079" s="3">
        <v>11814</v>
      </c>
      <c r="X2079" s="1">
        <v>11814</v>
      </c>
      <c r="Y2079" t="s">
        <v>186</v>
      </c>
      <c r="Z2079" s="3" t="s">
        <v>67</v>
      </c>
      <c r="AA2079" s="3" t="s">
        <v>405</v>
      </c>
      <c r="AB2079" s="3" t="s">
        <v>222</v>
      </c>
      <c r="AG2079" s="3" t="s">
        <v>53</v>
      </c>
      <c r="AI2079" s="2" t="s">
        <v>69</v>
      </c>
      <c r="AJ2079" s="2" t="s">
        <v>70</v>
      </c>
      <c r="AK2079" s="2">
        <v>1080</v>
      </c>
      <c r="AL2079">
        <v>0</v>
      </c>
      <c r="AM2079">
        <v>2</v>
      </c>
      <c r="AN2079" t="s">
        <v>71</v>
      </c>
      <c r="AO2079" t="s">
        <v>72</v>
      </c>
      <c r="AP2079">
        <v>1</v>
      </c>
      <c r="AQ2079">
        <v>8</v>
      </c>
      <c r="AR2079">
        <v>0</v>
      </c>
      <c r="AS2079" t="s">
        <v>118</v>
      </c>
      <c r="AT2079" s="3" t="s">
        <v>263</v>
      </c>
      <c r="AU2079" s="6">
        <v>6.4930555555555561E-2</v>
      </c>
    </row>
    <row r="2080" spans="1:50" hidden="1" x14ac:dyDescent="0.25">
      <c r="A2080" t="s">
        <v>20781</v>
      </c>
      <c r="B2080" t="s">
        <v>20782</v>
      </c>
      <c r="C2080" s="3" t="s">
        <v>20782</v>
      </c>
      <c r="D2080" s="3" t="s">
        <v>53</v>
      </c>
      <c r="E2080" s="3" t="s">
        <v>20783</v>
      </c>
      <c r="F2080" s="3">
        <v>2910777609</v>
      </c>
      <c r="G2080" s="3" t="s">
        <v>55</v>
      </c>
      <c r="H2080" s="3" t="s">
        <v>20784</v>
      </c>
      <c r="I2080" s="3" t="s">
        <v>20785</v>
      </c>
      <c r="J2080" s="3" t="s">
        <v>20786</v>
      </c>
      <c r="K2080" t="s">
        <v>20787</v>
      </c>
      <c r="L2080" t="s">
        <v>60</v>
      </c>
      <c r="M2080" t="s">
        <v>20788</v>
      </c>
      <c r="O2080" s="3">
        <v>2020</v>
      </c>
      <c r="P2080" s="3" t="s">
        <v>20789</v>
      </c>
      <c r="Q2080" t="s">
        <v>16796</v>
      </c>
      <c r="R2080" s="3" t="b">
        <v>1</v>
      </c>
      <c r="S2080" s="3" t="b">
        <v>1</v>
      </c>
      <c r="T2080" t="s">
        <v>64</v>
      </c>
      <c r="U2080" t="b">
        <v>1</v>
      </c>
      <c r="V2080" s="3" t="s">
        <v>20790</v>
      </c>
      <c r="W2080" s="3">
        <v>399363</v>
      </c>
      <c r="X2080" s="1">
        <v>399363</v>
      </c>
      <c r="Y2080" t="s">
        <v>186</v>
      </c>
      <c r="Z2080" s="3" t="s">
        <v>101</v>
      </c>
      <c r="AA2080" s="3" t="s">
        <v>405</v>
      </c>
      <c r="AG2080" s="3" t="s">
        <v>53</v>
      </c>
      <c r="AI2080" s="2" t="s">
        <v>69</v>
      </c>
      <c r="AJ2080" s="2" t="s">
        <v>70</v>
      </c>
      <c r="AK2080" s="2">
        <v>1080</v>
      </c>
      <c r="AL2080">
        <v>0</v>
      </c>
      <c r="AM2080">
        <v>2</v>
      </c>
      <c r="AN2080" t="s">
        <v>71</v>
      </c>
      <c r="AO2080" t="s">
        <v>72</v>
      </c>
      <c r="AP2080">
        <v>1</v>
      </c>
      <c r="AQ2080">
        <v>8</v>
      </c>
      <c r="AR2080">
        <v>0</v>
      </c>
      <c r="AS2080" t="s">
        <v>118</v>
      </c>
      <c r="AT2080" s="3" t="s">
        <v>2273</v>
      </c>
      <c r="AU2080" s="6">
        <v>7.7442129629629625E-2</v>
      </c>
    </row>
    <row r="2081" spans="1:48" hidden="1" x14ac:dyDescent="0.25">
      <c r="A2081" t="s">
        <v>20791</v>
      </c>
      <c r="B2081" t="s">
        <v>20792</v>
      </c>
      <c r="C2081" s="3" t="s">
        <v>20792</v>
      </c>
      <c r="D2081" s="3" t="s">
        <v>53</v>
      </c>
      <c r="E2081" s="3" t="s">
        <v>20793</v>
      </c>
      <c r="F2081" s="3">
        <v>1882324099</v>
      </c>
      <c r="G2081" s="3" t="s">
        <v>55</v>
      </c>
      <c r="H2081" s="3" t="s">
        <v>20794</v>
      </c>
      <c r="K2081" t="s">
        <v>11995</v>
      </c>
      <c r="L2081" t="s">
        <v>60</v>
      </c>
      <c r="M2081" t="s">
        <v>20795</v>
      </c>
      <c r="N2081" s="3" t="s">
        <v>20796</v>
      </c>
      <c r="O2081" s="3">
        <v>2022</v>
      </c>
      <c r="P2081" s="3" t="s">
        <v>20797</v>
      </c>
      <c r="Q2081" t="s">
        <v>1649</v>
      </c>
      <c r="R2081" s="3" t="b">
        <v>1</v>
      </c>
      <c r="S2081" s="3" t="b">
        <v>1</v>
      </c>
      <c r="T2081" t="s">
        <v>64</v>
      </c>
      <c r="U2081" t="b">
        <v>1</v>
      </c>
      <c r="V2081" s="3" t="s">
        <v>20798</v>
      </c>
      <c r="W2081" s="3">
        <v>894205</v>
      </c>
      <c r="X2081" s="1">
        <v>894205</v>
      </c>
      <c r="Y2081" t="s">
        <v>186</v>
      </c>
      <c r="Z2081" s="3" t="s">
        <v>144</v>
      </c>
      <c r="AA2081" s="3" t="s">
        <v>405</v>
      </c>
      <c r="AB2081" s="3" t="s">
        <v>2532</v>
      </c>
      <c r="AG2081" s="3" t="s">
        <v>53</v>
      </c>
      <c r="AI2081" s="2" t="s">
        <v>2085</v>
      </c>
      <c r="AJ2081" s="2" t="s">
        <v>70</v>
      </c>
      <c r="AK2081" s="2">
        <v>2160</v>
      </c>
      <c r="AL2081">
        <v>320000</v>
      </c>
      <c r="AM2081">
        <v>5.0999999999999996</v>
      </c>
      <c r="AN2081" t="s">
        <v>950</v>
      </c>
      <c r="AO2081" t="s">
        <v>72</v>
      </c>
      <c r="AP2081">
        <v>1</v>
      </c>
      <c r="AQ2081">
        <v>8</v>
      </c>
      <c r="AR2081">
        <v>0</v>
      </c>
      <c r="AS2081" t="s">
        <v>73</v>
      </c>
      <c r="AT2081" s="3" t="s">
        <v>5982</v>
      </c>
      <c r="AU2081" s="8">
        <v>2.192361111111111</v>
      </c>
      <c r="AV2081" s="3" t="s">
        <v>275</v>
      </c>
    </row>
    <row r="2082" spans="1:48" hidden="1" x14ac:dyDescent="0.25">
      <c r="A2082" t="s">
        <v>20799</v>
      </c>
      <c r="B2082" t="s">
        <v>20800</v>
      </c>
      <c r="C2082" s="3" t="s">
        <v>20800</v>
      </c>
      <c r="D2082" s="3" t="s">
        <v>53</v>
      </c>
      <c r="E2082" s="3" t="s">
        <v>20801</v>
      </c>
      <c r="F2082" s="3">
        <v>1992283267</v>
      </c>
      <c r="G2082" s="3" t="s">
        <v>55</v>
      </c>
      <c r="H2082" s="3" t="s">
        <v>20802</v>
      </c>
      <c r="I2082" s="3" t="s">
        <v>20803</v>
      </c>
      <c r="J2082" s="3" t="s">
        <v>16524</v>
      </c>
      <c r="K2082" t="s">
        <v>20804</v>
      </c>
      <c r="L2082" t="s">
        <v>60</v>
      </c>
      <c r="M2082" t="s">
        <v>20805</v>
      </c>
      <c r="O2082" s="3">
        <v>2008</v>
      </c>
      <c r="P2082" s="3" t="s">
        <v>20806</v>
      </c>
      <c r="Q2082" t="s">
        <v>20807</v>
      </c>
      <c r="R2082" s="3" t="b">
        <v>1</v>
      </c>
      <c r="S2082" s="3" t="b">
        <v>1</v>
      </c>
      <c r="T2082" t="s">
        <v>64</v>
      </c>
      <c r="U2082" t="b">
        <v>1</v>
      </c>
      <c r="V2082" s="3" t="s">
        <v>20808</v>
      </c>
      <c r="W2082" s="3">
        <v>9029</v>
      </c>
      <c r="X2082" s="1">
        <v>9029</v>
      </c>
      <c r="Y2082" t="s">
        <v>186</v>
      </c>
      <c r="Z2082" s="3" t="s">
        <v>67</v>
      </c>
      <c r="AA2082" s="3" t="s">
        <v>439</v>
      </c>
      <c r="AG2082" s="3" t="s">
        <v>53</v>
      </c>
      <c r="AI2082" s="2" t="s">
        <v>69</v>
      </c>
      <c r="AJ2082" s="2" t="s">
        <v>70</v>
      </c>
      <c r="AK2082" s="2">
        <v>1080</v>
      </c>
      <c r="AL2082">
        <v>0</v>
      </c>
      <c r="AM2082">
        <v>5.0999999999999996</v>
      </c>
      <c r="AN2082" t="s">
        <v>71</v>
      </c>
      <c r="AO2082" t="s">
        <v>72</v>
      </c>
      <c r="AP2082">
        <v>1</v>
      </c>
      <c r="AQ2082">
        <v>8</v>
      </c>
      <c r="AR2082">
        <v>0</v>
      </c>
      <c r="AS2082" t="s">
        <v>73</v>
      </c>
      <c r="AT2082" s="3" t="s">
        <v>199</v>
      </c>
      <c r="AU2082" s="6">
        <v>6.9976851851851846E-2</v>
      </c>
    </row>
    <row r="2083" spans="1:48" hidden="1" x14ac:dyDescent="0.25">
      <c r="A2083" t="s">
        <v>20809</v>
      </c>
      <c r="B2083" t="s">
        <v>20810</v>
      </c>
      <c r="C2083" s="3" t="s">
        <v>20810</v>
      </c>
      <c r="D2083" s="3" t="s">
        <v>53</v>
      </c>
      <c r="E2083" s="3" t="s">
        <v>20811</v>
      </c>
      <c r="F2083" s="3">
        <v>1775941362</v>
      </c>
      <c r="G2083" s="3" t="s">
        <v>55</v>
      </c>
      <c r="H2083" s="3" t="s">
        <v>20812</v>
      </c>
      <c r="I2083" s="3" t="s">
        <v>20813</v>
      </c>
      <c r="J2083" s="3" t="s">
        <v>2104</v>
      </c>
      <c r="K2083" t="s">
        <v>9379</v>
      </c>
      <c r="L2083" t="s">
        <v>60</v>
      </c>
      <c r="M2083" t="s">
        <v>20814</v>
      </c>
      <c r="N2083" s="3" t="s">
        <v>20815</v>
      </c>
      <c r="O2083" s="3">
        <v>2008</v>
      </c>
      <c r="P2083" s="3" t="s">
        <v>20816</v>
      </c>
      <c r="Q2083" t="s">
        <v>17506</v>
      </c>
      <c r="R2083" s="3" t="b">
        <v>1</v>
      </c>
      <c r="S2083" s="3" t="b">
        <v>1</v>
      </c>
      <c r="T2083" t="s">
        <v>64</v>
      </c>
      <c r="U2083" t="b">
        <v>1</v>
      </c>
      <c r="V2083" s="3" t="s">
        <v>20817</v>
      </c>
      <c r="W2083" s="3">
        <v>8944</v>
      </c>
      <c r="X2083" s="1">
        <v>8944</v>
      </c>
      <c r="Y2083" t="s">
        <v>100</v>
      </c>
      <c r="Z2083" s="3" t="s">
        <v>67</v>
      </c>
      <c r="AA2083" s="3" t="s">
        <v>101</v>
      </c>
      <c r="AG2083" s="3" t="s">
        <v>53</v>
      </c>
      <c r="AI2083" s="2" t="s">
        <v>69</v>
      </c>
      <c r="AJ2083" s="2" t="s">
        <v>70</v>
      </c>
      <c r="AK2083" s="2">
        <v>1080</v>
      </c>
      <c r="AL2083">
        <v>0</v>
      </c>
      <c r="AM2083">
        <v>2</v>
      </c>
      <c r="AN2083" t="s">
        <v>71</v>
      </c>
      <c r="AO2083" t="s">
        <v>72</v>
      </c>
      <c r="AP2083">
        <v>1</v>
      </c>
      <c r="AQ2083">
        <v>8</v>
      </c>
      <c r="AR2083">
        <v>0</v>
      </c>
      <c r="AS2083" t="s">
        <v>73</v>
      </c>
      <c r="AT2083" s="3" t="s">
        <v>103</v>
      </c>
      <c r="AU2083" s="6">
        <v>7.2210648148148149E-2</v>
      </c>
    </row>
    <row r="2084" spans="1:48" hidden="1" x14ac:dyDescent="0.25">
      <c r="A2084" t="s">
        <v>20818</v>
      </c>
      <c r="B2084" t="s">
        <v>20819</v>
      </c>
      <c r="C2084" s="3" t="s">
        <v>20819</v>
      </c>
      <c r="D2084" s="3" t="s">
        <v>53</v>
      </c>
      <c r="E2084" s="3" t="s">
        <v>20820</v>
      </c>
      <c r="F2084" s="3">
        <v>2400359566</v>
      </c>
      <c r="G2084" s="3" t="s">
        <v>55</v>
      </c>
      <c r="H2084" s="3" t="s">
        <v>20821</v>
      </c>
      <c r="I2084" s="3" t="s">
        <v>9449</v>
      </c>
      <c r="J2084" s="3" t="s">
        <v>8203</v>
      </c>
      <c r="K2084" t="s">
        <v>14780</v>
      </c>
      <c r="L2084" t="s">
        <v>60</v>
      </c>
      <c r="M2084" t="s">
        <v>20822</v>
      </c>
      <c r="N2084" s="3" t="s">
        <v>20823</v>
      </c>
      <c r="O2084" s="3">
        <v>2019</v>
      </c>
      <c r="P2084" s="3" t="s">
        <v>20824</v>
      </c>
      <c r="Q2084" t="s">
        <v>20825</v>
      </c>
      <c r="R2084" s="3" t="b">
        <v>1</v>
      </c>
      <c r="S2084" s="3" t="b">
        <v>1</v>
      </c>
      <c r="T2084" t="s">
        <v>64</v>
      </c>
      <c r="U2084" t="b">
        <v>1</v>
      </c>
      <c r="V2084" s="3" t="s">
        <v>20826</v>
      </c>
      <c r="W2084" s="3">
        <v>487297</v>
      </c>
      <c r="X2084" s="1">
        <v>487297</v>
      </c>
      <c r="Y2084" t="s">
        <v>100</v>
      </c>
      <c r="Z2084" s="3" t="s">
        <v>67</v>
      </c>
      <c r="AA2084" s="3" t="s">
        <v>439</v>
      </c>
      <c r="AG2084" s="3" t="s">
        <v>53</v>
      </c>
      <c r="AI2084" s="2" t="s">
        <v>69</v>
      </c>
      <c r="AJ2084" s="2" t="s">
        <v>70</v>
      </c>
      <c r="AK2084" s="2">
        <v>1080</v>
      </c>
      <c r="AL2084">
        <v>0</v>
      </c>
      <c r="AM2084">
        <v>5.0999999999999996</v>
      </c>
      <c r="AN2084" t="s">
        <v>71</v>
      </c>
      <c r="AO2084" t="s">
        <v>72</v>
      </c>
      <c r="AP2084">
        <v>1</v>
      </c>
      <c r="AQ2084">
        <v>8</v>
      </c>
      <c r="AR2084">
        <v>0</v>
      </c>
      <c r="AS2084" t="s">
        <v>73</v>
      </c>
      <c r="AT2084" s="3" t="s">
        <v>20827</v>
      </c>
      <c r="AU2084" s="6">
        <v>8.1585648148148143E-2</v>
      </c>
    </row>
    <row r="2085" spans="1:48" x14ac:dyDescent="0.25">
      <c r="A2085" t="s">
        <v>20828</v>
      </c>
      <c r="B2085" t="s">
        <v>20829</v>
      </c>
      <c r="C2085" s="3" t="s">
        <v>20829</v>
      </c>
      <c r="D2085" s="3" t="s">
        <v>53</v>
      </c>
      <c r="E2085" s="3" t="s">
        <v>20830</v>
      </c>
      <c r="F2085" s="3">
        <v>0</v>
      </c>
      <c r="G2085" s="3" t="s">
        <v>55</v>
      </c>
      <c r="H2085" s="3" t="s">
        <v>20831</v>
      </c>
      <c r="I2085" s="3" t="s">
        <v>20832</v>
      </c>
      <c r="J2085" s="3" t="s">
        <v>20833</v>
      </c>
      <c r="K2085" t="s">
        <v>20834</v>
      </c>
      <c r="L2085" t="s">
        <v>60</v>
      </c>
      <c r="M2085" t="s">
        <v>20835</v>
      </c>
      <c r="N2085" s="3" t="s">
        <v>20836</v>
      </c>
      <c r="O2085" s="3">
        <v>2014</v>
      </c>
      <c r="P2085" s="3" t="s">
        <v>20837</v>
      </c>
      <c r="Q2085" t="s">
        <v>20838</v>
      </c>
      <c r="R2085" s="3" t="b">
        <v>0</v>
      </c>
      <c r="S2085" s="3" t="b">
        <v>1</v>
      </c>
      <c r="T2085" t="s">
        <v>64</v>
      </c>
      <c r="U2085" t="b">
        <v>1</v>
      </c>
      <c r="V2085" s="3" t="s">
        <v>20839</v>
      </c>
      <c r="W2085" s="3">
        <v>246741</v>
      </c>
      <c r="X2085" s="1">
        <v>246741</v>
      </c>
      <c r="Y2085" t="s">
        <v>100</v>
      </c>
      <c r="Z2085" s="3" t="s">
        <v>67</v>
      </c>
      <c r="AA2085" s="3" t="s">
        <v>2532</v>
      </c>
      <c r="AG2085" s="3"/>
      <c r="AI2085" s="2"/>
    </row>
    <row r="2086" spans="1:48" hidden="1" x14ac:dyDescent="0.25">
      <c r="A2086" t="s">
        <v>20840</v>
      </c>
      <c r="B2086" t="s">
        <v>20841</v>
      </c>
      <c r="C2086" s="3" t="s">
        <v>20841</v>
      </c>
      <c r="D2086" s="3" t="s">
        <v>53</v>
      </c>
      <c r="E2086" s="3" t="s">
        <v>20842</v>
      </c>
      <c r="F2086" s="3">
        <v>1604596263</v>
      </c>
      <c r="G2086" s="3" t="s">
        <v>55</v>
      </c>
      <c r="H2086" s="3" t="s">
        <v>20843</v>
      </c>
      <c r="I2086" s="3" t="s">
        <v>20844</v>
      </c>
      <c r="J2086" s="3" t="s">
        <v>20845</v>
      </c>
      <c r="K2086" t="s">
        <v>20845</v>
      </c>
      <c r="L2086" t="s">
        <v>60</v>
      </c>
      <c r="M2086" t="s">
        <v>20846</v>
      </c>
      <c r="O2086" s="3">
        <v>1993</v>
      </c>
      <c r="P2086" s="3" t="s">
        <v>20847</v>
      </c>
      <c r="Q2086" t="s">
        <v>156</v>
      </c>
      <c r="R2086" s="3" t="b">
        <v>1</v>
      </c>
      <c r="S2086" s="3" t="b">
        <v>1</v>
      </c>
      <c r="T2086" t="s">
        <v>64</v>
      </c>
      <c r="U2086" t="b">
        <v>1</v>
      </c>
      <c r="V2086" s="3" t="s">
        <v>20848</v>
      </c>
      <c r="W2086" s="3">
        <v>1587</v>
      </c>
      <c r="X2086" s="1">
        <v>1587</v>
      </c>
      <c r="Y2086" t="s">
        <v>186</v>
      </c>
      <c r="Z2086" s="3" t="s">
        <v>439</v>
      </c>
      <c r="AA2086" s="3" t="s">
        <v>101</v>
      </c>
      <c r="AG2086" s="3" t="s">
        <v>53</v>
      </c>
      <c r="AI2086" s="2" t="s">
        <v>69</v>
      </c>
      <c r="AJ2086" s="2" t="s">
        <v>70</v>
      </c>
      <c r="AK2086" s="2">
        <v>1080</v>
      </c>
      <c r="AL2086">
        <v>0</v>
      </c>
      <c r="AM2086">
        <v>5.0999999999999996</v>
      </c>
      <c r="AN2086" t="s">
        <v>71</v>
      </c>
      <c r="AO2086" t="s">
        <v>72</v>
      </c>
      <c r="AP2086">
        <v>1</v>
      </c>
      <c r="AQ2086">
        <v>8</v>
      </c>
      <c r="AR2086">
        <v>0</v>
      </c>
      <c r="AS2086" t="s">
        <v>276</v>
      </c>
      <c r="AT2086" s="3" t="s">
        <v>87</v>
      </c>
      <c r="AU2086" s="6">
        <v>8.1909722222222217E-2</v>
      </c>
      <c r="AV2086" s="3" t="s">
        <v>72</v>
      </c>
    </row>
    <row r="2087" spans="1:48" hidden="1" x14ac:dyDescent="0.25">
      <c r="A2087" t="s">
        <v>20849</v>
      </c>
      <c r="B2087" t="s">
        <v>20850</v>
      </c>
      <c r="C2087" s="3" t="s">
        <v>20850</v>
      </c>
      <c r="D2087" s="3" t="s">
        <v>53</v>
      </c>
      <c r="E2087" s="3" t="s">
        <v>20851</v>
      </c>
      <c r="F2087" s="3">
        <v>2325606616</v>
      </c>
      <c r="G2087" s="3" t="s">
        <v>55</v>
      </c>
      <c r="H2087" s="3" t="s">
        <v>20852</v>
      </c>
      <c r="I2087" s="3" t="s">
        <v>20853</v>
      </c>
      <c r="K2087" t="s">
        <v>8352</v>
      </c>
      <c r="L2087" t="s">
        <v>60</v>
      </c>
      <c r="M2087" t="s">
        <v>20854</v>
      </c>
      <c r="O2087" s="3">
        <v>1993</v>
      </c>
      <c r="P2087" s="3" t="s">
        <v>20855</v>
      </c>
      <c r="Q2087" t="s">
        <v>332</v>
      </c>
      <c r="R2087" s="3" t="b">
        <v>1</v>
      </c>
      <c r="S2087" s="3" t="b">
        <v>1</v>
      </c>
      <c r="T2087" t="s">
        <v>64</v>
      </c>
      <c r="U2087" t="b">
        <v>1</v>
      </c>
      <c r="V2087" s="3" t="s">
        <v>20856</v>
      </c>
      <c r="W2087" s="3">
        <v>15765</v>
      </c>
      <c r="X2087" s="1">
        <v>15765</v>
      </c>
      <c r="Y2087" t="s">
        <v>100</v>
      </c>
      <c r="Z2087" s="3" t="s">
        <v>101</v>
      </c>
      <c r="AA2087" s="3" t="s">
        <v>793</v>
      </c>
      <c r="AB2087" s="3" t="s">
        <v>102</v>
      </c>
      <c r="AG2087" s="3" t="s">
        <v>53</v>
      </c>
      <c r="AI2087" s="2" t="s">
        <v>69</v>
      </c>
      <c r="AJ2087" s="2" t="s">
        <v>70</v>
      </c>
      <c r="AK2087" s="2">
        <v>1080</v>
      </c>
      <c r="AL2087">
        <v>0</v>
      </c>
      <c r="AM2087">
        <v>5.0999999999999996</v>
      </c>
      <c r="AN2087" t="s">
        <v>71</v>
      </c>
      <c r="AO2087" t="s">
        <v>72</v>
      </c>
      <c r="AP2087">
        <v>1</v>
      </c>
      <c r="AQ2087">
        <v>8</v>
      </c>
      <c r="AR2087">
        <v>0</v>
      </c>
      <c r="AS2087" t="s">
        <v>73</v>
      </c>
      <c r="AT2087" s="3" t="s">
        <v>74</v>
      </c>
      <c r="AU2087" s="6">
        <v>8.1701388888888893E-2</v>
      </c>
    </row>
    <row r="2088" spans="1:48" hidden="1" x14ac:dyDescent="0.25">
      <c r="A2088" t="s">
        <v>20857</v>
      </c>
      <c r="B2088" t="s">
        <v>20858</v>
      </c>
      <c r="C2088" s="3" t="s">
        <v>20858</v>
      </c>
      <c r="D2088" s="3" t="s">
        <v>53</v>
      </c>
      <c r="E2088" s="3" t="s">
        <v>20859</v>
      </c>
      <c r="F2088" s="3">
        <v>2004763162</v>
      </c>
      <c r="G2088" s="3" t="s">
        <v>55</v>
      </c>
      <c r="H2088" s="3" t="s">
        <v>20860</v>
      </c>
      <c r="I2088" s="3" t="s">
        <v>20861</v>
      </c>
      <c r="K2088" t="s">
        <v>20861</v>
      </c>
      <c r="L2088" t="s">
        <v>60</v>
      </c>
      <c r="M2088" t="s">
        <v>20862</v>
      </c>
      <c r="N2088" s="3" t="s">
        <v>20863</v>
      </c>
      <c r="O2088" s="3">
        <v>2017</v>
      </c>
      <c r="P2088" s="3" t="s">
        <v>20864</v>
      </c>
      <c r="Q2088" t="s">
        <v>2957</v>
      </c>
      <c r="R2088" s="3" t="b">
        <v>1</v>
      </c>
      <c r="S2088" s="3" t="b">
        <v>1</v>
      </c>
      <c r="T2088" t="s">
        <v>64</v>
      </c>
      <c r="U2088" t="b">
        <v>1</v>
      </c>
      <c r="V2088" s="3" t="s">
        <v>20865</v>
      </c>
      <c r="W2088" s="3">
        <v>471014</v>
      </c>
      <c r="X2088" s="1">
        <v>471014</v>
      </c>
      <c r="Y2088" t="s">
        <v>100</v>
      </c>
      <c r="Z2088" s="3" t="s">
        <v>144</v>
      </c>
      <c r="AA2088" s="3" t="s">
        <v>171</v>
      </c>
      <c r="AB2088" s="3" t="s">
        <v>116</v>
      </c>
      <c r="AG2088" s="3" t="s">
        <v>53</v>
      </c>
      <c r="AI2088" s="2" t="s">
        <v>69</v>
      </c>
      <c r="AJ2088" s="2" t="s">
        <v>70</v>
      </c>
      <c r="AK2088" s="2">
        <v>1080</v>
      </c>
      <c r="AL2088">
        <v>0</v>
      </c>
      <c r="AM2088">
        <v>2</v>
      </c>
      <c r="AN2088" t="s">
        <v>71</v>
      </c>
      <c r="AO2088" t="s">
        <v>72</v>
      </c>
      <c r="AP2088">
        <v>1</v>
      </c>
      <c r="AQ2088">
        <v>8</v>
      </c>
      <c r="AR2088">
        <v>0</v>
      </c>
      <c r="AS2088" t="s">
        <v>118</v>
      </c>
      <c r="AT2088" s="3" t="s">
        <v>277</v>
      </c>
      <c r="AU2088" s="6">
        <v>5.7002314814814818E-2</v>
      </c>
    </row>
    <row r="2089" spans="1:48" hidden="1" x14ac:dyDescent="0.25">
      <c r="A2089" t="s">
        <v>20866</v>
      </c>
      <c r="B2089" t="s">
        <v>20867</v>
      </c>
      <c r="C2089" s="3" t="s">
        <v>20867</v>
      </c>
      <c r="D2089" s="3" t="s">
        <v>53</v>
      </c>
      <c r="E2089" s="3" t="s">
        <v>20868</v>
      </c>
      <c r="F2089" s="3">
        <v>2085154986</v>
      </c>
      <c r="G2089" s="3" t="s">
        <v>55</v>
      </c>
      <c r="H2089" s="3" t="s">
        <v>20869</v>
      </c>
      <c r="I2089" s="3" t="s">
        <v>20870</v>
      </c>
      <c r="J2089" s="3" t="s">
        <v>20871</v>
      </c>
      <c r="K2089" t="s">
        <v>20872</v>
      </c>
      <c r="L2089" t="s">
        <v>60</v>
      </c>
      <c r="M2089" t="s">
        <v>20873</v>
      </c>
      <c r="O2089" s="3">
        <v>1989</v>
      </c>
      <c r="P2089" s="3" t="s">
        <v>20874</v>
      </c>
      <c r="Q2089" t="s">
        <v>869</v>
      </c>
      <c r="R2089" s="3" t="b">
        <v>1</v>
      </c>
      <c r="S2089" s="3" t="b">
        <v>1</v>
      </c>
      <c r="T2089" t="s">
        <v>64</v>
      </c>
      <c r="U2089" t="b">
        <v>1</v>
      </c>
      <c r="V2089" s="3" t="s">
        <v>20875</v>
      </c>
      <c r="W2089" s="3">
        <v>639</v>
      </c>
      <c r="X2089" s="1">
        <v>639</v>
      </c>
      <c r="Y2089" t="s">
        <v>100</v>
      </c>
      <c r="Z2089" s="3" t="s">
        <v>67</v>
      </c>
      <c r="AA2089" s="3" t="s">
        <v>439</v>
      </c>
      <c r="AB2089" s="3" t="s">
        <v>101</v>
      </c>
      <c r="AG2089" s="3" t="s">
        <v>53</v>
      </c>
      <c r="AI2089" s="2" t="s">
        <v>69</v>
      </c>
      <c r="AJ2089" s="2" t="s">
        <v>70</v>
      </c>
      <c r="AK2089" s="2">
        <v>1080</v>
      </c>
      <c r="AL2089">
        <v>448000</v>
      </c>
      <c r="AM2089">
        <v>5.0999999999999996</v>
      </c>
      <c r="AN2089" t="s">
        <v>172</v>
      </c>
      <c r="AO2089" t="s">
        <v>72</v>
      </c>
      <c r="AP2089">
        <v>1</v>
      </c>
      <c r="AQ2089">
        <v>8</v>
      </c>
      <c r="AR2089">
        <v>0</v>
      </c>
      <c r="AS2089" t="s">
        <v>73</v>
      </c>
      <c r="AT2089" s="3" t="s">
        <v>20876</v>
      </c>
      <c r="AU2089" s="6">
        <v>6.6331018518518525E-2</v>
      </c>
      <c r="AV2089" s="3" t="s">
        <v>72</v>
      </c>
    </row>
    <row r="2090" spans="1:48" hidden="1" x14ac:dyDescent="0.25">
      <c r="A2090" t="s">
        <v>20877</v>
      </c>
      <c r="B2090" t="s">
        <v>20878</v>
      </c>
      <c r="C2090" s="3" t="s">
        <v>20878</v>
      </c>
      <c r="D2090" s="3" t="s">
        <v>53</v>
      </c>
      <c r="E2090" s="3" t="s">
        <v>20879</v>
      </c>
      <c r="F2090" s="3">
        <v>2127132224</v>
      </c>
      <c r="G2090" s="3" t="s">
        <v>55</v>
      </c>
      <c r="H2090" s="3" t="s">
        <v>20880</v>
      </c>
      <c r="I2090" s="3" t="s">
        <v>1345</v>
      </c>
      <c r="J2090" s="3" t="s">
        <v>9825</v>
      </c>
      <c r="K2090" t="s">
        <v>8489</v>
      </c>
      <c r="L2090" t="s">
        <v>60</v>
      </c>
      <c r="M2090" t="s">
        <v>20881</v>
      </c>
      <c r="O2090" s="3">
        <v>2016</v>
      </c>
      <c r="P2090" s="3" t="s">
        <v>20882</v>
      </c>
      <c r="Q2090" t="s">
        <v>156</v>
      </c>
      <c r="R2090" s="3" t="b">
        <v>1</v>
      </c>
      <c r="S2090" s="3" t="b">
        <v>1</v>
      </c>
      <c r="T2090" t="s">
        <v>64</v>
      </c>
      <c r="U2090" t="b">
        <v>1</v>
      </c>
      <c r="V2090" s="3" t="s">
        <v>20883</v>
      </c>
      <c r="W2090" s="3">
        <v>279641</v>
      </c>
      <c r="X2090" s="1">
        <v>279641</v>
      </c>
      <c r="Y2090" t="s">
        <v>100</v>
      </c>
      <c r="Z2090" s="3" t="s">
        <v>67</v>
      </c>
      <c r="AA2090" s="3" t="s">
        <v>101</v>
      </c>
      <c r="AB2090" s="3" t="s">
        <v>158</v>
      </c>
      <c r="AG2090" s="3" t="s">
        <v>53</v>
      </c>
      <c r="AI2090" s="2" t="s">
        <v>69</v>
      </c>
      <c r="AJ2090" s="2" t="s">
        <v>70</v>
      </c>
      <c r="AK2090" s="2">
        <v>1080</v>
      </c>
      <c r="AL2090">
        <v>448000</v>
      </c>
      <c r="AM2090">
        <v>5.0999999999999996</v>
      </c>
      <c r="AN2090" t="s">
        <v>172</v>
      </c>
      <c r="AO2090" t="s">
        <v>72</v>
      </c>
      <c r="AP2090">
        <v>1</v>
      </c>
      <c r="AQ2090">
        <v>8</v>
      </c>
      <c r="AR2090">
        <v>0</v>
      </c>
      <c r="AS2090" t="s">
        <v>276</v>
      </c>
      <c r="AT2090" s="3" t="s">
        <v>87</v>
      </c>
      <c r="AU2090" s="6">
        <v>7.7638888888888882E-2</v>
      </c>
      <c r="AV2090" s="3" t="s">
        <v>2061</v>
      </c>
    </row>
    <row r="2091" spans="1:48" hidden="1" x14ac:dyDescent="0.25">
      <c r="A2091" t="s">
        <v>20884</v>
      </c>
      <c r="B2091" t="s">
        <v>20885</v>
      </c>
      <c r="C2091" s="3" t="s">
        <v>20885</v>
      </c>
      <c r="D2091" s="3" t="s">
        <v>53</v>
      </c>
      <c r="E2091" s="3" t="s">
        <v>20886</v>
      </c>
      <c r="F2091" s="3">
        <v>2520920783</v>
      </c>
      <c r="G2091" s="3" t="s">
        <v>55</v>
      </c>
      <c r="H2091" s="3" t="s">
        <v>20887</v>
      </c>
      <c r="I2091" s="3" t="s">
        <v>8632</v>
      </c>
      <c r="J2091" s="3" t="s">
        <v>5603</v>
      </c>
      <c r="K2091" t="s">
        <v>8632</v>
      </c>
      <c r="L2091" t="s">
        <v>60</v>
      </c>
      <c r="M2091" t="s">
        <v>20888</v>
      </c>
      <c r="O2091" s="3">
        <v>2022</v>
      </c>
      <c r="P2091" s="3" t="s">
        <v>20889</v>
      </c>
      <c r="Q2091" t="s">
        <v>4147</v>
      </c>
      <c r="R2091" s="3" t="b">
        <v>1</v>
      </c>
      <c r="S2091" s="3" t="b">
        <v>1</v>
      </c>
      <c r="T2091" t="s">
        <v>64</v>
      </c>
      <c r="U2091" t="b">
        <v>1</v>
      </c>
      <c r="V2091" s="3" t="s">
        <v>20890</v>
      </c>
      <c r="W2091" s="3">
        <v>843633</v>
      </c>
      <c r="X2091" s="1">
        <v>843633</v>
      </c>
      <c r="Z2091" s="3" t="s">
        <v>144</v>
      </c>
      <c r="AA2091" s="3" t="s">
        <v>171</v>
      </c>
      <c r="AB2091" s="3" t="s">
        <v>116</v>
      </c>
      <c r="AG2091" s="3" t="s">
        <v>53</v>
      </c>
      <c r="AI2091" s="2" t="s">
        <v>69</v>
      </c>
      <c r="AJ2091" s="2" t="s">
        <v>70</v>
      </c>
      <c r="AK2091" s="2">
        <v>1080</v>
      </c>
      <c r="AL2091">
        <v>640000</v>
      </c>
      <c r="AM2091">
        <v>5.0999999999999996</v>
      </c>
      <c r="AN2091" t="s">
        <v>172</v>
      </c>
      <c r="AO2091" t="s">
        <v>72</v>
      </c>
      <c r="AP2091">
        <v>1</v>
      </c>
      <c r="AQ2091">
        <v>8</v>
      </c>
      <c r="AR2091">
        <v>0</v>
      </c>
      <c r="AS2091" t="s">
        <v>118</v>
      </c>
      <c r="AT2091" s="3" t="s">
        <v>87</v>
      </c>
      <c r="AU2091" s="6">
        <v>6.3668981481481479E-2</v>
      </c>
    </row>
    <row r="2092" spans="1:48" hidden="1" x14ac:dyDescent="0.25">
      <c r="A2092" t="s">
        <v>20891</v>
      </c>
      <c r="B2092" t="s">
        <v>20892</v>
      </c>
      <c r="C2092" s="3" t="s">
        <v>20892</v>
      </c>
      <c r="D2092" s="3" t="s">
        <v>53</v>
      </c>
      <c r="E2092" s="3" t="s">
        <v>20893</v>
      </c>
      <c r="F2092" s="3">
        <v>2689750691</v>
      </c>
      <c r="G2092" s="3" t="s">
        <v>55</v>
      </c>
      <c r="H2092" s="3" t="s">
        <v>20894</v>
      </c>
      <c r="I2092" s="3" t="s">
        <v>20895</v>
      </c>
      <c r="J2092" s="3" t="s">
        <v>14321</v>
      </c>
      <c r="K2092" t="s">
        <v>20896</v>
      </c>
      <c r="L2092" t="s">
        <v>60</v>
      </c>
      <c r="M2092" t="s">
        <v>20897</v>
      </c>
      <c r="O2092" s="3">
        <v>2013</v>
      </c>
      <c r="P2092" s="3" t="s">
        <v>20898</v>
      </c>
      <c r="Q2092" t="s">
        <v>220</v>
      </c>
      <c r="R2092" s="3" t="b">
        <v>1</v>
      </c>
      <c r="S2092" s="3" t="b">
        <v>1</v>
      </c>
      <c r="T2092" t="s">
        <v>64</v>
      </c>
      <c r="U2092" t="b">
        <v>1</v>
      </c>
      <c r="V2092" s="3" t="s">
        <v>20899</v>
      </c>
      <c r="W2092" s="3">
        <v>117251</v>
      </c>
      <c r="X2092" s="1">
        <v>117251</v>
      </c>
      <c r="Y2092" t="s">
        <v>186</v>
      </c>
      <c r="Z2092" s="3" t="s">
        <v>144</v>
      </c>
      <c r="AA2092" s="3" t="s">
        <v>101</v>
      </c>
      <c r="AB2092" s="3" t="s">
        <v>116</v>
      </c>
      <c r="AG2092" s="3" t="s">
        <v>53</v>
      </c>
      <c r="AI2092" s="2" t="s">
        <v>69</v>
      </c>
      <c r="AJ2092" s="2" t="s">
        <v>70</v>
      </c>
      <c r="AK2092" s="2">
        <v>1080</v>
      </c>
      <c r="AL2092">
        <v>0</v>
      </c>
      <c r="AM2092">
        <v>5.0999999999999996</v>
      </c>
      <c r="AN2092" t="s">
        <v>71</v>
      </c>
      <c r="AO2092" t="s">
        <v>72</v>
      </c>
      <c r="AP2092">
        <v>1</v>
      </c>
      <c r="AQ2092">
        <v>8</v>
      </c>
      <c r="AR2092">
        <v>0</v>
      </c>
      <c r="AS2092" t="s">
        <v>73</v>
      </c>
      <c r="AT2092" s="3" t="s">
        <v>299</v>
      </c>
      <c r="AU2092" s="6">
        <v>9.1342592592592586E-2</v>
      </c>
    </row>
    <row r="2093" spans="1:48" hidden="1" x14ac:dyDescent="0.25">
      <c r="A2093" t="s">
        <v>20900</v>
      </c>
      <c r="B2093" t="s">
        <v>20901</v>
      </c>
      <c r="C2093" s="3" t="s">
        <v>20901</v>
      </c>
      <c r="D2093" s="3" t="s">
        <v>53</v>
      </c>
      <c r="E2093" s="3" t="s">
        <v>20902</v>
      </c>
      <c r="F2093" s="3">
        <v>2225476015</v>
      </c>
      <c r="G2093" s="3" t="s">
        <v>55</v>
      </c>
      <c r="H2093" s="3" t="s">
        <v>20903</v>
      </c>
      <c r="I2093" s="3" t="s">
        <v>20904</v>
      </c>
      <c r="L2093" t="s">
        <v>60</v>
      </c>
      <c r="M2093" t="s">
        <v>20905</v>
      </c>
      <c r="O2093" s="3">
        <v>1992</v>
      </c>
      <c r="P2093" s="3" t="s">
        <v>20906</v>
      </c>
      <c r="Q2093" t="s">
        <v>3204</v>
      </c>
      <c r="R2093" s="3" t="b">
        <v>1</v>
      </c>
      <c r="S2093" s="3" t="b">
        <v>1</v>
      </c>
      <c r="T2093" t="s">
        <v>64</v>
      </c>
      <c r="U2093" t="b">
        <v>1</v>
      </c>
      <c r="V2093" s="3" t="s">
        <v>20907</v>
      </c>
      <c r="W2093" s="3">
        <v>10158</v>
      </c>
      <c r="X2093" s="1">
        <v>10158</v>
      </c>
      <c r="Y2093" t="s">
        <v>100</v>
      </c>
      <c r="Z2093" s="3" t="s">
        <v>67</v>
      </c>
      <c r="AA2093" s="3" t="s">
        <v>101</v>
      </c>
      <c r="AG2093" s="3" t="s">
        <v>53</v>
      </c>
      <c r="AI2093" s="2" t="s">
        <v>69</v>
      </c>
      <c r="AJ2093" s="2" t="s">
        <v>70</v>
      </c>
      <c r="AK2093" s="2">
        <v>1080</v>
      </c>
      <c r="AL2093">
        <v>0</v>
      </c>
      <c r="AM2093">
        <v>5.0999999999999996</v>
      </c>
      <c r="AN2093" t="s">
        <v>71</v>
      </c>
      <c r="AO2093" t="s">
        <v>72</v>
      </c>
      <c r="AP2093">
        <v>1</v>
      </c>
      <c r="AQ2093">
        <v>8</v>
      </c>
      <c r="AR2093">
        <v>0</v>
      </c>
      <c r="AS2093" t="s">
        <v>73</v>
      </c>
      <c r="AT2093" s="3" t="s">
        <v>263</v>
      </c>
      <c r="AU2093" s="6">
        <v>8.1134259259259253E-2</v>
      </c>
    </row>
    <row r="2094" spans="1:48" hidden="1" x14ac:dyDescent="0.25">
      <c r="A2094" t="s">
        <v>20908</v>
      </c>
      <c r="B2094" t="s">
        <v>20901</v>
      </c>
      <c r="C2094" s="3" t="s">
        <v>20901</v>
      </c>
      <c r="D2094" s="3" t="s">
        <v>53</v>
      </c>
      <c r="E2094" s="3" t="s">
        <v>20902</v>
      </c>
      <c r="F2094" s="3">
        <v>2070712639</v>
      </c>
      <c r="G2094" s="3" t="s">
        <v>55</v>
      </c>
      <c r="H2094" s="3" t="s">
        <v>20909</v>
      </c>
      <c r="K2094" t="s">
        <v>17852</v>
      </c>
      <c r="L2094" t="s">
        <v>60</v>
      </c>
      <c r="M2094" t="s">
        <v>20910</v>
      </c>
      <c r="N2094" s="3" t="s">
        <v>20911</v>
      </c>
      <c r="O2094" s="3">
        <v>2023</v>
      </c>
      <c r="P2094" s="3" t="s">
        <v>20912</v>
      </c>
      <c r="Q2094" t="s">
        <v>2004</v>
      </c>
      <c r="R2094" s="3" t="b">
        <v>1</v>
      </c>
      <c r="S2094" s="3" t="b">
        <v>1</v>
      </c>
      <c r="T2094" t="s">
        <v>64</v>
      </c>
      <c r="U2094" t="b">
        <v>1</v>
      </c>
      <c r="V2094" s="3" t="s">
        <v>20913</v>
      </c>
      <c r="W2094" s="3">
        <v>920125</v>
      </c>
      <c r="X2094" s="1">
        <v>920125</v>
      </c>
      <c r="Y2094" t="s">
        <v>100</v>
      </c>
      <c r="Z2094" s="3" t="s">
        <v>67</v>
      </c>
      <c r="AA2094" s="3" t="s">
        <v>101</v>
      </c>
      <c r="AG2094" s="3" t="s">
        <v>53</v>
      </c>
      <c r="AI2094" s="2" t="s">
        <v>69</v>
      </c>
      <c r="AJ2094" s="2" t="s">
        <v>70</v>
      </c>
      <c r="AK2094" s="2">
        <v>1080</v>
      </c>
      <c r="AL2094">
        <v>0</v>
      </c>
      <c r="AM2094">
        <v>5.0999999999999996</v>
      </c>
      <c r="AN2094" t="s">
        <v>71</v>
      </c>
      <c r="AO2094" t="s">
        <v>72</v>
      </c>
      <c r="AP2094">
        <v>1</v>
      </c>
      <c r="AQ2094">
        <v>8</v>
      </c>
      <c r="AR2094">
        <v>0</v>
      </c>
      <c r="AS2094" t="s">
        <v>73</v>
      </c>
      <c r="AT2094" s="3" t="s">
        <v>702</v>
      </c>
      <c r="AU2094" s="6">
        <v>7.0347222222222228E-2</v>
      </c>
    </row>
    <row r="2095" spans="1:48" hidden="1" x14ac:dyDescent="0.25">
      <c r="A2095" t="s">
        <v>20914</v>
      </c>
      <c r="B2095" t="s">
        <v>20915</v>
      </c>
      <c r="C2095" s="3" t="s">
        <v>20915</v>
      </c>
      <c r="D2095" s="3" t="s">
        <v>53</v>
      </c>
      <c r="E2095" s="3" t="s">
        <v>20916</v>
      </c>
      <c r="F2095" s="3">
        <v>2122641269</v>
      </c>
      <c r="G2095" s="3" t="s">
        <v>55</v>
      </c>
      <c r="H2095" s="3" t="s">
        <v>20917</v>
      </c>
      <c r="I2095" s="3" t="s">
        <v>11278</v>
      </c>
      <c r="L2095" t="s">
        <v>60</v>
      </c>
      <c r="M2095" t="s">
        <v>20918</v>
      </c>
      <c r="O2095" s="3">
        <v>2014</v>
      </c>
      <c r="P2095" s="3" t="s">
        <v>20919</v>
      </c>
      <c r="Q2095" t="s">
        <v>20920</v>
      </c>
      <c r="R2095" s="3" t="b">
        <v>1</v>
      </c>
      <c r="S2095" s="3" t="b">
        <v>1</v>
      </c>
      <c r="T2095" t="s">
        <v>64</v>
      </c>
      <c r="U2095" t="b">
        <v>1</v>
      </c>
      <c r="V2095" s="3" t="s">
        <v>20921</v>
      </c>
      <c r="W2095" s="3">
        <v>246743</v>
      </c>
      <c r="X2095" s="1">
        <v>246743</v>
      </c>
      <c r="Y2095" t="s">
        <v>100</v>
      </c>
      <c r="Z2095" s="3" t="s">
        <v>171</v>
      </c>
      <c r="AA2095" s="3" t="s">
        <v>86</v>
      </c>
      <c r="AG2095" s="3" t="s">
        <v>53</v>
      </c>
      <c r="AI2095" s="2" t="s">
        <v>69</v>
      </c>
      <c r="AJ2095" s="2" t="s">
        <v>70</v>
      </c>
      <c r="AK2095" s="2">
        <v>1080</v>
      </c>
      <c r="AL2095">
        <v>0</v>
      </c>
      <c r="AM2095">
        <v>5.0999999999999996</v>
      </c>
      <c r="AN2095" t="s">
        <v>71</v>
      </c>
      <c r="AO2095" t="s">
        <v>72</v>
      </c>
      <c r="AP2095">
        <v>1</v>
      </c>
      <c r="AQ2095">
        <v>8</v>
      </c>
      <c r="AR2095">
        <v>0</v>
      </c>
      <c r="AS2095" t="s">
        <v>73</v>
      </c>
      <c r="AT2095" s="3" t="s">
        <v>87</v>
      </c>
      <c r="AU2095" s="6">
        <v>7.4594907407407401E-2</v>
      </c>
    </row>
    <row r="2096" spans="1:48" hidden="1" x14ac:dyDescent="0.25">
      <c r="A2096" t="s">
        <v>20922</v>
      </c>
      <c r="B2096" t="s">
        <v>20923</v>
      </c>
      <c r="C2096" s="3" t="s">
        <v>20923</v>
      </c>
      <c r="D2096" s="3" t="s">
        <v>53</v>
      </c>
      <c r="E2096" s="3" t="s">
        <v>20924</v>
      </c>
      <c r="F2096" s="3">
        <v>1635365496</v>
      </c>
      <c r="G2096" s="3" t="s">
        <v>55</v>
      </c>
      <c r="H2096" s="3" t="s">
        <v>20925</v>
      </c>
      <c r="I2096" s="3" t="s">
        <v>5338</v>
      </c>
      <c r="K2096" t="s">
        <v>5338</v>
      </c>
      <c r="L2096" t="s">
        <v>60</v>
      </c>
      <c r="M2096" t="s">
        <v>20926</v>
      </c>
      <c r="O2096" s="3">
        <v>1995</v>
      </c>
      <c r="P2096" s="3" t="s">
        <v>20927</v>
      </c>
      <c r="Q2096" t="s">
        <v>1880</v>
      </c>
      <c r="R2096" s="3" t="b">
        <v>1</v>
      </c>
      <c r="S2096" s="3" t="b">
        <v>1</v>
      </c>
      <c r="T2096" t="s">
        <v>64</v>
      </c>
      <c r="U2096" t="b">
        <v>1</v>
      </c>
      <c r="V2096" s="3" t="s">
        <v>20928</v>
      </c>
      <c r="W2096" s="3">
        <v>65796</v>
      </c>
      <c r="X2096" s="1">
        <v>65796</v>
      </c>
      <c r="Y2096" t="s">
        <v>100</v>
      </c>
      <c r="Z2096" s="3" t="s">
        <v>68</v>
      </c>
      <c r="AG2096" s="3" t="s">
        <v>53</v>
      </c>
      <c r="AI2096" s="2" t="s">
        <v>69</v>
      </c>
      <c r="AJ2096" s="2" t="s">
        <v>70</v>
      </c>
      <c r="AK2096" s="2">
        <v>1080</v>
      </c>
      <c r="AL2096">
        <v>0</v>
      </c>
      <c r="AM2096">
        <v>5.0999999999999996</v>
      </c>
      <c r="AN2096" t="s">
        <v>71</v>
      </c>
      <c r="AO2096" t="s">
        <v>72</v>
      </c>
      <c r="AP2096">
        <v>1</v>
      </c>
      <c r="AQ2096">
        <v>10</v>
      </c>
      <c r="AR2096">
        <v>0</v>
      </c>
      <c r="AS2096" t="s">
        <v>406</v>
      </c>
      <c r="AT2096" s="3" t="s">
        <v>263</v>
      </c>
      <c r="AU2096" s="6">
        <v>6.7997685185185189E-2</v>
      </c>
    </row>
    <row r="2097" spans="1:50" hidden="1" x14ac:dyDescent="0.25">
      <c r="A2097" t="s">
        <v>20929</v>
      </c>
      <c r="B2097" t="s">
        <v>20930</v>
      </c>
      <c r="C2097" s="3" t="s">
        <v>20930</v>
      </c>
      <c r="D2097" s="3" t="s">
        <v>53</v>
      </c>
      <c r="E2097" s="3" t="s">
        <v>20931</v>
      </c>
      <c r="F2097" s="3">
        <v>2111989271</v>
      </c>
      <c r="G2097" s="3" t="s">
        <v>55</v>
      </c>
      <c r="H2097" s="3" t="s">
        <v>20932</v>
      </c>
      <c r="I2097" s="3" t="s">
        <v>20933</v>
      </c>
      <c r="J2097" s="3" t="s">
        <v>20933</v>
      </c>
      <c r="K2097" t="s">
        <v>17092</v>
      </c>
      <c r="L2097" t="s">
        <v>60</v>
      </c>
      <c r="M2097" t="s">
        <v>20934</v>
      </c>
      <c r="O2097" s="3">
        <v>2015</v>
      </c>
      <c r="P2097" s="3" t="s">
        <v>20935</v>
      </c>
      <c r="Q2097" t="s">
        <v>20936</v>
      </c>
      <c r="R2097" s="3" t="b">
        <v>1</v>
      </c>
      <c r="S2097" s="3" t="b">
        <v>1</v>
      </c>
      <c r="T2097" t="s">
        <v>64</v>
      </c>
      <c r="U2097" t="b">
        <v>1</v>
      </c>
      <c r="V2097" s="3" t="s">
        <v>20937</v>
      </c>
      <c r="W2097" s="3">
        <v>265208</v>
      </c>
      <c r="X2097" s="1">
        <v>265208</v>
      </c>
      <c r="Y2097" t="s">
        <v>100</v>
      </c>
      <c r="Z2097" s="3" t="s">
        <v>116</v>
      </c>
      <c r="AA2097" s="3" t="s">
        <v>171</v>
      </c>
      <c r="AB2097" s="3" t="s">
        <v>144</v>
      </c>
      <c r="AG2097" s="3" t="s">
        <v>53</v>
      </c>
      <c r="AI2097" s="2" t="s">
        <v>69</v>
      </c>
      <c r="AJ2097" s="2" t="s">
        <v>70</v>
      </c>
      <c r="AK2097" s="2">
        <v>1080</v>
      </c>
      <c r="AL2097">
        <v>0</v>
      </c>
      <c r="AM2097">
        <v>5.0999999999999996</v>
      </c>
      <c r="AN2097" t="s">
        <v>71</v>
      </c>
      <c r="AO2097" t="s">
        <v>72</v>
      </c>
      <c r="AP2097">
        <v>1</v>
      </c>
      <c r="AQ2097">
        <v>8</v>
      </c>
      <c r="AR2097">
        <v>0</v>
      </c>
      <c r="AS2097" t="s">
        <v>73</v>
      </c>
      <c r="AT2097" s="3" t="s">
        <v>103</v>
      </c>
      <c r="AU2097" s="6">
        <v>7.1805555555555553E-2</v>
      </c>
    </row>
    <row r="2098" spans="1:50" hidden="1" x14ac:dyDescent="0.25">
      <c r="A2098" t="s">
        <v>20938</v>
      </c>
      <c r="B2098" t="s">
        <v>20939</v>
      </c>
      <c r="C2098" s="3" t="s">
        <v>20939</v>
      </c>
      <c r="D2098" s="3" t="s">
        <v>53</v>
      </c>
      <c r="E2098" s="3" t="s">
        <v>20940</v>
      </c>
      <c r="F2098" s="3">
        <v>2037682272</v>
      </c>
      <c r="G2098" s="3" t="s">
        <v>55</v>
      </c>
      <c r="H2098" s="3" t="s">
        <v>20941</v>
      </c>
      <c r="I2098" s="3" t="s">
        <v>20942</v>
      </c>
      <c r="J2098" s="3" t="s">
        <v>9770</v>
      </c>
      <c r="K2098" t="s">
        <v>12314</v>
      </c>
      <c r="L2098" t="s">
        <v>60</v>
      </c>
      <c r="M2098" t="s">
        <v>20943</v>
      </c>
      <c r="N2098" s="3" t="s">
        <v>20944</v>
      </c>
      <c r="O2098" s="3">
        <v>2007</v>
      </c>
      <c r="P2098" s="3" t="s">
        <v>20945</v>
      </c>
      <c r="Q2098" t="s">
        <v>332</v>
      </c>
      <c r="R2098" s="3" t="b">
        <v>1</v>
      </c>
      <c r="S2098" s="3" t="b">
        <v>1</v>
      </c>
      <c r="T2098" t="s">
        <v>64</v>
      </c>
      <c r="U2098" t="b">
        <v>1</v>
      </c>
      <c r="V2098" s="3" t="s">
        <v>20946</v>
      </c>
      <c r="W2098" s="3">
        <v>11199</v>
      </c>
      <c r="X2098" s="1">
        <v>11199</v>
      </c>
      <c r="Y2098" t="s">
        <v>186</v>
      </c>
      <c r="Z2098" s="3" t="s">
        <v>144</v>
      </c>
      <c r="AA2098" s="3" t="s">
        <v>115</v>
      </c>
      <c r="AB2098" s="3" t="s">
        <v>67</v>
      </c>
      <c r="AG2098" s="3" t="s">
        <v>53</v>
      </c>
      <c r="AI2098" s="2" t="s">
        <v>69</v>
      </c>
      <c r="AJ2098" s="2" t="s">
        <v>70</v>
      </c>
      <c r="AK2098" s="2">
        <v>1080</v>
      </c>
      <c r="AL2098">
        <v>0</v>
      </c>
      <c r="AM2098">
        <v>5.0999999999999996</v>
      </c>
      <c r="AN2098" t="s">
        <v>71</v>
      </c>
      <c r="AO2098" t="s">
        <v>72</v>
      </c>
      <c r="AP2098">
        <v>1</v>
      </c>
      <c r="AQ2098">
        <v>8</v>
      </c>
      <c r="AR2098">
        <v>0</v>
      </c>
      <c r="AS2098" t="s">
        <v>73</v>
      </c>
      <c r="AT2098" s="3" t="s">
        <v>199</v>
      </c>
      <c r="AU2098" s="6">
        <v>6.9201388888888896E-2</v>
      </c>
    </row>
    <row r="2099" spans="1:50" hidden="1" x14ac:dyDescent="0.25">
      <c r="A2099" t="s">
        <v>20947</v>
      </c>
      <c r="B2099" t="s">
        <v>20948</v>
      </c>
      <c r="C2099" s="3" t="s">
        <v>20948</v>
      </c>
      <c r="D2099" s="3" t="s">
        <v>53</v>
      </c>
      <c r="E2099" s="3" t="s">
        <v>20949</v>
      </c>
      <c r="F2099" s="3">
        <v>2404399223</v>
      </c>
      <c r="G2099" s="3" t="s">
        <v>55</v>
      </c>
      <c r="H2099" s="3" t="s">
        <v>20950</v>
      </c>
      <c r="I2099" s="3" t="s">
        <v>20951</v>
      </c>
      <c r="J2099" s="3" t="s">
        <v>20952</v>
      </c>
      <c r="K2099" t="s">
        <v>20953</v>
      </c>
      <c r="L2099" t="s">
        <v>60</v>
      </c>
      <c r="M2099" t="s">
        <v>20954</v>
      </c>
      <c r="N2099" s="3" t="s">
        <v>20955</v>
      </c>
      <c r="O2099" s="3">
        <v>2010</v>
      </c>
      <c r="P2099" s="3" t="s">
        <v>20956</v>
      </c>
      <c r="Q2099" t="s">
        <v>20957</v>
      </c>
      <c r="R2099" s="3" t="b">
        <v>1</v>
      </c>
      <c r="S2099" s="3" t="b">
        <v>1</v>
      </c>
      <c r="T2099" t="s">
        <v>64</v>
      </c>
      <c r="U2099" t="b">
        <v>1</v>
      </c>
      <c r="V2099" s="3" t="s">
        <v>20958</v>
      </c>
      <c r="W2099" s="3">
        <v>44147</v>
      </c>
      <c r="X2099" s="1">
        <v>44147</v>
      </c>
      <c r="Y2099" t="s">
        <v>186</v>
      </c>
      <c r="Z2099" s="3" t="s">
        <v>144</v>
      </c>
      <c r="AA2099" s="3" t="s">
        <v>67</v>
      </c>
      <c r="AG2099" s="3" t="s">
        <v>53</v>
      </c>
      <c r="AI2099" s="2" t="s">
        <v>69</v>
      </c>
      <c r="AJ2099" s="2" t="s">
        <v>70</v>
      </c>
      <c r="AK2099" s="2">
        <v>1080</v>
      </c>
      <c r="AL2099">
        <v>0</v>
      </c>
      <c r="AM2099">
        <v>2</v>
      </c>
      <c r="AN2099" t="s">
        <v>71</v>
      </c>
      <c r="AO2099" t="s">
        <v>72</v>
      </c>
      <c r="AP2099">
        <v>1</v>
      </c>
      <c r="AQ2099">
        <v>8</v>
      </c>
      <c r="AR2099">
        <v>0</v>
      </c>
      <c r="AS2099" t="s">
        <v>118</v>
      </c>
      <c r="AT2099" s="3" t="s">
        <v>199</v>
      </c>
      <c r="AU2099" s="6">
        <v>6.7939814814814814E-2</v>
      </c>
    </row>
    <row r="2100" spans="1:50" hidden="1" x14ac:dyDescent="0.25">
      <c r="A2100" t="s">
        <v>20959</v>
      </c>
      <c r="B2100" t="s">
        <v>20960</v>
      </c>
      <c r="C2100" s="3" t="s">
        <v>20960</v>
      </c>
      <c r="D2100" s="3" t="s">
        <v>53</v>
      </c>
      <c r="E2100" s="3" t="s">
        <v>20961</v>
      </c>
      <c r="F2100" s="3">
        <v>2187639447</v>
      </c>
      <c r="G2100" s="3" t="s">
        <v>55</v>
      </c>
      <c r="H2100" s="3" t="s">
        <v>20962</v>
      </c>
      <c r="I2100" s="3" t="s">
        <v>20963</v>
      </c>
      <c r="J2100" s="3" t="s">
        <v>20964</v>
      </c>
      <c r="K2100" t="s">
        <v>20965</v>
      </c>
      <c r="L2100" t="s">
        <v>60</v>
      </c>
      <c r="M2100" t="s">
        <v>20966</v>
      </c>
      <c r="O2100" s="3">
        <v>1999</v>
      </c>
      <c r="P2100" s="3" t="s">
        <v>20967</v>
      </c>
      <c r="Q2100" t="s">
        <v>574</v>
      </c>
      <c r="R2100" s="3" t="b">
        <v>1</v>
      </c>
      <c r="S2100" s="3" t="b">
        <v>1</v>
      </c>
      <c r="T2100" t="s">
        <v>64</v>
      </c>
      <c r="U2100" t="b">
        <v>1</v>
      </c>
      <c r="V2100" s="3" t="s">
        <v>20968</v>
      </c>
      <c r="W2100" s="3">
        <v>8487</v>
      </c>
      <c r="X2100" s="1">
        <v>8487</v>
      </c>
      <c r="Y2100" t="s">
        <v>186</v>
      </c>
      <c r="Z2100" s="3" t="s">
        <v>144</v>
      </c>
      <c r="AA2100" s="3" t="s">
        <v>115</v>
      </c>
      <c r="AB2100" s="3" t="s">
        <v>67</v>
      </c>
      <c r="AG2100" s="3" t="s">
        <v>53</v>
      </c>
      <c r="AI2100" s="2" t="s">
        <v>69</v>
      </c>
      <c r="AJ2100" s="2" t="s">
        <v>70</v>
      </c>
      <c r="AK2100" s="2">
        <v>1080</v>
      </c>
      <c r="AL2100">
        <v>640000</v>
      </c>
      <c r="AM2100">
        <v>5.0999999999999996</v>
      </c>
      <c r="AN2100" t="s">
        <v>172</v>
      </c>
      <c r="AO2100" t="s">
        <v>72</v>
      </c>
      <c r="AP2100">
        <v>1</v>
      </c>
      <c r="AQ2100">
        <v>8</v>
      </c>
      <c r="AR2100">
        <v>0</v>
      </c>
      <c r="AS2100" t="s">
        <v>73</v>
      </c>
      <c r="AT2100" s="3" t="s">
        <v>87</v>
      </c>
      <c r="AU2100" s="6">
        <v>7.3611111111111113E-2</v>
      </c>
    </row>
    <row r="2101" spans="1:50" hidden="1" x14ac:dyDescent="0.25">
      <c r="A2101" t="s">
        <v>20969</v>
      </c>
      <c r="B2101" t="s">
        <v>20970</v>
      </c>
      <c r="C2101" s="3" t="s">
        <v>20970</v>
      </c>
      <c r="D2101" s="3" t="s">
        <v>53</v>
      </c>
      <c r="E2101" s="3" t="s">
        <v>20971</v>
      </c>
      <c r="F2101" s="3">
        <v>3006160679</v>
      </c>
      <c r="G2101" s="3" t="s">
        <v>55</v>
      </c>
      <c r="H2101" s="3" t="s">
        <v>20972</v>
      </c>
      <c r="I2101" s="3" t="s">
        <v>20973</v>
      </c>
      <c r="J2101" s="3" t="s">
        <v>20974</v>
      </c>
      <c r="K2101" t="s">
        <v>20975</v>
      </c>
      <c r="L2101" t="s">
        <v>60</v>
      </c>
      <c r="M2101" t="s">
        <v>20976</v>
      </c>
      <c r="O2101" s="3">
        <v>1988</v>
      </c>
      <c r="P2101" s="3" t="s">
        <v>20977</v>
      </c>
      <c r="Q2101" t="s">
        <v>1921</v>
      </c>
      <c r="R2101" s="3" t="b">
        <v>1</v>
      </c>
      <c r="S2101" s="3" t="b">
        <v>1</v>
      </c>
      <c r="T2101" t="s">
        <v>64</v>
      </c>
      <c r="U2101" t="b">
        <v>1</v>
      </c>
      <c r="V2101" s="3" t="s">
        <v>20978</v>
      </c>
      <c r="W2101" s="3">
        <v>847</v>
      </c>
      <c r="X2101" s="1">
        <v>847</v>
      </c>
      <c r="Y2101" t="s">
        <v>66</v>
      </c>
      <c r="Z2101" s="3" t="s">
        <v>144</v>
      </c>
      <c r="AA2101" s="3" t="s">
        <v>115</v>
      </c>
      <c r="AB2101" s="3" t="s">
        <v>405</v>
      </c>
      <c r="AG2101" s="3" t="s">
        <v>53</v>
      </c>
      <c r="AI2101" s="2" t="s">
        <v>69</v>
      </c>
      <c r="AJ2101" s="2" t="s">
        <v>70</v>
      </c>
      <c r="AK2101" s="2">
        <v>1080</v>
      </c>
      <c r="AL2101">
        <v>384000</v>
      </c>
      <c r="AM2101">
        <v>5.0999999999999996</v>
      </c>
      <c r="AN2101" t="s">
        <v>172</v>
      </c>
      <c r="AO2101" t="s">
        <v>72</v>
      </c>
      <c r="AP2101">
        <v>1</v>
      </c>
      <c r="AQ2101">
        <v>8</v>
      </c>
      <c r="AR2101">
        <v>0</v>
      </c>
      <c r="AS2101" t="s">
        <v>73</v>
      </c>
      <c r="AT2101" s="3" t="s">
        <v>103</v>
      </c>
      <c r="AU2101" s="6">
        <v>8.7442129629629634E-2</v>
      </c>
      <c r="AV2101" s="3" t="s">
        <v>72</v>
      </c>
    </row>
    <row r="2102" spans="1:50" hidden="1" x14ac:dyDescent="0.25">
      <c r="A2102" t="s">
        <v>20979</v>
      </c>
      <c r="B2102" t="s">
        <v>20980</v>
      </c>
      <c r="C2102" s="3" t="s">
        <v>20980</v>
      </c>
      <c r="D2102" s="3" t="s">
        <v>53</v>
      </c>
      <c r="E2102" s="3" t="s">
        <v>20981</v>
      </c>
      <c r="F2102" s="3">
        <v>2039829592</v>
      </c>
      <c r="G2102" s="3" t="s">
        <v>55</v>
      </c>
      <c r="H2102" s="3" t="s">
        <v>20982</v>
      </c>
      <c r="I2102" s="3" t="s">
        <v>20983</v>
      </c>
      <c r="K2102" t="s">
        <v>20984</v>
      </c>
      <c r="L2102" t="s">
        <v>60</v>
      </c>
      <c r="M2102" t="s">
        <v>20985</v>
      </c>
      <c r="N2102" s="3" t="s">
        <v>20986</v>
      </c>
      <c r="O2102" s="3">
        <v>1971</v>
      </c>
      <c r="P2102" s="3" t="s">
        <v>20987</v>
      </c>
      <c r="Q2102" t="s">
        <v>20988</v>
      </c>
      <c r="R2102" s="3" t="b">
        <v>1</v>
      </c>
      <c r="S2102" s="3" t="b">
        <v>1</v>
      </c>
      <c r="T2102" t="s">
        <v>64</v>
      </c>
      <c r="U2102" t="b">
        <v>1</v>
      </c>
      <c r="V2102" s="3" t="s">
        <v>20989</v>
      </c>
      <c r="W2102" s="3">
        <v>252</v>
      </c>
      <c r="X2102" s="1">
        <v>252</v>
      </c>
      <c r="Y2102" t="s">
        <v>1113</v>
      </c>
      <c r="Z2102" s="3" t="s">
        <v>839</v>
      </c>
      <c r="AA2102" s="3" t="s">
        <v>405</v>
      </c>
      <c r="AB2102" s="3" t="s">
        <v>67</v>
      </c>
      <c r="AG2102" s="3" t="s">
        <v>53</v>
      </c>
      <c r="AI2102" s="2" t="s">
        <v>69</v>
      </c>
      <c r="AJ2102" s="2" t="s">
        <v>70</v>
      </c>
      <c r="AK2102" s="2">
        <v>1080</v>
      </c>
      <c r="AL2102">
        <v>0</v>
      </c>
      <c r="AM2102">
        <v>5.0999999999999996</v>
      </c>
      <c r="AN2102" t="s">
        <v>71</v>
      </c>
      <c r="AO2102" t="s">
        <v>72</v>
      </c>
      <c r="AP2102">
        <v>1</v>
      </c>
      <c r="AQ2102">
        <v>8</v>
      </c>
      <c r="AR2102">
        <v>0</v>
      </c>
      <c r="AS2102" t="s">
        <v>73</v>
      </c>
      <c r="AT2102" s="3" t="s">
        <v>87</v>
      </c>
      <c r="AU2102" s="6">
        <v>6.9270833333333337E-2</v>
      </c>
    </row>
    <row r="2103" spans="1:50" hidden="1" x14ac:dyDescent="0.25">
      <c r="A2103" t="s">
        <v>20990</v>
      </c>
      <c r="B2103" t="s">
        <v>20991</v>
      </c>
      <c r="C2103" s="3" t="s">
        <v>20991</v>
      </c>
      <c r="D2103" s="3" t="s">
        <v>53</v>
      </c>
      <c r="E2103" s="3" t="s">
        <v>20992</v>
      </c>
      <c r="F2103" s="3">
        <v>1717089295</v>
      </c>
      <c r="G2103" s="3" t="s">
        <v>55</v>
      </c>
      <c r="H2103" s="3" t="s">
        <v>20993</v>
      </c>
      <c r="I2103" s="3" t="s">
        <v>20994</v>
      </c>
      <c r="K2103" t="s">
        <v>3065</v>
      </c>
      <c r="L2103" t="s">
        <v>60</v>
      </c>
      <c r="M2103" t="s">
        <v>20995</v>
      </c>
      <c r="N2103" s="3" t="s">
        <v>20996</v>
      </c>
      <c r="O2103" s="3">
        <v>2011</v>
      </c>
      <c r="P2103" s="3" t="s">
        <v>20997</v>
      </c>
      <c r="Q2103" t="s">
        <v>20998</v>
      </c>
      <c r="R2103" s="3" t="b">
        <v>1</v>
      </c>
      <c r="S2103" s="3" t="b">
        <v>1</v>
      </c>
      <c r="T2103" t="s">
        <v>64</v>
      </c>
      <c r="U2103" t="b">
        <v>1</v>
      </c>
      <c r="V2103" s="3" t="s">
        <v>20999</v>
      </c>
      <c r="W2103" s="3">
        <v>55725</v>
      </c>
      <c r="X2103" s="1">
        <v>55725</v>
      </c>
      <c r="Y2103" t="s">
        <v>100</v>
      </c>
      <c r="Z2103" s="3" t="s">
        <v>101</v>
      </c>
      <c r="AA2103" s="3" t="s">
        <v>67</v>
      </c>
      <c r="AG2103" s="3" t="s">
        <v>53</v>
      </c>
      <c r="AI2103" s="2" t="s">
        <v>69</v>
      </c>
      <c r="AJ2103" s="2" t="s">
        <v>70</v>
      </c>
      <c r="AK2103" s="2">
        <v>1080</v>
      </c>
      <c r="AL2103">
        <v>0</v>
      </c>
      <c r="AM2103">
        <v>2</v>
      </c>
      <c r="AN2103" t="s">
        <v>71</v>
      </c>
      <c r="AO2103" t="s">
        <v>72</v>
      </c>
      <c r="AP2103">
        <v>1</v>
      </c>
      <c r="AQ2103">
        <v>8</v>
      </c>
      <c r="AR2103">
        <v>0</v>
      </c>
      <c r="AS2103" t="s">
        <v>73</v>
      </c>
      <c r="AT2103" s="3" t="s">
        <v>677</v>
      </c>
      <c r="AU2103" s="6">
        <v>7.362268518518518E-2</v>
      </c>
    </row>
    <row r="2104" spans="1:50" hidden="1" x14ac:dyDescent="0.25">
      <c r="A2104" t="s">
        <v>21000</v>
      </c>
      <c r="B2104" t="s">
        <v>21001</v>
      </c>
      <c r="C2104" s="3" t="s">
        <v>21001</v>
      </c>
      <c r="D2104" s="3" t="s">
        <v>53</v>
      </c>
      <c r="E2104" s="3" t="s">
        <v>21002</v>
      </c>
      <c r="F2104" s="3">
        <v>2562148664</v>
      </c>
      <c r="G2104" s="3" t="s">
        <v>55</v>
      </c>
      <c r="H2104" s="3" t="s">
        <v>21003</v>
      </c>
      <c r="I2104" s="3" t="s">
        <v>16009</v>
      </c>
      <c r="J2104" s="3" t="s">
        <v>21004</v>
      </c>
      <c r="L2104" t="s">
        <v>60</v>
      </c>
      <c r="M2104" t="s">
        <v>21005</v>
      </c>
      <c r="O2104" s="3">
        <v>2002</v>
      </c>
      <c r="P2104" s="3" t="s">
        <v>21006</v>
      </c>
      <c r="Q2104" t="s">
        <v>21007</v>
      </c>
      <c r="R2104" s="3" t="b">
        <v>1</v>
      </c>
      <c r="S2104" s="3" t="b">
        <v>1</v>
      </c>
      <c r="T2104" t="s">
        <v>64</v>
      </c>
      <c r="U2104" t="b">
        <v>1</v>
      </c>
      <c r="V2104" s="3" t="s">
        <v>21008</v>
      </c>
      <c r="W2104" s="3">
        <v>12100</v>
      </c>
      <c r="X2104" s="1">
        <v>12100</v>
      </c>
      <c r="Y2104" t="s">
        <v>100</v>
      </c>
      <c r="Z2104" s="3" t="s">
        <v>158</v>
      </c>
      <c r="AA2104" s="3" t="s">
        <v>101</v>
      </c>
      <c r="AB2104" s="3" t="s">
        <v>144</v>
      </c>
      <c r="AG2104" s="3" t="s">
        <v>53</v>
      </c>
      <c r="AI2104" s="2" t="s">
        <v>69</v>
      </c>
      <c r="AJ2104" s="2" t="s">
        <v>70</v>
      </c>
      <c r="AK2104" s="2">
        <v>1080</v>
      </c>
      <c r="AL2104">
        <v>0</v>
      </c>
      <c r="AM2104">
        <v>5.0999999999999996</v>
      </c>
      <c r="AN2104" t="s">
        <v>71</v>
      </c>
      <c r="AO2104" t="s">
        <v>72</v>
      </c>
      <c r="AP2104">
        <v>1</v>
      </c>
      <c r="AQ2104">
        <v>10</v>
      </c>
      <c r="AR2104">
        <v>0</v>
      </c>
      <c r="AS2104" t="s">
        <v>406</v>
      </c>
      <c r="AT2104" s="3" t="s">
        <v>1825</v>
      </c>
      <c r="AU2104" s="6">
        <v>0.1066087962962963</v>
      </c>
    </row>
    <row r="2105" spans="1:50" hidden="1" x14ac:dyDescent="0.25">
      <c r="A2105" t="s">
        <v>21009</v>
      </c>
      <c r="B2105" t="s">
        <v>21010</v>
      </c>
      <c r="C2105" s="3" t="s">
        <v>21010</v>
      </c>
      <c r="D2105" s="3" t="s">
        <v>53</v>
      </c>
      <c r="E2105" s="3" t="s">
        <v>21011</v>
      </c>
      <c r="F2105" s="3">
        <v>1383392982</v>
      </c>
      <c r="G2105" s="3" t="s">
        <v>55</v>
      </c>
      <c r="H2105" s="3" t="s">
        <v>21012</v>
      </c>
      <c r="I2105" s="3" t="s">
        <v>21013</v>
      </c>
      <c r="L2105" t="s">
        <v>60</v>
      </c>
      <c r="M2105" t="s">
        <v>21014</v>
      </c>
      <c r="O2105" s="3">
        <v>2003</v>
      </c>
      <c r="Q2105" t="s">
        <v>21015</v>
      </c>
      <c r="R2105" s="3" t="b">
        <v>1</v>
      </c>
      <c r="S2105" s="3" t="b">
        <v>1</v>
      </c>
      <c r="T2105" t="s">
        <v>64</v>
      </c>
      <c r="U2105" t="b">
        <v>1</v>
      </c>
      <c r="V2105" s="3" t="s">
        <v>21016</v>
      </c>
      <c r="W2105" s="3">
        <v>47126</v>
      </c>
      <c r="X2105" s="1">
        <v>47126</v>
      </c>
      <c r="Y2105" t="s">
        <v>100</v>
      </c>
      <c r="Z2105" s="3" t="s">
        <v>67</v>
      </c>
      <c r="AG2105" s="3" t="s">
        <v>53</v>
      </c>
      <c r="AI2105" s="2" t="s">
        <v>3432</v>
      </c>
      <c r="AJ2105" s="2" t="s">
        <v>70</v>
      </c>
      <c r="AK2105" s="2">
        <v>480</v>
      </c>
      <c r="AL2105">
        <v>0</v>
      </c>
      <c r="AM2105">
        <v>2</v>
      </c>
      <c r="AN2105" t="s">
        <v>71</v>
      </c>
      <c r="AO2105" t="s">
        <v>275</v>
      </c>
      <c r="AP2105">
        <v>2</v>
      </c>
      <c r="AQ2105">
        <v>8</v>
      </c>
      <c r="AR2105">
        <v>0</v>
      </c>
      <c r="AS2105" t="s">
        <v>73</v>
      </c>
      <c r="AT2105" s="3" t="s">
        <v>21017</v>
      </c>
      <c r="AU2105" s="6">
        <v>6.384259259259259E-2</v>
      </c>
    </row>
    <row r="2106" spans="1:50" hidden="1" x14ac:dyDescent="0.25">
      <c r="A2106" t="s">
        <v>21018</v>
      </c>
      <c r="B2106" t="s">
        <v>21019</v>
      </c>
      <c r="C2106" s="3" t="s">
        <v>21019</v>
      </c>
      <c r="D2106" s="3" t="s">
        <v>53</v>
      </c>
      <c r="E2106" s="3" t="s">
        <v>21020</v>
      </c>
      <c r="F2106" s="3">
        <v>1980708775</v>
      </c>
      <c r="G2106" s="3" t="s">
        <v>55</v>
      </c>
      <c r="H2106" s="3" t="s">
        <v>21021</v>
      </c>
      <c r="I2106" s="3" t="s">
        <v>5108</v>
      </c>
      <c r="J2106" s="3" t="s">
        <v>2385</v>
      </c>
      <c r="L2106" t="s">
        <v>60</v>
      </c>
      <c r="M2106" t="s">
        <v>21022</v>
      </c>
      <c r="N2106" s="3" t="s">
        <v>21023</v>
      </c>
      <c r="O2106" s="3">
        <v>2010</v>
      </c>
      <c r="P2106" s="3" t="s">
        <v>21024</v>
      </c>
      <c r="Q2106" t="s">
        <v>2071</v>
      </c>
      <c r="R2106" s="3" t="b">
        <v>1</v>
      </c>
      <c r="S2106" s="3" t="b">
        <v>1</v>
      </c>
      <c r="T2106" t="s">
        <v>64</v>
      </c>
      <c r="U2106" t="b">
        <v>1</v>
      </c>
      <c r="V2106" s="3" t="s">
        <v>21025</v>
      </c>
      <c r="W2106" s="3">
        <v>39013</v>
      </c>
      <c r="X2106" s="1">
        <v>39013</v>
      </c>
      <c r="Y2106" t="s">
        <v>100</v>
      </c>
      <c r="Z2106" s="3" t="s">
        <v>101</v>
      </c>
      <c r="AA2106" s="3" t="s">
        <v>473</v>
      </c>
      <c r="AG2106" s="3" t="s">
        <v>53</v>
      </c>
      <c r="AI2106" s="2" t="s">
        <v>69</v>
      </c>
      <c r="AJ2106" s="2" t="s">
        <v>70</v>
      </c>
      <c r="AK2106" s="2">
        <v>1080</v>
      </c>
      <c r="AL2106">
        <v>0</v>
      </c>
      <c r="AM2106">
        <v>5.0999999999999996</v>
      </c>
      <c r="AN2106" t="s">
        <v>71</v>
      </c>
      <c r="AO2106" t="s">
        <v>72</v>
      </c>
      <c r="AP2106">
        <v>1</v>
      </c>
      <c r="AQ2106">
        <v>8</v>
      </c>
      <c r="AR2106">
        <v>0</v>
      </c>
      <c r="AS2106" t="s">
        <v>73</v>
      </c>
      <c r="AT2106" s="3" t="s">
        <v>87</v>
      </c>
      <c r="AU2106" s="6">
        <v>6.9594907407407411E-2</v>
      </c>
    </row>
    <row r="2107" spans="1:50" hidden="1" x14ac:dyDescent="0.25">
      <c r="A2107" t="s">
        <v>21026</v>
      </c>
      <c r="B2107" t="s">
        <v>21027</v>
      </c>
      <c r="C2107" s="3" t="s">
        <v>21027</v>
      </c>
      <c r="D2107" s="3" t="s">
        <v>53</v>
      </c>
      <c r="E2107" s="3" t="s">
        <v>21028</v>
      </c>
      <c r="F2107" s="3">
        <v>1805052053</v>
      </c>
      <c r="G2107" s="3" t="s">
        <v>55</v>
      </c>
      <c r="H2107" s="3" t="s">
        <v>21029</v>
      </c>
      <c r="I2107" s="3" t="s">
        <v>21030</v>
      </c>
      <c r="L2107" t="s">
        <v>60</v>
      </c>
      <c r="M2107" t="s">
        <v>21031</v>
      </c>
      <c r="O2107" s="3">
        <v>1994</v>
      </c>
      <c r="P2107" s="3" t="s">
        <v>21032</v>
      </c>
      <c r="Q2107" t="s">
        <v>21033</v>
      </c>
      <c r="R2107" s="3" t="b">
        <v>1</v>
      </c>
      <c r="S2107" s="3" t="b">
        <v>1</v>
      </c>
      <c r="T2107" t="s">
        <v>64</v>
      </c>
      <c r="U2107" t="b">
        <v>1</v>
      </c>
      <c r="V2107" s="3" t="s">
        <v>21034</v>
      </c>
      <c r="W2107" s="3">
        <v>16297</v>
      </c>
      <c r="X2107" s="1">
        <v>16297</v>
      </c>
      <c r="Y2107" t="s">
        <v>186</v>
      </c>
      <c r="Z2107" s="3" t="s">
        <v>67</v>
      </c>
      <c r="AA2107" s="3" t="s">
        <v>101</v>
      </c>
      <c r="AG2107" s="3" t="s">
        <v>53</v>
      </c>
      <c r="AI2107" s="2" t="s">
        <v>69</v>
      </c>
      <c r="AJ2107" s="2" t="s">
        <v>70</v>
      </c>
      <c r="AK2107" s="2">
        <v>1080</v>
      </c>
      <c r="AL2107">
        <v>0</v>
      </c>
      <c r="AM2107">
        <v>2</v>
      </c>
      <c r="AN2107" t="s">
        <v>71</v>
      </c>
      <c r="AO2107" t="s">
        <v>72</v>
      </c>
      <c r="AP2107">
        <v>1</v>
      </c>
      <c r="AQ2107">
        <v>8</v>
      </c>
      <c r="AR2107">
        <v>0</v>
      </c>
      <c r="AS2107" t="s">
        <v>73</v>
      </c>
      <c r="AT2107" s="3" t="s">
        <v>322</v>
      </c>
      <c r="AU2107" s="6">
        <v>7.0208333333333331E-2</v>
      </c>
    </row>
    <row r="2108" spans="1:50" hidden="1" x14ac:dyDescent="0.25">
      <c r="A2108" t="s">
        <v>21035</v>
      </c>
      <c r="B2108" t="s">
        <v>21036</v>
      </c>
      <c r="C2108" s="3" t="s">
        <v>21036</v>
      </c>
      <c r="D2108" s="3" t="s">
        <v>53</v>
      </c>
      <c r="E2108" s="3" t="s">
        <v>21037</v>
      </c>
      <c r="F2108" s="3">
        <v>1360040493</v>
      </c>
      <c r="G2108" s="3" t="s">
        <v>55</v>
      </c>
      <c r="H2108" s="3" t="s">
        <v>21038</v>
      </c>
      <c r="I2108" s="3" t="s">
        <v>6427</v>
      </c>
      <c r="J2108" s="3" t="s">
        <v>21039</v>
      </c>
      <c r="K2108" t="s">
        <v>21040</v>
      </c>
      <c r="L2108" t="s">
        <v>60</v>
      </c>
      <c r="M2108" t="s">
        <v>21041</v>
      </c>
      <c r="N2108" s="3" t="s">
        <v>21042</v>
      </c>
      <c r="O2108" s="3">
        <v>2017</v>
      </c>
      <c r="P2108" s="3" t="s">
        <v>21043</v>
      </c>
      <c r="Q2108" t="s">
        <v>3908</v>
      </c>
      <c r="R2108" s="3" t="b">
        <v>1</v>
      </c>
      <c r="S2108" s="3" t="b">
        <v>1</v>
      </c>
      <c r="T2108" t="s">
        <v>64</v>
      </c>
      <c r="U2108" t="b">
        <v>1</v>
      </c>
      <c r="V2108" s="3" t="s">
        <v>21044</v>
      </c>
      <c r="W2108" s="3">
        <v>297762</v>
      </c>
      <c r="X2108" s="1">
        <v>297762</v>
      </c>
      <c r="Y2108" t="s">
        <v>186</v>
      </c>
      <c r="Z2108" s="3" t="s">
        <v>144</v>
      </c>
      <c r="AA2108" s="3" t="s">
        <v>115</v>
      </c>
      <c r="AB2108" s="3" t="s">
        <v>405</v>
      </c>
      <c r="AG2108" s="3" t="s">
        <v>53</v>
      </c>
      <c r="AI2108" s="2" t="s">
        <v>117</v>
      </c>
      <c r="AJ2108" s="2" t="s">
        <v>70</v>
      </c>
      <c r="AK2108" s="2">
        <v>720</v>
      </c>
      <c r="AL2108">
        <v>0</v>
      </c>
      <c r="AM2108">
        <v>5.0999999999999996</v>
      </c>
      <c r="AN2108" t="s">
        <v>71</v>
      </c>
      <c r="AO2108" t="s">
        <v>72</v>
      </c>
      <c r="AP2108">
        <v>1</v>
      </c>
      <c r="AQ2108">
        <v>8</v>
      </c>
      <c r="AR2108">
        <v>0</v>
      </c>
      <c r="AS2108" t="s">
        <v>73</v>
      </c>
      <c r="AT2108" s="3" t="s">
        <v>334</v>
      </c>
      <c r="AU2108" s="6">
        <v>9.8101851851851857E-2</v>
      </c>
      <c r="AV2108" s="3" t="s">
        <v>72</v>
      </c>
      <c r="AW2108" s="3" t="s">
        <v>21045</v>
      </c>
      <c r="AX2108" s="3">
        <v>468552</v>
      </c>
    </row>
    <row r="2109" spans="1:50" hidden="1" x14ac:dyDescent="0.25">
      <c r="A2109" t="s">
        <v>21046</v>
      </c>
      <c r="B2109" t="s">
        <v>21047</v>
      </c>
      <c r="C2109" s="3" t="s">
        <v>21047</v>
      </c>
      <c r="D2109" s="3" t="s">
        <v>53</v>
      </c>
      <c r="E2109" s="3" t="s">
        <v>21048</v>
      </c>
      <c r="F2109" s="3">
        <v>3010605621</v>
      </c>
      <c r="G2109" s="3" t="s">
        <v>55</v>
      </c>
      <c r="H2109" s="3" t="s">
        <v>21049</v>
      </c>
      <c r="I2109" s="3" t="s">
        <v>21050</v>
      </c>
      <c r="J2109" s="3" t="s">
        <v>21051</v>
      </c>
      <c r="K2109" t="s">
        <v>21052</v>
      </c>
      <c r="L2109" t="s">
        <v>60</v>
      </c>
      <c r="M2109" t="s">
        <v>21053</v>
      </c>
      <c r="N2109" s="3" t="s">
        <v>21054</v>
      </c>
      <c r="O2109" s="3">
        <v>2020</v>
      </c>
      <c r="P2109" s="3" t="s">
        <v>21055</v>
      </c>
      <c r="Q2109" t="s">
        <v>574</v>
      </c>
      <c r="R2109" s="3" t="b">
        <v>1</v>
      </c>
      <c r="S2109" s="3" t="b">
        <v>1</v>
      </c>
      <c r="T2109" t="s">
        <v>64</v>
      </c>
      <c r="U2109" t="b">
        <v>1</v>
      </c>
      <c r="V2109" s="3" t="s">
        <v>21056</v>
      </c>
      <c r="W2109" s="3">
        <v>464052</v>
      </c>
      <c r="X2109" s="1">
        <v>464052</v>
      </c>
      <c r="Y2109" t="s">
        <v>186</v>
      </c>
      <c r="Z2109" s="3" t="s">
        <v>144</v>
      </c>
      <c r="AA2109" s="3" t="s">
        <v>115</v>
      </c>
      <c r="AB2109" s="3" t="s">
        <v>405</v>
      </c>
      <c r="AG2109" s="3" t="s">
        <v>53</v>
      </c>
      <c r="AI2109" s="2" t="s">
        <v>69</v>
      </c>
      <c r="AJ2109" s="2" t="s">
        <v>70</v>
      </c>
      <c r="AK2109" s="2">
        <v>1080</v>
      </c>
      <c r="AL2109">
        <v>320000</v>
      </c>
      <c r="AM2109">
        <v>5.0999999999999996</v>
      </c>
      <c r="AN2109" t="s">
        <v>172</v>
      </c>
      <c r="AO2109" t="s">
        <v>72</v>
      </c>
      <c r="AP2109">
        <v>1</v>
      </c>
      <c r="AQ2109">
        <v>8</v>
      </c>
      <c r="AR2109">
        <v>0</v>
      </c>
      <c r="AS2109" t="s">
        <v>73</v>
      </c>
      <c r="AT2109" s="3" t="s">
        <v>87</v>
      </c>
      <c r="AU2109" s="6">
        <v>0.10493055555555555</v>
      </c>
      <c r="AV2109" s="3" t="s">
        <v>72</v>
      </c>
      <c r="AW2109" s="3" t="s">
        <v>21045</v>
      </c>
      <c r="AX2109" s="3">
        <v>468552</v>
      </c>
    </row>
    <row r="2110" spans="1:50" hidden="1" x14ac:dyDescent="0.25">
      <c r="A2110" t="s">
        <v>21057</v>
      </c>
      <c r="B2110" t="s">
        <v>21058</v>
      </c>
      <c r="C2110" s="3" t="s">
        <v>21058</v>
      </c>
      <c r="D2110" s="3" t="s">
        <v>53</v>
      </c>
      <c r="E2110" s="3" t="s">
        <v>21059</v>
      </c>
      <c r="F2110" s="3">
        <v>3165447380</v>
      </c>
      <c r="G2110" s="3" t="s">
        <v>55</v>
      </c>
      <c r="H2110" s="3" t="s">
        <v>21060</v>
      </c>
      <c r="I2110" s="3" t="s">
        <v>21061</v>
      </c>
      <c r="J2110" s="3" t="s">
        <v>14180</v>
      </c>
      <c r="K2110" t="s">
        <v>21062</v>
      </c>
      <c r="L2110" t="s">
        <v>60</v>
      </c>
      <c r="M2110" t="s">
        <v>21063</v>
      </c>
      <c r="O2110" s="3">
        <v>2006</v>
      </c>
      <c r="P2110" s="3" t="s">
        <v>21064</v>
      </c>
      <c r="Q2110" t="s">
        <v>156</v>
      </c>
      <c r="R2110" s="3" t="b">
        <v>1</v>
      </c>
      <c r="S2110" s="3" t="b">
        <v>1</v>
      </c>
      <c r="T2110" t="s">
        <v>64</v>
      </c>
      <c r="U2110" t="b">
        <v>1</v>
      </c>
      <c r="V2110" s="3" t="s">
        <v>21065</v>
      </c>
      <c r="W2110" s="3">
        <v>1852</v>
      </c>
      <c r="X2110" s="1">
        <v>1852</v>
      </c>
      <c r="Y2110" t="s">
        <v>186</v>
      </c>
      <c r="Z2110" s="3" t="s">
        <v>101</v>
      </c>
      <c r="AA2110" s="3" t="s">
        <v>102</v>
      </c>
      <c r="AB2110" s="3" t="s">
        <v>116</v>
      </c>
      <c r="AG2110" s="3" t="s">
        <v>53</v>
      </c>
      <c r="AI2110" s="2" t="s">
        <v>69</v>
      </c>
      <c r="AJ2110" s="2" t="s">
        <v>70</v>
      </c>
      <c r="AK2110" s="2">
        <v>1080</v>
      </c>
      <c r="AL2110">
        <v>0</v>
      </c>
      <c r="AM2110">
        <v>2</v>
      </c>
      <c r="AN2110" t="s">
        <v>71</v>
      </c>
      <c r="AO2110" t="s">
        <v>72</v>
      </c>
      <c r="AP2110">
        <v>1</v>
      </c>
      <c r="AQ2110">
        <v>8</v>
      </c>
      <c r="AR2110">
        <v>0</v>
      </c>
      <c r="AS2110" t="s">
        <v>118</v>
      </c>
      <c r="AT2110" s="3" t="s">
        <v>87</v>
      </c>
      <c r="AU2110" s="6">
        <v>8.9675925925925923E-2</v>
      </c>
    </row>
    <row r="2111" spans="1:50" hidden="1" x14ac:dyDescent="0.25">
      <c r="A2111" t="s">
        <v>21066</v>
      </c>
      <c r="B2111" t="s">
        <v>21067</v>
      </c>
      <c r="C2111" s="3" t="s">
        <v>21067</v>
      </c>
      <c r="D2111" s="3" t="s">
        <v>53</v>
      </c>
      <c r="E2111" s="3" t="s">
        <v>21068</v>
      </c>
      <c r="F2111" s="3">
        <v>2430494794</v>
      </c>
      <c r="G2111" s="3" t="s">
        <v>55</v>
      </c>
      <c r="H2111" s="3" t="s">
        <v>21069</v>
      </c>
      <c r="I2111" s="3" t="s">
        <v>10499</v>
      </c>
      <c r="J2111" s="3" t="s">
        <v>17871</v>
      </c>
      <c r="K2111" t="s">
        <v>3393</v>
      </c>
      <c r="L2111" t="s">
        <v>60</v>
      </c>
      <c r="M2111" t="s">
        <v>21070</v>
      </c>
      <c r="N2111" s="3" t="s">
        <v>21071</v>
      </c>
      <c r="O2111" s="3">
        <v>2013</v>
      </c>
      <c r="P2111" s="3" t="s">
        <v>21072</v>
      </c>
      <c r="Q2111" t="s">
        <v>1737</v>
      </c>
      <c r="R2111" s="3" t="b">
        <v>1</v>
      </c>
      <c r="S2111" s="3" t="b">
        <v>1</v>
      </c>
      <c r="T2111" t="s">
        <v>64</v>
      </c>
      <c r="U2111" t="b">
        <v>1</v>
      </c>
      <c r="V2111" s="3" t="s">
        <v>21073</v>
      </c>
      <c r="W2111" s="3">
        <v>72190</v>
      </c>
      <c r="X2111" s="1">
        <v>72190</v>
      </c>
      <c r="Y2111" t="s">
        <v>186</v>
      </c>
      <c r="Z2111" s="3" t="s">
        <v>144</v>
      </c>
      <c r="AA2111" s="3" t="s">
        <v>101</v>
      </c>
      <c r="AB2111" s="3" t="s">
        <v>2532</v>
      </c>
      <c r="AG2111" s="3" t="s">
        <v>53</v>
      </c>
      <c r="AI2111" s="2" t="s">
        <v>69</v>
      </c>
      <c r="AJ2111" s="2" t="s">
        <v>70</v>
      </c>
      <c r="AK2111" s="2">
        <v>1080</v>
      </c>
      <c r="AL2111">
        <v>448000</v>
      </c>
      <c r="AM2111">
        <v>5.0999999999999996</v>
      </c>
      <c r="AN2111" t="s">
        <v>172</v>
      </c>
      <c r="AO2111" t="s">
        <v>72</v>
      </c>
      <c r="AP2111">
        <v>1</v>
      </c>
      <c r="AQ2111">
        <v>8</v>
      </c>
      <c r="AR2111">
        <v>0</v>
      </c>
      <c r="AS2111" t="s">
        <v>73</v>
      </c>
      <c r="AT2111" s="3" t="s">
        <v>103</v>
      </c>
      <c r="AU2111" s="6">
        <v>8.0567129629629627E-2</v>
      </c>
    </row>
    <row r="2112" spans="1:50" hidden="1" x14ac:dyDescent="0.25">
      <c r="A2112" t="s">
        <v>21074</v>
      </c>
      <c r="B2112" t="s">
        <v>21075</v>
      </c>
      <c r="C2112" s="3" t="s">
        <v>21075</v>
      </c>
      <c r="D2112" s="3" t="s">
        <v>53</v>
      </c>
      <c r="E2112" s="3" t="s">
        <v>21076</v>
      </c>
      <c r="F2112" s="3">
        <v>3130766155</v>
      </c>
      <c r="G2112" s="3" t="s">
        <v>55</v>
      </c>
      <c r="H2112" s="3" t="s">
        <v>21077</v>
      </c>
      <c r="I2112" s="3" t="s">
        <v>17612</v>
      </c>
      <c r="J2112" s="3" t="s">
        <v>21078</v>
      </c>
      <c r="K2112" t="s">
        <v>21079</v>
      </c>
      <c r="L2112" t="s">
        <v>60</v>
      </c>
      <c r="M2112" t="s">
        <v>21080</v>
      </c>
      <c r="N2112" s="3" t="s">
        <v>21081</v>
      </c>
      <c r="O2112" s="3">
        <v>2021</v>
      </c>
      <c r="P2112" s="3" t="s">
        <v>21082</v>
      </c>
      <c r="Q2112" t="s">
        <v>4126</v>
      </c>
      <c r="R2112" s="3" t="b">
        <v>1</v>
      </c>
      <c r="S2112" s="3" t="b">
        <v>1</v>
      </c>
      <c r="T2112" t="s">
        <v>64</v>
      </c>
      <c r="U2112" t="b">
        <v>1</v>
      </c>
      <c r="V2112" s="3" t="s">
        <v>21083</v>
      </c>
      <c r="W2112" s="3">
        <v>637649</v>
      </c>
      <c r="X2112" s="1">
        <v>637649</v>
      </c>
      <c r="Y2112" t="s">
        <v>100</v>
      </c>
      <c r="Z2112" s="3" t="s">
        <v>171</v>
      </c>
      <c r="AA2112" s="3" t="s">
        <v>116</v>
      </c>
      <c r="AB2112" s="3" t="s">
        <v>144</v>
      </c>
      <c r="AG2112" s="3" t="s">
        <v>53</v>
      </c>
      <c r="AI2112" s="2" t="s">
        <v>69</v>
      </c>
      <c r="AJ2112" s="2" t="s">
        <v>70</v>
      </c>
      <c r="AK2112" s="2">
        <v>1080</v>
      </c>
      <c r="AL2112">
        <v>0</v>
      </c>
      <c r="AM2112">
        <v>2</v>
      </c>
      <c r="AN2112" t="s">
        <v>71</v>
      </c>
      <c r="AO2112" t="s">
        <v>72</v>
      </c>
      <c r="AP2112">
        <v>1</v>
      </c>
      <c r="AQ2112">
        <v>8</v>
      </c>
      <c r="AR2112">
        <v>0</v>
      </c>
      <c r="AS2112" t="s">
        <v>118</v>
      </c>
      <c r="AT2112" s="3" t="s">
        <v>103</v>
      </c>
      <c r="AU2112" s="6">
        <v>8.2592592592592592E-2</v>
      </c>
    </row>
    <row r="2113" spans="1:50" hidden="1" x14ac:dyDescent="0.25">
      <c r="A2113" t="s">
        <v>21084</v>
      </c>
      <c r="B2113" t="s">
        <v>21085</v>
      </c>
      <c r="C2113" s="3" t="s">
        <v>21085</v>
      </c>
      <c r="D2113" s="3" t="s">
        <v>53</v>
      </c>
      <c r="E2113" s="3" t="s">
        <v>21086</v>
      </c>
      <c r="F2113" s="3">
        <v>1662504615</v>
      </c>
      <c r="G2113" s="3" t="s">
        <v>55</v>
      </c>
      <c r="H2113" s="3" t="s">
        <v>21087</v>
      </c>
      <c r="I2113" s="3" t="s">
        <v>19732</v>
      </c>
      <c r="J2113" s="3" t="s">
        <v>21088</v>
      </c>
      <c r="K2113" t="s">
        <v>13677</v>
      </c>
      <c r="L2113" t="s">
        <v>60</v>
      </c>
      <c r="M2113" t="s">
        <v>21089</v>
      </c>
      <c r="N2113" s="3" t="s">
        <v>21090</v>
      </c>
      <c r="O2113" s="3">
        <v>2012</v>
      </c>
      <c r="P2113" s="3" t="s">
        <v>21091</v>
      </c>
      <c r="Q2113" t="s">
        <v>310</v>
      </c>
      <c r="R2113" s="3" t="b">
        <v>1</v>
      </c>
      <c r="S2113" s="3" t="b">
        <v>1</v>
      </c>
      <c r="T2113" t="s">
        <v>64</v>
      </c>
      <c r="U2113" t="b">
        <v>1</v>
      </c>
      <c r="V2113" s="3" t="s">
        <v>21092</v>
      </c>
      <c r="W2113" s="3">
        <v>57165</v>
      </c>
      <c r="X2113" s="1">
        <v>57165</v>
      </c>
      <c r="Y2113" t="s">
        <v>186</v>
      </c>
      <c r="Z2113" s="3" t="s">
        <v>405</v>
      </c>
      <c r="AA2113" s="3" t="s">
        <v>115</v>
      </c>
      <c r="AB2113" s="3" t="s">
        <v>144</v>
      </c>
      <c r="AG2113" s="3" t="s">
        <v>53</v>
      </c>
      <c r="AI2113" s="2" t="s">
        <v>69</v>
      </c>
      <c r="AJ2113" s="2" t="s">
        <v>70</v>
      </c>
      <c r="AK2113" s="2">
        <v>1080</v>
      </c>
      <c r="AL2113">
        <v>0</v>
      </c>
      <c r="AM2113">
        <v>5.0999999999999996</v>
      </c>
      <c r="AN2113" t="s">
        <v>71</v>
      </c>
      <c r="AO2113" t="s">
        <v>72</v>
      </c>
      <c r="AP2113">
        <v>1</v>
      </c>
      <c r="AQ2113">
        <v>10</v>
      </c>
      <c r="AR2113">
        <v>0</v>
      </c>
      <c r="AS2113" t="s">
        <v>406</v>
      </c>
      <c r="AT2113" s="3" t="s">
        <v>87</v>
      </c>
      <c r="AU2113" s="6">
        <v>6.9120370370370374E-2</v>
      </c>
      <c r="AW2113" s="3" t="s">
        <v>3954</v>
      </c>
      <c r="AX2113" s="3">
        <v>86780</v>
      </c>
    </row>
    <row r="2114" spans="1:50" hidden="1" x14ac:dyDescent="0.25">
      <c r="A2114" t="s">
        <v>21093</v>
      </c>
      <c r="B2114" t="s">
        <v>21094</v>
      </c>
      <c r="C2114" s="3" t="s">
        <v>21094</v>
      </c>
      <c r="D2114" s="3" t="s">
        <v>53</v>
      </c>
      <c r="E2114" s="3" t="s">
        <v>21095</v>
      </c>
      <c r="F2114" s="3">
        <v>3183850281</v>
      </c>
      <c r="G2114" s="3" t="s">
        <v>55</v>
      </c>
      <c r="H2114" s="3" t="s">
        <v>21096</v>
      </c>
      <c r="I2114" s="3" t="s">
        <v>662</v>
      </c>
      <c r="J2114" s="3" t="s">
        <v>1876</v>
      </c>
      <c r="K2114" t="s">
        <v>327</v>
      </c>
      <c r="L2114" t="s">
        <v>60</v>
      </c>
      <c r="M2114" t="s">
        <v>21097</v>
      </c>
      <c r="O2114" s="3">
        <v>1994</v>
      </c>
      <c r="P2114" s="3" t="s">
        <v>21098</v>
      </c>
      <c r="Q2114" t="s">
        <v>21099</v>
      </c>
      <c r="R2114" s="3" t="b">
        <v>1</v>
      </c>
      <c r="S2114" s="3" t="b">
        <v>1</v>
      </c>
      <c r="T2114" t="s">
        <v>64</v>
      </c>
      <c r="U2114" t="b">
        <v>1</v>
      </c>
      <c r="V2114" s="3" t="s">
        <v>21100</v>
      </c>
      <c r="W2114" s="3">
        <v>12160</v>
      </c>
      <c r="X2114" s="1">
        <v>12160</v>
      </c>
      <c r="Y2114" t="s">
        <v>186</v>
      </c>
      <c r="Z2114" s="3" t="s">
        <v>68</v>
      </c>
      <c r="AA2114" s="3" t="s">
        <v>101</v>
      </c>
      <c r="AB2114" s="3" t="s">
        <v>144</v>
      </c>
      <c r="AG2114" s="3" t="s">
        <v>53</v>
      </c>
      <c r="AI2114" s="2" t="s">
        <v>69</v>
      </c>
      <c r="AJ2114" s="2" t="s">
        <v>70</v>
      </c>
      <c r="AK2114" s="2">
        <v>1080</v>
      </c>
      <c r="AL2114">
        <v>0</v>
      </c>
      <c r="AM2114">
        <v>5.0999999999999996</v>
      </c>
      <c r="AN2114" t="s">
        <v>71</v>
      </c>
      <c r="AO2114" t="s">
        <v>72</v>
      </c>
      <c r="AP2114">
        <v>1</v>
      </c>
      <c r="AQ2114">
        <v>10</v>
      </c>
      <c r="AR2114">
        <v>0</v>
      </c>
      <c r="AS2114" t="s">
        <v>406</v>
      </c>
      <c r="AT2114" s="3" t="s">
        <v>21101</v>
      </c>
      <c r="AU2114" s="6">
        <v>0.13234953703703703</v>
      </c>
    </row>
    <row r="2115" spans="1:50" hidden="1" x14ac:dyDescent="0.25">
      <c r="A2115" t="s">
        <v>21102</v>
      </c>
      <c r="B2115" t="s">
        <v>21103</v>
      </c>
      <c r="C2115" s="3" t="s">
        <v>21103</v>
      </c>
      <c r="D2115" s="3" t="s">
        <v>53</v>
      </c>
      <c r="E2115" s="3" t="s">
        <v>21104</v>
      </c>
      <c r="F2115" s="3">
        <v>1831518836</v>
      </c>
      <c r="G2115" s="3" t="s">
        <v>55</v>
      </c>
      <c r="H2115" s="3" t="s">
        <v>21105</v>
      </c>
      <c r="I2115" s="3" t="s">
        <v>8404</v>
      </c>
      <c r="K2115" t="s">
        <v>2495</v>
      </c>
      <c r="L2115" t="s">
        <v>60</v>
      </c>
      <c r="M2115" t="s">
        <v>21106</v>
      </c>
      <c r="O2115" s="3">
        <v>2012</v>
      </c>
      <c r="P2115" s="3" t="s">
        <v>21107</v>
      </c>
      <c r="Q2115" t="s">
        <v>780</v>
      </c>
      <c r="R2115" s="3" t="b">
        <v>1</v>
      </c>
      <c r="S2115" s="3" t="b">
        <v>1</v>
      </c>
      <c r="T2115" t="s">
        <v>64</v>
      </c>
      <c r="U2115" t="b">
        <v>1</v>
      </c>
      <c r="V2115" s="3" t="s">
        <v>21108</v>
      </c>
      <c r="W2115" s="3">
        <v>89888</v>
      </c>
      <c r="X2115" s="1">
        <v>89888</v>
      </c>
      <c r="Y2115" t="s">
        <v>186</v>
      </c>
      <c r="Z2115" s="3" t="s">
        <v>68</v>
      </c>
      <c r="AG2115" s="3" t="s">
        <v>53</v>
      </c>
      <c r="AI2115" s="2" t="s">
        <v>69</v>
      </c>
      <c r="AJ2115" s="2" t="s">
        <v>70</v>
      </c>
      <c r="AK2115" s="2">
        <v>1080</v>
      </c>
      <c r="AL2115">
        <v>0</v>
      </c>
      <c r="AM2115">
        <v>5.0999999999999996</v>
      </c>
      <c r="AN2115" t="s">
        <v>71</v>
      </c>
      <c r="AO2115" t="s">
        <v>72</v>
      </c>
      <c r="AP2115">
        <v>1</v>
      </c>
      <c r="AQ2115">
        <v>8</v>
      </c>
      <c r="AR2115">
        <v>0</v>
      </c>
      <c r="AS2115" t="s">
        <v>73</v>
      </c>
      <c r="AT2115" s="3" t="s">
        <v>322</v>
      </c>
      <c r="AU2115" s="6">
        <v>6.4351851851851855E-2</v>
      </c>
    </row>
    <row r="2116" spans="1:50" hidden="1" x14ac:dyDescent="0.25">
      <c r="A2116" t="s">
        <v>21109</v>
      </c>
      <c r="B2116" t="s">
        <v>21110</v>
      </c>
      <c r="C2116" s="3" t="s">
        <v>21110</v>
      </c>
      <c r="D2116" s="3" t="s">
        <v>53</v>
      </c>
      <c r="E2116" s="3" t="s">
        <v>21111</v>
      </c>
      <c r="F2116" s="3">
        <v>2818925831</v>
      </c>
      <c r="G2116" s="3" t="s">
        <v>55</v>
      </c>
      <c r="H2116" s="3" t="s">
        <v>21112</v>
      </c>
      <c r="I2116" s="3" t="s">
        <v>7855</v>
      </c>
      <c r="J2116" s="3" t="s">
        <v>21113</v>
      </c>
      <c r="K2116" t="s">
        <v>6639</v>
      </c>
      <c r="L2116" t="s">
        <v>60</v>
      </c>
      <c r="M2116" t="s">
        <v>21114</v>
      </c>
      <c r="N2116" s="3" t="s">
        <v>21115</v>
      </c>
      <c r="O2116" s="3">
        <v>2000</v>
      </c>
      <c r="P2116" s="3" t="s">
        <v>21116</v>
      </c>
      <c r="Q2116" t="s">
        <v>19542</v>
      </c>
      <c r="R2116" s="3" t="b">
        <v>1</v>
      </c>
      <c r="S2116" s="3" t="b">
        <v>1</v>
      </c>
      <c r="T2116" t="s">
        <v>64</v>
      </c>
      <c r="U2116" t="b">
        <v>1</v>
      </c>
      <c r="V2116" s="3" t="s">
        <v>21117</v>
      </c>
      <c r="W2116" s="3">
        <v>36657</v>
      </c>
      <c r="X2116" s="1">
        <v>36657</v>
      </c>
      <c r="Y2116" t="s">
        <v>186</v>
      </c>
      <c r="Z2116" s="3" t="s">
        <v>115</v>
      </c>
      <c r="AA2116" s="3" t="s">
        <v>144</v>
      </c>
      <c r="AB2116" s="3" t="s">
        <v>222</v>
      </c>
      <c r="AG2116" s="3" t="s">
        <v>53</v>
      </c>
      <c r="AI2116" s="2" t="s">
        <v>69</v>
      </c>
      <c r="AJ2116" s="2" t="s">
        <v>70</v>
      </c>
      <c r="AK2116" s="2">
        <v>1080</v>
      </c>
      <c r="AL2116">
        <v>0</v>
      </c>
      <c r="AM2116">
        <v>5.0999999999999996</v>
      </c>
      <c r="AN2116" t="s">
        <v>71</v>
      </c>
      <c r="AO2116" t="s">
        <v>275</v>
      </c>
      <c r="AP2116">
        <v>2</v>
      </c>
      <c r="AQ2116">
        <v>10</v>
      </c>
      <c r="AR2116">
        <v>0</v>
      </c>
      <c r="AS2116" t="s">
        <v>276</v>
      </c>
      <c r="AT2116" s="3" t="s">
        <v>199</v>
      </c>
      <c r="AU2116" s="6">
        <v>7.2453703703703701E-2</v>
      </c>
      <c r="AV2116" s="3" t="s">
        <v>275</v>
      </c>
      <c r="AW2116" s="3" t="s">
        <v>4561</v>
      </c>
      <c r="AX2116" s="3">
        <v>748</v>
      </c>
    </row>
    <row r="2117" spans="1:50" hidden="1" x14ac:dyDescent="0.25">
      <c r="A2117" t="s">
        <v>21118</v>
      </c>
      <c r="B2117" t="s">
        <v>21119</v>
      </c>
      <c r="C2117" s="3" t="s">
        <v>21119</v>
      </c>
      <c r="D2117" s="3" t="s">
        <v>53</v>
      </c>
      <c r="E2117" s="3" t="s">
        <v>21120</v>
      </c>
      <c r="F2117" s="3">
        <v>3893789425</v>
      </c>
      <c r="G2117" s="3" t="s">
        <v>55</v>
      </c>
      <c r="H2117" s="3" t="s">
        <v>21121</v>
      </c>
      <c r="I2117" s="3" t="s">
        <v>9625</v>
      </c>
      <c r="J2117" s="3" t="s">
        <v>21122</v>
      </c>
      <c r="K2117" t="s">
        <v>13331</v>
      </c>
      <c r="L2117" t="s">
        <v>60</v>
      </c>
      <c r="M2117" t="s">
        <v>21123</v>
      </c>
      <c r="N2117" s="3" t="s">
        <v>21124</v>
      </c>
      <c r="O2117" s="3">
        <v>2016</v>
      </c>
      <c r="P2117" s="3" t="s">
        <v>21125</v>
      </c>
      <c r="Q2117" t="s">
        <v>19542</v>
      </c>
      <c r="R2117" s="3" t="b">
        <v>1</v>
      </c>
      <c r="S2117" s="3" t="b">
        <v>1</v>
      </c>
      <c r="T2117" t="s">
        <v>64</v>
      </c>
      <c r="U2117" t="b">
        <v>1</v>
      </c>
      <c r="V2117" s="3" t="s">
        <v>21126</v>
      </c>
      <c r="W2117" s="3">
        <v>246655</v>
      </c>
      <c r="X2117" s="1">
        <v>246655</v>
      </c>
      <c r="Y2117" t="s">
        <v>186</v>
      </c>
      <c r="Z2117" s="3" t="s">
        <v>144</v>
      </c>
      <c r="AA2117" s="3" t="s">
        <v>115</v>
      </c>
      <c r="AB2117" s="3" t="s">
        <v>222</v>
      </c>
      <c r="AC2117" s="3" t="s">
        <v>405</v>
      </c>
      <c r="AG2117" s="3" t="s">
        <v>53</v>
      </c>
      <c r="AI2117" s="2" t="s">
        <v>69</v>
      </c>
      <c r="AJ2117" s="2" t="s">
        <v>70</v>
      </c>
      <c r="AK2117" s="2">
        <v>1080</v>
      </c>
      <c r="AL2117">
        <v>768000</v>
      </c>
      <c r="AM2117">
        <v>5.0999999999999996</v>
      </c>
      <c r="AN2117" t="s">
        <v>159</v>
      </c>
      <c r="AO2117" t="s">
        <v>72</v>
      </c>
      <c r="AP2117">
        <v>1</v>
      </c>
      <c r="AQ2117">
        <v>8</v>
      </c>
      <c r="AR2117">
        <v>0</v>
      </c>
      <c r="AS2117" t="s">
        <v>73</v>
      </c>
      <c r="AT2117" s="3" t="s">
        <v>103</v>
      </c>
      <c r="AU2117" s="6">
        <v>9.9953703703703697E-2</v>
      </c>
      <c r="AV2117" s="3" t="s">
        <v>72</v>
      </c>
      <c r="AW2117" s="3" t="s">
        <v>4561</v>
      </c>
      <c r="AX2117" s="3">
        <v>748</v>
      </c>
    </row>
    <row r="2118" spans="1:50" hidden="1" x14ac:dyDescent="0.25">
      <c r="A2118" t="s">
        <v>21127</v>
      </c>
      <c r="B2118" t="s">
        <v>21128</v>
      </c>
      <c r="C2118" s="3" t="s">
        <v>21128</v>
      </c>
      <c r="D2118" s="3" t="s">
        <v>53</v>
      </c>
      <c r="E2118" s="3" t="s">
        <v>21129</v>
      </c>
      <c r="F2118" s="3">
        <v>3676195873</v>
      </c>
      <c r="G2118" s="3" t="s">
        <v>55</v>
      </c>
      <c r="H2118" s="3" t="s">
        <v>21130</v>
      </c>
      <c r="I2118" s="3" t="s">
        <v>21131</v>
      </c>
      <c r="J2118" s="3" t="s">
        <v>9538</v>
      </c>
      <c r="K2118" t="s">
        <v>21132</v>
      </c>
      <c r="L2118" t="s">
        <v>60</v>
      </c>
      <c r="M2118" t="s">
        <v>21133</v>
      </c>
      <c r="N2118" s="3" t="s">
        <v>21134</v>
      </c>
      <c r="O2118" s="3">
        <v>2014</v>
      </c>
      <c r="P2118" s="3" t="s">
        <v>21135</v>
      </c>
      <c r="Q2118" t="s">
        <v>1713</v>
      </c>
      <c r="R2118" s="3" t="b">
        <v>1</v>
      </c>
      <c r="S2118" s="3" t="b">
        <v>1</v>
      </c>
      <c r="T2118" t="s">
        <v>64</v>
      </c>
      <c r="U2118" t="b">
        <v>1</v>
      </c>
      <c r="V2118" s="3" t="s">
        <v>21136</v>
      </c>
      <c r="W2118" s="3">
        <v>127585</v>
      </c>
      <c r="X2118" s="1">
        <v>127585</v>
      </c>
      <c r="Y2118" t="s">
        <v>186</v>
      </c>
      <c r="Z2118" s="3" t="s">
        <v>144</v>
      </c>
      <c r="AA2118" s="3" t="s">
        <v>115</v>
      </c>
      <c r="AB2118" s="3" t="s">
        <v>222</v>
      </c>
      <c r="AG2118" s="3" t="s">
        <v>53</v>
      </c>
      <c r="AI2118" s="2" t="s">
        <v>69</v>
      </c>
      <c r="AJ2118" s="2" t="s">
        <v>70</v>
      </c>
      <c r="AK2118" s="2">
        <v>1080</v>
      </c>
      <c r="AL2118">
        <v>384000</v>
      </c>
      <c r="AM2118">
        <v>5.0999999999999996</v>
      </c>
      <c r="AN2118" t="s">
        <v>172</v>
      </c>
      <c r="AO2118" t="s">
        <v>72</v>
      </c>
      <c r="AP2118">
        <v>1</v>
      </c>
      <c r="AQ2118">
        <v>8</v>
      </c>
      <c r="AR2118">
        <v>0</v>
      </c>
      <c r="AS2118" t="s">
        <v>118</v>
      </c>
      <c r="AT2118" s="3" t="s">
        <v>21137</v>
      </c>
      <c r="AU2118" s="6">
        <v>7.6249999999999998E-2</v>
      </c>
      <c r="AW2118" s="3" t="s">
        <v>4561</v>
      </c>
      <c r="AX2118" s="3">
        <v>748</v>
      </c>
    </row>
    <row r="2119" spans="1:50" hidden="1" x14ac:dyDescent="0.25">
      <c r="A2119" t="s">
        <v>21138</v>
      </c>
      <c r="B2119" t="s">
        <v>21139</v>
      </c>
      <c r="C2119" s="3" t="s">
        <v>21139</v>
      </c>
      <c r="D2119" s="3" t="s">
        <v>53</v>
      </c>
      <c r="E2119" s="3" t="s">
        <v>21140</v>
      </c>
      <c r="F2119" s="3">
        <v>3426923525</v>
      </c>
      <c r="G2119" s="3" t="s">
        <v>55</v>
      </c>
      <c r="H2119" s="3" t="s">
        <v>21141</v>
      </c>
      <c r="I2119" s="3" t="s">
        <v>21142</v>
      </c>
      <c r="J2119" s="3" t="s">
        <v>21143</v>
      </c>
      <c r="K2119" t="s">
        <v>21144</v>
      </c>
      <c r="L2119" t="s">
        <v>60</v>
      </c>
      <c r="M2119" t="s">
        <v>21145</v>
      </c>
      <c r="N2119" s="3" t="s">
        <v>21146</v>
      </c>
      <c r="O2119" s="3">
        <v>2011</v>
      </c>
      <c r="P2119" s="3" t="s">
        <v>21147</v>
      </c>
      <c r="Q2119" t="s">
        <v>19542</v>
      </c>
      <c r="R2119" s="3" t="b">
        <v>1</v>
      </c>
      <c r="S2119" s="3" t="b">
        <v>1</v>
      </c>
      <c r="T2119" t="s">
        <v>64</v>
      </c>
      <c r="U2119" t="b">
        <v>1</v>
      </c>
      <c r="V2119" s="3" t="s">
        <v>21148</v>
      </c>
      <c r="W2119" s="3">
        <v>49538</v>
      </c>
      <c r="X2119" s="1">
        <v>49538</v>
      </c>
      <c r="Y2119" t="s">
        <v>186</v>
      </c>
      <c r="Z2119" s="3" t="s">
        <v>144</v>
      </c>
      <c r="AA2119" s="3" t="s">
        <v>222</v>
      </c>
      <c r="AB2119" s="3" t="s">
        <v>115</v>
      </c>
      <c r="AG2119" s="3" t="s">
        <v>53</v>
      </c>
      <c r="AI2119" s="2" t="s">
        <v>69</v>
      </c>
      <c r="AJ2119" s="2" t="s">
        <v>70</v>
      </c>
      <c r="AK2119" s="2">
        <v>1080</v>
      </c>
      <c r="AL2119">
        <v>448000</v>
      </c>
      <c r="AM2119">
        <v>5.0999999999999996</v>
      </c>
      <c r="AN2119" t="s">
        <v>172</v>
      </c>
      <c r="AO2119" t="s">
        <v>72</v>
      </c>
      <c r="AP2119">
        <v>1</v>
      </c>
      <c r="AQ2119">
        <v>8</v>
      </c>
      <c r="AR2119">
        <v>0</v>
      </c>
      <c r="AS2119" t="s">
        <v>276</v>
      </c>
      <c r="AT2119" s="3" t="s">
        <v>199</v>
      </c>
      <c r="AU2119" s="6">
        <v>9.1458333333333336E-2</v>
      </c>
      <c r="AV2119" s="3" t="s">
        <v>72</v>
      </c>
      <c r="AW2119" s="3" t="s">
        <v>4561</v>
      </c>
      <c r="AX2119" s="3">
        <v>748</v>
      </c>
    </row>
    <row r="2120" spans="1:50" hidden="1" x14ac:dyDescent="0.25">
      <c r="A2120" t="s">
        <v>21149</v>
      </c>
      <c r="B2120" t="s">
        <v>21150</v>
      </c>
      <c r="C2120" s="3" t="s">
        <v>21150</v>
      </c>
      <c r="D2120" s="3" t="s">
        <v>53</v>
      </c>
      <c r="E2120" s="3" t="s">
        <v>21151</v>
      </c>
      <c r="F2120" s="3">
        <v>2398845350</v>
      </c>
      <c r="G2120" s="3" t="s">
        <v>55</v>
      </c>
      <c r="H2120" s="3" t="s">
        <v>21152</v>
      </c>
      <c r="I2120" s="3" t="s">
        <v>21153</v>
      </c>
      <c r="J2120" s="3" t="s">
        <v>21154</v>
      </c>
      <c r="K2120" t="s">
        <v>21154</v>
      </c>
      <c r="L2120" t="s">
        <v>60</v>
      </c>
      <c r="M2120" t="s">
        <v>21155</v>
      </c>
      <c r="N2120" s="3" t="s">
        <v>21156</v>
      </c>
      <c r="O2120" s="3">
        <v>2009</v>
      </c>
      <c r="P2120" s="3" t="s">
        <v>21157</v>
      </c>
      <c r="Q2120" t="s">
        <v>19542</v>
      </c>
      <c r="R2120" s="3" t="b">
        <v>1</v>
      </c>
      <c r="S2120" s="3" t="b">
        <v>1</v>
      </c>
      <c r="T2120" t="s">
        <v>64</v>
      </c>
      <c r="U2120" t="b">
        <v>1</v>
      </c>
      <c r="V2120" s="3" t="s">
        <v>21158</v>
      </c>
      <c r="W2120" s="3">
        <v>2080</v>
      </c>
      <c r="X2120" s="1">
        <v>2080</v>
      </c>
      <c r="Y2120" t="s">
        <v>186</v>
      </c>
      <c r="Z2120" s="3" t="s">
        <v>115</v>
      </c>
      <c r="AA2120" s="3" t="s">
        <v>144</v>
      </c>
      <c r="AB2120" s="3" t="s">
        <v>222</v>
      </c>
      <c r="AG2120" s="3" t="s">
        <v>53</v>
      </c>
      <c r="AI2120" s="2" t="s">
        <v>69</v>
      </c>
      <c r="AJ2120" s="2" t="s">
        <v>70</v>
      </c>
      <c r="AK2120" s="2">
        <v>1080</v>
      </c>
      <c r="AL2120">
        <v>0</v>
      </c>
      <c r="AM2120">
        <v>5.0999999999999996</v>
      </c>
      <c r="AN2120" t="s">
        <v>71</v>
      </c>
      <c r="AO2120" t="s">
        <v>1198</v>
      </c>
      <c r="AP2120">
        <v>3</v>
      </c>
      <c r="AQ2120">
        <v>10</v>
      </c>
      <c r="AR2120">
        <v>0</v>
      </c>
      <c r="AS2120" t="s">
        <v>276</v>
      </c>
      <c r="AT2120" s="3" t="s">
        <v>199</v>
      </c>
      <c r="AU2120" s="6">
        <v>7.4548611111111107E-2</v>
      </c>
      <c r="AV2120" s="3" t="s">
        <v>1198</v>
      </c>
      <c r="AW2120" s="3" t="s">
        <v>10242</v>
      </c>
      <c r="AX2120" s="3">
        <v>453993</v>
      </c>
    </row>
    <row r="2121" spans="1:50" hidden="1" x14ac:dyDescent="0.25">
      <c r="A2121" t="s">
        <v>21159</v>
      </c>
      <c r="B2121" t="s">
        <v>21160</v>
      </c>
      <c r="C2121" s="3" t="s">
        <v>21160</v>
      </c>
      <c r="D2121" s="3" t="s">
        <v>53</v>
      </c>
      <c r="E2121" s="3" t="s">
        <v>21161</v>
      </c>
      <c r="F2121" s="3">
        <v>2250040727</v>
      </c>
      <c r="G2121" s="3" t="s">
        <v>55</v>
      </c>
      <c r="H2121" s="3" t="s">
        <v>21162</v>
      </c>
      <c r="I2121" s="3" t="s">
        <v>21163</v>
      </c>
      <c r="J2121" s="3" t="s">
        <v>21164</v>
      </c>
      <c r="K2121" t="s">
        <v>21165</v>
      </c>
      <c r="L2121" t="s">
        <v>60</v>
      </c>
      <c r="M2121" t="s">
        <v>21166</v>
      </c>
      <c r="N2121" s="3" t="s">
        <v>21167</v>
      </c>
      <c r="O2121" s="3">
        <v>2006</v>
      </c>
      <c r="P2121" s="3" t="s">
        <v>21168</v>
      </c>
      <c r="Q2121" t="s">
        <v>19542</v>
      </c>
      <c r="R2121" s="3" t="b">
        <v>1</v>
      </c>
      <c r="S2121" s="3" t="b">
        <v>1</v>
      </c>
      <c r="T2121" t="s">
        <v>64</v>
      </c>
      <c r="U2121" t="b">
        <v>1</v>
      </c>
      <c r="V2121" s="3" t="s">
        <v>21169</v>
      </c>
      <c r="W2121" s="3">
        <v>36668</v>
      </c>
      <c r="X2121" s="1">
        <v>36668</v>
      </c>
      <c r="Y2121" t="s">
        <v>186</v>
      </c>
      <c r="Z2121" s="3" t="s">
        <v>115</v>
      </c>
      <c r="AA2121" s="3" t="s">
        <v>144</v>
      </c>
      <c r="AB2121" s="3" t="s">
        <v>222</v>
      </c>
      <c r="AC2121" s="3" t="s">
        <v>116</v>
      </c>
      <c r="AG2121" s="3" t="s">
        <v>53</v>
      </c>
      <c r="AI2121" s="2" t="s">
        <v>69</v>
      </c>
      <c r="AJ2121" s="2" t="s">
        <v>70</v>
      </c>
      <c r="AK2121" s="2">
        <v>1080</v>
      </c>
      <c r="AL2121">
        <v>640000</v>
      </c>
      <c r="AM2121">
        <v>5.0999999999999996</v>
      </c>
      <c r="AN2121" t="s">
        <v>172</v>
      </c>
      <c r="AO2121" t="s">
        <v>72</v>
      </c>
      <c r="AP2121">
        <v>1</v>
      </c>
      <c r="AQ2121">
        <v>8</v>
      </c>
      <c r="AR2121">
        <v>0</v>
      </c>
      <c r="AS2121" t="s">
        <v>73</v>
      </c>
      <c r="AT2121" s="3" t="s">
        <v>103</v>
      </c>
      <c r="AU2121" s="6">
        <v>7.228009259259259E-2</v>
      </c>
      <c r="AW2121" s="3" t="s">
        <v>4561</v>
      </c>
      <c r="AX2121" s="3">
        <v>748</v>
      </c>
    </row>
    <row r="2122" spans="1:50" hidden="1" x14ac:dyDescent="0.25">
      <c r="A2122" t="s">
        <v>21170</v>
      </c>
      <c r="B2122" t="s">
        <v>21171</v>
      </c>
      <c r="C2122" s="3" t="s">
        <v>21171</v>
      </c>
      <c r="D2122" s="3" t="s">
        <v>53</v>
      </c>
      <c r="E2122" s="3" t="s">
        <v>21172</v>
      </c>
      <c r="F2122" s="3">
        <v>2450496557</v>
      </c>
      <c r="G2122" s="3" t="s">
        <v>55</v>
      </c>
      <c r="H2122" s="3" t="s">
        <v>21173</v>
      </c>
      <c r="I2122" s="3" t="s">
        <v>21174</v>
      </c>
      <c r="J2122" s="3" t="s">
        <v>21175</v>
      </c>
      <c r="K2122" t="s">
        <v>1585</v>
      </c>
      <c r="L2122" t="s">
        <v>60</v>
      </c>
      <c r="M2122" t="s">
        <v>21176</v>
      </c>
      <c r="N2122" s="3" t="s">
        <v>21177</v>
      </c>
      <c r="O2122" s="3">
        <v>2003</v>
      </c>
      <c r="P2122" s="3" t="s">
        <v>21178</v>
      </c>
      <c r="Q2122" t="s">
        <v>19542</v>
      </c>
      <c r="R2122" s="3" t="b">
        <v>1</v>
      </c>
      <c r="S2122" s="3" t="b">
        <v>1</v>
      </c>
      <c r="T2122" t="s">
        <v>64</v>
      </c>
      <c r="U2122" t="b">
        <v>1</v>
      </c>
      <c r="V2122" s="3" t="s">
        <v>21179</v>
      </c>
      <c r="W2122" s="3">
        <v>36658</v>
      </c>
      <c r="X2122" s="1">
        <v>36658</v>
      </c>
      <c r="Y2122" t="s">
        <v>186</v>
      </c>
      <c r="Z2122" s="3" t="s">
        <v>115</v>
      </c>
      <c r="AA2122" s="3" t="s">
        <v>144</v>
      </c>
      <c r="AB2122" s="3" t="s">
        <v>222</v>
      </c>
      <c r="AG2122" s="3" t="s">
        <v>53</v>
      </c>
      <c r="AI2122" s="2" t="s">
        <v>69</v>
      </c>
      <c r="AJ2122" s="2" t="s">
        <v>70</v>
      </c>
      <c r="AK2122" s="2">
        <v>1080</v>
      </c>
      <c r="AL2122">
        <v>0</v>
      </c>
      <c r="AM2122">
        <v>5.0999999999999996</v>
      </c>
      <c r="AN2122" t="s">
        <v>71</v>
      </c>
      <c r="AO2122" t="s">
        <v>72</v>
      </c>
      <c r="AP2122">
        <v>1</v>
      </c>
      <c r="AQ2122">
        <v>10</v>
      </c>
      <c r="AR2122">
        <v>0</v>
      </c>
      <c r="AS2122" t="s">
        <v>276</v>
      </c>
      <c r="AT2122" s="3" t="s">
        <v>103</v>
      </c>
      <c r="AU2122" s="6">
        <v>9.2905092592592595E-2</v>
      </c>
      <c r="AV2122" s="3" t="s">
        <v>72</v>
      </c>
      <c r="AW2122" s="3" t="s">
        <v>4561</v>
      </c>
      <c r="AX2122" s="3">
        <v>748</v>
      </c>
    </row>
    <row r="2123" spans="1:50" hidden="1" x14ac:dyDescent="0.25">
      <c r="A2123" t="s">
        <v>21180</v>
      </c>
      <c r="B2123" t="s">
        <v>21181</v>
      </c>
      <c r="C2123" s="3" t="s">
        <v>21181</v>
      </c>
      <c r="D2123" s="3" t="s">
        <v>53</v>
      </c>
      <c r="E2123" s="3" t="s">
        <v>21182</v>
      </c>
      <c r="F2123" s="3">
        <v>2304768705</v>
      </c>
      <c r="G2123" s="3" t="s">
        <v>55</v>
      </c>
      <c r="H2123" s="3" t="s">
        <v>21183</v>
      </c>
      <c r="I2123" s="3" t="s">
        <v>21184</v>
      </c>
      <c r="J2123" s="3" t="s">
        <v>21185</v>
      </c>
      <c r="K2123" t="s">
        <v>17889</v>
      </c>
      <c r="L2123" t="s">
        <v>60</v>
      </c>
      <c r="M2123" t="s">
        <v>21186</v>
      </c>
      <c r="N2123" s="3" t="s">
        <v>21187</v>
      </c>
      <c r="O2123" s="3">
        <v>2002</v>
      </c>
      <c r="P2123" s="3" t="s">
        <v>21188</v>
      </c>
      <c r="Q2123" t="s">
        <v>220</v>
      </c>
      <c r="R2123" s="3" t="b">
        <v>1</v>
      </c>
      <c r="S2123" s="3" t="b">
        <v>1</v>
      </c>
      <c r="T2123" t="s">
        <v>64</v>
      </c>
      <c r="U2123" t="b">
        <v>1</v>
      </c>
      <c r="V2123" s="3" t="s">
        <v>21189</v>
      </c>
      <c r="W2123" s="3">
        <v>7451</v>
      </c>
      <c r="X2123" s="1">
        <v>7451</v>
      </c>
      <c r="Y2123" t="s">
        <v>186</v>
      </c>
      <c r="Z2123" s="3" t="s">
        <v>144</v>
      </c>
      <c r="AA2123" s="3" t="s">
        <v>115</v>
      </c>
      <c r="AB2123" s="3" t="s">
        <v>116</v>
      </c>
      <c r="AC2123" s="3" t="s">
        <v>171</v>
      </c>
      <c r="AG2123" s="3" t="s">
        <v>53</v>
      </c>
      <c r="AI2123" s="2" t="s">
        <v>69</v>
      </c>
      <c r="AJ2123" s="2" t="s">
        <v>70</v>
      </c>
      <c r="AK2123" s="2">
        <v>1080</v>
      </c>
      <c r="AL2123">
        <v>640000</v>
      </c>
      <c r="AM2123">
        <v>5.0999999999999996</v>
      </c>
      <c r="AN2123" t="s">
        <v>172</v>
      </c>
      <c r="AO2123" t="s">
        <v>72</v>
      </c>
      <c r="AP2123">
        <v>1</v>
      </c>
      <c r="AQ2123">
        <v>8</v>
      </c>
      <c r="AR2123">
        <v>0</v>
      </c>
      <c r="AS2123" t="s">
        <v>73</v>
      </c>
      <c r="AT2123" s="3" t="s">
        <v>3828</v>
      </c>
      <c r="AU2123" s="6">
        <v>8.1990740740740739E-2</v>
      </c>
      <c r="AW2123" s="3" t="s">
        <v>21190</v>
      </c>
      <c r="AX2123" s="3">
        <v>52785</v>
      </c>
    </row>
    <row r="2124" spans="1:50" hidden="1" x14ac:dyDescent="0.25">
      <c r="A2124" t="s">
        <v>21191</v>
      </c>
      <c r="B2124" t="s">
        <v>21192</v>
      </c>
      <c r="C2124" s="3" t="s">
        <v>21192</v>
      </c>
      <c r="D2124" s="3" t="s">
        <v>53</v>
      </c>
      <c r="E2124" s="3" t="s">
        <v>21193</v>
      </c>
      <c r="F2124" s="3">
        <v>2183309377</v>
      </c>
      <c r="G2124" s="3" t="s">
        <v>55</v>
      </c>
      <c r="H2124" s="3" t="s">
        <v>21194</v>
      </c>
      <c r="I2124" s="3" t="s">
        <v>15318</v>
      </c>
      <c r="J2124" s="3" t="s">
        <v>10236</v>
      </c>
      <c r="K2124" t="s">
        <v>21195</v>
      </c>
      <c r="L2124" t="s">
        <v>60</v>
      </c>
      <c r="M2124" t="s">
        <v>21196</v>
      </c>
      <c r="O2124" s="3">
        <v>2017</v>
      </c>
      <c r="P2124" s="3" t="e">
        <f>-ziu6JzJTZ0</f>
        <v>#NAME?</v>
      </c>
      <c r="Q2124" t="s">
        <v>21197</v>
      </c>
      <c r="R2124" s="3" t="b">
        <v>1</v>
      </c>
      <c r="S2124" s="3" t="b">
        <v>1</v>
      </c>
      <c r="T2124" t="s">
        <v>64</v>
      </c>
      <c r="U2124" t="b">
        <v>1</v>
      </c>
      <c r="V2124" s="3" t="s">
        <v>21198</v>
      </c>
      <c r="W2124" s="3">
        <v>47971</v>
      </c>
      <c r="X2124" s="1">
        <v>47971</v>
      </c>
      <c r="Y2124" t="s">
        <v>186</v>
      </c>
      <c r="Z2124" s="3" t="s">
        <v>144</v>
      </c>
      <c r="AA2124" s="3" t="s">
        <v>115</v>
      </c>
      <c r="AB2124" s="3" t="s">
        <v>171</v>
      </c>
      <c r="AG2124" s="3" t="s">
        <v>53</v>
      </c>
      <c r="AI2124" s="2" t="s">
        <v>69</v>
      </c>
      <c r="AJ2124" s="2" t="s">
        <v>70</v>
      </c>
      <c r="AK2124" s="2">
        <v>1080</v>
      </c>
      <c r="AL2124">
        <v>0</v>
      </c>
      <c r="AM2124">
        <v>5.0999999999999996</v>
      </c>
      <c r="AN2124" t="s">
        <v>71</v>
      </c>
      <c r="AO2124" t="s">
        <v>72</v>
      </c>
      <c r="AP2124">
        <v>1</v>
      </c>
      <c r="AQ2124">
        <v>8</v>
      </c>
      <c r="AR2124">
        <v>0</v>
      </c>
      <c r="AS2124" t="s">
        <v>73</v>
      </c>
      <c r="AT2124" s="3" t="s">
        <v>103</v>
      </c>
      <c r="AU2124" s="6">
        <v>7.4143518518518525E-2</v>
      </c>
      <c r="AW2124" s="3" t="s">
        <v>21190</v>
      </c>
      <c r="AX2124" s="3">
        <v>52785</v>
      </c>
    </row>
    <row r="2125" spans="1:50" hidden="1" x14ac:dyDescent="0.25">
      <c r="A2125" t="s">
        <v>21199</v>
      </c>
      <c r="B2125" t="s">
        <v>21200</v>
      </c>
      <c r="C2125" s="3" t="s">
        <v>21200</v>
      </c>
      <c r="D2125" s="3" t="s">
        <v>53</v>
      </c>
      <c r="E2125" s="3" t="s">
        <v>21201</v>
      </c>
      <c r="F2125" s="3">
        <v>2064137755</v>
      </c>
      <c r="G2125" s="3" t="s">
        <v>55</v>
      </c>
      <c r="H2125" s="3" t="s">
        <v>21202</v>
      </c>
      <c r="I2125" s="3" t="s">
        <v>11410</v>
      </c>
      <c r="J2125" s="3" t="s">
        <v>3698</v>
      </c>
      <c r="K2125" t="s">
        <v>8436</v>
      </c>
      <c r="L2125" t="s">
        <v>60</v>
      </c>
      <c r="M2125" t="s">
        <v>21203</v>
      </c>
      <c r="N2125" s="3" t="s">
        <v>21204</v>
      </c>
      <c r="O2125" s="3">
        <v>2005</v>
      </c>
      <c r="P2125" s="3" t="s">
        <v>21205</v>
      </c>
      <c r="Q2125" t="s">
        <v>4481</v>
      </c>
      <c r="R2125" s="3" t="b">
        <v>1</v>
      </c>
      <c r="S2125" s="3" t="b">
        <v>1</v>
      </c>
      <c r="T2125" t="s">
        <v>64</v>
      </c>
      <c r="U2125" t="b">
        <v>1</v>
      </c>
      <c r="V2125" s="3" t="s">
        <v>21206</v>
      </c>
      <c r="W2125" s="3">
        <v>11679</v>
      </c>
      <c r="X2125" s="1">
        <v>11679</v>
      </c>
      <c r="Y2125" t="s">
        <v>186</v>
      </c>
      <c r="Z2125" s="3" t="s">
        <v>144</v>
      </c>
      <c r="AA2125" s="3" t="s">
        <v>115</v>
      </c>
      <c r="AB2125" s="3" t="s">
        <v>171</v>
      </c>
      <c r="AC2125" s="3" t="s">
        <v>116</v>
      </c>
      <c r="AG2125" s="3" t="s">
        <v>53</v>
      </c>
      <c r="AI2125" s="2" t="s">
        <v>69</v>
      </c>
      <c r="AJ2125" s="2" t="s">
        <v>70</v>
      </c>
      <c r="AK2125" s="2">
        <v>1080</v>
      </c>
      <c r="AL2125">
        <v>0</v>
      </c>
      <c r="AM2125">
        <v>5.0999999999999996</v>
      </c>
      <c r="AN2125" t="s">
        <v>71</v>
      </c>
      <c r="AO2125" t="s">
        <v>72</v>
      </c>
      <c r="AP2125">
        <v>1</v>
      </c>
      <c r="AQ2125">
        <v>8</v>
      </c>
      <c r="AR2125">
        <v>0</v>
      </c>
      <c r="AS2125" t="s">
        <v>73</v>
      </c>
      <c r="AT2125" s="3" t="s">
        <v>103</v>
      </c>
      <c r="AU2125" s="6">
        <v>7.0115740740740742E-2</v>
      </c>
      <c r="AW2125" s="3" t="s">
        <v>21190</v>
      </c>
      <c r="AX2125" s="3">
        <v>52785</v>
      </c>
    </row>
    <row r="2126" spans="1:50" hidden="1" x14ac:dyDescent="0.25">
      <c r="A2126" t="s">
        <v>21207</v>
      </c>
      <c r="B2126" t="s">
        <v>21208</v>
      </c>
      <c r="C2126" s="3" t="s">
        <v>21208</v>
      </c>
      <c r="D2126" s="3" t="s">
        <v>53</v>
      </c>
      <c r="E2126" s="3" t="s">
        <v>21209</v>
      </c>
      <c r="F2126" s="3">
        <v>1662427095</v>
      </c>
      <c r="G2126" s="3" t="s">
        <v>55</v>
      </c>
      <c r="H2126" s="3" t="s">
        <v>21210</v>
      </c>
      <c r="I2126" s="3" t="s">
        <v>11517</v>
      </c>
      <c r="J2126" s="3" t="s">
        <v>11517</v>
      </c>
      <c r="K2126" t="s">
        <v>21211</v>
      </c>
      <c r="L2126" t="s">
        <v>60</v>
      </c>
      <c r="M2126" t="s">
        <v>21212</v>
      </c>
      <c r="O2126" s="3">
        <v>2009</v>
      </c>
      <c r="P2126" s="3" t="s">
        <v>21213</v>
      </c>
      <c r="Q2126" t="s">
        <v>220</v>
      </c>
      <c r="R2126" s="3" t="b">
        <v>1</v>
      </c>
      <c r="S2126" s="3" t="b">
        <v>1</v>
      </c>
      <c r="T2126" t="s">
        <v>64</v>
      </c>
      <c r="U2126" t="b">
        <v>1</v>
      </c>
      <c r="V2126" s="3" t="s">
        <v>21214</v>
      </c>
      <c r="W2126" s="3">
        <v>17610</v>
      </c>
      <c r="X2126" s="1">
        <v>17610</v>
      </c>
      <c r="Y2126" t="s">
        <v>186</v>
      </c>
      <c r="Z2126" s="3" t="s">
        <v>67</v>
      </c>
      <c r="AA2126" s="3" t="s">
        <v>115</v>
      </c>
      <c r="AG2126" s="3" t="s">
        <v>53</v>
      </c>
      <c r="AI2126" s="2" t="s">
        <v>69</v>
      </c>
      <c r="AJ2126" s="2" t="s">
        <v>70</v>
      </c>
      <c r="AK2126" s="2">
        <v>1080</v>
      </c>
      <c r="AL2126">
        <v>0</v>
      </c>
      <c r="AM2126">
        <v>5.0999999999999996</v>
      </c>
      <c r="AN2126" t="s">
        <v>71</v>
      </c>
      <c r="AO2126" t="s">
        <v>72</v>
      </c>
      <c r="AP2126">
        <v>1</v>
      </c>
      <c r="AQ2126">
        <v>10</v>
      </c>
      <c r="AR2126">
        <v>0</v>
      </c>
      <c r="AS2126" t="s">
        <v>406</v>
      </c>
      <c r="AT2126" s="3" t="s">
        <v>263</v>
      </c>
      <c r="AU2126" s="6">
        <v>6.9108796296296293E-2</v>
      </c>
    </row>
    <row r="2127" spans="1:50" hidden="1" x14ac:dyDescent="0.25">
      <c r="A2127" t="s">
        <v>21215</v>
      </c>
      <c r="B2127" t="s">
        <v>21216</v>
      </c>
      <c r="C2127" s="3" t="s">
        <v>21216</v>
      </c>
      <c r="D2127" s="3" t="s">
        <v>53</v>
      </c>
      <c r="E2127" s="3" t="s">
        <v>21217</v>
      </c>
      <c r="F2127" s="3">
        <v>2133874783</v>
      </c>
      <c r="G2127" s="3" t="s">
        <v>55</v>
      </c>
      <c r="H2127" s="3" t="s">
        <v>21218</v>
      </c>
      <c r="I2127" s="3" t="s">
        <v>21219</v>
      </c>
      <c r="J2127" s="3" t="s">
        <v>20123</v>
      </c>
      <c r="K2127" t="s">
        <v>7642</v>
      </c>
      <c r="L2127" t="s">
        <v>60</v>
      </c>
      <c r="M2127" t="s">
        <v>21220</v>
      </c>
      <c r="N2127" s="3" t="s">
        <v>21221</v>
      </c>
      <c r="O2127" s="3">
        <v>2008</v>
      </c>
      <c r="P2127" s="3" t="s">
        <v>21222</v>
      </c>
      <c r="Q2127" t="s">
        <v>574</v>
      </c>
      <c r="R2127" s="3" t="b">
        <v>1</v>
      </c>
      <c r="S2127" s="3" t="b">
        <v>1</v>
      </c>
      <c r="T2127" t="s">
        <v>64</v>
      </c>
      <c r="U2127" t="b">
        <v>1</v>
      </c>
      <c r="V2127" s="3" t="s">
        <v>21223</v>
      </c>
      <c r="W2127" s="3">
        <v>10201</v>
      </c>
      <c r="X2127" s="1">
        <v>10201</v>
      </c>
      <c r="Y2127" t="s">
        <v>186</v>
      </c>
      <c r="Z2127" s="3" t="s">
        <v>67</v>
      </c>
      <c r="AA2127" s="3" t="s">
        <v>439</v>
      </c>
      <c r="AG2127" s="3" t="s">
        <v>53</v>
      </c>
      <c r="AI2127" s="2" t="s">
        <v>69</v>
      </c>
      <c r="AJ2127" s="2" t="s">
        <v>70</v>
      </c>
      <c r="AK2127" s="2">
        <v>1080</v>
      </c>
      <c r="AL2127">
        <v>0</v>
      </c>
      <c r="AM2127">
        <v>5.0999999999999996</v>
      </c>
      <c r="AN2127" t="s">
        <v>71</v>
      </c>
      <c r="AO2127" t="s">
        <v>72</v>
      </c>
      <c r="AP2127">
        <v>1</v>
      </c>
      <c r="AQ2127">
        <v>8</v>
      </c>
      <c r="AR2127">
        <v>0</v>
      </c>
      <c r="AS2127" t="s">
        <v>73</v>
      </c>
      <c r="AT2127" s="3" t="s">
        <v>103</v>
      </c>
      <c r="AU2127" s="6">
        <v>7.2499999999999995E-2</v>
      </c>
    </row>
    <row r="2128" spans="1:50" hidden="1" x14ac:dyDescent="0.25">
      <c r="A2128" t="s">
        <v>21224</v>
      </c>
      <c r="B2128" t="s">
        <v>21225</v>
      </c>
      <c r="C2128" s="3" t="s">
        <v>21225</v>
      </c>
      <c r="D2128" s="3" t="s">
        <v>53</v>
      </c>
      <c r="E2128" s="3" t="s">
        <v>21226</v>
      </c>
      <c r="F2128" s="3">
        <v>2266703247</v>
      </c>
      <c r="G2128" s="3" t="s">
        <v>55</v>
      </c>
      <c r="H2128" s="3" t="s">
        <v>21227</v>
      </c>
      <c r="I2128" s="3" t="s">
        <v>11369</v>
      </c>
      <c r="J2128" s="3" t="s">
        <v>2126</v>
      </c>
      <c r="K2128" t="s">
        <v>11278</v>
      </c>
      <c r="L2128" t="s">
        <v>60</v>
      </c>
      <c r="M2128" t="s">
        <v>21228</v>
      </c>
      <c r="N2128" s="3" t="s">
        <v>21229</v>
      </c>
      <c r="O2128" s="3">
        <v>2007</v>
      </c>
      <c r="P2128" s="3" t="s">
        <v>21230</v>
      </c>
      <c r="Q2128" t="s">
        <v>21231</v>
      </c>
      <c r="R2128" s="3" t="b">
        <v>1</v>
      </c>
      <c r="S2128" s="3" t="b">
        <v>1</v>
      </c>
      <c r="T2128" t="s">
        <v>64</v>
      </c>
      <c r="U2128" t="b">
        <v>1</v>
      </c>
      <c r="V2128" s="3" t="s">
        <v>21232</v>
      </c>
      <c r="W2128" s="3">
        <v>8141</v>
      </c>
      <c r="X2128" s="1">
        <v>8141</v>
      </c>
      <c r="Y2128" t="s">
        <v>100</v>
      </c>
      <c r="Z2128" s="3" t="s">
        <v>67</v>
      </c>
      <c r="AA2128" s="3" t="s">
        <v>171</v>
      </c>
      <c r="AB2128" s="3" t="s">
        <v>116</v>
      </c>
      <c r="AG2128" s="3" t="s">
        <v>53</v>
      </c>
      <c r="AI2128" s="2" t="s">
        <v>69</v>
      </c>
      <c r="AJ2128" s="2" t="s">
        <v>70</v>
      </c>
      <c r="AK2128" s="2">
        <v>1080</v>
      </c>
      <c r="AL2128">
        <v>0</v>
      </c>
      <c r="AM2128">
        <v>2</v>
      </c>
      <c r="AN2128" t="s">
        <v>71</v>
      </c>
      <c r="AO2128" t="s">
        <v>72</v>
      </c>
      <c r="AP2128">
        <v>1</v>
      </c>
      <c r="AQ2128">
        <v>8</v>
      </c>
      <c r="AR2128">
        <v>0</v>
      </c>
      <c r="AS2128" t="s">
        <v>118</v>
      </c>
      <c r="AT2128" s="3" t="s">
        <v>3304</v>
      </c>
      <c r="AU2128" s="6">
        <v>6.4282407407407413E-2</v>
      </c>
    </row>
    <row r="2129" spans="1:50" hidden="1" x14ac:dyDescent="0.25">
      <c r="A2129" t="s">
        <v>21233</v>
      </c>
      <c r="B2129" t="s">
        <v>21234</v>
      </c>
      <c r="C2129" s="3" t="s">
        <v>21234</v>
      </c>
      <c r="D2129" s="3" t="s">
        <v>53</v>
      </c>
      <c r="E2129" s="3" t="s">
        <v>21235</v>
      </c>
      <c r="F2129" s="3">
        <v>2921107768</v>
      </c>
      <c r="G2129" s="3" t="s">
        <v>55</v>
      </c>
      <c r="H2129" s="3" t="s">
        <v>21236</v>
      </c>
      <c r="I2129" s="3" t="s">
        <v>21237</v>
      </c>
      <c r="J2129" s="3" t="s">
        <v>4877</v>
      </c>
      <c r="K2129" t="s">
        <v>21238</v>
      </c>
      <c r="L2129" t="s">
        <v>60</v>
      </c>
      <c r="M2129" t="s">
        <v>21239</v>
      </c>
      <c r="N2129" s="3" t="s">
        <v>21240</v>
      </c>
      <c r="O2129" s="3">
        <v>1967</v>
      </c>
      <c r="P2129" s="3" t="s">
        <v>21241</v>
      </c>
      <c r="Q2129" t="s">
        <v>825</v>
      </c>
      <c r="R2129" s="3" t="b">
        <v>1</v>
      </c>
      <c r="S2129" s="3" t="b">
        <v>1</v>
      </c>
      <c r="T2129" t="s">
        <v>64</v>
      </c>
      <c r="U2129" t="b">
        <v>1</v>
      </c>
      <c r="V2129" s="3" t="s">
        <v>21242</v>
      </c>
      <c r="W2129" s="3">
        <v>667</v>
      </c>
      <c r="X2129" s="1">
        <v>667</v>
      </c>
      <c r="Y2129" t="s">
        <v>66</v>
      </c>
      <c r="Z2129" s="3" t="s">
        <v>144</v>
      </c>
      <c r="AA2129" s="3" t="s">
        <v>116</v>
      </c>
      <c r="AB2129" s="3" t="s">
        <v>115</v>
      </c>
      <c r="AG2129" s="3" t="s">
        <v>53</v>
      </c>
      <c r="AI2129" s="2" t="s">
        <v>69</v>
      </c>
      <c r="AJ2129" s="2" t="s">
        <v>70</v>
      </c>
      <c r="AK2129" s="2">
        <v>1080</v>
      </c>
      <c r="AL2129">
        <v>0</v>
      </c>
      <c r="AM2129">
        <v>2</v>
      </c>
      <c r="AN2129" t="s">
        <v>71</v>
      </c>
      <c r="AO2129" t="s">
        <v>72</v>
      </c>
      <c r="AP2129">
        <v>1</v>
      </c>
      <c r="AQ2129">
        <v>8</v>
      </c>
      <c r="AR2129">
        <v>0</v>
      </c>
      <c r="AS2129" t="s">
        <v>118</v>
      </c>
      <c r="AT2129" s="3" t="s">
        <v>199</v>
      </c>
      <c r="AU2129" s="6">
        <v>8.1226851851851856E-2</v>
      </c>
      <c r="AW2129" s="3" t="s">
        <v>827</v>
      </c>
      <c r="AX2129" s="3">
        <v>645</v>
      </c>
    </row>
    <row r="2130" spans="1:50" hidden="1" x14ac:dyDescent="0.25">
      <c r="A2130" t="s">
        <v>21243</v>
      </c>
      <c r="B2130" t="s">
        <v>21244</v>
      </c>
      <c r="C2130" s="3" t="s">
        <v>21244</v>
      </c>
      <c r="D2130" s="3" t="s">
        <v>53</v>
      </c>
      <c r="E2130" s="3" t="s">
        <v>21245</v>
      </c>
      <c r="F2130" s="3">
        <v>3181829298</v>
      </c>
      <c r="G2130" s="3" t="s">
        <v>55</v>
      </c>
      <c r="H2130" s="3" t="s">
        <v>21246</v>
      </c>
      <c r="I2130" s="3" t="s">
        <v>21247</v>
      </c>
      <c r="K2130" t="s">
        <v>21248</v>
      </c>
      <c r="L2130" t="s">
        <v>60</v>
      </c>
      <c r="M2130" t="s">
        <v>21249</v>
      </c>
      <c r="N2130" s="3" t="s">
        <v>21250</v>
      </c>
      <c r="O2130" s="3">
        <v>2023</v>
      </c>
      <c r="P2130" s="3" t="s">
        <v>21251</v>
      </c>
      <c r="Q2130" t="s">
        <v>21252</v>
      </c>
      <c r="R2130" s="3" t="b">
        <v>1</v>
      </c>
      <c r="S2130" s="3" t="b">
        <v>1</v>
      </c>
      <c r="T2130" t="s">
        <v>64</v>
      </c>
      <c r="U2130" t="b">
        <v>1</v>
      </c>
      <c r="V2130" s="3" t="s">
        <v>21253</v>
      </c>
      <c r="W2130" s="3">
        <v>866413</v>
      </c>
      <c r="X2130" s="1">
        <v>866413</v>
      </c>
      <c r="Y2130" t="s">
        <v>100</v>
      </c>
      <c r="Z2130" s="3" t="s">
        <v>439</v>
      </c>
      <c r="AA2130" s="3" t="s">
        <v>67</v>
      </c>
      <c r="AG2130" s="3" t="s">
        <v>53</v>
      </c>
      <c r="AI2130" s="2" t="s">
        <v>69</v>
      </c>
      <c r="AJ2130" s="2" t="s">
        <v>70</v>
      </c>
      <c r="AK2130" s="2">
        <v>1080</v>
      </c>
      <c r="AL2130">
        <v>0</v>
      </c>
      <c r="AM2130">
        <v>2</v>
      </c>
      <c r="AN2130" t="s">
        <v>71</v>
      </c>
      <c r="AO2130" t="s">
        <v>72</v>
      </c>
      <c r="AP2130">
        <v>1</v>
      </c>
      <c r="AQ2130">
        <v>8</v>
      </c>
      <c r="AR2130">
        <v>0</v>
      </c>
      <c r="AS2130" t="s">
        <v>118</v>
      </c>
      <c r="AT2130" s="3" t="s">
        <v>87</v>
      </c>
      <c r="AU2130" s="6">
        <v>8.2546296296296298E-2</v>
      </c>
    </row>
    <row r="2131" spans="1:50" hidden="1" x14ac:dyDescent="0.25">
      <c r="A2131" t="s">
        <v>21254</v>
      </c>
      <c r="B2131" t="s">
        <v>21255</v>
      </c>
      <c r="C2131" s="3" t="s">
        <v>21255</v>
      </c>
      <c r="D2131" s="3" t="s">
        <v>53</v>
      </c>
      <c r="E2131" s="3" t="s">
        <v>21256</v>
      </c>
      <c r="F2131" s="3">
        <v>1994352647</v>
      </c>
      <c r="G2131" s="3" t="s">
        <v>55</v>
      </c>
      <c r="H2131" s="3" t="s">
        <v>21257</v>
      </c>
      <c r="I2131" s="3" t="s">
        <v>21258</v>
      </c>
      <c r="J2131" s="3" t="s">
        <v>1450</v>
      </c>
      <c r="K2131" t="s">
        <v>21259</v>
      </c>
      <c r="L2131" t="s">
        <v>60</v>
      </c>
      <c r="M2131" t="s">
        <v>21260</v>
      </c>
      <c r="N2131" s="3" t="s">
        <v>21261</v>
      </c>
      <c r="O2131" s="3">
        <v>1998</v>
      </c>
      <c r="P2131" s="3" t="s">
        <v>21262</v>
      </c>
      <c r="Q2131" t="s">
        <v>574</v>
      </c>
      <c r="R2131" s="3" t="b">
        <v>1</v>
      </c>
      <c r="S2131" s="3" t="b">
        <v>1</v>
      </c>
      <c r="T2131" t="s">
        <v>64</v>
      </c>
      <c r="U2131" t="b">
        <v>1</v>
      </c>
      <c r="V2131" s="3" t="s">
        <v>21263</v>
      </c>
      <c r="W2131" s="3">
        <v>9489</v>
      </c>
      <c r="X2131" s="1">
        <v>9489</v>
      </c>
      <c r="Y2131" t="s">
        <v>66</v>
      </c>
      <c r="Z2131" s="3" t="s">
        <v>67</v>
      </c>
      <c r="AA2131" s="3" t="s">
        <v>439</v>
      </c>
      <c r="AG2131" s="3" t="s">
        <v>53</v>
      </c>
      <c r="AI2131" s="2" t="s">
        <v>69</v>
      </c>
      <c r="AJ2131" s="2" t="s">
        <v>70</v>
      </c>
      <c r="AK2131" s="2">
        <v>1080</v>
      </c>
      <c r="AL2131">
        <v>0</v>
      </c>
      <c r="AM2131">
        <v>5.0999999999999996</v>
      </c>
      <c r="AN2131" t="s">
        <v>71</v>
      </c>
      <c r="AO2131" t="s">
        <v>72</v>
      </c>
      <c r="AP2131">
        <v>1</v>
      </c>
      <c r="AQ2131">
        <v>10</v>
      </c>
      <c r="AR2131">
        <v>0</v>
      </c>
      <c r="AS2131" t="s">
        <v>406</v>
      </c>
      <c r="AT2131" s="3" t="s">
        <v>87</v>
      </c>
      <c r="AU2131" s="6">
        <v>8.2916666666666666E-2</v>
      </c>
    </row>
    <row r="2132" spans="1:50" hidden="1" x14ac:dyDescent="0.25">
      <c r="A2132" t="s">
        <v>21264</v>
      </c>
      <c r="B2132" t="s">
        <v>21265</v>
      </c>
      <c r="C2132" s="3" t="s">
        <v>21265</v>
      </c>
      <c r="D2132" s="3" t="s">
        <v>53</v>
      </c>
      <c r="E2132" s="3" t="s">
        <v>21266</v>
      </c>
      <c r="F2132" s="3">
        <v>1712421612</v>
      </c>
      <c r="G2132" s="3" t="s">
        <v>55</v>
      </c>
      <c r="H2132" s="3" t="s">
        <v>21267</v>
      </c>
      <c r="I2132" s="3" t="s">
        <v>21268</v>
      </c>
      <c r="J2132" s="3" t="s">
        <v>21269</v>
      </c>
      <c r="K2132" t="s">
        <v>21270</v>
      </c>
      <c r="L2132" t="s">
        <v>60</v>
      </c>
      <c r="M2132" t="s">
        <v>21271</v>
      </c>
      <c r="O2132" s="3">
        <v>1974</v>
      </c>
      <c r="P2132" s="3" t="s">
        <v>21272</v>
      </c>
      <c r="Q2132" t="s">
        <v>3048</v>
      </c>
      <c r="R2132" s="3" t="b">
        <v>1</v>
      </c>
      <c r="S2132" s="3" t="b">
        <v>1</v>
      </c>
      <c r="T2132" t="s">
        <v>64</v>
      </c>
      <c r="U2132" t="b">
        <v>1</v>
      </c>
      <c r="V2132" s="3" t="s">
        <v>21273</v>
      </c>
      <c r="W2132" s="3">
        <v>3034</v>
      </c>
      <c r="X2132" s="1">
        <v>3034</v>
      </c>
      <c r="Y2132" t="s">
        <v>66</v>
      </c>
      <c r="Z2132" s="3" t="s">
        <v>67</v>
      </c>
      <c r="AG2132" s="3" t="s">
        <v>53</v>
      </c>
      <c r="AI2132" s="2" t="s">
        <v>69</v>
      </c>
      <c r="AJ2132" s="2" t="s">
        <v>70</v>
      </c>
      <c r="AK2132" s="2">
        <v>1080</v>
      </c>
      <c r="AL2132">
        <v>0</v>
      </c>
      <c r="AM2132">
        <v>2</v>
      </c>
      <c r="AN2132" t="s">
        <v>71</v>
      </c>
      <c r="AO2132" t="s">
        <v>72</v>
      </c>
      <c r="AP2132">
        <v>1</v>
      </c>
      <c r="AQ2132">
        <v>8</v>
      </c>
      <c r="AR2132">
        <v>0</v>
      </c>
      <c r="AS2132" t="s">
        <v>73</v>
      </c>
      <c r="AT2132" s="3" t="s">
        <v>74</v>
      </c>
      <c r="AU2132" s="6">
        <v>7.3391203703703708E-2</v>
      </c>
    </row>
    <row r="2133" spans="1:50" hidden="1" x14ac:dyDescent="0.25">
      <c r="A2133" t="s">
        <v>21274</v>
      </c>
      <c r="B2133" t="s">
        <v>21275</v>
      </c>
      <c r="C2133" s="3" t="s">
        <v>21275</v>
      </c>
      <c r="D2133" s="3" t="s">
        <v>53</v>
      </c>
      <c r="E2133" s="3" t="s">
        <v>21276</v>
      </c>
      <c r="F2133" s="3">
        <v>2641353151</v>
      </c>
      <c r="G2133" s="3" t="s">
        <v>55</v>
      </c>
      <c r="H2133" s="3" t="s">
        <v>21277</v>
      </c>
      <c r="I2133" s="3" t="s">
        <v>21278</v>
      </c>
      <c r="K2133" t="s">
        <v>21278</v>
      </c>
      <c r="L2133" t="s">
        <v>60</v>
      </c>
      <c r="M2133" t="s">
        <v>21279</v>
      </c>
      <c r="O2133" s="3">
        <v>1988</v>
      </c>
      <c r="P2133" s="3" t="s">
        <v>21280</v>
      </c>
      <c r="Q2133" t="s">
        <v>6902</v>
      </c>
      <c r="R2133" s="3" t="b">
        <v>1</v>
      </c>
      <c r="S2133" s="3" t="b">
        <v>1</v>
      </c>
      <c r="T2133" t="s">
        <v>64</v>
      </c>
      <c r="U2133" t="b">
        <v>1</v>
      </c>
      <c r="V2133" s="3" t="s">
        <v>21281</v>
      </c>
      <c r="W2133" s="3">
        <v>11967</v>
      </c>
      <c r="X2133" s="1">
        <v>11967</v>
      </c>
      <c r="Y2133" t="s">
        <v>100</v>
      </c>
      <c r="Z2133" s="3" t="s">
        <v>68</v>
      </c>
      <c r="AA2133" s="3" t="s">
        <v>144</v>
      </c>
      <c r="AB2133" s="3" t="s">
        <v>115</v>
      </c>
      <c r="AG2133" s="3" t="s">
        <v>53</v>
      </c>
      <c r="AI2133" s="2" t="s">
        <v>69</v>
      </c>
      <c r="AJ2133" s="2" t="s">
        <v>70</v>
      </c>
      <c r="AK2133" s="2">
        <v>1080</v>
      </c>
      <c r="AL2133">
        <v>0</v>
      </c>
      <c r="AM2133">
        <v>2</v>
      </c>
      <c r="AN2133" t="s">
        <v>71</v>
      </c>
      <c r="AO2133" t="s">
        <v>72</v>
      </c>
      <c r="AP2133">
        <v>1</v>
      </c>
      <c r="AQ2133">
        <v>8</v>
      </c>
      <c r="AR2133">
        <v>0</v>
      </c>
      <c r="AS2133" t="s">
        <v>118</v>
      </c>
      <c r="AT2133" s="3" t="s">
        <v>322</v>
      </c>
      <c r="AU2133" s="6">
        <v>7.4108796296296298E-2</v>
      </c>
      <c r="AW2133" s="3" t="s">
        <v>21282</v>
      </c>
      <c r="AX2133" s="3">
        <v>9329</v>
      </c>
    </row>
    <row r="2134" spans="1:50" hidden="1" x14ac:dyDescent="0.25">
      <c r="A2134" t="s">
        <v>21283</v>
      </c>
      <c r="B2134" t="s">
        <v>21284</v>
      </c>
      <c r="C2134" s="3" t="s">
        <v>21284</v>
      </c>
      <c r="D2134" s="3" t="s">
        <v>53</v>
      </c>
      <c r="E2134" s="3" t="s">
        <v>21285</v>
      </c>
      <c r="F2134" s="3">
        <v>1334318558</v>
      </c>
      <c r="G2134" s="3" t="s">
        <v>55</v>
      </c>
      <c r="H2134" s="3" t="s">
        <v>21286</v>
      </c>
      <c r="I2134" s="3" t="s">
        <v>21287</v>
      </c>
      <c r="J2134" s="3" t="s">
        <v>21288</v>
      </c>
      <c r="K2134" t="s">
        <v>21289</v>
      </c>
      <c r="L2134" t="s">
        <v>60</v>
      </c>
      <c r="M2134" t="s">
        <v>21290</v>
      </c>
      <c r="O2134" s="3">
        <v>1990</v>
      </c>
      <c r="P2134" s="3" t="s">
        <v>21291</v>
      </c>
      <c r="Q2134" t="s">
        <v>6902</v>
      </c>
      <c r="R2134" s="3" t="b">
        <v>1</v>
      </c>
      <c r="S2134" s="3" t="b">
        <v>1</v>
      </c>
      <c r="T2134" t="s">
        <v>64</v>
      </c>
      <c r="U2134" t="b">
        <v>1</v>
      </c>
      <c r="V2134" s="3" t="s">
        <v>21292</v>
      </c>
      <c r="W2134" s="3">
        <v>9086</v>
      </c>
      <c r="X2134" s="1">
        <v>9086</v>
      </c>
      <c r="Y2134" t="s">
        <v>186</v>
      </c>
      <c r="Z2134" s="3" t="s">
        <v>68</v>
      </c>
      <c r="AA2134" s="3" t="s">
        <v>115</v>
      </c>
      <c r="AG2134" s="3" t="s">
        <v>53</v>
      </c>
      <c r="AI2134" s="2" t="s">
        <v>117</v>
      </c>
      <c r="AJ2134" s="2" t="s">
        <v>70</v>
      </c>
      <c r="AK2134" s="2">
        <v>720</v>
      </c>
      <c r="AL2134">
        <v>0</v>
      </c>
      <c r="AM2134">
        <v>2</v>
      </c>
      <c r="AN2134" t="s">
        <v>71</v>
      </c>
      <c r="AO2134" t="s">
        <v>72</v>
      </c>
      <c r="AP2134">
        <v>1</v>
      </c>
      <c r="AQ2134">
        <v>8</v>
      </c>
      <c r="AR2134">
        <v>0</v>
      </c>
      <c r="AS2134" t="s">
        <v>118</v>
      </c>
      <c r="AT2134" s="3" t="s">
        <v>21293</v>
      </c>
      <c r="AU2134" s="6">
        <v>7.2245370370370376E-2</v>
      </c>
      <c r="AW2134" s="3" t="s">
        <v>21282</v>
      </c>
      <c r="AX2134" s="3">
        <v>9329</v>
      </c>
    </row>
    <row r="2135" spans="1:50" hidden="1" x14ac:dyDescent="0.25">
      <c r="A2135" t="s">
        <v>21294</v>
      </c>
      <c r="B2135" t="s">
        <v>21295</v>
      </c>
      <c r="C2135" s="3" t="s">
        <v>21295</v>
      </c>
      <c r="D2135" s="3" t="s">
        <v>53</v>
      </c>
      <c r="E2135" s="3" t="s">
        <v>21296</v>
      </c>
      <c r="F2135" s="3">
        <v>1493902151</v>
      </c>
      <c r="G2135" s="3" t="s">
        <v>55</v>
      </c>
      <c r="H2135" s="3" t="s">
        <v>21297</v>
      </c>
      <c r="I2135" s="3" t="s">
        <v>2266</v>
      </c>
      <c r="J2135" s="3" t="s">
        <v>2266</v>
      </c>
      <c r="K2135" t="s">
        <v>21298</v>
      </c>
      <c r="L2135" t="s">
        <v>60</v>
      </c>
      <c r="M2135" t="s">
        <v>21299</v>
      </c>
      <c r="N2135" s="3" t="s">
        <v>21300</v>
      </c>
      <c r="O2135" s="3">
        <v>2009</v>
      </c>
      <c r="P2135" s="3" t="s">
        <v>21301</v>
      </c>
      <c r="Q2135" t="s">
        <v>2304</v>
      </c>
      <c r="R2135" s="3" t="b">
        <v>1</v>
      </c>
      <c r="S2135" s="3" t="b">
        <v>1</v>
      </c>
      <c r="T2135" t="s">
        <v>64</v>
      </c>
      <c r="U2135" t="b">
        <v>1</v>
      </c>
      <c r="V2135" s="3" t="s">
        <v>21302</v>
      </c>
      <c r="W2135" s="3">
        <v>22327</v>
      </c>
      <c r="X2135" s="1">
        <v>22327</v>
      </c>
      <c r="Y2135" t="s">
        <v>100</v>
      </c>
      <c r="Z2135" s="3" t="s">
        <v>67</v>
      </c>
      <c r="AA2135" s="3" t="s">
        <v>439</v>
      </c>
      <c r="AG2135" s="3" t="s">
        <v>53</v>
      </c>
      <c r="AI2135" s="2" t="s">
        <v>69</v>
      </c>
      <c r="AJ2135" s="2" t="s">
        <v>70</v>
      </c>
      <c r="AK2135" s="2">
        <v>1080</v>
      </c>
      <c r="AL2135">
        <v>0</v>
      </c>
      <c r="AM2135">
        <v>5.0999999999999996</v>
      </c>
      <c r="AN2135" t="s">
        <v>71</v>
      </c>
      <c r="AO2135" t="s">
        <v>72</v>
      </c>
      <c r="AP2135">
        <v>1</v>
      </c>
      <c r="AQ2135">
        <v>10</v>
      </c>
      <c r="AR2135">
        <v>0</v>
      </c>
      <c r="AS2135" t="s">
        <v>406</v>
      </c>
      <c r="AT2135" s="3" t="s">
        <v>702</v>
      </c>
      <c r="AU2135" s="6">
        <v>6.2118055555555558E-2</v>
      </c>
    </row>
    <row r="2136" spans="1:50" hidden="1" x14ac:dyDescent="0.25">
      <c r="A2136" t="s">
        <v>21303</v>
      </c>
      <c r="B2136" t="s">
        <v>21304</v>
      </c>
      <c r="C2136" s="3" t="s">
        <v>21304</v>
      </c>
      <c r="D2136" s="3" t="s">
        <v>53</v>
      </c>
      <c r="E2136" s="3" t="s">
        <v>21305</v>
      </c>
      <c r="F2136" s="3">
        <v>1760670393</v>
      </c>
      <c r="G2136" s="3" t="s">
        <v>55</v>
      </c>
      <c r="H2136" s="3" t="s">
        <v>21306</v>
      </c>
      <c r="I2136" s="3" t="s">
        <v>21307</v>
      </c>
      <c r="J2136" s="3" t="s">
        <v>5106</v>
      </c>
      <c r="K2136" t="s">
        <v>21308</v>
      </c>
      <c r="L2136" t="s">
        <v>60</v>
      </c>
      <c r="M2136" t="s">
        <v>21309</v>
      </c>
      <c r="N2136" s="3" t="s">
        <v>21310</v>
      </c>
      <c r="O2136" s="3">
        <v>2008</v>
      </c>
      <c r="P2136" s="3" t="s">
        <v>21311</v>
      </c>
      <c r="Q2136" t="s">
        <v>21312</v>
      </c>
      <c r="R2136" s="3" t="b">
        <v>1</v>
      </c>
      <c r="S2136" s="3" t="b">
        <v>1</v>
      </c>
      <c r="T2136" t="s">
        <v>64</v>
      </c>
      <c r="U2136" t="b">
        <v>1</v>
      </c>
      <c r="V2136" s="3" t="s">
        <v>21313</v>
      </c>
      <c r="W2136" s="3">
        <v>10358</v>
      </c>
      <c r="X2136" s="1">
        <v>10358</v>
      </c>
      <c r="Y2136" t="s">
        <v>100</v>
      </c>
      <c r="Z2136" s="3" t="s">
        <v>67</v>
      </c>
      <c r="AG2136" s="3" t="s">
        <v>53</v>
      </c>
      <c r="AI2136" s="2" t="s">
        <v>69</v>
      </c>
      <c r="AJ2136" s="2" t="s">
        <v>70</v>
      </c>
      <c r="AK2136" s="2">
        <v>1080</v>
      </c>
      <c r="AL2136">
        <v>0</v>
      </c>
      <c r="AM2136">
        <v>2</v>
      </c>
      <c r="AN2136" t="s">
        <v>71</v>
      </c>
      <c r="AO2136" t="s">
        <v>72</v>
      </c>
      <c r="AP2136">
        <v>1</v>
      </c>
      <c r="AQ2136">
        <v>8</v>
      </c>
      <c r="AR2136">
        <v>0</v>
      </c>
      <c r="AS2136" t="s">
        <v>73</v>
      </c>
      <c r="AT2136" s="3" t="s">
        <v>87</v>
      </c>
      <c r="AU2136" s="6">
        <v>7.0532407407407405E-2</v>
      </c>
    </row>
    <row r="2137" spans="1:50" hidden="1" x14ac:dyDescent="0.25">
      <c r="A2137" t="s">
        <v>21314</v>
      </c>
      <c r="B2137" t="s">
        <v>21315</v>
      </c>
      <c r="C2137" s="3" t="s">
        <v>21315</v>
      </c>
      <c r="D2137" s="3" t="s">
        <v>53</v>
      </c>
      <c r="E2137" s="3" t="s">
        <v>21316</v>
      </c>
      <c r="F2137" s="3">
        <v>4045330307</v>
      </c>
      <c r="G2137" s="3" t="s">
        <v>55</v>
      </c>
      <c r="H2137" s="3" t="s">
        <v>21317</v>
      </c>
      <c r="J2137" s="3" t="s">
        <v>21318</v>
      </c>
      <c r="K2137" t="s">
        <v>11661</v>
      </c>
      <c r="L2137" t="s">
        <v>60</v>
      </c>
      <c r="M2137" t="s">
        <v>21319</v>
      </c>
      <c r="N2137" s="3" t="s">
        <v>21320</v>
      </c>
      <c r="O2137" s="3">
        <v>2021</v>
      </c>
      <c r="P2137" s="3" t="s">
        <v>21321</v>
      </c>
      <c r="Q2137" t="s">
        <v>574</v>
      </c>
      <c r="R2137" s="3" t="b">
        <v>1</v>
      </c>
      <c r="S2137" s="3" t="b">
        <v>1</v>
      </c>
      <c r="T2137" t="s">
        <v>64</v>
      </c>
      <c r="U2137" t="b">
        <v>1</v>
      </c>
      <c r="V2137" s="3" t="s">
        <v>21322</v>
      </c>
      <c r="W2137" s="3">
        <v>791373</v>
      </c>
      <c r="X2137" s="1">
        <v>791373</v>
      </c>
      <c r="Y2137" t="s">
        <v>100</v>
      </c>
      <c r="Z2137" s="3" t="s">
        <v>144</v>
      </c>
      <c r="AA2137" s="3" t="s">
        <v>115</v>
      </c>
      <c r="AB2137" s="3" t="s">
        <v>405</v>
      </c>
      <c r="AG2137" s="3" t="s">
        <v>53</v>
      </c>
      <c r="AI2137" s="2" t="s">
        <v>69</v>
      </c>
      <c r="AJ2137" s="2" t="s">
        <v>70</v>
      </c>
      <c r="AK2137" s="2">
        <v>1080</v>
      </c>
      <c r="AL2137">
        <v>0</v>
      </c>
      <c r="AM2137">
        <v>5.0999999999999996</v>
      </c>
      <c r="AN2137" t="s">
        <v>71</v>
      </c>
      <c r="AO2137" t="s">
        <v>72</v>
      </c>
      <c r="AP2137">
        <v>1</v>
      </c>
      <c r="AQ2137">
        <v>10</v>
      </c>
      <c r="AR2137">
        <v>0</v>
      </c>
      <c r="AS2137" t="s">
        <v>406</v>
      </c>
      <c r="AT2137" s="3" t="s">
        <v>21323</v>
      </c>
      <c r="AU2137" s="6">
        <v>0.16814814814814816</v>
      </c>
      <c r="AV2137" s="3" t="s">
        <v>72</v>
      </c>
    </row>
    <row r="2138" spans="1:50" hidden="1" x14ac:dyDescent="0.25">
      <c r="A2138" t="s">
        <v>21324</v>
      </c>
      <c r="B2138" t="s">
        <v>21325</v>
      </c>
      <c r="C2138" s="3" t="s">
        <v>21325</v>
      </c>
      <c r="D2138" s="3" t="s">
        <v>53</v>
      </c>
      <c r="E2138" s="3" t="s">
        <v>21326</v>
      </c>
      <c r="F2138" s="3">
        <v>2620653256</v>
      </c>
      <c r="G2138" s="3" t="s">
        <v>55</v>
      </c>
      <c r="H2138" s="3" t="s">
        <v>21327</v>
      </c>
      <c r="I2138" s="3" t="s">
        <v>13251</v>
      </c>
      <c r="J2138" s="3" t="s">
        <v>6439</v>
      </c>
      <c r="K2138" t="s">
        <v>21328</v>
      </c>
      <c r="L2138" t="s">
        <v>60</v>
      </c>
      <c r="M2138" t="s">
        <v>21329</v>
      </c>
      <c r="N2138" s="3" t="s">
        <v>21330</v>
      </c>
      <c r="O2138" s="3">
        <v>2012</v>
      </c>
      <c r="P2138" s="3" t="s">
        <v>21331</v>
      </c>
      <c r="Q2138" t="s">
        <v>1349</v>
      </c>
      <c r="R2138" s="3" t="b">
        <v>1</v>
      </c>
      <c r="S2138" s="3" t="b">
        <v>1</v>
      </c>
      <c r="T2138" t="s">
        <v>64</v>
      </c>
      <c r="U2138" t="b">
        <v>1</v>
      </c>
      <c r="V2138" s="3" t="s">
        <v>21332</v>
      </c>
      <c r="W2138" s="3">
        <v>97630</v>
      </c>
      <c r="X2138" s="1">
        <v>97630</v>
      </c>
      <c r="Y2138" t="s">
        <v>100</v>
      </c>
      <c r="Z2138" s="3" t="s">
        <v>116</v>
      </c>
      <c r="AA2138" s="3" t="s">
        <v>101</v>
      </c>
      <c r="AB2138" s="3" t="s">
        <v>102</v>
      </c>
      <c r="AG2138" s="3" t="s">
        <v>53</v>
      </c>
      <c r="AI2138" s="2" t="s">
        <v>69</v>
      </c>
      <c r="AJ2138" s="2" t="s">
        <v>70</v>
      </c>
      <c r="AK2138" s="2">
        <v>1080</v>
      </c>
      <c r="AL2138">
        <v>0</v>
      </c>
      <c r="AM2138">
        <v>5.0999999999999996</v>
      </c>
      <c r="AN2138" t="s">
        <v>71</v>
      </c>
      <c r="AO2138" t="s">
        <v>72</v>
      </c>
      <c r="AP2138">
        <v>1</v>
      </c>
      <c r="AQ2138">
        <v>10</v>
      </c>
      <c r="AR2138">
        <v>0</v>
      </c>
      <c r="AS2138" t="s">
        <v>406</v>
      </c>
      <c r="AT2138" s="3" t="s">
        <v>702</v>
      </c>
      <c r="AU2138" s="6">
        <v>0.1090162037037037</v>
      </c>
    </row>
    <row r="2139" spans="1:50" hidden="1" x14ac:dyDescent="0.25">
      <c r="A2139" t="s">
        <v>21333</v>
      </c>
      <c r="B2139" t="s">
        <v>21334</v>
      </c>
      <c r="C2139" s="3" t="s">
        <v>21334</v>
      </c>
      <c r="D2139" s="3" t="s">
        <v>53</v>
      </c>
      <c r="E2139" s="3" t="s">
        <v>21335</v>
      </c>
      <c r="F2139" s="3">
        <v>1613350806</v>
      </c>
      <c r="G2139" s="3" t="s">
        <v>55</v>
      </c>
      <c r="H2139" s="3" t="s">
        <v>21336</v>
      </c>
      <c r="I2139" s="3" t="s">
        <v>17483</v>
      </c>
      <c r="J2139" s="3" t="s">
        <v>14743</v>
      </c>
      <c r="K2139" t="s">
        <v>21337</v>
      </c>
      <c r="L2139" t="s">
        <v>60</v>
      </c>
      <c r="M2139" t="s">
        <v>21338</v>
      </c>
      <c r="N2139" s="3" t="s">
        <v>21339</v>
      </c>
      <c r="O2139" s="3">
        <v>2009</v>
      </c>
      <c r="P2139" s="3" t="s">
        <v>21340</v>
      </c>
      <c r="Q2139" t="s">
        <v>21341</v>
      </c>
      <c r="R2139" s="3" t="b">
        <v>1</v>
      </c>
      <c r="S2139" s="3" t="b">
        <v>1</v>
      </c>
      <c r="T2139" t="s">
        <v>64</v>
      </c>
      <c r="U2139" t="b">
        <v>1</v>
      </c>
      <c r="V2139" s="3" t="s">
        <v>21342</v>
      </c>
      <c r="W2139" s="3">
        <v>19908</v>
      </c>
      <c r="X2139" s="1">
        <v>19908</v>
      </c>
      <c r="Y2139" t="s">
        <v>100</v>
      </c>
      <c r="Z2139" s="3" t="s">
        <v>67</v>
      </c>
      <c r="AA2139" s="3" t="s">
        <v>2532</v>
      </c>
      <c r="AG2139" s="3" t="s">
        <v>53</v>
      </c>
      <c r="AI2139" s="2" t="s">
        <v>69</v>
      </c>
      <c r="AJ2139" s="2" t="s">
        <v>70</v>
      </c>
      <c r="AK2139" s="2">
        <v>1080</v>
      </c>
      <c r="AL2139">
        <v>0</v>
      </c>
      <c r="AM2139">
        <v>5.0999999999999996</v>
      </c>
      <c r="AN2139" t="s">
        <v>71</v>
      </c>
      <c r="AO2139" t="s">
        <v>72</v>
      </c>
      <c r="AP2139">
        <v>1</v>
      </c>
      <c r="AQ2139">
        <v>8</v>
      </c>
      <c r="AR2139">
        <v>0</v>
      </c>
      <c r="AS2139" t="s">
        <v>73</v>
      </c>
      <c r="AT2139" s="3" t="s">
        <v>103</v>
      </c>
      <c r="AU2139" s="6">
        <v>6.0902777777777778E-2</v>
      </c>
      <c r="AV2139" s="3" t="s">
        <v>72</v>
      </c>
      <c r="AW2139" s="3" t="s">
        <v>21343</v>
      </c>
      <c r="AX2139" s="3">
        <v>537982</v>
      </c>
    </row>
    <row r="2140" spans="1:50" hidden="1" x14ac:dyDescent="0.25">
      <c r="A2140" t="s">
        <v>21344</v>
      </c>
      <c r="B2140" t="s">
        <v>21345</v>
      </c>
      <c r="C2140" s="3" t="s">
        <v>21345</v>
      </c>
      <c r="D2140" s="3" t="s">
        <v>53</v>
      </c>
      <c r="E2140" s="3" t="s">
        <v>21346</v>
      </c>
      <c r="F2140" s="3">
        <v>1663792346</v>
      </c>
      <c r="G2140" s="3" t="s">
        <v>55</v>
      </c>
      <c r="H2140" s="3" t="s">
        <v>21347</v>
      </c>
      <c r="I2140" s="3" t="s">
        <v>21348</v>
      </c>
      <c r="J2140" s="3" t="s">
        <v>6878</v>
      </c>
      <c r="K2140" t="s">
        <v>21349</v>
      </c>
      <c r="L2140" t="s">
        <v>60</v>
      </c>
      <c r="M2140" t="s">
        <v>21350</v>
      </c>
      <c r="N2140" s="3" t="s">
        <v>21351</v>
      </c>
      <c r="O2140" s="3">
        <v>2019</v>
      </c>
      <c r="P2140" s="3" t="s">
        <v>21352</v>
      </c>
      <c r="Q2140" t="s">
        <v>21341</v>
      </c>
      <c r="R2140" s="3" t="b">
        <v>1</v>
      </c>
      <c r="S2140" s="3" t="b">
        <v>1</v>
      </c>
      <c r="T2140" t="s">
        <v>64</v>
      </c>
      <c r="U2140" t="b">
        <v>1</v>
      </c>
      <c r="V2140" s="3" t="s">
        <v>21353</v>
      </c>
      <c r="W2140" s="3">
        <v>338967</v>
      </c>
      <c r="X2140" s="1">
        <v>338967</v>
      </c>
      <c r="Y2140" t="s">
        <v>100</v>
      </c>
      <c r="Z2140" s="3" t="s">
        <v>67</v>
      </c>
      <c r="AA2140" s="3" t="s">
        <v>2532</v>
      </c>
      <c r="AB2140" s="3" t="s">
        <v>144</v>
      </c>
      <c r="AG2140" s="3" t="s">
        <v>53</v>
      </c>
      <c r="AI2140" s="2" t="s">
        <v>69</v>
      </c>
      <c r="AJ2140" s="2" t="s">
        <v>70</v>
      </c>
      <c r="AK2140" s="2">
        <v>1080</v>
      </c>
      <c r="AL2140">
        <v>0</v>
      </c>
      <c r="AM2140">
        <v>2</v>
      </c>
      <c r="AN2140" t="s">
        <v>71</v>
      </c>
      <c r="AO2140" t="s">
        <v>72</v>
      </c>
      <c r="AP2140">
        <v>1</v>
      </c>
      <c r="AQ2140">
        <v>8</v>
      </c>
      <c r="AR2140">
        <v>0</v>
      </c>
      <c r="AS2140" t="s">
        <v>73</v>
      </c>
      <c r="AT2140" s="3" t="s">
        <v>103</v>
      </c>
      <c r="AU2140" s="6">
        <v>6.8761574074074072E-2</v>
      </c>
      <c r="AV2140" s="3" t="s">
        <v>72</v>
      </c>
      <c r="AW2140" s="3" t="s">
        <v>21343</v>
      </c>
      <c r="AX2140" s="3">
        <v>537982</v>
      </c>
    </row>
    <row r="2141" spans="1:50" hidden="1" x14ac:dyDescent="0.25">
      <c r="A2141" t="s">
        <v>21354</v>
      </c>
      <c r="B2141" t="s">
        <v>21355</v>
      </c>
      <c r="C2141" s="3" t="s">
        <v>21355</v>
      </c>
      <c r="D2141" s="3" t="s">
        <v>53</v>
      </c>
      <c r="E2141" s="3" t="s">
        <v>21356</v>
      </c>
      <c r="F2141" s="3">
        <v>2250944570</v>
      </c>
      <c r="G2141" s="3" t="s">
        <v>55</v>
      </c>
      <c r="H2141" s="3" t="s">
        <v>21357</v>
      </c>
      <c r="I2141" s="3" t="s">
        <v>21358</v>
      </c>
      <c r="J2141" s="3" t="s">
        <v>12091</v>
      </c>
      <c r="K2141" t="s">
        <v>21359</v>
      </c>
      <c r="L2141" t="s">
        <v>60</v>
      </c>
      <c r="M2141" t="s">
        <v>21360</v>
      </c>
      <c r="N2141" s="3" t="s">
        <v>21361</v>
      </c>
      <c r="O2141" s="3">
        <v>2014</v>
      </c>
      <c r="P2141" s="3" t="s">
        <v>21362</v>
      </c>
      <c r="Q2141" t="s">
        <v>21363</v>
      </c>
      <c r="R2141" s="3" t="b">
        <v>1</v>
      </c>
      <c r="S2141" s="3" t="b">
        <v>1</v>
      </c>
      <c r="T2141" t="s">
        <v>64</v>
      </c>
      <c r="U2141" t="b">
        <v>1</v>
      </c>
      <c r="V2141" s="3" t="s">
        <v>21364</v>
      </c>
      <c r="W2141" s="3">
        <v>188161</v>
      </c>
      <c r="X2141" s="1">
        <v>188161</v>
      </c>
      <c r="Y2141" t="s">
        <v>100</v>
      </c>
      <c r="Z2141" s="3" t="s">
        <v>67</v>
      </c>
      <c r="AA2141" s="3" t="s">
        <v>68</v>
      </c>
      <c r="AG2141" s="3" t="s">
        <v>53</v>
      </c>
      <c r="AI2141" s="2" t="s">
        <v>69</v>
      </c>
      <c r="AJ2141" s="2" t="s">
        <v>70</v>
      </c>
      <c r="AK2141" s="2">
        <v>1080</v>
      </c>
      <c r="AL2141">
        <v>0</v>
      </c>
      <c r="AM2141">
        <v>5.0999999999999996</v>
      </c>
      <c r="AN2141" t="s">
        <v>71</v>
      </c>
      <c r="AO2141" t="s">
        <v>72</v>
      </c>
      <c r="AP2141">
        <v>1</v>
      </c>
      <c r="AQ2141">
        <v>10</v>
      </c>
      <c r="AR2141">
        <v>0</v>
      </c>
      <c r="AS2141" t="s">
        <v>406</v>
      </c>
      <c r="AT2141" s="3" t="s">
        <v>103</v>
      </c>
      <c r="AU2141" s="6">
        <v>9.3564814814814809E-2</v>
      </c>
    </row>
    <row r="2142" spans="1:50" hidden="1" x14ac:dyDescent="0.25">
      <c r="A2142" t="s">
        <v>21365</v>
      </c>
      <c r="B2142" t="s">
        <v>21366</v>
      </c>
      <c r="C2142" s="3" t="s">
        <v>21366</v>
      </c>
      <c r="D2142" s="3" t="s">
        <v>53</v>
      </c>
      <c r="E2142" s="3" t="s">
        <v>21367</v>
      </c>
      <c r="F2142" s="3">
        <v>2113946137</v>
      </c>
      <c r="G2142" s="3" t="s">
        <v>55</v>
      </c>
      <c r="H2142" s="3" t="s">
        <v>21368</v>
      </c>
      <c r="I2142" s="3" t="s">
        <v>21369</v>
      </c>
      <c r="J2142" s="3" t="s">
        <v>16135</v>
      </c>
      <c r="K2142" t="s">
        <v>9303</v>
      </c>
      <c r="L2142" t="s">
        <v>60</v>
      </c>
      <c r="M2142" t="s">
        <v>21370</v>
      </c>
      <c r="N2142" s="3" t="s">
        <v>21371</v>
      </c>
      <c r="O2142" s="3">
        <v>2009</v>
      </c>
      <c r="P2142" s="3" t="s">
        <v>21372</v>
      </c>
      <c r="Q2142" t="s">
        <v>4126</v>
      </c>
      <c r="R2142" s="3" t="b">
        <v>1</v>
      </c>
      <c r="S2142" s="3" t="b">
        <v>1</v>
      </c>
      <c r="T2142" t="s">
        <v>64</v>
      </c>
      <c r="U2142" t="b">
        <v>1</v>
      </c>
      <c r="V2142" s="3" t="s">
        <v>21373</v>
      </c>
      <c r="W2142" s="3">
        <v>16614</v>
      </c>
      <c r="X2142" s="1">
        <v>16614</v>
      </c>
      <c r="Y2142" t="s">
        <v>100</v>
      </c>
      <c r="Z2142" s="3" t="s">
        <v>67</v>
      </c>
      <c r="AA2142" s="3" t="s">
        <v>101</v>
      </c>
      <c r="AG2142" s="3" t="s">
        <v>53</v>
      </c>
      <c r="AI2142" s="2" t="s">
        <v>69</v>
      </c>
      <c r="AJ2142" s="2" t="s">
        <v>70</v>
      </c>
      <c r="AK2142" s="2">
        <v>1080</v>
      </c>
      <c r="AL2142">
        <v>0</v>
      </c>
      <c r="AM2142">
        <v>5.0999999999999996</v>
      </c>
      <c r="AN2142" t="s">
        <v>71</v>
      </c>
      <c r="AO2142" t="s">
        <v>72</v>
      </c>
      <c r="AP2142">
        <v>1</v>
      </c>
      <c r="AQ2142">
        <v>8</v>
      </c>
      <c r="AR2142">
        <v>0</v>
      </c>
      <c r="AS2142" t="s">
        <v>73</v>
      </c>
      <c r="AT2142" s="3" t="s">
        <v>702</v>
      </c>
      <c r="AU2142" s="6">
        <v>7.4236111111111114E-2</v>
      </c>
    </row>
    <row r="2143" spans="1:50" hidden="1" x14ac:dyDescent="0.25">
      <c r="A2143" t="s">
        <v>21374</v>
      </c>
      <c r="B2143" t="s">
        <v>21375</v>
      </c>
      <c r="C2143" s="3" t="s">
        <v>21375</v>
      </c>
      <c r="D2143" s="3" t="s">
        <v>53</v>
      </c>
      <c r="E2143" s="3" t="s">
        <v>21376</v>
      </c>
      <c r="F2143" s="3">
        <v>1708160919</v>
      </c>
      <c r="G2143" s="3" t="s">
        <v>55</v>
      </c>
      <c r="H2143" s="3" t="s">
        <v>21377</v>
      </c>
      <c r="I2143" s="3" t="s">
        <v>11258</v>
      </c>
      <c r="K2143" t="s">
        <v>19323</v>
      </c>
      <c r="L2143" t="s">
        <v>60</v>
      </c>
      <c r="M2143" t="s">
        <v>21378</v>
      </c>
      <c r="N2143" s="3" t="s">
        <v>21379</v>
      </c>
      <c r="O2143" s="3">
        <v>2008</v>
      </c>
      <c r="P2143" s="3" t="s">
        <v>21380</v>
      </c>
      <c r="Q2143" t="s">
        <v>21381</v>
      </c>
      <c r="R2143" s="3" t="b">
        <v>1</v>
      </c>
      <c r="S2143" s="3" t="b">
        <v>1</v>
      </c>
      <c r="T2143" t="s">
        <v>64</v>
      </c>
      <c r="U2143" t="b">
        <v>1</v>
      </c>
      <c r="V2143" s="3" t="s">
        <v>21382</v>
      </c>
      <c r="W2143" s="3">
        <v>12912</v>
      </c>
      <c r="X2143" s="1">
        <v>12912</v>
      </c>
      <c r="Y2143" t="s">
        <v>186</v>
      </c>
      <c r="Z2143" s="3" t="s">
        <v>67</v>
      </c>
      <c r="AA2143" s="3" t="s">
        <v>101</v>
      </c>
      <c r="AB2143" s="3" t="s">
        <v>439</v>
      </c>
      <c r="AG2143" s="3" t="s">
        <v>53</v>
      </c>
      <c r="AI2143" s="2" t="s">
        <v>69</v>
      </c>
      <c r="AJ2143" s="2" t="s">
        <v>70</v>
      </c>
      <c r="AK2143" s="2">
        <v>1080</v>
      </c>
      <c r="AL2143">
        <v>0</v>
      </c>
      <c r="AM2143">
        <v>5.0999999999999996</v>
      </c>
      <c r="AN2143" t="s">
        <v>71</v>
      </c>
      <c r="AO2143" t="s">
        <v>72</v>
      </c>
      <c r="AP2143">
        <v>1</v>
      </c>
      <c r="AQ2143">
        <v>8</v>
      </c>
      <c r="AR2143">
        <v>0</v>
      </c>
      <c r="AS2143" t="s">
        <v>73</v>
      </c>
      <c r="AT2143" s="3" t="s">
        <v>103</v>
      </c>
      <c r="AU2143" s="6">
        <v>5.814814814814815E-2</v>
      </c>
    </row>
    <row r="2144" spans="1:50" hidden="1" x14ac:dyDescent="0.25">
      <c r="A2144" t="s">
        <v>21383</v>
      </c>
      <c r="B2144" t="s">
        <v>21384</v>
      </c>
      <c r="C2144" s="3" t="s">
        <v>21384</v>
      </c>
      <c r="D2144" s="3" t="s">
        <v>53</v>
      </c>
      <c r="E2144" s="3" t="s">
        <v>21385</v>
      </c>
      <c r="F2144" s="3">
        <v>2125980337</v>
      </c>
      <c r="G2144" s="3" t="s">
        <v>55</v>
      </c>
      <c r="H2144" s="3" t="s">
        <v>21386</v>
      </c>
      <c r="I2144" s="3" t="s">
        <v>21387</v>
      </c>
      <c r="J2144" s="3" t="s">
        <v>21388</v>
      </c>
      <c r="K2144" t="s">
        <v>5036</v>
      </c>
      <c r="L2144" t="s">
        <v>60</v>
      </c>
      <c r="M2144" t="s">
        <v>21389</v>
      </c>
      <c r="N2144" s="3" t="s">
        <v>21390</v>
      </c>
      <c r="O2144" s="3">
        <v>2022</v>
      </c>
      <c r="P2144" s="3" t="s">
        <v>21391</v>
      </c>
      <c r="Q2144" t="s">
        <v>2390</v>
      </c>
      <c r="R2144" s="3" t="b">
        <v>1</v>
      </c>
      <c r="S2144" s="3" t="b">
        <v>1</v>
      </c>
      <c r="T2144" t="s">
        <v>64</v>
      </c>
      <c r="U2144" t="b">
        <v>1</v>
      </c>
      <c r="V2144" s="3" t="s">
        <v>21392</v>
      </c>
      <c r="W2144" s="3">
        <v>819876</v>
      </c>
      <c r="X2144" s="1">
        <v>819876</v>
      </c>
      <c r="Y2144" t="s">
        <v>100</v>
      </c>
      <c r="Z2144" s="3" t="s">
        <v>2532</v>
      </c>
      <c r="AA2144" s="3" t="s">
        <v>222</v>
      </c>
      <c r="AG2144" s="3" t="s">
        <v>53</v>
      </c>
      <c r="AI2144" s="2" t="s">
        <v>69</v>
      </c>
      <c r="AJ2144" s="2" t="s">
        <v>70</v>
      </c>
      <c r="AK2144" s="2">
        <v>1080</v>
      </c>
      <c r="AL2144">
        <v>0</v>
      </c>
      <c r="AM2144">
        <v>5.0999999999999996</v>
      </c>
      <c r="AN2144" t="s">
        <v>71</v>
      </c>
      <c r="AO2144" t="s">
        <v>72</v>
      </c>
      <c r="AP2144">
        <v>1</v>
      </c>
      <c r="AQ2144">
        <v>8</v>
      </c>
      <c r="AR2144">
        <v>0</v>
      </c>
      <c r="AS2144" t="s">
        <v>73</v>
      </c>
      <c r="AT2144" s="3" t="s">
        <v>3671</v>
      </c>
      <c r="AU2144" s="6">
        <v>7.4699074074074071E-2</v>
      </c>
    </row>
    <row r="2145" spans="1:50" hidden="1" x14ac:dyDescent="0.25">
      <c r="A2145" t="s">
        <v>21393</v>
      </c>
      <c r="B2145" t="s">
        <v>21394</v>
      </c>
      <c r="C2145" s="3" t="s">
        <v>21394</v>
      </c>
      <c r="D2145" s="3" t="s">
        <v>53</v>
      </c>
      <c r="E2145" s="3" t="s">
        <v>21395</v>
      </c>
      <c r="F2145" s="3">
        <v>2282905694</v>
      </c>
      <c r="G2145" s="3" t="s">
        <v>55</v>
      </c>
      <c r="H2145" s="3" t="s">
        <v>21396</v>
      </c>
      <c r="I2145" s="3" t="s">
        <v>21397</v>
      </c>
      <c r="J2145" s="3" t="s">
        <v>10518</v>
      </c>
      <c r="K2145" t="s">
        <v>21397</v>
      </c>
      <c r="L2145" t="s">
        <v>60</v>
      </c>
      <c r="M2145" t="s">
        <v>21398</v>
      </c>
      <c r="N2145" s="3" t="s">
        <v>21399</v>
      </c>
      <c r="O2145" s="3">
        <v>2008</v>
      </c>
      <c r="P2145" s="3" t="s">
        <v>21400</v>
      </c>
      <c r="Q2145" t="s">
        <v>21401</v>
      </c>
      <c r="R2145" s="3" t="b">
        <v>1</v>
      </c>
      <c r="S2145" s="3" t="b">
        <v>1</v>
      </c>
      <c r="T2145" t="s">
        <v>64</v>
      </c>
      <c r="U2145" t="b">
        <v>1</v>
      </c>
      <c r="V2145" s="3" t="s">
        <v>21402</v>
      </c>
      <c r="W2145" s="3">
        <v>8390</v>
      </c>
      <c r="X2145" s="1">
        <v>8390</v>
      </c>
      <c r="Y2145" t="s">
        <v>186</v>
      </c>
      <c r="Z2145" s="3" t="s">
        <v>67</v>
      </c>
      <c r="AA2145" s="3" t="s">
        <v>439</v>
      </c>
      <c r="AG2145" s="3" t="s">
        <v>53</v>
      </c>
      <c r="AI2145" s="2" t="s">
        <v>69</v>
      </c>
      <c r="AJ2145" s="2" t="s">
        <v>70</v>
      </c>
      <c r="AK2145" s="2">
        <v>1080</v>
      </c>
      <c r="AL2145">
        <v>0</v>
      </c>
      <c r="AM2145">
        <v>5.0999999999999996</v>
      </c>
      <c r="AN2145" t="s">
        <v>71</v>
      </c>
      <c r="AO2145" t="s">
        <v>72</v>
      </c>
      <c r="AP2145">
        <v>1</v>
      </c>
      <c r="AQ2145">
        <v>8</v>
      </c>
      <c r="AR2145">
        <v>0</v>
      </c>
      <c r="AS2145" t="s">
        <v>73</v>
      </c>
      <c r="AT2145" s="3" t="s">
        <v>2357</v>
      </c>
      <c r="AU2145" s="6">
        <v>7.7546296296296294E-2</v>
      </c>
    </row>
    <row r="2146" spans="1:50" hidden="1" x14ac:dyDescent="0.25">
      <c r="A2146" t="s">
        <v>21403</v>
      </c>
      <c r="B2146" t="s">
        <v>21404</v>
      </c>
      <c r="C2146" s="3" t="s">
        <v>21404</v>
      </c>
      <c r="D2146" s="3" t="s">
        <v>53</v>
      </c>
      <c r="E2146" s="3" t="s">
        <v>21405</v>
      </c>
      <c r="F2146" s="3">
        <v>2288356571</v>
      </c>
      <c r="G2146" s="3" t="s">
        <v>55</v>
      </c>
      <c r="H2146" s="3" t="s">
        <v>21406</v>
      </c>
      <c r="I2146" s="3" t="s">
        <v>21407</v>
      </c>
      <c r="J2146" s="3" t="s">
        <v>21408</v>
      </c>
      <c r="K2146" t="s">
        <v>21409</v>
      </c>
      <c r="L2146" t="s">
        <v>60</v>
      </c>
      <c r="M2146" t="s">
        <v>21410</v>
      </c>
      <c r="O2146" s="3">
        <v>1979</v>
      </c>
      <c r="P2146" s="3" t="s">
        <v>21411</v>
      </c>
      <c r="Q2146" t="s">
        <v>156</v>
      </c>
      <c r="R2146" s="3" t="b">
        <v>1</v>
      </c>
      <c r="S2146" s="3" t="b">
        <v>1</v>
      </c>
      <c r="T2146" t="s">
        <v>64</v>
      </c>
      <c r="U2146" t="b">
        <v>1</v>
      </c>
      <c r="V2146" s="3" t="s">
        <v>21412</v>
      </c>
      <c r="W2146" s="3">
        <v>10734</v>
      </c>
      <c r="X2146" s="1">
        <v>10734</v>
      </c>
      <c r="Y2146" t="s">
        <v>66</v>
      </c>
      <c r="Z2146" s="3" t="s">
        <v>101</v>
      </c>
      <c r="AA2146" s="3" t="s">
        <v>116</v>
      </c>
      <c r="AG2146" s="3" t="s">
        <v>53</v>
      </c>
      <c r="AI2146" s="2" t="s">
        <v>69</v>
      </c>
      <c r="AJ2146" s="2" t="s">
        <v>70</v>
      </c>
      <c r="AK2146" s="2">
        <v>1080</v>
      </c>
      <c r="AL2146">
        <v>0</v>
      </c>
      <c r="AM2146">
        <v>5.0999999999999996</v>
      </c>
      <c r="AN2146" t="s">
        <v>71</v>
      </c>
      <c r="AO2146" t="s">
        <v>72</v>
      </c>
      <c r="AP2146">
        <v>1</v>
      </c>
      <c r="AQ2146">
        <v>8</v>
      </c>
      <c r="AR2146">
        <v>0</v>
      </c>
      <c r="AS2146" t="s">
        <v>73</v>
      </c>
      <c r="AT2146" s="3" t="s">
        <v>87</v>
      </c>
      <c r="AU2146" s="6">
        <v>7.768518518518519E-2</v>
      </c>
    </row>
    <row r="2147" spans="1:50" hidden="1" x14ac:dyDescent="0.25">
      <c r="A2147" t="s">
        <v>21413</v>
      </c>
      <c r="B2147" t="s">
        <v>21414</v>
      </c>
      <c r="C2147" s="3" t="s">
        <v>21414</v>
      </c>
      <c r="D2147" s="3" t="s">
        <v>53</v>
      </c>
      <c r="E2147" s="3" t="s">
        <v>21415</v>
      </c>
      <c r="F2147" s="3">
        <v>2447389756</v>
      </c>
      <c r="G2147" s="3" t="s">
        <v>55</v>
      </c>
      <c r="H2147" s="3" t="s">
        <v>21416</v>
      </c>
      <c r="I2147" s="3" t="s">
        <v>21417</v>
      </c>
      <c r="J2147" s="3" t="s">
        <v>21418</v>
      </c>
      <c r="K2147" t="s">
        <v>2442</v>
      </c>
      <c r="L2147" t="s">
        <v>60</v>
      </c>
      <c r="M2147" t="s">
        <v>21419</v>
      </c>
      <c r="N2147" s="3" t="s">
        <v>21420</v>
      </c>
      <c r="O2147" s="3">
        <v>1996</v>
      </c>
      <c r="P2147" s="3" t="s">
        <v>21421</v>
      </c>
      <c r="Q2147" t="s">
        <v>156</v>
      </c>
      <c r="R2147" s="3" t="b">
        <v>1</v>
      </c>
      <c r="S2147" s="3" t="b">
        <v>1</v>
      </c>
      <c r="T2147" t="s">
        <v>64</v>
      </c>
      <c r="U2147" t="b">
        <v>1</v>
      </c>
      <c r="V2147" s="3" t="s">
        <v>21422</v>
      </c>
      <c r="W2147" s="3">
        <v>10061</v>
      </c>
      <c r="X2147" s="1">
        <v>10061</v>
      </c>
      <c r="Y2147" t="s">
        <v>100</v>
      </c>
      <c r="Z2147" s="3" t="s">
        <v>144</v>
      </c>
      <c r="AA2147" s="3" t="s">
        <v>115</v>
      </c>
      <c r="AB2147" s="3" t="s">
        <v>222</v>
      </c>
      <c r="AC2147" s="3" t="s">
        <v>116</v>
      </c>
      <c r="AG2147" s="3" t="s">
        <v>53</v>
      </c>
      <c r="AI2147" s="2" t="s">
        <v>69</v>
      </c>
      <c r="AJ2147" s="2" t="s">
        <v>70</v>
      </c>
      <c r="AK2147" s="2">
        <v>1080</v>
      </c>
      <c r="AL2147">
        <v>0</v>
      </c>
      <c r="AM2147">
        <v>5.0999999999999996</v>
      </c>
      <c r="AN2147" t="s">
        <v>71</v>
      </c>
      <c r="AO2147" t="s">
        <v>72</v>
      </c>
      <c r="AP2147">
        <v>1</v>
      </c>
      <c r="AQ2147">
        <v>10</v>
      </c>
      <c r="AR2147">
        <v>0</v>
      </c>
      <c r="AS2147" t="s">
        <v>276</v>
      </c>
      <c r="AT2147" s="3" t="s">
        <v>1264</v>
      </c>
      <c r="AU2147" s="6">
        <v>6.9930555555555551E-2</v>
      </c>
      <c r="AV2147" s="3" t="s">
        <v>72</v>
      </c>
      <c r="AW2147" s="3" t="s">
        <v>5862</v>
      </c>
      <c r="AX2147" s="3">
        <v>115838</v>
      </c>
    </row>
    <row r="2148" spans="1:50" hidden="1" x14ac:dyDescent="0.25">
      <c r="A2148" t="s">
        <v>21423</v>
      </c>
      <c r="B2148" t="s">
        <v>21424</v>
      </c>
      <c r="C2148" s="3" t="s">
        <v>21424</v>
      </c>
      <c r="D2148" s="3" t="s">
        <v>53</v>
      </c>
      <c r="E2148" s="3" t="s">
        <v>21425</v>
      </c>
      <c r="F2148" s="3">
        <v>2257584660</v>
      </c>
      <c r="G2148" s="3" t="s">
        <v>55</v>
      </c>
      <c r="H2148" s="3" t="s">
        <v>21426</v>
      </c>
      <c r="I2148" s="3" t="s">
        <v>1062</v>
      </c>
      <c r="J2148" s="3" t="s">
        <v>21427</v>
      </c>
      <c r="K2148" t="s">
        <v>164</v>
      </c>
      <c r="L2148" t="s">
        <v>60</v>
      </c>
      <c r="M2148" t="s">
        <v>21428</v>
      </c>
      <c r="O2148" s="3">
        <v>1990</v>
      </c>
      <c r="P2148" s="3" t="s">
        <v>21429</v>
      </c>
      <c r="Q2148" t="s">
        <v>21430</v>
      </c>
      <c r="R2148" s="3" t="b">
        <v>1</v>
      </c>
      <c r="S2148" s="3" t="b">
        <v>1</v>
      </c>
      <c r="T2148" t="s">
        <v>64</v>
      </c>
      <c r="U2148" t="b">
        <v>1</v>
      </c>
      <c r="V2148" s="3" t="s">
        <v>21431</v>
      </c>
      <c r="W2148" s="3">
        <v>1551</v>
      </c>
      <c r="X2148" s="1">
        <v>1551</v>
      </c>
      <c r="Y2148" t="s">
        <v>100</v>
      </c>
      <c r="Z2148" s="3" t="s">
        <v>101</v>
      </c>
      <c r="AA2148" s="3" t="s">
        <v>222</v>
      </c>
      <c r="AB2148" s="3" t="s">
        <v>2532</v>
      </c>
      <c r="AG2148" s="3" t="s">
        <v>53</v>
      </c>
      <c r="AI2148" s="2" t="s">
        <v>69</v>
      </c>
      <c r="AJ2148" s="2" t="s">
        <v>70</v>
      </c>
      <c r="AK2148" s="2">
        <v>1080</v>
      </c>
      <c r="AL2148">
        <v>0</v>
      </c>
      <c r="AM2148">
        <v>5.0999999999999996</v>
      </c>
      <c r="AN2148" t="s">
        <v>71</v>
      </c>
      <c r="AO2148" t="s">
        <v>72</v>
      </c>
      <c r="AP2148">
        <v>1</v>
      </c>
      <c r="AQ2148">
        <v>8</v>
      </c>
      <c r="AR2148">
        <v>0</v>
      </c>
      <c r="AS2148" t="s">
        <v>73</v>
      </c>
      <c r="AT2148" s="3" t="s">
        <v>199</v>
      </c>
      <c r="AU2148" s="6">
        <v>7.930555555555556E-2</v>
      </c>
    </row>
    <row r="2149" spans="1:50" hidden="1" x14ac:dyDescent="0.25">
      <c r="A2149" t="s">
        <v>21432</v>
      </c>
      <c r="B2149" t="s">
        <v>21433</v>
      </c>
      <c r="C2149" s="3" t="s">
        <v>21433</v>
      </c>
      <c r="D2149" s="3" t="s">
        <v>53</v>
      </c>
      <c r="E2149" s="3" t="s">
        <v>21434</v>
      </c>
      <c r="F2149" s="3">
        <v>1521664822</v>
      </c>
      <c r="G2149" s="3" t="s">
        <v>55</v>
      </c>
      <c r="H2149" s="3" t="s">
        <v>21435</v>
      </c>
      <c r="I2149" s="3" t="s">
        <v>21436</v>
      </c>
      <c r="J2149" s="3" t="s">
        <v>16146</v>
      </c>
      <c r="K2149" t="s">
        <v>21437</v>
      </c>
      <c r="L2149" t="s">
        <v>60</v>
      </c>
      <c r="M2149" t="s">
        <v>21438</v>
      </c>
      <c r="O2149" s="3">
        <v>2018</v>
      </c>
      <c r="P2149" s="3" t="s">
        <v>21439</v>
      </c>
      <c r="Q2149" t="s">
        <v>20525</v>
      </c>
      <c r="R2149" s="3" t="b">
        <v>1</v>
      </c>
      <c r="S2149" s="3" t="b">
        <v>1</v>
      </c>
      <c r="T2149" t="s">
        <v>64</v>
      </c>
      <c r="U2149" t="b">
        <v>1</v>
      </c>
      <c r="V2149" s="3" t="s">
        <v>21440</v>
      </c>
      <c r="W2149" s="3">
        <v>411135</v>
      </c>
      <c r="X2149" s="1">
        <v>411135</v>
      </c>
      <c r="Y2149" t="s">
        <v>100</v>
      </c>
      <c r="Z2149" s="3" t="s">
        <v>222</v>
      </c>
      <c r="AG2149" s="3" t="s">
        <v>53</v>
      </c>
      <c r="AI2149" s="2" t="s">
        <v>69</v>
      </c>
      <c r="AJ2149" s="2" t="s">
        <v>70</v>
      </c>
      <c r="AK2149" s="2">
        <v>1080</v>
      </c>
      <c r="AL2149">
        <v>0</v>
      </c>
      <c r="AM2149">
        <v>2</v>
      </c>
      <c r="AN2149" t="s">
        <v>71</v>
      </c>
      <c r="AO2149" t="s">
        <v>72</v>
      </c>
      <c r="AP2149">
        <v>1</v>
      </c>
      <c r="AQ2149">
        <v>8</v>
      </c>
      <c r="AR2149">
        <v>0</v>
      </c>
      <c r="AS2149" t="s">
        <v>73</v>
      </c>
      <c r="AT2149" s="3" t="s">
        <v>103</v>
      </c>
      <c r="AU2149" s="6">
        <v>6.1203703703703705E-2</v>
      </c>
    </row>
    <row r="2150" spans="1:50" hidden="1" x14ac:dyDescent="0.25">
      <c r="A2150" t="s">
        <v>21441</v>
      </c>
      <c r="B2150" t="s">
        <v>21442</v>
      </c>
      <c r="C2150" s="3" t="s">
        <v>21442</v>
      </c>
      <c r="D2150" s="3" t="s">
        <v>53</v>
      </c>
      <c r="E2150" s="3" t="s">
        <v>21443</v>
      </c>
      <c r="F2150" s="3">
        <v>2289748247</v>
      </c>
      <c r="G2150" s="3" t="s">
        <v>55</v>
      </c>
      <c r="H2150" s="3" t="s">
        <v>21444</v>
      </c>
      <c r="I2150" s="3" t="s">
        <v>15212</v>
      </c>
      <c r="J2150" s="3" t="s">
        <v>21445</v>
      </c>
      <c r="K2150" t="s">
        <v>21446</v>
      </c>
      <c r="L2150" t="s">
        <v>60</v>
      </c>
      <c r="M2150" t="s">
        <v>21447</v>
      </c>
      <c r="O2150" s="3">
        <v>2010</v>
      </c>
      <c r="P2150" s="3" t="s">
        <v>21448</v>
      </c>
      <c r="Q2150" t="s">
        <v>21449</v>
      </c>
      <c r="R2150" s="3" t="b">
        <v>1</v>
      </c>
      <c r="S2150" s="3" t="b">
        <v>1</v>
      </c>
      <c r="T2150" t="s">
        <v>64</v>
      </c>
      <c r="U2150" t="b">
        <v>1</v>
      </c>
      <c r="V2150" s="3" t="s">
        <v>21450</v>
      </c>
      <c r="W2150" s="3">
        <v>38408</v>
      </c>
      <c r="X2150" s="1">
        <v>38408</v>
      </c>
      <c r="Y2150" t="s">
        <v>186</v>
      </c>
      <c r="Z2150" s="3" t="s">
        <v>67</v>
      </c>
      <c r="AA2150" s="3" t="s">
        <v>439</v>
      </c>
      <c r="AB2150" s="3" t="s">
        <v>101</v>
      </c>
      <c r="AG2150" s="3" t="s">
        <v>53</v>
      </c>
      <c r="AI2150" s="2" t="s">
        <v>69</v>
      </c>
      <c r="AJ2150" s="2" t="s">
        <v>70</v>
      </c>
      <c r="AK2150" s="2">
        <v>1080</v>
      </c>
      <c r="AL2150">
        <v>0</v>
      </c>
      <c r="AM2150">
        <v>5.0999999999999996</v>
      </c>
      <c r="AN2150" t="s">
        <v>71</v>
      </c>
      <c r="AO2150" t="s">
        <v>72</v>
      </c>
      <c r="AP2150">
        <v>1</v>
      </c>
      <c r="AQ2150">
        <v>8</v>
      </c>
      <c r="AR2150">
        <v>0</v>
      </c>
      <c r="AS2150" t="s">
        <v>276</v>
      </c>
      <c r="AT2150" s="3" t="s">
        <v>103</v>
      </c>
      <c r="AU2150" s="6">
        <v>7.9629629629629634E-2</v>
      </c>
    </row>
    <row r="2151" spans="1:50" hidden="1" x14ac:dyDescent="0.25">
      <c r="A2151" t="s">
        <v>21451</v>
      </c>
      <c r="B2151" t="s">
        <v>21452</v>
      </c>
      <c r="C2151" s="3" t="s">
        <v>21452</v>
      </c>
      <c r="D2151" s="3" t="s">
        <v>53</v>
      </c>
      <c r="E2151" s="3" t="s">
        <v>21453</v>
      </c>
      <c r="F2151" s="3">
        <v>2150206825</v>
      </c>
      <c r="G2151" s="3" t="s">
        <v>55</v>
      </c>
      <c r="H2151" s="3" t="s">
        <v>21454</v>
      </c>
      <c r="I2151" s="3" t="s">
        <v>754</v>
      </c>
      <c r="J2151" s="3" t="s">
        <v>21455</v>
      </c>
      <c r="K2151" t="s">
        <v>754</v>
      </c>
      <c r="L2151" t="s">
        <v>60</v>
      </c>
      <c r="M2151" t="s">
        <v>21456</v>
      </c>
      <c r="N2151" s="3" t="s">
        <v>21457</v>
      </c>
      <c r="O2151" s="3">
        <v>2015</v>
      </c>
      <c r="P2151" s="3" t="s">
        <v>21458</v>
      </c>
      <c r="Q2151" t="s">
        <v>21459</v>
      </c>
      <c r="R2151" s="3" t="b">
        <v>1</v>
      </c>
      <c r="S2151" s="3" t="b">
        <v>1</v>
      </c>
      <c r="T2151" t="s">
        <v>64</v>
      </c>
      <c r="U2151" t="b">
        <v>1</v>
      </c>
      <c r="V2151" s="3" t="s">
        <v>21460</v>
      </c>
      <c r="W2151" s="3">
        <v>309242</v>
      </c>
      <c r="X2151" s="1">
        <v>309242</v>
      </c>
      <c r="Y2151" t="s">
        <v>100</v>
      </c>
      <c r="Z2151" s="3" t="s">
        <v>67</v>
      </c>
      <c r="AA2151" s="3" t="s">
        <v>101</v>
      </c>
      <c r="AG2151" s="3" t="s">
        <v>53</v>
      </c>
      <c r="AI2151" s="2" t="s">
        <v>69</v>
      </c>
      <c r="AJ2151" s="2" t="s">
        <v>70</v>
      </c>
      <c r="AK2151" s="2">
        <v>1080</v>
      </c>
      <c r="AL2151">
        <v>0</v>
      </c>
      <c r="AM2151">
        <v>5.0999999999999996</v>
      </c>
      <c r="AN2151" t="s">
        <v>71</v>
      </c>
      <c r="AO2151" t="s">
        <v>72</v>
      </c>
      <c r="AP2151">
        <v>1</v>
      </c>
      <c r="AQ2151">
        <v>8</v>
      </c>
      <c r="AR2151">
        <v>0</v>
      </c>
      <c r="AS2151" t="s">
        <v>73</v>
      </c>
      <c r="AT2151" s="3" t="s">
        <v>103</v>
      </c>
      <c r="AU2151" s="6">
        <v>7.5810185185185189E-2</v>
      </c>
    </row>
    <row r="2152" spans="1:50" hidden="1" x14ac:dyDescent="0.25">
      <c r="A2152" t="s">
        <v>21461</v>
      </c>
      <c r="B2152" t="s">
        <v>21462</v>
      </c>
      <c r="C2152" s="3" t="s">
        <v>21462</v>
      </c>
      <c r="D2152" s="3" t="s">
        <v>53</v>
      </c>
      <c r="E2152" s="3" t="s">
        <v>21463</v>
      </c>
      <c r="F2152" s="3">
        <v>2387935535</v>
      </c>
      <c r="G2152" s="3" t="s">
        <v>55</v>
      </c>
      <c r="H2152" s="3" t="s">
        <v>21464</v>
      </c>
      <c r="I2152" s="3" t="s">
        <v>21465</v>
      </c>
      <c r="J2152" s="3" t="s">
        <v>6133</v>
      </c>
      <c r="K2152" t="s">
        <v>21466</v>
      </c>
      <c r="L2152" t="s">
        <v>60</v>
      </c>
      <c r="M2152" t="s">
        <v>21467</v>
      </c>
      <c r="N2152" s="3" t="s">
        <v>21468</v>
      </c>
      <c r="O2152" s="3">
        <v>2015</v>
      </c>
      <c r="P2152" s="3" t="s">
        <v>21469</v>
      </c>
      <c r="Q2152" t="s">
        <v>5088</v>
      </c>
      <c r="R2152" s="3" t="b">
        <v>1</v>
      </c>
      <c r="S2152" s="3" t="b">
        <v>1</v>
      </c>
      <c r="T2152" t="s">
        <v>64</v>
      </c>
      <c r="U2152" t="b">
        <v>1</v>
      </c>
      <c r="V2152" s="3" t="s">
        <v>21470</v>
      </c>
      <c r="W2152" s="3">
        <v>238615</v>
      </c>
      <c r="X2152" s="1">
        <v>238615</v>
      </c>
      <c r="Y2152" t="s">
        <v>186</v>
      </c>
      <c r="Z2152" s="3" t="s">
        <v>222</v>
      </c>
      <c r="AA2152" s="3" t="s">
        <v>473</v>
      </c>
      <c r="AB2152" s="3" t="s">
        <v>116</v>
      </c>
      <c r="AG2152" s="3" t="s">
        <v>53</v>
      </c>
      <c r="AI2152" s="2" t="s">
        <v>69</v>
      </c>
      <c r="AJ2152" s="2" t="s">
        <v>70</v>
      </c>
      <c r="AK2152" s="2">
        <v>1080</v>
      </c>
      <c r="AL2152">
        <v>0</v>
      </c>
      <c r="AM2152">
        <v>5.0999999999999996</v>
      </c>
      <c r="AN2152" t="s">
        <v>71</v>
      </c>
      <c r="AO2152" t="s">
        <v>72</v>
      </c>
      <c r="AP2152">
        <v>1</v>
      </c>
      <c r="AQ2152">
        <v>8</v>
      </c>
      <c r="AR2152">
        <v>0</v>
      </c>
      <c r="AS2152" t="s">
        <v>73</v>
      </c>
      <c r="AT2152" s="3" t="s">
        <v>199</v>
      </c>
      <c r="AU2152" s="6">
        <v>8.1157407407407414E-2</v>
      </c>
    </row>
    <row r="2153" spans="1:50" hidden="1" x14ac:dyDescent="0.25">
      <c r="A2153" t="s">
        <v>21471</v>
      </c>
      <c r="B2153" t="s">
        <v>21472</v>
      </c>
      <c r="C2153" s="3" t="s">
        <v>21472</v>
      </c>
      <c r="D2153" s="3" t="s">
        <v>53</v>
      </c>
      <c r="E2153" s="3" t="s">
        <v>21473</v>
      </c>
      <c r="F2153" s="3">
        <v>1679178770</v>
      </c>
      <c r="G2153" s="3" t="s">
        <v>55</v>
      </c>
      <c r="H2153" s="3" t="s">
        <v>21474</v>
      </c>
      <c r="I2153" s="3" t="s">
        <v>21475</v>
      </c>
      <c r="J2153" s="3" t="s">
        <v>1408</v>
      </c>
      <c r="K2153" t="s">
        <v>5348</v>
      </c>
      <c r="L2153" t="s">
        <v>60</v>
      </c>
      <c r="M2153" t="s">
        <v>21476</v>
      </c>
      <c r="O2153" s="3">
        <v>2014</v>
      </c>
      <c r="P2153" s="3" t="s">
        <v>21477</v>
      </c>
      <c r="Q2153" t="s">
        <v>1533</v>
      </c>
      <c r="R2153" s="3" t="b">
        <v>1</v>
      </c>
      <c r="S2153" s="3" t="b">
        <v>1</v>
      </c>
      <c r="T2153" t="s">
        <v>64</v>
      </c>
      <c r="U2153" t="b">
        <v>1</v>
      </c>
      <c r="V2153" s="3" t="s">
        <v>21478</v>
      </c>
      <c r="W2153" s="3">
        <v>226486</v>
      </c>
      <c r="X2153" s="1">
        <v>226486</v>
      </c>
      <c r="Y2153" t="s">
        <v>100</v>
      </c>
      <c r="Z2153" s="3" t="s">
        <v>67</v>
      </c>
      <c r="AG2153" s="3" t="s">
        <v>53</v>
      </c>
      <c r="AI2153" s="2" t="s">
        <v>69</v>
      </c>
      <c r="AJ2153" s="2" t="s">
        <v>70</v>
      </c>
      <c r="AK2153" s="2">
        <v>1080</v>
      </c>
      <c r="AL2153">
        <v>0</v>
      </c>
      <c r="AM2153">
        <v>5.0999999999999996</v>
      </c>
      <c r="AN2153" t="s">
        <v>71</v>
      </c>
      <c r="AO2153" t="s">
        <v>72</v>
      </c>
      <c r="AP2153">
        <v>1</v>
      </c>
      <c r="AQ2153">
        <v>10</v>
      </c>
      <c r="AR2153">
        <v>0</v>
      </c>
      <c r="AS2153" t="s">
        <v>406</v>
      </c>
      <c r="AT2153" s="3" t="s">
        <v>87</v>
      </c>
      <c r="AU2153" s="6">
        <v>6.9849537037037043E-2</v>
      </c>
    </row>
    <row r="2154" spans="1:50" hidden="1" x14ac:dyDescent="0.25">
      <c r="A2154" t="s">
        <v>21479</v>
      </c>
      <c r="B2154" t="s">
        <v>21480</v>
      </c>
      <c r="C2154" s="3" t="s">
        <v>21480</v>
      </c>
      <c r="D2154" s="3" t="s">
        <v>53</v>
      </c>
      <c r="E2154" s="3" t="s">
        <v>21481</v>
      </c>
      <c r="F2154" s="3">
        <v>2149219916</v>
      </c>
      <c r="G2154" s="3" t="s">
        <v>55</v>
      </c>
      <c r="H2154" s="3" t="s">
        <v>21482</v>
      </c>
      <c r="K2154" t="s">
        <v>6305</v>
      </c>
      <c r="L2154" t="s">
        <v>60</v>
      </c>
      <c r="M2154" t="s">
        <v>21483</v>
      </c>
      <c r="N2154" s="3" t="s">
        <v>21484</v>
      </c>
      <c r="O2154" s="3">
        <v>2023</v>
      </c>
      <c r="P2154" s="3" t="s">
        <v>21485</v>
      </c>
      <c r="Q2154" t="s">
        <v>21486</v>
      </c>
      <c r="R2154" s="3" t="b">
        <v>1</v>
      </c>
      <c r="S2154" s="3" t="b">
        <v>1</v>
      </c>
      <c r="T2154" t="s">
        <v>64</v>
      </c>
      <c r="U2154" t="b">
        <v>1</v>
      </c>
      <c r="V2154" s="3" t="s">
        <v>21487</v>
      </c>
      <c r="W2154" s="3">
        <v>1018332</v>
      </c>
      <c r="X2154" s="1">
        <v>1018332</v>
      </c>
      <c r="Y2154" t="s">
        <v>186</v>
      </c>
      <c r="Z2154" s="3" t="s">
        <v>101</v>
      </c>
      <c r="AA2154" s="3" t="s">
        <v>3431</v>
      </c>
      <c r="AG2154" s="3" t="s">
        <v>53</v>
      </c>
      <c r="AI2154" s="2" t="s">
        <v>69</v>
      </c>
      <c r="AJ2154" s="2" t="s">
        <v>70</v>
      </c>
      <c r="AK2154" s="2">
        <v>1080</v>
      </c>
      <c r="AL2154">
        <v>0</v>
      </c>
      <c r="AM2154">
        <v>5.0999999999999996</v>
      </c>
      <c r="AN2154" t="s">
        <v>71</v>
      </c>
      <c r="AO2154" t="s">
        <v>72</v>
      </c>
      <c r="AP2154">
        <v>1</v>
      </c>
      <c r="AQ2154">
        <v>8</v>
      </c>
      <c r="AR2154">
        <v>0</v>
      </c>
      <c r="AS2154" t="s">
        <v>73</v>
      </c>
      <c r="AT2154" s="3" t="s">
        <v>702</v>
      </c>
      <c r="AU2154" s="6">
        <v>7.5474537037037034E-2</v>
      </c>
    </row>
    <row r="2155" spans="1:50" hidden="1" x14ac:dyDescent="0.25">
      <c r="A2155" t="s">
        <v>21488</v>
      </c>
      <c r="B2155" t="s">
        <v>21489</v>
      </c>
      <c r="C2155" s="3" t="s">
        <v>21489</v>
      </c>
      <c r="D2155" s="3" t="s">
        <v>53</v>
      </c>
      <c r="E2155" s="3" t="s">
        <v>21490</v>
      </c>
      <c r="F2155" s="3">
        <v>1866665846</v>
      </c>
      <c r="G2155" s="3" t="s">
        <v>55</v>
      </c>
      <c r="H2155" s="3" t="s">
        <v>21491</v>
      </c>
      <c r="I2155" s="3" t="s">
        <v>21492</v>
      </c>
      <c r="J2155" s="3" t="s">
        <v>5234</v>
      </c>
      <c r="K2155" t="s">
        <v>21492</v>
      </c>
      <c r="L2155" t="s">
        <v>60</v>
      </c>
      <c r="M2155" t="s">
        <v>21493</v>
      </c>
      <c r="O2155" s="3">
        <v>2014</v>
      </c>
      <c r="P2155" s="3" t="s">
        <v>21494</v>
      </c>
      <c r="Q2155" t="s">
        <v>21495</v>
      </c>
      <c r="R2155" s="3" t="b">
        <v>1</v>
      </c>
      <c r="S2155" s="3" t="b">
        <v>1</v>
      </c>
      <c r="T2155" t="s">
        <v>64</v>
      </c>
      <c r="U2155" t="b">
        <v>1</v>
      </c>
      <c r="V2155" s="3" t="s">
        <v>21496</v>
      </c>
      <c r="W2155" s="3">
        <v>244761</v>
      </c>
      <c r="X2155" s="1">
        <v>244761</v>
      </c>
      <c r="Y2155" t="s">
        <v>100</v>
      </c>
      <c r="Z2155" s="3" t="s">
        <v>101</v>
      </c>
      <c r="AA2155" s="3" t="s">
        <v>116</v>
      </c>
      <c r="AB2155" s="3" t="s">
        <v>171</v>
      </c>
      <c r="AG2155" s="3" t="s">
        <v>53</v>
      </c>
      <c r="AI2155" s="2" t="s">
        <v>69</v>
      </c>
      <c r="AJ2155" s="2" t="s">
        <v>70</v>
      </c>
      <c r="AK2155" s="2">
        <v>1080</v>
      </c>
      <c r="AL2155">
        <v>0</v>
      </c>
      <c r="AM2155">
        <v>5.0999999999999996</v>
      </c>
      <c r="AN2155" t="s">
        <v>71</v>
      </c>
      <c r="AO2155" t="s">
        <v>72</v>
      </c>
      <c r="AP2155">
        <v>1</v>
      </c>
      <c r="AQ2155">
        <v>10</v>
      </c>
      <c r="AR2155">
        <v>0</v>
      </c>
      <c r="AS2155" t="s">
        <v>406</v>
      </c>
      <c r="AT2155" s="3" t="s">
        <v>495</v>
      </c>
      <c r="AU2155" s="6">
        <v>7.7650462962962963E-2</v>
      </c>
    </row>
    <row r="2156" spans="1:50" hidden="1" x14ac:dyDescent="0.25">
      <c r="A2156" t="s">
        <v>21497</v>
      </c>
      <c r="B2156" t="s">
        <v>21498</v>
      </c>
      <c r="C2156" s="3" t="s">
        <v>21498</v>
      </c>
      <c r="D2156" s="3" t="s">
        <v>53</v>
      </c>
      <c r="E2156" s="3" t="s">
        <v>21499</v>
      </c>
      <c r="F2156" s="3">
        <v>2335313758</v>
      </c>
      <c r="G2156" s="3" t="s">
        <v>55</v>
      </c>
      <c r="H2156" s="3" t="s">
        <v>21500</v>
      </c>
      <c r="I2156" s="3" t="s">
        <v>6648</v>
      </c>
      <c r="J2156" s="3" t="s">
        <v>8449</v>
      </c>
      <c r="K2156" t="s">
        <v>19284</v>
      </c>
      <c r="L2156" t="s">
        <v>60</v>
      </c>
      <c r="M2156" t="s">
        <v>21501</v>
      </c>
      <c r="N2156" s="3" t="s">
        <v>21502</v>
      </c>
      <c r="O2156" s="3">
        <v>2011</v>
      </c>
      <c r="P2156" s="3" t="s">
        <v>21503</v>
      </c>
      <c r="Q2156" t="s">
        <v>210</v>
      </c>
      <c r="R2156" s="3" t="b">
        <v>1</v>
      </c>
      <c r="S2156" s="3" t="b">
        <v>1</v>
      </c>
      <c r="T2156" t="s">
        <v>64</v>
      </c>
      <c r="U2156" t="b">
        <v>1</v>
      </c>
      <c r="V2156" s="3" t="s">
        <v>21504</v>
      </c>
      <c r="W2156" s="3">
        <v>49520</v>
      </c>
      <c r="X2156" s="1">
        <v>49520</v>
      </c>
      <c r="Y2156" t="s">
        <v>100</v>
      </c>
      <c r="Z2156" s="3" t="s">
        <v>67</v>
      </c>
      <c r="AG2156" s="3" t="s">
        <v>53</v>
      </c>
      <c r="AI2156" s="2" t="s">
        <v>69</v>
      </c>
      <c r="AJ2156" s="2" t="s">
        <v>70</v>
      </c>
      <c r="AK2156" s="2">
        <v>1080</v>
      </c>
      <c r="AL2156">
        <v>0</v>
      </c>
      <c r="AM2156">
        <v>5.0999999999999996</v>
      </c>
      <c r="AN2156" t="s">
        <v>71</v>
      </c>
      <c r="AO2156" t="s">
        <v>72</v>
      </c>
      <c r="AP2156">
        <v>1</v>
      </c>
      <c r="AQ2156">
        <v>8</v>
      </c>
      <c r="AR2156">
        <v>0</v>
      </c>
      <c r="AS2156" t="s">
        <v>73</v>
      </c>
      <c r="AT2156" s="3" t="s">
        <v>103</v>
      </c>
      <c r="AU2156" s="6">
        <v>8.2048611111111114E-2</v>
      </c>
    </row>
    <row r="2157" spans="1:50" hidden="1" x14ac:dyDescent="0.25">
      <c r="A2157" t="s">
        <v>21505</v>
      </c>
      <c r="B2157" t="s">
        <v>21506</v>
      </c>
      <c r="C2157" s="3" t="s">
        <v>21506</v>
      </c>
      <c r="D2157" s="3" t="s">
        <v>53</v>
      </c>
      <c r="E2157" s="3" t="s">
        <v>21507</v>
      </c>
      <c r="F2157" s="3">
        <v>3217686522</v>
      </c>
      <c r="G2157" s="3" t="s">
        <v>55</v>
      </c>
      <c r="H2157" s="3" t="s">
        <v>21508</v>
      </c>
      <c r="I2157" s="3" t="s">
        <v>21509</v>
      </c>
      <c r="J2157" s="3" t="s">
        <v>14231</v>
      </c>
      <c r="K2157" t="s">
        <v>21510</v>
      </c>
      <c r="L2157" t="s">
        <v>60</v>
      </c>
      <c r="M2157" t="s">
        <v>21511</v>
      </c>
      <c r="N2157" s="3" t="s">
        <v>21512</v>
      </c>
      <c r="O2157" s="3">
        <v>2010</v>
      </c>
      <c r="P2157" s="3" t="s">
        <v>21513</v>
      </c>
      <c r="Q2157" t="s">
        <v>21514</v>
      </c>
      <c r="R2157" s="3" t="b">
        <v>1</v>
      </c>
      <c r="S2157" s="3" t="b">
        <v>1</v>
      </c>
      <c r="T2157" t="s">
        <v>64</v>
      </c>
      <c r="U2157" t="b">
        <v>1</v>
      </c>
      <c r="V2157" s="3" t="s">
        <v>21515</v>
      </c>
      <c r="W2157" s="3">
        <v>27578</v>
      </c>
      <c r="X2157" s="1">
        <v>27578</v>
      </c>
      <c r="Y2157" t="s">
        <v>100</v>
      </c>
      <c r="Z2157" s="3" t="s">
        <v>116</v>
      </c>
      <c r="AA2157" s="3" t="s">
        <v>115</v>
      </c>
      <c r="AB2157" s="3" t="s">
        <v>144</v>
      </c>
      <c r="AG2157" s="3" t="s">
        <v>53</v>
      </c>
      <c r="AI2157" s="2" t="s">
        <v>2085</v>
      </c>
      <c r="AJ2157" s="2" t="s">
        <v>70</v>
      </c>
      <c r="AK2157" s="2">
        <v>2160</v>
      </c>
      <c r="AL2157">
        <v>320000</v>
      </c>
      <c r="AM2157">
        <v>5.0999999999999996</v>
      </c>
      <c r="AN2157" t="s">
        <v>172</v>
      </c>
      <c r="AO2157" t="s">
        <v>72</v>
      </c>
      <c r="AP2157">
        <v>1</v>
      </c>
      <c r="AQ2157">
        <v>10</v>
      </c>
      <c r="AR2157">
        <v>0</v>
      </c>
      <c r="AS2157" t="s">
        <v>276</v>
      </c>
      <c r="AT2157" s="3" t="s">
        <v>3025</v>
      </c>
      <c r="AU2157" s="6">
        <v>7.1840277777777781E-2</v>
      </c>
      <c r="AV2157" s="3" t="s">
        <v>275</v>
      </c>
      <c r="AW2157" s="3" t="s">
        <v>21516</v>
      </c>
      <c r="AX2157" s="3">
        <v>126125</v>
      </c>
    </row>
    <row r="2158" spans="1:50" hidden="1" x14ac:dyDescent="0.25">
      <c r="A2158" t="s">
        <v>21517</v>
      </c>
      <c r="B2158" t="s">
        <v>21518</v>
      </c>
      <c r="C2158" s="3" t="s">
        <v>21518</v>
      </c>
      <c r="D2158" s="3" t="s">
        <v>53</v>
      </c>
      <c r="E2158" s="3" t="s">
        <v>21519</v>
      </c>
      <c r="F2158" s="3">
        <v>3177596563</v>
      </c>
      <c r="G2158" s="3" t="s">
        <v>55</v>
      </c>
      <c r="H2158" s="3" t="s">
        <v>21520</v>
      </c>
      <c r="I2158" s="3" t="s">
        <v>16019</v>
      </c>
      <c r="J2158" s="3" t="s">
        <v>21521</v>
      </c>
      <c r="K2158" t="s">
        <v>21522</v>
      </c>
      <c r="L2158" t="s">
        <v>60</v>
      </c>
      <c r="M2158" t="s">
        <v>21523</v>
      </c>
      <c r="O2158" s="3">
        <v>2012</v>
      </c>
      <c r="P2158" s="3" t="s">
        <v>21524</v>
      </c>
      <c r="Q2158" t="s">
        <v>2271</v>
      </c>
      <c r="R2158" s="3" t="b">
        <v>1</v>
      </c>
      <c r="S2158" s="3" t="b">
        <v>1</v>
      </c>
      <c r="T2158" t="s">
        <v>64</v>
      </c>
      <c r="U2158" t="b">
        <v>1</v>
      </c>
      <c r="V2158" s="3" t="s">
        <v>21525</v>
      </c>
      <c r="W2158" s="3">
        <v>76163</v>
      </c>
      <c r="X2158" s="1">
        <v>76163</v>
      </c>
      <c r="Y2158" t="s">
        <v>100</v>
      </c>
      <c r="Z2158" s="3" t="s">
        <v>144</v>
      </c>
      <c r="AA2158" s="3" t="s">
        <v>115</v>
      </c>
      <c r="AB2158" s="3" t="s">
        <v>116</v>
      </c>
      <c r="AG2158" s="3" t="s">
        <v>53</v>
      </c>
      <c r="AI2158" s="2" t="s">
        <v>2085</v>
      </c>
      <c r="AJ2158" s="2" t="s">
        <v>70</v>
      </c>
      <c r="AK2158" s="2">
        <v>2160</v>
      </c>
      <c r="AL2158">
        <v>320000</v>
      </c>
      <c r="AM2158">
        <v>5.0999999999999996</v>
      </c>
      <c r="AN2158" t="s">
        <v>172</v>
      </c>
      <c r="AO2158" t="s">
        <v>72</v>
      </c>
      <c r="AP2158">
        <v>1</v>
      </c>
      <c r="AQ2158">
        <v>10</v>
      </c>
      <c r="AR2158">
        <v>0</v>
      </c>
      <c r="AS2158" t="s">
        <v>276</v>
      </c>
      <c r="AT2158" s="3" t="s">
        <v>3025</v>
      </c>
      <c r="AU2158" s="6">
        <v>7.1296296296296302E-2</v>
      </c>
      <c r="AV2158" s="3" t="s">
        <v>275</v>
      </c>
      <c r="AW2158" s="3" t="s">
        <v>21516</v>
      </c>
      <c r="AX2158" s="3">
        <v>126125</v>
      </c>
    </row>
    <row r="2159" spans="1:50" hidden="1" x14ac:dyDescent="0.25">
      <c r="A2159" t="s">
        <v>21526</v>
      </c>
      <c r="B2159" t="s">
        <v>21527</v>
      </c>
      <c r="C2159" s="3" t="s">
        <v>21527</v>
      </c>
      <c r="D2159" s="3" t="s">
        <v>53</v>
      </c>
      <c r="E2159" s="3" t="s">
        <v>21528</v>
      </c>
      <c r="F2159" s="3">
        <v>3675369377</v>
      </c>
      <c r="G2159" s="3" t="s">
        <v>55</v>
      </c>
      <c r="H2159" s="3" t="s">
        <v>21529</v>
      </c>
      <c r="I2159" s="3" t="s">
        <v>21530</v>
      </c>
      <c r="J2159" s="3" t="s">
        <v>21531</v>
      </c>
      <c r="K2159" t="s">
        <v>21532</v>
      </c>
      <c r="L2159" t="s">
        <v>60</v>
      </c>
      <c r="M2159" t="s">
        <v>21533</v>
      </c>
      <c r="N2159" s="3" t="s">
        <v>21534</v>
      </c>
      <c r="O2159" s="3">
        <v>2014</v>
      </c>
      <c r="P2159" s="3" t="s">
        <v>21535</v>
      </c>
      <c r="Q2159" t="s">
        <v>10711</v>
      </c>
      <c r="R2159" s="3" t="b">
        <v>1</v>
      </c>
      <c r="S2159" s="3" t="b">
        <v>1</v>
      </c>
      <c r="T2159" t="s">
        <v>64</v>
      </c>
      <c r="U2159" t="b">
        <v>1</v>
      </c>
      <c r="V2159" s="3" t="s">
        <v>21536</v>
      </c>
      <c r="W2159" s="3">
        <v>138103</v>
      </c>
      <c r="X2159" s="1">
        <v>138103</v>
      </c>
      <c r="Y2159" t="s">
        <v>186</v>
      </c>
      <c r="Z2159" s="3" t="s">
        <v>144</v>
      </c>
      <c r="AA2159" s="3" t="s">
        <v>115</v>
      </c>
      <c r="AB2159" s="3" t="s">
        <v>116</v>
      </c>
      <c r="AG2159" s="3" t="s">
        <v>53</v>
      </c>
      <c r="AI2159" s="2" t="s">
        <v>2085</v>
      </c>
      <c r="AJ2159" s="2" t="s">
        <v>70</v>
      </c>
      <c r="AK2159" s="2">
        <v>2160</v>
      </c>
      <c r="AL2159">
        <v>320000</v>
      </c>
      <c r="AM2159">
        <v>5.0999999999999996</v>
      </c>
      <c r="AN2159" t="s">
        <v>172</v>
      </c>
      <c r="AO2159" t="s">
        <v>72</v>
      </c>
      <c r="AP2159">
        <v>1</v>
      </c>
      <c r="AQ2159">
        <v>10</v>
      </c>
      <c r="AR2159">
        <v>0</v>
      </c>
      <c r="AS2159" t="s">
        <v>276</v>
      </c>
      <c r="AT2159" s="3" t="s">
        <v>3025</v>
      </c>
      <c r="AU2159" s="6">
        <v>8.7708333333333333E-2</v>
      </c>
      <c r="AW2159" s="3" t="s">
        <v>21516</v>
      </c>
      <c r="AX2159" s="3">
        <v>126125</v>
      </c>
    </row>
    <row r="2160" spans="1:50" hidden="1" x14ac:dyDescent="0.25">
      <c r="A2160" t="s">
        <v>21537</v>
      </c>
      <c r="B2160" t="s">
        <v>21538</v>
      </c>
      <c r="C2160" s="3" t="s">
        <v>21538</v>
      </c>
      <c r="D2160" s="3" t="s">
        <v>53</v>
      </c>
      <c r="E2160" s="3" t="s">
        <v>7765</v>
      </c>
      <c r="F2160" s="3">
        <v>2058652968</v>
      </c>
      <c r="G2160" s="3" t="s">
        <v>55</v>
      </c>
      <c r="H2160" s="3" t="s">
        <v>21539</v>
      </c>
      <c r="I2160" s="3" t="s">
        <v>20895</v>
      </c>
      <c r="J2160" s="3" t="s">
        <v>9405</v>
      </c>
      <c r="K2160" t="s">
        <v>21540</v>
      </c>
      <c r="L2160" t="s">
        <v>60</v>
      </c>
      <c r="M2160" t="s">
        <v>21541</v>
      </c>
      <c r="O2160" s="3">
        <v>2013</v>
      </c>
      <c r="P2160" s="3" t="s">
        <v>21542</v>
      </c>
      <c r="Q2160" t="s">
        <v>10383</v>
      </c>
      <c r="R2160" s="3" t="b">
        <v>1</v>
      </c>
      <c r="S2160" s="3" t="b">
        <v>1</v>
      </c>
      <c r="T2160" t="s">
        <v>64</v>
      </c>
      <c r="U2160" t="b">
        <v>1</v>
      </c>
      <c r="V2160" s="3" t="s">
        <v>21543</v>
      </c>
      <c r="W2160" s="3">
        <v>136795</v>
      </c>
      <c r="X2160" s="1">
        <v>136795</v>
      </c>
      <c r="Y2160" t="s">
        <v>100</v>
      </c>
      <c r="Z2160" s="3" t="s">
        <v>144</v>
      </c>
      <c r="AA2160" s="3" t="s">
        <v>67</v>
      </c>
      <c r="AB2160" s="3" t="s">
        <v>171</v>
      </c>
      <c r="AG2160" s="3" t="s">
        <v>53</v>
      </c>
      <c r="AI2160" s="2" t="s">
        <v>69</v>
      </c>
      <c r="AJ2160" s="2" t="s">
        <v>70</v>
      </c>
      <c r="AK2160" s="2">
        <v>1080</v>
      </c>
      <c r="AL2160">
        <v>448000</v>
      </c>
      <c r="AM2160">
        <v>5.0999999999999996</v>
      </c>
      <c r="AN2160" t="s">
        <v>172</v>
      </c>
      <c r="AO2160" t="s">
        <v>72</v>
      </c>
      <c r="AP2160">
        <v>1</v>
      </c>
      <c r="AQ2160">
        <v>8</v>
      </c>
      <c r="AR2160">
        <v>0</v>
      </c>
      <c r="AS2160" t="s">
        <v>276</v>
      </c>
      <c r="AT2160" s="3" t="s">
        <v>103</v>
      </c>
      <c r="AU2160" s="6">
        <v>8.3564814814814814E-2</v>
      </c>
      <c r="AV2160" s="3" t="s">
        <v>72</v>
      </c>
    </row>
    <row r="2161" spans="1:48" hidden="1" x14ac:dyDescent="0.25">
      <c r="A2161" t="s">
        <v>21544</v>
      </c>
      <c r="B2161" t="s">
        <v>21545</v>
      </c>
      <c r="C2161" s="3" t="s">
        <v>21545</v>
      </c>
      <c r="D2161" s="3" t="s">
        <v>53</v>
      </c>
      <c r="E2161" s="3" t="s">
        <v>21546</v>
      </c>
      <c r="F2161" s="3">
        <v>1997867562</v>
      </c>
      <c r="G2161" s="3" t="s">
        <v>55</v>
      </c>
      <c r="H2161" s="3" t="s">
        <v>21547</v>
      </c>
      <c r="I2161" s="3" t="s">
        <v>3404</v>
      </c>
      <c r="L2161" t="s">
        <v>60</v>
      </c>
      <c r="M2161" t="s">
        <v>21548</v>
      </c>
      <c r="N2161" s="3" t="s">
        <v>21549</v>
      </c>
      <c r="O2161" s="3">
        <v>2003</v>
      </c>
      <c r="P2161" s="3" t="s">
        <v>21550</v>
      </c>
      <c r="Q2161" t="s">
        <v>2335</v>
      </c>
      <c r="R2161" s="3" t="b">
        <v>1</v>
      </c>
      <c r="S2161" s="3" t="b">
        <v>1</v>
      </c>
      <c r="T2161" t="s">
        <v>64</v>
      </c>
      <c r="U2161" t="b">
        <v>1</v>
      </c>
      <c r="V2161" s="3" t="s">
        <v>21551</v>
      </c>
      <c r="W2161" s="3">
        <v>5146</v>
      </c>
      <c r="X2161" s="1">
        <v>5146</v>
      </c>
      <c r="Y2161" t="s">
        <v>186</v>
      </c>
      <c r="Z2161" s="3" t="s">
        <v>144</v>
      </c>
      <c r="AA2161" s="3" t="s">
        <v>67</v>
      </c>
      <c r="AG2161" s="3" t="s">
        <v>53</v>
      </c>
      <c r="AI2161" s="2" t="s">
        <v>69</v>
      </c>
      <c r="AJ2161" s="2" t="s">
        <v>70</v>
      </c>
      <c r="AK2161" s="2">
        <v>1080</v>
      </c>
      <c r="AL2161">
        <v>0</v>
      </c>
      <c r="AM2161">
        <v>2</v>
      </c>
      <c r="AN2161" t="s">
        <v>71</v>
      </c>
      <c r="AO2161" t="s">
        <v>72</v>
      </c>
      <c r="AP2161">
        <v>1</v>
      </c>
      <c r="AQ2161">
        <v>8</v>
      </c>
      <c r="AR2161">
        <v>0</v>
      </c>
      <c r="AS2161" t="s">
        <v>73</v>
      </c>
      <c r="AT2161" s="3" t="s">
        <v>87</v>
      </c>
      <c r="AU2161" s="6">
        <v>6.7916666666666667E-2</v>
      </c>
    </row>
    <row r="2162" spans="1:48" hidden="1" x14ac:dyDescent="0.25">
      <c r="A2162" t="s">
        <v>21552</v>
      </c>
      <c r="B2162" t="s">
        <v>21553</v>
      </c>
      <c r="C2162" s="3" t="s">
        <v>21553</v>
      </c>
      <c r="D2162" s="3" t="s">
        <v>53</v>
      </c>
      <c r="E2162" s="3" t="s">
        <v>21554</v>
      </c>
      <c r="F2162" s="3">
        <v>1642599257</v>
      </c>
      <c r="G2162" s="3" t="s">
        <v>55</v>
      </c>
      <c r="H2162" s="3" t="s">
        <v>21555</v>
      </c>
      <c r="I2162" s="3" t="s">
        <v>21556</v>
      </c>
      <c r="L2162" t="s">
        <v>60</v>
      </c>
      <c r="M2162" t="s">
        <v>21557</v>
      </c>
      <c r="O2162" s="3">
        <v>1987</v>
      </c>
      <c r="Q2162" t="s">
        <v>21558</v>
      </c>
      <c r="R2162" s="3" t="b">
        <v>1</v>
      </c>
      <c r="S2162" s="3" t="b">
        <v>1</v>
      </c>
      <c r="T2162" t="s">
        <v>64</v>
      </c>
      <c r="U2162" t="b">
        <v>1</v>
      </c>
      <c r="V2162" s="3" t="s">
        <v>21559</v>
      </c>
      <c r="W2162" s="3">
        <v>32039</v>
      </c>
      <c r="X2162" s="1">
        <v>32039</v>
      </c>
      <c r="Y2162" t="s">
        <v>100</v>
      </c>
      <c r="Z2162" s="3" t="s">
        <v>144</v>
      </c>
      <c r="AA2162" s="3" t="s">
        <v>116</v>
      </c>
      <c r="AB2162" s="3" t="s">
        <v>473</v>
      </c>
      <c r="AG2162" s="3" t="s">
        <v>53</v>
      </c>
      <c r="AI2162" s="2" t="s">
        <v>69</v>
      </c>
      <c r="AJ2162" s="2" t="s">
        <v>70</v>
      </c>
      <c r="AK2162" s="2">
        <v>1080</v>
      </c>
      <c r="AL2162">
        <v>0</v>
      </c>
      <c r="AM2162">
        <v>2</v>
      </c>
      <c r="AN2162" t="s">
        <v>71</v>
      </c>
      <c r="AO2162" t="s">
        <v>72</v>
      </c>
      <c r="AP2162">
        <v>1</v>
      </c>
      <c r="AQ2162">
        <v>8</v>
      </c>
      <c r="AR2162">
        <v>0</v>
      </c>
      <c r="AS2162" t="s">
        <v>73</v>
      </c>
      <c r="AT2162" s="3" t="s">
        <v>322</v>
      </c>
      <c r="AU2162" s="6">
        <v>6.3900462962962964E-2</v>
      </c>
    </row>
    <row r="2163" spans="1:48" hidden="1" x14ac:dyDescent="0.25">
      <c r="A2163" t="s">
        <v>21560</v>
      </c>
      <c r="B2163" t="s">
        <v>21561</v>
      </c>
      <c r="C2163" s="3" t="s">
        <v>21561</v>
      </c>
      <c r="D2163" s="3" t="s">
        <v>53</v>
      </c>
      <c r="E2163" s="3" t="s">
        <v>21562</v>
      </c>
      <c r="F2163" s="3">
        <v>1712228531</v>
      </c>
      <c r="G2163" s="3" t="s">
        <v>55</v>
      </c>
      <c r="H2163" s="3" t="s">
        <v>21563</v>
      </c>
      <c r="I2163" s="3" t="s">
        <v>21564</v>
      </c>
      <c r="J2163" s="3" t="s">
        <v>10560</v>
      </c>
      <c r="K2163" t="s">
        <v>21565</v>
      </c>
      <c r="L2163" t="s">
        <v>60</v>
      </c>
      <c r="M2163" t="s">
        <v>21566</v>
      </c>
      <c r="N2163" s="3" t="s">
        <v>21567</v>
      </c>
      <c r="O2163" s="3">
        <v>2007</v>
      </c>
      <c r="P2163" s="3" t="s">
        <v>21568</v>
      </c>
      <c r="Q2163" t="s">
        <v>21569</v>
      </c>
      <c r="R2163" s="3" t="b">
        <v>1</v>
      </c>
      <c r="S2163" s="3" t="b">
        <v>1</v>
      </c>
      <c r="T2163" t="s">
        <v>64</v>
      </c>
      <c r="U2163" t="b">
        <v>1</v>
      </c>
      <c r="V2163" s="3" t="s">
        <v>21570</v>
      </c>
      <c r="W2163" s="3">
        <v>12994</v>
      </c>
      <c r="X2163" s="1">
        <v>12994</v>
      </c>
      <c r="Y2163" t="s">
        <v>100</v>
      </c>
      <c r="Z2163" s="3" t="s">
        <v>101</v>
      </c>
      <c r="AA2163" s="3" t="s">
        <v>405</v>
      </c>
      <c r="AB2163" s="3" t="s">
        <v>473</v>
      </c>
      <c r="AG2163" s="3" t="s">
        <v>53</v>
      </c>
      <c r="AI2163" s="2" t="s">
        <v>69</v>
      </c>
      <c r="AJ2163" s="2" t="s">
        <v>70</v>
      </c>
      <c r="AK2163" s="2">
        <v>1080</v>
      </c>
      <c r="AL2163">
        <v>0</v>
      </c>
      <c r="AM2163">
        <v>2</v>
      </c>
      <c r="AN2163" t="s">
        <v>71</v>
      </c>
      <c r="AO2163" t="s">
        <v>72</v>
      </c>
      <c r="AP2163">
        <v>1</v>
      </c>
      <c r="AQ2163">
        <v>8</v>
      </c>
      <c r="AR2163">
        <v>0</v>
      </c>
      <c r="AS2163" t="s">
        <v>73</v>
      </c>
      <c r="AT2163" s="3" t="s">
        <v>263</v>
      </c>
      <c r="AU2163" s="6">
        <v>6.9120370370370374E-2</v>
      </c>
    </row>
    <row r="2164" spans="1:48" hidden="1" x14ac:dyDescent="0.25">
      <c r="A2164" t="s">
        <v>21571</v>
      </c>
      <c r="B2164" t="s">
        <v>19166</v>
      </c>
      <c r="C2164" s="3" t="s">
        <v>19166</v>
      </c>
      <c r="D2164" s="3" t="s">
        <v>53</v>
      </c>
      <c r="E2164" s="3" t="s">
        <v>19167</v>
      </c>
      <c r="F2164" s="3">
        <v>2155969702</v>
      </c>
      <c r="G2164" s="3" t="s">
        <v>55</v>
      </c>
      <c r="H2164" s="3" t="s">
        <v>21572</v>
      </c>
      <c r="I2164" s="3" t="s">
        <v>21573</v>
      </c>
      <c r="J2164" s="3" t="s">
        <v>21574</v>
      </c>
      <c r="K2164" t="s">
        <v>21575</v>
      </c>
      <c r="L2164" t="s">
        <v>60</v>
      </c>
      <c r="M2164" t="s">
        <v>21576</v>
      </c>
      <c r="N2164" s="3" t="s">
        <v>21577</v>
      </c>
      <c r="O2164" s="3">
        <v>1993</v>
      </c>
      <c r="P2164" s="3" t="s">
        <v>21578</v>
      </c>
      <c r="Q2164" t="s">
        <v>1111</v>
      </c>
      <c r="R2164" s="3" t="b">
        <v>1</v>
      </c>
      <c r="S2164" s="3" t="b">
        <v>1</v>
      </c>
      <c r="T2164" t="s">
        <v>64</v>
      </c>
      <c r="U2164" t="b">
        <v>1</v>
      </c>
      <c r="V2164" s="3" t="s">
        <v>21579</v>
      </c>
      <c r="W2164" s="3">
        <v>10057</v>
      </c>
      <c r="X2164" s="1">
        <v>10057</v>
      </c>
      <c r="Y2164" t="s">
        <v>66</v>
      </c>
      <c r="Z2164" s="3" t="s">
        <v>144</v>
      </c>
      <c r="AA2164" s="3" t="s">
        <v>115</v>
      </c>
      <c r="AB2164" s="3" t="s">
        <v>67</v>
      </c>
      <c r="AG2164" s="3" t="s">
        <v>53</v>
      </c>
      <c r="AI2164" s="2" t="s">
        <v>69</v>
      </c>
      <c r="AJ2164" s="2" t="s">
        <v>70</v>
      </c>
      <c r="AK2164" s="2">
        <v>1080</v>
      </c>
      <c r="AL2164">
        <v>0</v>
      </c>
      <c r="AM2164">
        <v>5.0999999999999996</v>
      </c>
      <c r="AN2164" t="s">
        <v>71</v>
      </c>
      <c r="AO2164" t="s">
        <v>72</v>
      </c>
      <c r="AP2164">
        <v>1</v>
      </c>
      <c r="AQ2164">
        <v>8</v>
      </c>
      <c r="AR2164">
        <v>0</v>
      </c>
      <c r="AS2164" t="s">
        <v>73</v>
      </c>
      <c r="AT2164" s="3" t="s">
        <v>2357</v>
      </c>
      <c r="AU2164" s="6">
        <v>7.3472222222222217E-2</v>
      </c>
    </row>
    <row r="2165" spans="1:48" hidden="1" x14ac:dyDescent="0.25">
      <c r="A2165" t="s">
        <v>21580</v>
      </c>
      <c r="B2165" t="s">
        <v>21581</v>
      </c>
      <c r="C2165" s="3" t="s">
        <v>21581</v>
      </c>
      <c r="D2165" s="3" t="s">
        <v>53</v>
      </c>
      <c r="E2165" s="3" t="s">
        <v>21582</v>
      </c>
      <c r="F2165" s="3">
        <v>2120693159</v>
      </c>
      <c r="G2165" s="3" t="s">
        <v>55</v>
      </c>
      <c r="H2165" s="3" t="s">
        <v>21583</v>
      </c>
      <c r="K2165" t="s">
        <v>21584</v>
      </c>
      <c r="L2165" t="s">
        <v>60</v>
      </c>
      <c r="M2165" t="s">
        <v>21585</v>
      </c>
      <c r="N2165" s="3" t="s">
        <v>21586</v>
      </c>
      <c r="O2165" s="3">
        <v>2021</v>
      </c>
      <c r="P2165" s="3" t="s">
        <v>21587</v>
      </c>
      <c r="Q2165" t="s">
        <v>4241</v>
      </c>
      <c r="R2165" s="3" t="b">
        <v>1</v>
      </c>
      <c r="S2165" s="3" t="b">
        <v>1</v>
      </c>
      <c r="T2165" t="s">
        <v>64</v>
      </c>
      <c r="U2165" t="b">
        <v>1</v>
      </c>
      <c r="V2165" s="3" t="s">
        <v>21588</v>
      </c>
      <c r="W2165" s="3">
        <v>615678</v>
      </c>
      <c r="X2165" s="1">
        <v>615678</v>
      </c>
      <c r="Y2165" t="s">
        <v>186</v>
      </c>
      <c r="Z2165" s="3" t="s">
        <v>144</v>
      </c>
      <c r="AA2165" s="3" t="s">
        <v>115</v>
      </c>
      <c r="AB2165" s="3" t="s">
        <v>67</v>
      </c>
      <c r="AG2165" s="3" t="s">
        <v>53</v>
      </c>
      <c r="AI2165" s="2" t="s">
        <v>69</v>
      </c>
      <c r="AJ2165" s="2" t="s">
        <v>70</v>
      </c>
      <c r="AK2165" s="2">
        <v>1080</v>
      </c>
      <c r="AL2165">
        <v>0</v>
      </c>
      <c r="AM2165">
        <v>5.0999999999999996</v>
      </c>
      <c r="AN2165" t="s">
        <v>71</v>
      </c>
      <c r="AO2165" t="s">
        <v>72</v>
      </c>
      <c r="AP2165">
        <v>1</v>
      </c>
      <c r="AQ2165">
        <v>8</v>
      </c>
      <c r="AR2165">
        <v>0</v>
      </c>
      <c r="AS2165" t="s">
        <v>73</v>
      </c>
      <c r="AT2165" s="3" t="s">
        <v>103</v>
      </c>
      <c r="AU2165" s="6">
        <v>7.4467592592592599E-2</v>
      </c>
    </row>
    <row r="2166" spans="1:48" hidden="1" x14ac:dyDescent="0.25">
      <c r="A2166" t="s">
        <v>21589</v>
      </c>
      <c r="B2166" t="s">
        <v>21590</v>
      </c>
      <c r="C2166" s="3" t="s">
        <v>21590</v>
      </c>
      <c r="D2166" s="3" t="s">
        <v>53</v>
      </c>
      <c r="E2166" s="3" t="s">
        <v>21591</v>
      </c>
      <c r="F2166" s="3">
        <v>1825738854</v>
      </c>
      <c r="G2166" s="3" t="s">
        <v>55</v>
      </c>
      <c r="H2166" s="3" t="s">
        <v>21592</v>
      </c>
      <c r="I2166" s="3" t="s">
        <v>17092</v>
      </c>
      <c r="J2166" s="3" t="s">
        <v>21593</v>
      </c>
      <c r="K2166" t="s">
        <v>21594</v>
      </c>
      <c r="L2166" t="s">
        <v>60</v>
      </c>
      <c r="M2166" t="s">
        <v>21595</v>
      </c>
      <c r="N2166" s="3" t="s">
        <v>21596</v>
      </c>
      <c r="O2166" s="3">
        <v>2015</v>
      </c>
      <c r="P2166" s="3" t="s">
        <v>21597</v>
      </c>
      <c r="Q2166" t="s">
        <v>21598</v>
      </c>
      <c r="R2166" s="3" t="b">
        <v>1</v>
      </c>
      <c r="S2166" s="3" t="b">
        <v>1</v>
      </c>
      <c r="T2166" t="s">
        <v>64</v>
      </c>
      <c r="U2166" t="b">
        <v>1</v>
      </c>
      <c r="V2166" s="3" t="s">
        <v>21599</v>
      </c>
      <c r="W2166" s="3">
        <v>304357</v>
      </c>
      <c r="X2166" s="1">
        <v>304357</v>
      </c>
      <c r="Y2166" t="s">
        <v>186</v>
      </c>
      <c r="Z2166" s="3" t="s">
        <v>101</v>
      </c>
      <c r="AG2166" s="3" t="s">
        <v>53</v>
      </c>
      <c r="AI2166" s="2" t="s">
        <v>69</v>
      </c>
      <c r="AJ2166" s="2" t="s">
        <v>70</v>
      </c>
      <c r="AK2166" s="2">
        <v>1080</v>
      </c>
      <c r="AL2166">
        <v>0</v>
      </c>
      <c r="AM2166">
        <v>5.0999999999999996</v>
      </c>
      <c r="AN2166" t="s">
        <v>71</v>
      </c>
      <c r="AO2166" t="s">
        <v>72</v>
      </c>
      <c r="AP2166">
        <v>1</v>
      </c>
      <c r="AQ2166">
        <v>10</v>
      </c>
      <c r="AR2166">
        <v>0</v>
      </c>
      <c r="AS2166" t="s">
        <v>406</v>
      </c>
      <c r="AT2166" s="3" t="s">
        <v>495</v>
      </c>
      <c r="AU2166" s="6">
        <v>7.5902777777777777E-2</v>
      </c>
    </row>
    <row r="2167" spans="1:48" hidden="1" x14ac:dyDescent="0.25">
      <c r="A2167" t="s">
        <v>21600</v>
      </c>
      <c r="B2167" t="s">
        <v>21601</v>
      </c>
      <c r="C2167" s="3" t="s">
        <v>21601</v>
      </c>
      <c r="D2167" s="3" t="s">
        <v>53</v>
      </c>
      <c r="E2167" s="3" t="s">
        <v>21602</v>
      </c>
      <c r="F2167" s="3">
        <v>3467345561</v>
      </c>
      <c r="G2167" s="3" t="s">
        <v>55</v>
      </c>
      <c r="H2167" s="3" t="s">
        <v>21603</v>
      </c>
      <c r="I2167" s="3" t="s">
        <v>21604</v>
      </c>
      <c r="J2167" s="3" t="s">
        <v>18228</v>
      </c>
      <c r="K2167" t="s">
        <v>20114</v>
      </c>
      <c r="L2167" t="s">
        <v>60</v>
      </c>
      <c r="M2167" t="s">
        <v>21605</v>
      </c>
      <c r="O2167" s="3">
        <v>1985</v>
      </c>
      <c r="P2167" s="3" t="s">
        <v>21606</v>
      </c>
      <c r="Q2167" t="s">
        <v>7273</v>
      </c>
      <c r="R2167" s="3" t="b">
        <v>1</v>
      </c>
      <c r="S2167" s="3" t="b">
        <v>1</v>
      </c>
      <c r="T2167" t="s">
        <v>64</v>
      </c>
      <c r="U2167" t="b">
        <v>1</v>
      </c>
      <c r="V2167" s="3" t="s">
        <v>21607</v>
      </c>
      <c r="W2167" s="3">
        <v>873</v>
      </c>
      <c r="X2167" s="1">
        <v>873</v>
      </c>
      <c r="Y2167" t="s">
        <v>186</v>
      </c>
      <c r="Z2167" s="3" t="s">
        <v>101</v>
      </c>
      <c r="AA2167" s="3" t="s">
        <v>102</v>
      </c>
      <c r="AG2167" s="3" t="s">
        <v>53</v>
      </c>
      <c r="AI2167" s="2" t="s">
        <v>69</v>
      </c>
      <c r="AJ2167" s="2" t="s">
        <v>70</v>
      </c>
      <c r="AK2167" s="2">
        <v>1080</v>
      </c>
      <c r="AL2167">
        <v>0</v>
      </c>
      <c r="AM2167">
        <v>5.0999999999999996</v>
      </c>
      <c r="AN2167" t="s">
        <v>71</v>
      </c>
      <c r="AO2167" t="s">
        <v>275</v>
      </c>
      <c r="AP2167">
        <v>2</v>
      </c>
      <c r="AQ2167">
        <v>8</v>
      </c>
      <c r="AR2167">
        <v>0</v>
      </c>
      <c r="AS2167" t="s">
        <v>73</v>
      </c>
      <c r="AT2167" s="3" t="s">
        <v>263</v>
      </c>
      <c r="AU2167" s="6">
        <v>0.10678240740740741</v>
      </c>
    </row>
    <row r="2168" spans="1:48" hidden="1" x14ac:dyDescent="0.25">
      <c r="A2168" t="s">
        <v>21608</v>
      </c>
      <c r="B2168" t="s">
        <v>21609</v>
      </c>
      <c r="C2168" s="3" t="s">
        <v>21609</v>
      </c>
      <c r="D2168" s="3" t="s">
        <v>53</v>
      </c>
      <c r="E2168" s="3" t="s">
        <v>21610</v>
      </c>
      <c r="F2168" s="3">
        <v>1986515004</v>
      </c>
      <c r="G2168" s="3" t="s">
        <v>55</v>
      </c>
      <c r="H2168" s="3" t="s">
        <v>21611</v>
      </c>
      <c r="I2168" s="3" t="s">
        <v>21612</v>
      </c>
      <c r="J2168" s="3" t="s">
        <v>21612</v>
      </c>
      <c r="K2168" t="s">
        <v>1616</v>
      </c>
      <c r="L2168" t="s">
        <v>60</v>
      </c>
      <c r="M2168" t="s">
        <v>21613</v>
      </c>
      <c r="N2168" s="3" t="s">
        <v>21614</v>
      </c>
      <c r="O2168" s="3">
        <v>2014</v>
      </c>
      <c r="P2168" s="3" t="s">
        <v>21615</v>
      </c>
      <c r="Q2168" t="s">
        <v>21616</v>
      </c>
      <c r="R2168" s="3" t="b">
        <v>1</v>
      </c>
      <c r="S2168" s="3" t="b">
        <v>1</v>
      </c>
      <c r="T2168" t="s">
        <v>64</v>
      </c>
      <c r="U2168" t="b">
        <v>1</v>
      </c>
      <c r="V2168" s="3" t="s">
        <v>21617</v>
      </c>
      <c r="W2168" s="3">
        <v>244506</v>
      </c>
      <c r="X2168" s="1">
        <v>244506</v>
      </c>
      <c r="Y2168" t="s">
        <v>100</v>
      </c>
      <c r="Z2168" s="3" t="s">
        <v>101</v>
      </c>
      <c r="AG2168" s="3" t="s">
        <v>53</v>
      </c>
      <c r="AI2168" s="2" t="s">
        <v>69</v>
      </c>
      <c r="AJ2168" s="2" t="s">
        <v>70</v>
      </c>
      <c r="AK2168" s="2">
        <v>1080</v>
      </c>
      <c r="AL2168">
        <v>0</v>
      </c>
      <c r="AM2168">
        <v>2</v>
      </c>
      <c r="AN2168" t="s">
        <v>71</v>
      </c>
      <c r="AO2168" t="s">
        <v>72</v>
      </c>
      <c r="AP2168">
        <v>1</v>
      </c>
      <c r="AQ2168">
        <v>8</v>
      </c>
      <c r="AR2168">
        <v>0</v>
      </c>
      <c r="AS2168" t="s">
        <v>73</v>
      </c>
      <c r="AT2168" s="3" t="s">
        <v>103</v>
      </c>
      <c r="AU2168" s="6">
        <v>8.1180555555555561E-2</v>
      </c>
    </row>
    <row r="2169" spans="1:48" hidden="1" x14ac:dyDescent="0.25">
      <c r="A2169" t="s">
        <v>21618</v>
      </c>
      <c r="B2169" t="s">
        <v>21619</v>
      </c>
      <c r="C2169" s="3" t="s">
        <v>21619</v>
      </c>
      <c r="D2169" s="3" t="s">
        <v>53</v>
      </c>
      <c r="E2169" s="3" t="s">
        <v>21620</v>
      </c>
      <c r="F2169" s="3">
        <v>2107592752</v>
      </c>
      <c r="G2169" s="3" t="s">
        <v>55</v>
      </c>
      <c r="H2169" s="3" t="s">
        <v>21621</v>
      </c>
      <c r="I2169" s="3" t="s">
        <v>21622</v>
      </c>
      <c r="J2169" s="3" t="s">
        <v>21623</v>
      </c>
      <c r="K2169" t="s">
        <v>7342</v>
      </c>
      <c r="L2169" t="s">
        <v>60</v>
      </c>
      <c r="M2169" t="s">
        <v>21624</v>
      </c>
      <c r="O2169" s="3">
        <v>1996</v>
      </c>
      <c r="P2169" s="3" t="s">
        <v>21625</v>
      </c>
      <c r="Q2169" t="s">
        <v>21626</v>
      </c>
      <c r="R2169" s="3" t="b">
        <v>1</v>
      </c>
      <c r="S2169" s="3" t="b">
        <v>1</v>
      </c>
      <c r="T2169" t="s">
        <v>64</v>
      </c>
      <c r="U2169" t="b">
        <v>1</v>
      </c>
      <c r="V2169" s="3" t="s">
        <v>21627</v>
      </c>
      <c r="W2169" s="3">
        <v>12123</v>
      </c>
      <c r="X2169" s="1">
        <v>12123</v>
      </c>
      <c r="Y2169" t="s">
        <v>186</v>
      </c>
      <c r="Z2169" s="3" t="s">
        <v>222</v>
      </c>
      <c r="AA2169" s="3" t="s">
        <v>144</v>
      </c>
      <c r="AB2169" s="3" t="s">
        <v>101</v>
      </c>
      <c r="AG2169" s="3" t="s">
        <v>53</v>
      </c>
      <c r="AI2169" s="2" t="s">
        <v>69</v>
      </c>
      <c r="AJ2169" s="2" t="s">
        <v>70</v>
      </c>
      <c r="AK2169" s="2">
        <v>1080</v>
      </c>
      <c r="AL2169">
        <v>0</v>
      </c>
      <c r="AM2169">
        <v>5.0999999999999996</v>
      </c>
      <c r="AN2169" t="s">
        <v>71</v>
      </c>
      <c r="AO2169" t="s">
        <v>72</v>
      </c>
      <c r="AP2169">
        <v>1</v>
      </c>
      <c r="AQ2169">
        <v>8</v>
      </c>
      <c r="AR2169">
        <v>0</v>
      </c>
      <c r="AS2169" t="s">
        <v>73</v>
      </c>
      <c r="AT2169" s="3" t="s">
        <v>3671</v>
      </c>
      <c r="AU2169" s="6">
        <v>7.4050925925925923E-2</v>
      </c>
    </row>
    <row r="2170" spans="1:48" hidden="1" x14ac:dyDescent="0.25">
      <c r="A2170" t="s">
        <v>21628</v>
      </c>
      <c r="B2170" t="s">
        <v>21629</v>
      </c>
      <c r="C2170" s="3" t="s">
        <v>21629</v>
      </c>
      <c r="D2170" s="3" t="s">
        <v>53</v>
      </c>
      <c r="E2170" s="3" t="s">
        <v>21630</v>
      </c>
      <c r="F2170" s="3">
        <v>2192800009</v>
      </c>
      <c r="G2170" s="3" t="s">
        <v>55</v>
      </c>
      <c r="H2170" s="3" t="s">
        <v>21631</v>
      </c>
      <c r="I2170" s="3" t="s">
        <v>21632</v>
      </c>
      <c r="J2170" s="3" t="s">
        <v>21632</v>
      </c>
      <c r="K2170" t="s">
        <v>13687</v>
      </c>
      <c r="L2170" t="s">
        <v>60</v>
      </c>
      <c r="M2170" t="s">
        <v>21633</v>
      </c>
      <c r="O2170" s="3">
        <v>1984</v>
      </c>
      <c r="P2170" s="3" t="s">
        <v>21634</v>
      </c>
      <c r="Q2170" t="s">
        <v>156</v>
      </c>
      <c r="R2170" s="3" t="b">
        <v>1</v>
      </c>
      <c r="S2170" s="3" t="b">
        <v>1</v>
      </c>
      <c r="T2170" t="s">
        <v>64</v>
      </c>
      <c r="U2170" t="b">
        <v>1</v>
      </c>
      <c r="V2170" s="3" t="s">
        <v>21635</v>
      </c>
      <c r="W2170" s="3">
        <v>1788</v>
      </c>
      <c r="X2170" s="1">
        <v>1788</v>
      </c>
      <c r="Y2170" t="s">
        <v>66</v>
      </c>
      <c r="Z2170" s="3" t="s">
        <v>101</v>
      </c>
      <c r="AA2170" s="3" t="s">
        <v>439</v>
      </c>
      <c r="AG2170" s="3" t="s">
        <v>53</v>
      </c>
      <c r="AI2170" s="2" t="s">
        <v>69</v>
      </c>
      <c r="AJ2170" s="2" t="s">
        <v>70</v>
      </c>
      <c r="AK2170" s="2">
        <v>1080</v>
      </c>
      <c r="AL2170">
        <v>0</v>
      </c>
      <c r="AM2170">
        <v>5.0999999999999996</v>
      </c>
      <c r="AN2170" t="s">
        <v>71</v>
      </c>
      <c r="AO2170" t="s">
        <v>72</v>
      </c>
      <c r="AP2170">
        <v>1</v>
      </c>
      <c r="AQ2170">
        <v>8</v>
      </c>
      <c r="AR2170">
        <v>0</v>
      </c>
      <c r="AS2170" t="s">
        <v>73</v>
      </c>
      <c r="AT2170" s="3" t="s">
        <v>87</v>
      </c>
      <c r="AU2170" s="6">
        <v>7.4444444444444438E-2</v>
      </c>
    </row>
    <row r="2171" spans="1:48" hidden="1" x14ac:dyDescent="0.25">
      <c r="A2171" t="s">
        <v>21636</v>
      </c>
      <c r="B2171" t="s">
        <v>21629</v>
      </c>
      <c r="C2171" s="3" t="s">
        <v>21629</v>
      </c>
      <c r="D2171" s="3" t="s">
        <v>53</v>
      </c>
      <c r="E2171" s="3" t="s">
        <v>21630</v>
      </c>
      <c r="F2171" s="3">
        <v>2317890943</v>
      </c>
      <c r="G2171" s="3" t="s">
        <v>55</v>
      </c>
      <c r="H2171" s="3" t="s">
        <v>21637</v>
      </c>
      <c r="I2171" s="3" t="s">
        <v>21638</v>
      </c>
      <c r="J2171" s="3" t="s">
        <v>21639</v>
      </c>
      <c r="K2171" t="s">
        <v>21640</v>
      </c>
      <c r="L2171" t="s">
        <v>60</v>
      </c>
      <c r="M2171" t="s">
        <v>21641</v>
      </c>
      <c r="N2171" s="3" t="s">
        <v>21642</v>
      </c>
      <c r="O2171" s="3">
        <v>2011</v>
      </c>
      <c r="P2171" s="3" t="s">
        <v>21643</v>
      </c>
      <c r="Q2171" t="s">
        <v>21644</v>
      </c>
      <c r="R2171" s="3" t="b">
        <v>1</v>
      </c>
      <c r="S2171" s="3" t="b">
        <v>1</v>
      </c>
      <c r="T2171" t="s">
        <v>64</v>
      </c>
      <c r="U2171" t="b">
        <v>1</v>
      </c>
      <c r="V2171" s="3" t="s">
        <v>21645</v>
      </c>
      <c r="W2171" s="3">
        <v>68817</v>
      </c>
      <c r="X2171" s="1">
        <v>68817</v>
      </c>
      <c r="Y2171" t="s">
        <v>186</v>
      </c>
      <c r="Z2171" s="3" t="s">
        <v>101</v>
      </c>
      <c r="AA2171" s="3" t="s">
        <v>793</v>
      </c>
      <c r="AB2171" s="3" t="s">
        <v>439</v>
      </c>
      <c r="AG2171" s="3" t="s">
        <v>53</v>
      </c>
      <c r="AI2171" s="2" t="s">
        <v>69</v>
      </c>
      <c r="AJ2171" s="2" t="s">
        <v>70</v>
      </c>
      <c r="AK2171" s="2">
        <v>1080</v>
      </c>
      <c r="AL2171">
        <v>0</v>
      </c>
      <c r="AM2171">
        <v>5.0999999999999996</v>
      </c>
      <c r="AN2171" t="s">
        <v>71</v>
      </c>
      <c r="AO2171" t="s">
        <v>72</v>
      </c>
      <c r="AP2171">
        <v>1</v>
      </c>
      <c r="AQ2171">
        <v>8</v>
      </c>
      <c r="AR2171">
        <v>0</v>
      </c>
      <c r="AS2171" t="s">
        <v>73</v>
      </c>
      <c r="AT2171" s="3" t="s">
        <v>2357</v>
      </c>
      <c r="AU2171" s="6">
        <v>7.8726851851851853E-2</v>
      </c>
    </row>
    <row r="2172" spans="1:48" hidden="1" x14ac:dyDescent="0.25">
      <c r="A2172" t="s">
        <v>21646</v>
      </c>
      <c r="B2172" t="s">
        <v>21647</v>
      </c>
      <c r="C2172" s="3" t="s">
        <v>21647</v>
      </c>
      <c r="D2172" s="3" t="s">
        <v>53</v>
      </c>
      <c r="E2172" s="3" t="s">
        <v>21648</v>
      </c>
      <c r="F2172" s="3">
        <v>3573988967</v>
      </c>
      <c r="G2172" s="3" t="s">
        <v>55</v>
      </c>
      <c r="H2172" s="3" t="s">
        <v>21649</v>
      </c>
      <c r="I2172" s="3" t="s">
        <v>21650</v>
      </c>
      <c r="J2172" s="3" t="s">
        <v>17961</v>
      </c>
      <c r="K2172" t="s">
        <v>17161</v>
      </c>
      <c r="L2172" t="s">
        <v>60</v>
      </c>
      <c r="M2172" t="s">
        <v>21651</v>
      </c>
      <c r="N2172" s="3" t="s">
        <v>21652</v>
      </c>
      <c r="O2172" s="3">
        <v>2016</v>
      </c>
      <c r="P2172" s="3" t="s">
        <v>21653</v>
      </c>
      <c r="Q2172" t="s">
        <v>1778</v>
      </c>
      <c r="R2172" s="3" t="b">
        <v>1</v>
      </c>
      <c r="S2172" s="3" t="b">
        <v>1</v>
      </c>
      <c r="T2172" t="s">
        <v>64</v>
      </c>
      <c r="U2172" t="b">
        <v>1</v>
      </c>
      <c r="V2172" s="3" t="s">
        <v>21654</v>
      </c>
      <c r="W2172" s="3">
        <v>376290</v>
      </c>
      <c r="X2172" s="1">
        <v>376290</v>
      </c>
      <c r="Y2172" t="s">
        <v>100</v>
      </c>
      <c r="Z2172" s="3" t="s">
        <v>101</v>
      </c>
      <c r="AA2172" s="3" t="s">
        <v>171</v>
      </c>
      <c r="AG2172" s="3" t="s">
        <v>53</v>
      </c>
      <c r="AI2172" s="2" t="s">
        <v>69</v>
      </c>
      <c r="AJ2172" s="2" t="s">
        <v>70</v>
      </c>
      <c r="AK2172" s="2">
        <v>1080</v>
      </c>
      <c r="AL2172">
        <v>768000</v>
      </c>
      <c r="AM2172">
        <v>5.0999999999999996</v>
      </c>
      <c r="AN2172" t="s">
        <v>159</v>
      </c>
      <c r="AO2172" t="s">
        <v>72</v>
      </c>
      <c r="AP2172">
        <v>1</v>
      </c>
      <c r="AQ2172">
        <v>8</v>
      </c>
      <c r="AR2172">
        <v>0</v>
      </c>
      <c r="AS2172" t="s">
        <v>73</v>
      </c>
      <c r="AT2172" s="3" t="s">
        <v>495</v>
      </c>
      <c r="AU2172" s="6">
        <v>9.1793981481481476E-2</v>
      </c>
    </row>
    <row r="2173" spans="1:48" hidden="1" x14ac:dyDescent="0.25">
      <c r="A2173" t="s">
        <v>21655</v>
      </c>
      <c r="B2173" t="s">
        <v>21656</v>
      </c>
      <c r="C2173" s="3" t="s">
        <v>21656</v>
      </c>
      <c r="D2173" s="3" t="s">
        <v>53</v>
      </c>
      <c r="E2173" s="3" t="s">
        <v>21657</v>
      </c>
      <c r="F2173" s="3">
        <v>1770938130</v>
      </c>
      <c r="G2173" s="3" t="s">
        <v>55</v>
      </c>
      <c r="H2173" s="3" t="s">
        <v>21658</v>
      </c>
      <c r="K2173" t="s">
        <v>21659</v>
      </c>
      <c r="L2173" t="s">
        <v>60</v>
      </c>
      <c r="M2173" t="s">
        <v>21660</v>
      </c>
      <c r="N2173" s="3" t="s">
        <v>21661</v>
      </c>
      <c r="O2173" s="3">
        <v>2019</v>
      </c>
      <c r="Q2173" t="s">
        <v>21662</v>
      </c>
      <c r="R2173" s="3" t="b">
        <v>1</v>
      </c>
      <c r="S2173" s="3" t="b">
        <v>1</v>
      </c>
      <c r="T2173" t="s">
        <v>64</v>
      </c>
      <c r="U2173" t="b">
        <v>1</v>
      </c>
      <c r="V2173" s="3" t="s">
        <v>21663</v>
      </c>
      <c r="W2173" s="3">
        <v>607847</v>
      </c>
      <c r="X2173" s="1">
        <v>607847</v>
      </c>
      <c r="Z2173" s="3" t="s">
        <v>86</v>
      </c>
      <c r="AA2173" s="3" t="s">
        <v>102</v>
      </c>
      <c r="AG2173" s="3" t="s">
        <v>53</v>
      </c>
      <c r="AI2173" s="2" t="s">
        <v>69</v>
      </c>
      <c r="AJ2173" s="2" t="s">
        <v>70</v>
      </c>
      <c r="AK2173" s="2">
        <v>1080</v>
      </c>
      <c r="AL2173">
        <v>224000</v>
      </c>
      <c r="AM2173">
        <v>2</v>
      </c>
      <c r="AN2173" t="s">
        <v>950</v>
      </c>
      <c r="AO2173" t="s">
        <v>72</v>
      </c>
      <c r="AP2173">
        <v>1</v>
      </c>
      <c r="AQ2173">
        <v>8</v>
      </c>
      <c r="AR2173">
        <v>0</v>
      </c>
      <c r="AS2173" t="s">
        <v>73</v>
      </c>
      <c r="AT2173" s="3" t="s">
        <v>87</v>
      </c>
      <c r="AU2173" s="6">
        <v>5.9814814814814814E-2</v>
      </c>
      <c r="AV2173" s="3" t="s">
        <v>72</v>
      </c>
    </row>
    <row r="2174" spans="1:48" hidden="1" x14ac:dyDescent="0.25">
      <c r="A2174" t="s">
        <v>21664</v>
      </c>
      <c r="B2174" t="s">
        <v>21665</v>
      </c>
      <c r="C2174" s="3" t="s">
        <v>21665</v>
      </c>
      <c r="D2174" s="3" t="s">
        <v>53</v>
      </c>
      <c r="E2174" s="3" t="s">
        <v>21666</v>
      </c>
      <c r="F2174" s="3">
        <v>1772735800</v>
      </c>
      <c r="G2174" s="3" t="s">
        <v>55</v>
      </c>
      <c r="H2174" s="3" t="s">
        <v>21667</v>
      </c>
      <c r="I2174" s="3" t="s">
        <v>13983</v>
      </c>
      <c r="J2174" s="3" t="s">
        <v>207</v>
      </c>
      <c r="K2174" t="s">
        <v>6909</v>
      </c>
      <c r="L2174" t="s">
        <v>60</v>
      </c>
      <c r="M2174" t="s">
        <v>21668</v>
      </c>
      <c r="O2174" s="3">
        <v>2013</v>
      </c>
      <c r="P2174" s="3" t="s">
        <v>21669</v>
      </c>
      <c r="Q2174" t="s">
        <v>21670</v>
      </c>
      <c r="R2174" s="3" t="b">
        <v>1</v>
      </c>
      <c r="S2174" s="3" t="b">
        <v>1</v>
      </c>
      <c r="T2174" t="s">
        <v>64</v>
      </c>
      <c r="U2174" t="b">
        <v>1</v>
      </c>
      <c r="V2174" s="3" t="s">
        <v>21671</v>
      </c>
      <c r="W2174" s="3">
        <v>134411</v>
      </c>
      <c r="X2174" s="1">
        <v>134411</v>
      </c>
      <c r="Y2174" t="s">
        <v>186</v>
      </c>
      <c r="Z2174" s="3" t="s">
        <v>116</v>
      </c>
      <c r="AA2174" s="3" t="s">
        <v>101</v>
      </c>
      <c r="AB2174" s="3" t="s">
        <v>144</v>
      </c>
      <c r="AG2174" s="3" t="s">
        <v>53</v>
      </c>
      <c r="AI2174" s="2" t="s">
        <v>69</v>
      </c>
      <c r="AJ2174" s="2" t="s">
        <v>70</v>
      </c>
      <c r="AK2174" s="2">
        <v>1080</v>
      </c>
      <c r="AL2174">
        <v>0</v>
      </c>
      <c r="AM2174">
        <v>2</v>
      </c>
      <c r="AN2174" t="s">
        <v>71</v>
      </c>
      <c r="AO2174" t="s">
        <v>72</v>
      </c>
      <c r="AP2174">
        <v>1</v>
      </c>
      <c r="AQ2174">
        <v>8</v>
      </c>
      <c r="AR2174">
        <v>0</v>
      </c>
      <c r="AS2174" t="s">
        <v>73</v>
      </c>
      <c r="AT2174" s="3" t="s">
        <v>103</v>
      </c>
      <c r="AU2174" s="6">
        <v>7.768518518518519E-2</v>
      </c>
    </row>
    <row r="2175" spans="1:48" hidden="1" x14ac:dyDescent="0.25">
      <c r="A2175" t="s">
        <v>21672</v>
      </c>
      <c r="B2175" t="s">
        <v>21673</v>
      </c>
      <c r="C2175" s="3" t="s">
        <v>21673</v>
      </c>
      <c r="D2175" s="3" t="s">
        <v>53</v>
      </c>
      <c r="E2175" s="3" t="s">
        <v>21674</v>
      </c>
      <c r="F2175" s="3">
        <v>2304573060</v>
      </c>
      <c r="G2175" s="3" t="s">
        <v>55</v>
      </c>
      <c r="H2175" s="3" t="s">
        <v>21675</v>
      </c>
      <c r="I2175" s="3" t="s">
        <v>13110</v>
      </c>
      <c r="J2175" s="3" t="s">
        <v>21676</v>
      </c>
      <c r="K2175" t="s">
        <v>21677</v>
      </c>
      <c r="L2175" t="s">
        <v>60</v>
      </c>
      <c r="M2175" t="s">
        <v>21678</v>
      </c>
      <c r="N2175" s="3" t="s">
        <v>21679</v>
      </c>
      <c r="O2175" s="3">
        <v>2021</v>
      </c>
      <c r="P2175" s="3" t="s">
        <v>21680</v>
      </c>
      <c r="Q2175" t="s">
        <v>1778</v>
      </c>
      <c r="R2175" s="3" t="b">
        <v>1</v>
      </c>
      <c r="S2175" s="3" t="b">
        <v>1</v>
      </c>
      <c r="T2175" t="s">
        <v>64</v>
      </c>
      <c r="U2175" t="b">
        <v>1</v>
      </c>
      <c r="V2175" s="3" t="s">
        <v>21681</v>
      </c>
      <c r="W2175" s="3">
        <v>716612</v>
      </c>
      <c r="X2175" s="1">
        <v>716612</v>
      </c>
      <c r="Y2175" t="s">
        <v>100</v>
      </c>
      <c r="Z2175" s="3" t="s">
        <v>101</v>
      </c>
      <c r="AG2175" s="3" t="s">
        <v>53</v>
      </c>
      <c r="AI2175" s="2" t="s">
        <v>69</v>
      </c>
      <c r="AJ2175" s="2" t="s">
        <v>70</v>
      </c>
      <c r="AK2175" s="2">
        <v>1080</v>
      </c>
      <c r="AL2175">
        <v>0</v>
      </c>
      <c r="AM2175">
        <v>5.0999999999999996</v>
      </c>
      <c r="AN2175" t="s">
        <v>71</v>
      </c>
      <c r="AO2175" t="s">
        <v>72</v>
      </c>
      <c r="AP2175">
        <v>1</v>
      </c>
      <c r="AQ2175">
        <v>8</v>
      </c>
      <c r="AR2175">
        <v>0</v>
      </c>
      <c r="AS2175" t="s">
        <v>73</v>
      </c>
      <c r="AT2175" s="3" t="s">
        <v>21682</v>
      </c>
      <c r="AU2175" s="6">
        <v>8.0949074074074076E-2</v>
      </c>
    </row>
    <row r="2176" spans="1:48" hidden="1" x14ac:dyDescent="0.25">
      <c r="A2176" t="s">
        <v>21683</v>
      </c>
      <c r="B2176" t="s">
        <v>21684</v>
      </c>
      <c r="C2176" s="3" t="s">
        <v>21684</v>
      </c>
      <c r="D2176" s="3" t="s">
        <v>53</v>
      </c>
      <c r="E2176" s="3" t="s">
        <v>21685</v>
      </c>
      <c r="F2176" s="3">
        <v>2492659592</v>
      </c>
      <c r="G2176" s="3" t="s">
        <v>55</v>
      </c>
      <c r="H2176" s="3" t="s">
        <v>21686</v>
      </c>
      <c r="I2176" s="3" t="s">
        <v>19458</v>
      </c>
      <c r="J2176" s="3" t="s">
        <v>20141</v>
      </c>
      <c r="K2176" t="s">
        <v>21687</v>
      </c>
      <c r="L2176" t="s">
        <v>60</v>
      </c>
      <c r="M2176" t="s">
        <v>21688</v>
      </c>
      <c r="O2176" s="3">
        <v>2004</v>
      </c>
      <c r="P2176" s="3" t="s">
        <v>21689</v>
      </c>
      <c r="Q2176" t="s">
        <v>1704</v>
      </c>
      <c r="R2176" s="3" t="b">
        <v>1</v>
      </c>
      <c r="S2176" s="3" t="b">
        <v>1</v>
      </c>
      <c r="T2176" t="s">
        <v>64</v>
      </c>
      <c r="U2176" t="b">
        <v>1</v>
      </c>
      <c r="V2176" s="3" t="s">
        <v>21690</v>
      </c>
      <c r="W2176" s="3">
        <v>10733</v>
      </c>
      <c r="X2176" s="1">
        <v>10733</v>
      </c>
      <c r="Y2176" t="s">
        <v>186</v>
      </c>
      <c r="Z2176" s="3" t="s">
        <v>102</v>
      </c>
      <c r="AA2176" s="3" t="s">
        <v>158</v>
      </c>
      <c r="AB2176" s="3" t="s">
        <v>101</v>
      </c>
      <c r="AG2176" s="3" t="s">
        <v>53</v>
      </c>
      <c r="AI2176" s="2" t="s">
        <v>117</v>
      </c>
      <c r="AJ2176" s="2" t="s">
        <v>70</v>
      </c>
      <c r="AK2176" s="2">
        <v>720</v>
      </c>
      <c r="AL2176">
        <v>0</v>
      </c>
      <c r="AM2176">
        <v>2</v>
      </c>
      <c r="AN2176" t="s">
        <v>71</v>
      </c>
      <c r="AO2176" t="s">
        <v>72</v>
      </c>
      <c r="AP2176">
        <v>1</v>
      </c>
      <c r="AQ2176">
        <v>8</v>
      </c>
      <c r="AR2176">
        <v>0</v>
      </c>
      <c r="AS2176" t="s">
        <v>73</v>
      </c>
      <c r="AT2176" s="3" t="s">
        <v>14275</v>
      </c>
      <c r="AU2176" s="6">
        <v>9.4872685185185185E-2</v>
      </c>
    </row>
    <row r="2177" spans="1:50" hidden="1" x14ac:dyDescent="0.25">
      <c r="A2177" t="s">
        <v>21691</v>
      </c>
      <c r="B2177" t="s">
        <v>21692</v>
      </c>
      <c r="C2177" s="3" t="s">
        <v>21692</v>
      </c>
      <c r="D2177" s="3" t="s">
        <v>53</v>
      </c>
      <c r="E2177" s="3" t="s">
        <v>21693</v>
      </c>
      <c r="F2177" s="3">
        <v>2337212941</v>
      </c>
      <c r="G2177" s="3" t="s">
        <v>55</v>
      </c>
      <c r="H2177" s="3" t="s">
        <v>21694</v>
      </c>
      <c r="I2177" s="3" t="s">
        <v>6937</v>
      </c>
      <c r="J2177" s="3" t="s">
        <v>21695</v>
      </c>
      <c r="K2177" t="s">
        <v>6937</v>
      </c>
      <c r="L2177" t="s">
        <v>60</v>
      </c>
      <c r="M2177" t="s">
        <v>21696</v>
      </c>
      <c r="O2177" s="3">
        <v>2008</v>
      </c>
      <c r="P2177" s="3" t="s">
        <v>21697</v>
      </c>
      <c r="Q2177" t="s">
        <v>21698</v>
      </c>
      <c r="R2177" s="3" t="b">
        <v>1</v>
      </c>
      <c r="S2177" s="3" t="b">
        <v>1</v>
      </c>
      <c r="T2177" t="s">
        <v>64</v>
      </c>
      <c r="U2177" t="b">
        <v>1</v>
      </c>
      <c r="V2177" s="3" t="s">
        <v>21699</v>
      </c>
      <c r="W2177" s="3">
        <v>10200</v>
      </c>
      <c r="X2177" s="1">
        <v>10200</v>
      </c>
      <c r="Y2177" t="s">
        <v>186</v>
      </c>
      <c r="Z2177" s="3" t="s">
        <v>101</v>
      </c>
      <c r="AA2177" s="3" t="s">
        <v>222</v>
      </c>
      <c r="AB2177" s="3" t="s">
        <v>116</v>
      </c>
      <c r="AG2177" s="3" t="s">
        <v>53</v>
      </c>
      <c r="AI2177" s="2" t="s">
        <v>69</v>
      </c>
      <c r="AJ2177" s="2" t="s">
        <v>70</v>
      </c>
      <c r="AK2177" s="2">
        <v>1080</v>
      </c>
      <c r="AL2177">
        <v>0</v>
      </c>
      <c r="AM2177">
        <v>5.0999999999999996</v>
      </c>
      <c r="AN2177" t="s">
        <v>381</v>
      </c>
      <c r="AO2177" t="s">
        <v>72</v>
      </c>
      <c r="AP2177">
        <v>1</v>
      </c>
      <c r="AQ2177">
        <v>10</v>
      </c>
      <c r="AR2177">
        <v>0</v>
      </c>
      <c r="AS2177" t="s">
        <v>276</v>
      </c>
      <c r="AT2177" s="3" t="s">
        <v>199</v>
      </c>
      <c r="AU2177" s="6">
        <v>7.1932870370370369E-2</v>
      </c>
      <c r="AV2177" s="3" t="s">
        <v>275</v>
      </c>
    </row>
    <row r="2178" spans="1:50" hidden="1" x14ac:dyDescent="0.25">
      <c r="A2178" t="s">
        <v>21700</v>
      </c>
      <c r="B2178" t="s">
        <v>21701</v>
      </c>
      <c r="C2178" s="3" t="s">
        <v>21701</v>
      </c>
      <c r="D2178" s="3" t="s">
        <v>53</v>
      </c>
      <c r="E2178" s="3" t="s">
        <v>21702</v>
      </c>
      <c r="F2178" s="3">
        <v>2527396700</v>
      </c>
      <c r="G2178" s="3" t="s">
        <v>55</v>
      </c>
      <c r="H2178" s="3" t="s">
        <v>21703</v>
      </c>
      <c r="I2178" s="3" t="s">
        <v>21704</v>
      </c>
      <c r="J2178" s="3" t="s">
        <v>21705</v>
      </c>
      <c r="K2178" t="s">
        <v>21706</v>
      </c>
      <c r="L2178" t="s">
        <v>60</v>
      </c>
      <c r="M2178" t="s">
        <v>21707</v>
      </c>
      <c r="N2178" s="3" t="s">
        <v>21708</v>
      </c>
      <c r="O2178" s="3">
        <v>2021</v>
      </c>
      <c r="P2178" s="3" t="s">
        <v>21709</v>
      </c>
      <c r="Q2178" t="s">
        <v>574</v>
      </c>
      <c r="R2178" s="3" t="b">
        <v>1</v>
      </c>
      <c r="S2178" s="3" t="b">
        <v>1</v>
      </c>
      <c r="T2178" t="s">
        <v>64</v>
      </c>
      <c r="U2178" t="b">
        <v>1</v>
      </c>
      <c r="V2178" s="3" t="s">
        <v>21710</v>
      </c>
      <c r="W2178" s="3">
        <v>602269</v>
      </c>
      <c r="X2178" s="1">
        <v>602269</v>
      </c>
      <c r="Y2178" t="s">
        <v>100</v>
      </c>
      <c r="Z2178" s="3" t="s">
        <v>171</v>
      </c>
      <c r="AA2178" s="3" t="s">
        <v>101</v>
      </c>
      <c r="AB2178" s="3" t="s">
        <v>116</v>
      </c>
      <c r="AG2178" s="3" t="s">
        <v>53</v>
      </c>
      <c r="AI2178" s="2" t="s">
        <v>69</v>
      </c>
      <c r="AJ2178" s="2" t="s">
        <v>70</v>
      </c>
      <c r="AK2178" s="2">
        <v>1080</v>
      </c>
      <c r="AL2178">
        <v>0</v>
      </c>
      <c r="AM2178">
        <v>5.0999999999999996</v>
      </c>
      <c r="AN2178" t="s">
        <v>71</v>
      </c>
      <c r="AO2178" t="s">
        <v>72</v>
      </c>
      <c r="AP2178">
        <v>1</v>
      </c>
      <c r="AQ2178">
        <v>8</v>
      </c>
      <c r="AR2178">
        <v>0</v>
      </c>
      <c r="AS2178" t="s">
        <v>73</v>
      </c>
      <c r="AT2178" s="3" t="s">
        <v>103</v>
      </c>
      <c r="AU2178" s="6">
        <v>8.8761574074074076E-2</v>
      </c>
    </row>
    <row r="2179" spans="1:50" hidden="1" x14ac:dyDescent="0.25">
      <c r="A2179" t="s">
        <v>21711</v>
      </c>
      <c r="B2179" t="s">
        <v>21712</v>
      </c>
      <c r="C2179" s="3" t="s">
        <v>21712</v>
      </c>
      <c r="D2179" s="3" t="s">
        <v>53</v>
      </c>
      <c r="E2179" s="3" t="s">
        <v>21713</v>
      </c>
      <c r="F2179" s="3">
        <v>2660277727</v>
      </c>
      <c r="G2179" s="3" t="s">
        <v>55</v>
      </c>
      <c r="H2179" s="3" t="s">
        <v>21714</v>
      </c>
      <c r="K2179" t="s">
        <v>21715</v>
      </c>
      <c r="L2179" t="s">
        <v>60</v>
      </c>
      <c r="M2179" t="s">
        <v>21716</v>
      </c>
      <c r="N2179" s="3" t="s">
        <v>21717</v>
      </c>
      <c r="O2179" s="3">
        <v>2019</v>
      </c>
      <c r="P2179" s="3" t="s">
        <v>21718</v>
      </c>
      <c r="Q2179" t="s">
        <v>3524</v>
      </c>
      <c r="R2179" s="3" t="b">
        <v>1</v>
      </c>
      <c r="S2179" s="3" t="b">
        <v>1</v>
      </c>
      <c r="T2179" t="s">
        <v>64</v>
      </c>
      <c r="U2179" t="b">
        <v>1</v>
      </c>
      <c r="V2179" s="3" t="s">
        <v>21719</v>
      </c>
      <c r="W2179" s="3">
        <v>465003</v>
      </c>
      <c r="X2179" s="1">
        <v>465003</v>
      </c>
      <c r="Y2179" t="s">
        <v>100</v>
      </c>
      <c r="Z2179" s="3" t="s">
        <v>101</v>
      </c>
      <c r="AA2179" s="3" t="s">
        <v>116</v>
      </c>
      <c r="AB2179" s="3" t="s">
        <v>102</v>
      </c>
      <c r="AG2179" s="3" t="s">
        <v>53</v>
      </c>
      <c r="AI2179" s="2" t="s">
        <v>69</v>
      </c>
      <c r="AJ2179" s="2" t="s">
        <v>70</v>
      </c>
      <c r="AK2179" s="2">
        <v>1080</v>
      </c>
      <c r="AL2179">
        <v>0</v>
      </c>
      <c r="AM2179">
        <v>5.0999999999999996</v>
      </c>
      <c r="AN2179" t="s">
        <v>71</v>
      </c>
      <c r="AO2179" t="s">
        <v>72</v>
      </c>
      <c r="AP2179">
        <v>1</v>
      </c>
      <c r="AQ2179">
        <v>8</v>
      </c>
      <c r="AR2179">
        <v>0</v>
      </c>
      <c r="AS2179" t="s">
        <v>73</v>
      </c>
      <c r="AT2179" s="3" t="s">
        <v>103</v>
      </c>
      <c r="AU2179" s="6">
        <v>9.0393518518518512E-2</v>
      </c>
      <c r="AV2179" s="3" t="s">
        <v>72</v>
      </c>
    </row>
    <row r="2180" spans="1:50" hidden="1" x14ac:dyDescent="0.25">
      <c r="A2180" t="s">
        <v>21720</v>
      </c>
      <c r="B2180" t="s">
        <v>21721</v>
      </c>
      <c r="C2180" s="3" t="s">
        <v>21721</v>
      </c>
      <c r="D2180" s="3" t="s">
        <v>53</v>
      </c>
      <c r="E2180" s="3" t="s">
        <v>21722</v>
      </c>
      <c r="F2180" s="3">
        <v>2178155016</v>
      </c>
      <c r="G2180" s="3" t="s">
        <v>55</v>
      </c>
      <c r="H2180" s="3" t="s">
        <v>21723</v>
      </c>
      <c r="I2180" s="3" t="s">
        <v>7599</v>
      </c>
      <c r="L2180" t="s">
        <v>60</v>
      </c>
      <c r="M2180" t="s">
        <v>21724</v>
      </c>
      <c r="O2180" s="3">
        <v>2010</v>
      </c>
      <c r="P2180" s="3" t="s">
        <v>21725</v>
      </c>
      <c r="Q2180" t="s">
        <v>21726</v>
      </c>
      <c r="R2180" s="3" t="b">
        <v>1</v>
      </c>
      <c r="S2180" s="3" t="b">
        <v>1</v>
      </c>
      <c r="T2180" t="s">
        <v>64</v>
      </c>
      <c r="U2180" t="b">
        <v>1</v>
      </c>
      <c r="V2180" s="3" t="s">
        <v>21727</v>
      </c>
      <c r="W2180" s="3">
        <v>27586</v>
      </c>
      <c r="X2180" s="1">
        <v>27586</v>
      </c>
      <c r="Y2180" t="s">
        <v>100</v>
      </c>
      <c r="Z2180" s="3" t="s">
        <v>793</v>
      </c>
      <c r="AA2180" s="3" t="s">
        <v>101</v>
      </c>
      <c r="AB2180" s="3" t="s">
        <v>102</v>
      </c>
      <c r="AG2180" s="3" t="s">
        <v>53</v>
      </c>
      <c r="AI2180" s="2" t="s">
        <v>69</v>
      </c>
      <c r="AJ2180" s="2" t="s">
        <v>70</v>
      </c>
      <c r="AK2180" s="2">
        <v>1080</v>
      </c>
      <c r="AL2180">
        <v>0</v>
      </c>
      <c r="AM2180">
        <v>5.0999999999999996</v>
      </c>
      <c r="AN2180" t="s">
        <v>71</v>
      </c>
      <c r="AO2180" t="s">
        <v>72</v>
      </c>
      <c r="AP2180">
        <v>1</v>
      </c>
      <c r="AQ2180">
        <v>8</v>
      </c>
      <c r="AR2180">
        <v>0</v>
      </c>
      <c r="AS2180" t="s">
        <v>73</v>
      </c>
      <c r="AT2180" s="3" t="s">
        <v>199</v>
      </c>
      <c r="AU2180" s="6">
        <v>7.4039351851851856E-2</v>
      </c>
    </row>
    <row r="2181" spans="1:50" hidden="1" x14ac:dyDescent="0.25">
      <c r="A2181" t="s">
        <v>21728</v>
      </c>
      <c r="B2181" t="s">
        <v>21729</v>
      </c>
      <c r="C2181" s="3" t="s">
        <v>21729</v>
      </c>
      <c r="D2181" s="3" t="s">
        <v>53</v>
      </c>
      <c r="E2181" s="3" t="s">
        <v>21730</v>
      </c>
      <c r="F2181" s="3">
        <v>1876090935</v>
      </c>
      <c r="G2181" s="3" t="s">
        <v>55</v>
      </c>
      <c r="H2181" s="3" t="s">
        <v>21731</v>
      </c>
      <c r="I2181" s="3" t="s">
        <v>1678</v>
      </c>
      <c r="J2181" s="3" t="s">
        <v>21732</v>
      </c>
      <c r="K2181" t="s">
        <v>8153</v>
      </c>
      <c r="L2181" t="s">
        <v>60</v>
      </c>
      <c r="M2181" t="s">
        <v>21733</v>
      </c>
      <c r="O2181" s="3">
        <v>2002</v>
      </c>
      <c r="P2181" s="3" t="s">
        <v>21734</v>
      </c>
      <c r="Q2181" t="s">
        <v>17953</v>
      </c>
      <c r="R2181" s="3" t="b">
        <v>1</v>
      </c>
      <c r="S2181" s="3" t="b">
        <v>1</v>
      </c>
      <c r="T2181" t="s">
        <v>64</v>
      </c>
      <c r="U2181" t="b">
        <v>1</v>
      </c>
      <c r="V2181" s="3" t="s">
        <v>21735</v>
      </c>
      <c r="W2181" s="3">
        <v>2642</v>
      </c>
      <c r="X2181" s="1">
        <v>2642</v>
      </c>
      <c r="Y2181" t="s">
        <v>186</v>
      </c>
      <c r="Z2181" s="3" t="s">
        <v>67</v>
      </c>
      <c r="AA2181" s="3" t="s">
        <v>439</v>
      </c>
      <c r="AG2181" s="3" t="s">
        <v>53</v>
      </c>
      <c r="AI2181" s="2" t="s">
        <v>69</v>
      </c>
      <c r="AJ2181" s="2" t="s">
        <v>70</v>
      </c>
      <c r="AK2181" s="2">
        <v>1080</v>
      </c>
      <c r="AL2181">
        <v>0</v>
      </c>
      <c r="AM2181">
        <v>5.0999999999999996</v>
      </c>
      <c r="AN2181" t="s">
        <v>71</v>
      </c>
      <c r="AO2181" t="s">
        <v>275</v>
      </c>
      <c r="AP2181">
        <v>2</v>
      </c>
      <c r="AQ2181">
        <v>8</v>
      </c>
      <c r="AR2181">
        <v>0</v>
      </c>
      <c r="AS2181" t="s">
        <v>73</v>
      </c>
      <c r="AT2181" s="3" t="s">
        <v>87</v>
      </c>
      <c r="AU2181" s="6">
        <v>7.0277777777777772E-2</v>
      </c>
    </row>
    <row r="2182" spans="1:50" hidden="1" x14ac:dyDescent="0.25">
      <c r="A2182" t="s">
        <v>21736</v>
      </c>
      <c r="B2182" t="s">
        <v>21737</v>
      </c>
      <c r="C2182" s="3" t="s">
        <v>21737</v>
      </c>
      <c r="D2182" s="3" t="s">
        <v>53</v>
      </c>
      <c r="E2182" s="3" t="s">
        <v>21738</v>
      </c>
      <c r="F2182" s="3">
        <v>1437415932</v>
      </c>
      <c r="G2182" s="3" t="s">
        <v>55</v>
      </c>
      <c r="H2182" s="3" t="s">
        <v>21739</v>
      </c>
      <c r="I2182" s="3" t="s">
        <v>18138</v>
      </c>
      <c r="L2182" t="s">
        <v>60</v>
      </c>
      <c r="M2182" t="s">
        <v>21740</v>
      </c>
      <c r="O2182" s="3">
        <v>2003</v>
      </c>
      <c r="P2182" s="3" t="s">
        <v>21741</v>
      </c>
      <c r="Q2182" t="s">
        <v>21742</v>
      </c>
      <c r="R2182" s="3" t="b">
        <v>1</v>
      </c>
      <c r="S2182" s="3" t="b">
        <v>1</v>
      </c>
      <c r="T2182" t="s">
        <v>64</v>
      </c>
      <c r="U2182" t="b">
        <v>1</v>
      </c>
      <c r="V2182" s="3" t="s">
        <v>21743</v>
      </c>
      <c r="W2182" s="3">
        <v>99987</v>
      </c>
      <c r="X2182" s="1">
        <v>99987</v>
      </c>
      <c r="Z2182" s="3" t="s">
        <v>101</v>
      </c>
      <c r="AA2182" s="3" t="s">
        <v>144</v>
      </c>
      <c r="AB2182" s="3" t="s">
        <v>171</v>
      </c>
      <c r="AG2182" s="3" t="s">
        <v>53</v>
      </c>
      <c r="AI2182" s="2" t="s">
        <v>69</v>
      </c>
      <c r="AJ2182" s="2" t="s">
        <v>70</v>
      </c>
      <c r="AK2182" s="2">
        <v>1080</v>
      </c>
      <c r="AL2182">
        <v>0</v>
      </c>
      <c r="AM2182">
        <v>5.0999999999999996</v>
      </c>
      <c r="AN2182" t="s">
        <v>71</v>
      </c>
      <c r="AO2182" t="s">
        <v>72</v>
      </c>
      <c r="AP2182">
        <v>1</v>
      </c>
      <c r="AQ2182">
        <v>10</v>
      </c>
      <c r="AR2182">
        <v>0</v>
      </c>
      <c r="AS2182" t="s">
        <v>406</v>
      </c>
      <c r="AT2182" s="3" t="s">
        <v>5684</v>
      </c>
      <c r="AU2182" s="6">
        <v>5.9791666666666667E-2</v>
      </c>
    </row>
    <row r="2183" spans="1:50" hidden="1" x14ac:dyDescent="0.25">
      <c r="A2183" t="s">
        <v>21744</v>
      </c>
      <c r="B2183" t="s">
        <v>21424</v>
      </c>
      <c r="C2183" s="3" t="s">
        <v>21424</v>
      </c>
      <c r="D2183" s="3" t="s">
        <v>53</v>
      </c>
      <c r="E2183" s="3" t="s">
        <v>21425</v>
      </c>
      <c r="F2183" s="3">
        <v>2244368429</v>
      </c>
      <c r="G2183" s="3" t="s">
        <v>55</v>
      </c>
      <c r="H2183" s="3" t="s">
        <v>21745</v>
      </c>
      <c r="I2183" s="3" t="s">
        <v>10548</v>
      </c>
      <c r="J2183" s="3" t="s">
        <v>21746</v>
      </c>
      <c r="K2183" t="s">
        <v>21747</v>
      </c>
      <c r="L2183" t="s">
        <v>60</v>
      </c>
      <c r="M2183" t="s">
        <v>21748</v>
      </c>
      <c r="N2183" s="3" t="s">
        <v>21749</v>
      </c>
      <c r="O2183" s="3">
        <v>2017</v>
      </c>
      <c r="P2183" s="3" t="s">
        <v>21750</v>
      </c>
      <c r="Q2183" t="s">
        <v>21751</v>
      </c>
      <c r="R2183" s="3" t="b">
        <v>1</v>
      </c>
      <c r="S2183" s="3" t="b">
        <v>1</v>
      </c>
      <c r="T2183" t="s">
        <v>64</v>
      </c>
      <c r="U2183" t="b">
        <v>1</v>
      </c>
      <c r="V2183" s="3" t="s">
        <v>21752</v>
      </c>
      <c r="W2183" s="3">
        <v>400710</v>
      </c>
      <c r="X2183" s="1">
        <v>400710</v>
      </c>
      <c r="Y2183" t="s">
        <v>186</v>
      </c>
      <c r="Z2183" s="3" t="s">
        <v>101</v>
      </c>
      <c r="AA2183" s="3" t="s">
        <v>2532</v>
      </c>
      <c r="AB2183" s="3" t="s">
        <v>116</v>
      </c>
      <c r="AG2183" s="3" t="s">
        <v>53</v>
      </c>
      <c r="AI2183" s="2" t="s">
        <v>69</v>
      </c>
      <c r="AJ2183" s="2" t="s">
        <v>70</v>
      </c>
      <c r="AK2183" s="2">
        <v>1080</v>
      </c>
      <c r="AL2183">
        <v>0</v>
      </c>
      <c r="AM2183">
        <v>5.0999999999999996</v>
      </c>
      <c r="AN2183" t="s">
        <v>71</v>
      </c>
      <c r="AO2183" t="s">
        <v>72</v>
      </c>
      <c r="AP2183">
        <v>1</v>
      </c>
      <c r="AQ2183">
        <v>8</v>
      </c>
      <c r="AR2183">
        <v>0</v>
      </c>
      <c r="AS2183" t="s">
        <v>73</v>
      </c>
      <c r="AT2183" s="3" t="s">
        <v>103</v>
      </c>
      <c r="AU2183" s="6">
        <v>7.6226851851851851E-2</v>
      </c>
    </row>
    <row r="2184" spans="1:50" hidden="1" x14ac:dyDescent="0.25">
      <c r="A2184" t="s">
        <v>21753</v>
      </c>
      <c r="B2184" t="s">
        <v>7468</v>
      </c>
      <c r="C2184" s="3" t="s">
        <v>7468</v>
      </c>
      <c r="D2184" s="3" t="s">
        <v>53</v>
      </c>
      <c r="E2184" s="3" t="s">
        <v>7469</v>
      </c>
      <c r="F2184" s="3">
        <v>1903915942</v>
      </c>
      <c r="G2184" s="3" t="s">
        <v>55</v>
      </c>
      <c r="H2184" s="3" t="s">
        <v>21754</v>
      </c>
      <c r="I2184" s="3" t="s">
        <v>21755</v>
      </c>
      <c r="J2184" s="3" t="s">
        <v>12284</v>
      </c>
      <c r="K2184" t="s">
        <v>21756</v>
      </c>
      <c r="L2184" t="s">
        <v>60</v>
      </c>
      <c r="M2184" t="s">
        <v>21757</v>
      </c>
      <c r="O2184" s="3">
        <v>2000</v>
      </c>
      <c r="P2184" s="3" t="s">
        <v>21758</v>
      </c>
      <c r="Q2184" t="s">
        <v>4126</v>
      </c>
      <c r="R2184" s="3" t="b">
        <v>1</v>
      </c>
      <c r="S2184" s="3" t="b">
        <v>1</v>
      </c>
      <c r="T2184" t="s">
        <v>64</v>
      </c>
      <c r="U2184" t="b">
        <v>1</v>
      </c>
      <c r="V2184" s="3" t="s">
        <v>21759</v>
      </c>
      <c r="W2184" s="3">
        <v>10688</v>
      </c>
      <c r="X2184" s="1">
        <v>10688</v>
      </c>
      <c r="Y2184" t="s">
        <v>100</v>
      </c>
      <c r="Z2184" s="3" t="s">
        <v>101</v>
      </c>
      <c r="AG2184" s="3" t="s">
        <v>53</v>
      </c>
      <c r="AI2184" s="2" t="s">
        <v>69</v>
      </c>
      <c r="AJ2184" s="2" t="s">
        <v>70</v>
      </c>
      <c r="AK2184" s="2">
        <v>1080</v>
      </c>
      <c r="AL2184">
        <v>0</v>
      </c>
      <c r="AM2184">
        <v>2</v>
      </c>
      <c r="AN2184" t="s">
        <v>71</v>
      </c>
      <c r="AO2184" t="s">
        <v>72</v>
      </c>
      <c r="AP2184">
        <v>1</v>
      </c>
      <c r="AQ2184">
        <v>8</v>
      </c>
      <c r="AR2184">
        <v>0</v>
      </c>
      <c r="AS2184" t="s">
        <v>73</v>
      </c>
      <c r="AT2184" s="3" t="s">
        <v>74</v>
      </c>
      <c r="AU2184" s="6">
        <v>7.7581018518518521E-2</v>
      </c>
    </row>
    <row r="2185" spans="1:50" hidden="1" x14ac:dyDescent="0.25">
      <c r="A2185" t="s">
        <v>21760</v>
      </c>
      <c r="B2185" t="s">
        <v>7468</v>
      </c>
      <c r="C2185" s="3" t="s">
        <v>7468</v>
      </c>
      <c r="D2185" s="3" t="s">
        <v>53</v>
      </c>
      <c r="E2185" s="3" t="s">
        <v>7469</v>
      </c>
      <c r="F2185" s="3">
        <v>4557163867</v>
      </c>
      <c r="G2185" s="3" t="s">
        <v>55</v>
      </c>
      <c r="H2185" s="3" t="s">
        <v>21761</v>
      </c>
      <c r="I2185" s="3" t="s">
        <v>15777</v>
      </c>
      <c r="O2185" s="3">
        <v>2009</v>
      </c>
      <c r="R2185" s="3" t="b">
        <v>1</v>
      </c>
      <c r="S2185" s="3" t="b">
        <v>1</v>
      </c>
      <c r="T2185" t="s">
        <v>64</v>
      </c>
      <c r="U2185" t="b">
        <v>1</v>
      </c>
      <c r="V2185" s="3" t="s">
        <v>21762</v>
      </c>
      <c r="W2185" s="3">
        <v>302164</v>
      </c>
      <c r="X2185" s="1">
        <v>302164</v>
      </c>
      <c r="AG2185" s="3" t="s">
        <v>53</v>
      </c>
      <c r="AI2185" s="2" t="s">
        <v>69</v>
      </c>
      <c r="AJ2185" s="2" t="s">
        <v>70</v>
      </c>
      <c r="AK2185" s="2">
        <v>1080</v>
      </c>
      <c r="AL2185">
        <v>0</v>
      </c>
      <c r="AM2185">
        <v>2</v>
      </c>
      <c r="AN2185" t="s">
        <v>71</v>
      </c>
      <c r="AO2185" t="s">
        <v>72</v>
      </c>
      <c r="AP2185">
        <v>1</v>
      </c>
      <c r="AQ2185">
        <v>8</v>
      </c>
      <c r="AR2185">
        <v>0</v>
      </c>
      <c r="AS2185" t="s">
        <v>118</v>
      </c>
      <c r="AT2185" s="3" t="s">
        <v>87</v>
      </c>
      <c r="AU2185" s="6">
        <v>0.12674768518518517</v>
      </c>
    </row>
    <row r="2186" spans="1:50" hidden="1" x14ac:dyDescent="0.25">
      <c r="A2186" t="s">
        <v>21763</v>
      </c>
      <c r="B2186" t="s">
        <v>21764</v>
      </c>
      <c r="C2186" s="3" t="s">
        <v>21764</v>
      </c>
      <c r="D2186" s="3" t="s">
        <v>53</v>
      </c>
      <c r="E2186" s="3" t="s">
        <v>21765</v>
      </c>
      <c r="F2186" s="3">
        <v>2279087757</v>
      </c>
      <c r="G2186" s="3" t="s">
        <v>55</v>
      </c>
      <c r="H2186" s="3" t="s">
        <v>21766</v>
      </c>
      <c r="I2186" s="3" t="s">
        <v>21767</v>
      </c>
      <c r="J2186" s="3" t="s">
        <v>21768</v>
      </c>
      <c r="L2186" t="s">
        <v>60</v>
      </c>
      <c r="M2186" t="s">
        <v>21769</v>
      </c>
      <c r="O2186" s="3">
        <v>2013</v>
      </c>
      <c r="P2186" s="3" t="e">
        <f>-SwDU04Oeak</f>
        <v>#NAME?</v>
      </c>
      <c r="Q2186" t="s">
        <v>20023</v>
      </c>
      <c r="R2186" s="3" t="b">
        <v>1</v>
      </c>
      <c r="S2186" s="3" t="b">
        <v>1</v>
      </c>
      <c r="T2186" t="s">
        <v>64</v>
      </c>
      <c r="U2186" t="b">
        <v>1</v>
      </c>
      <c r="V2186" s="3" t="s">
        <v>21770</v>
      </c>
      <c r="W2186" s="3">
        <v>112205</v>
      </c>
      <c r="X2186" s="1">
        <v>112205</v>
      </c>
      <c r="Y2186" t="s">
        <v>100</v>
      </c>
      <c r="Z2186" s="3" t="s">
        <v>171</v>
      </c>
      <c r="AA2186" s="3" t="s">
        <v>67</v>
      </c>
      <c r="AB2186" s="3" t="s">
        <v>144</v>
      </c>
      <c r="AG2186" s="3" t="s">
        <v>53</v>
      </c>
      <c r="AI2186" s="2" t="s">
        <v>69</v>
      </c>
      <c r="AJ2186" s="2" t="s">
        <v>70</v>
      </c>
      <c r="AK2186" s="2">
        <v>1080</v>
      </c>
      <c r="AL2186">
        <v>0</v>
      </c>
      <c r="AM2186">
        <v>5.0999999999999996</v>
      </c>
      <c r="AN2186" t="s">
        <v>71</v>
      </c>
      <c r="AO2186" t="s">
        <v>72</v>
      </c>
      <c r="AP2186">
        <v>1</v>
      </c>
      <c r="AQ2186">
        <v>8</v>
      </c>
      <c r="AR2186">
        <v>0</v>
      </c>
      <c r="AS2186" t="s">
        <v>73</v>
      </c>
      <c r="AT2186" s="3" t="s">
        <v>299</v>
      </c>
      <c r="AU2186" s="6">
        <v>7.7465277777777772E-2</v>
      </c>
    </row>
    <row r="2187" spans="1:50" hidden="1" x14ac:dyDescent="0.25">
      <c r="A2187" t="s">
        <v>21771</v>
      </c>
      <c r="B2187" t="s">
        <v>21772</v>
      </c>
      <c r="C2187" s="3" t="s">
        <v>21772</v>
      </c>
      <c r="D2187" s="3" t="s">
        <v>53</v>
      </c>
      <c r="E2187" s="3" t="s">
        <v>21773</v>
      </c>
      <c r="F2187" s="3">
        <v>1955036554</v>
      </c>
      <c r="G2187" s="3" t="s">
        <v>55</v>
      </c>
      <c r="H2187" s="3" t="s">
        <v>21774</v>
      </c>
      <c r="I2187" s="3" t="s">
        <v>21775</v>
      </c>
      <c r="J2187" s="3" t="s">
        <v>21776</v>
      </c>
      <c r="K2187" t="s">
        <v>21775</v>
      </c>
      <c r="L2187" t="s">
        <v>60</v>
      </c>
      <c r="M2187" t="s">
        <v>21777</v>
      </c>
      <c r="N2187" s="3" t="s">
        <v>21778</v>
      </c>
      <c r="O2187" s="3">
        <v>2019</v>
      </c>
      <c r="P2187" s="3" t="s">
        <v>21779</v>
      </c>
      <c r="Q2187" t="s">
        <v>21780</v>
      </c>
      <c r="R2187" s="3" t="b">
        <v>1</v>
      </c>
      <c r="S2187" s="3" t="b">
        <v>1</v>
      </c>
      <c r="T2187" t="s">
        <v>64</v>
      </c>
      <c r="U2187" t="b">
        <v>1</v>
      </c>
      <c r="V2187" s="3" t="s">
        <v>21781</v>
      </c>
      <c r="W2187" s="3">
        <v>492565</v>
      </c>
      <c r="X2187" s="1">
        <v>492565</v>
      </c>
      <c r="Y2187" t="s">
        <v>100</v>
      </c>
      <c r="Z2187" s="3" t="s">
        <v>68</v>
      </c>
      <c r="AA2187" s="3" t="s">
        <v>101</v>
      </c>
      <c r="AB2187" s="3" t="s">
        <v>144</v>
      </c>
      <c r="AG2187" s="3" t="s">
        <v>53</v>
      </c>
      <c r="AI2187" s="2" t="s">
        <v>69</v>
      </c>
      <c r="AJ2187" s="2" t="s">
        <v>70</v>
      </c>
      <c r="AK2187" s="2">
        <v>1080</v>
      </c>
      <c r="AL2187">
        <v>384000</v>
      </c>
      <c r="AM2187">
        <v>5.0999999999999996</v>
      </c>
      <c r="AN2187" t="s">
        <v>172</v>
      </c>
      <c r="AO2187" t="s">
        <v>72</v>
      </c>
      <c r="AP2187">
        <v>1</v>
      </c>
      <c r="AQ2187">
        <v>8</v>
      </c>
      <c r="AR2187">
        <v>0</v>
      </c>
      <c r="AS2187" t="s">
        <v>73</v>
      </c>
      <c r="AT2187" s="3" t="s">
        <v>299</v>
      </c>
      <c r="AU2187" s="6">
        <v>6.94212962962963E-2</v>
      </c>
    </row>
    <row r="2188" spans="1:50" hidden="1" x14ac:dyDescent="0.25">
      <c r="A2188" t="s">
        <v>21782</v>
      </c>
      <c r="B2188" t="s">
        <v>21783</v>
      </c>
      <c r="C2188" s="3" t="s">
        <v>21783</v>
      </c>
      <c r="D2188" s="3" t="s">
        <v>53</v>
      </c>
      <c r="E2188" s="3" t="s">
        <v>21784</v>
      </c>
      <c r="F2188" s="3">
        <v>2355049244</v>
      </c>
      <c r="G2188" s="3" t="s">
        <v>55</v>
      </c>
      <c r="H2188" s="3" t="s">
        <v>21785</v>
      </c>
      <c r="I2188" s="3" t="s">
        <v>21786</v>
      </c>
      <c r="J2188" s="3" t="s">
        <v>9458</v>
      </c>
      <c r="L2188" t="s">
        <v>60</v>
      </c>
      <c r="M2188" t="s">
        <v>21787</v>
      </c>
      <c r="O2188" s="3">
        <v>2010</v>
      </c>
      <c r="P2188" s="3" t="s">
        <v>21788</v>
      </c>
      <c r="Q2188" t="s">
        <v>4164</v>
      </c>
      <c r="R2188" s="3" t="b">
        <v>1</v>
      </c>
      <c r="S2188" s="3" t="b">
        <v>1</v>
      </c>
      <c r="T2188" t="s">
        <v>64</v>
      </c>
      <c r="U2188" t="b">
        <v>1</v>
      </c>
      <c r="V2188" s="3" t="s">
        <v>21789</v>
      </c>
      <c r="W2188" s="3">
        <v>32612</v>
      </c>
      <c r="X2188" s="1">
        <v>32612</v>
      </c>
      <c r="Y2188" t="s">
        <v>100</v>
      </c>
      <c r="Z2188" s="3" t="s">
        <v>2532</v>
      </c>
      <c r="AA2188" s="3" t="s">
        <v>116</v>
      </c>
      <c r="AG2188" s="3" t="s">
        <v>53</v>
      </c>
      <c r="AI2188" s="2" t="s">
        <v>69</v>
      </c>
      <c r="AJ2188" s="2" t="s">
        <v>70</v>
      </c>
      <c r="AK2188" s="2">
        <v>1080</v>
      </c>
      <c r="AL2188">
        <v>0</v>
      </c>
      <c r="AM2188">
        <v>2</v>
      </c>
      <c r="AN2188" t="s">
        <v>71</v>
      </c>
      <c r="AO2188" t="s">
        <v>72</v>
      </c>
      <c r="AP2188">
        <v>1</v>
      </c>
      <c r="AQ2188">
        <v>8</v>
      </c>
      <c r="AR2188">
        <v>0</v>
      </c>
      <c r="AS2188" t="s">
        <v>118</v>
      </c>
      <c r="AT2188" s="3" t="s">
        <v>199</v>
      </c>
      <c r="AU2188" s="6">
        <v>6.6620370370370371E-2</v>
      </c>
    </row>
    <row r="2189" spans="1:50" hidden="1" x14ac:dyDescent="0.25">
      <c r="A2189" t="s">
        <v>21790</v>
      </c>
      <c r="B2189" t="s">
        <v>21791</v>
      </c>
      <c r="C2189" s="3" t="s">
        <v>21791</v>
      </c>
      <c r="D2189" s="3" t="s">
        <v>53</v>
      </c>
      <c r="E2189" s="3" t="s">
        <v>21792</v>
      </c>
      <c r="F2189" s="3">
        <v>2846262590</v>
      </c>
      <c r="G2189" s="3" t="s">
        <v>55</v>
      </c>
      <c r="H2189" s="3" t="s">
        <v>21793</v>
      </c>
      <c r="I2189" s="3" t="s">
        <v>21794</v>
      </c>
      <c r="J2189" s="3" t="s">
        <v>21795</v>
      </c>
      <c r="K2189" t="s">
        <v>21796</v>
      </c>
      <c r="L2189" t="s">
        <v>60</v>
      </c>
      <c r="M2189" t="s">
        <v>21797</v>
      </c>
      <c r="N2189" s="3" t="s">
        <v>21798</v>
      </c>
      <c r="O2189" s="3">
        <v>2023</v>
      </c>
      <c r="P2189" s="3" t="s">
        <v>21799</v>
      </c>
      <c r="Q2189" t="s">
        <v>2004</v>
      </c>
      <c r="R2189" s="3" t="b">
        <v>1</v>
      </c>
      <c r="S2189" s="3" t="b">
        <v>1</v>
      </c>
      <c r="T2189" t="s">
        <v>64</v>
      </c>
      <c r="U2189" t="b">
        <v>1</v>
      </c>
      <c r="V2189" s="3" t="s">
        <v>21800</v>
      </c>
      <c r="W2189" s="3">
        <v>945729</v>
      </c>
      <c r="X2189" s="1">
        <v>945729</v>
      </c>
      <c r="Y2189" t="s">
        <v>186</v>
      </c>
      <c r="Z2189" s="3" t="s">
        <v>473</v>
      </c>
      <c r="AA2189" s="3" t="s">
        <v>116</v>
      </c>
      <c r="AB2189" s="3" t="s">
        <v>171</v>
      </c>
      <c r="AG2189" s="3" t="s">
        <v>53</v>
      </c>
      <c r="AI2189" s="2" t="s">
        <v>69</v>
      </c>
      <c r="AJ2189" s="2" t="s">
        <v>70</v>
      </c>
      <c r="AK2189" s="2">
        <v>1080</v>
      </c>
      <c r="AL2189">
        <v>0</v>
      </c>
      <c r="AM2189">
        <v>2</v>
      </c>
      <c r="AN2189" t="s">
        <v>71</v>
      </c>
      <c r="AO2189" t="s">
        <v>72</v>
      </c>
      <c r="AP2189">
        <v>1</v>
      </c>
      <c r="AQ2189">
        <v>8</v>
      </c>
      <c r="AR2189">
        <v>0</v>
      </c>
      <c r="AS2189" t="s">
        <v>118</v>
      </c>
      <c r="AT2189" s="3" t="s">
        <v>263</v>
      </c>
      <c r="AU2189" s="6">
        <v>7.300925925925926E-2</v>
      </c>
      <c r="AW2189" s="3" t="s">
        <v>4733</v>
      </c>
      <c r="AX2189" s="3">
        <v>735384</v>
      </c>
    </row>
    <row r="2190" spans="1:50" hidden="1" x14ac:dyDescent="0.25">
      <c r="A2190" t="s">
        <v>21801</v>
      </c>
      <c r="B2190" t="s">
        <v>21802</v>
      </c>
      <c r="C2190" s="3" t="s">
        <v>21802</v>
      </c>
      <c r="D2190" s="3" t="s">
        <v>53</v>
      </c>
      <c r="E2190" s="3" t="s">
        <v>21803</v>
      </c>
      <c r="F2190" s="3">
        <v>2086321862</v>
      </c>
      <c r="G2190" s="3" t="s">
        <v>55</v>
      </c>
      <c r="H2190" s="3" t="s">
        <v>21804</v>
      </c>
      <c r="I2190" s="3" t="s">
        <v>6784</v>
      </c>
      <c r="J2190" s="3" t="s">
        <v>21805</v>
      </c>
      <c r="K2190" t="s">
        <v>3938</v>
      </c>
      <c r="L2190" t="s">
        <v>60</v>
      </c>
      <c r="M2190" t="s">
        <v>21806</v>
      </c>
      <c r="N2190" s="3" t="s">
        <v>21807</v>
      </c>
      <c r="O2190" s="3">
        <v>2014</v>
      </c>
      <c r="P2190" s="3" t="s">
        <v>21808</v>
      </c>
      <c r="Q2190" t="s">
        <v>4210</v>
      </c>
      <c r="R2190" s="3" t="b">
        <v>1</v>
      </c>
      <c r="S2190" s="3" t="b">
        <v>1</v>
      </c>
      <c r="T2190" t="s">
        <v>64</v>
      </c>
      <c r="U2190" t="b">
        <v>1</v>
      </c>
      <c r="V2190" s="3" t="s">
        <v>21809</v>
      </c>
      <c r="W2190" s="3">
        <v>241239</v>
      </c>
      <c r="X2190" s="1">
        <v>241239</v>
      </c>
      <c r="Y2190" t="s">
        <v>100</v>
      </c>
      <c r="Z2190" s="3" t="s">
        <v>171</v>
      </c>
      <c r="AA2190" s="3" t="s">
        <v>101</v>
      </c>
      <c r="AB2190" s="3" t="s">
        <v>116</v>
      </c>
      <c r="AG2190" s="3" t="s">
        <v>53</v>
      </c>
      <c r="AI2190" s="2" t="s">
        <v>69</v>
      </c>
      <c r="AJ2190" s="2" t="s">
        <v>70</v>
      </c>
      <c r="AK2190" s="2">
        <v>1080</v>
      </c>
      <c r="AL2190">
        <v>0</v>
      </c>
      <c r="AM2190">
        <v>5.0999999999999996</v>
      </c>
      <c r="AN2190" t="s">
        <v>71</v>
      </c>
      <c r="AO2190" t="s">
        <v>72</v>
      </c>
      <c r="AP2190">
        <v>1</v>
      </c>
      <c r="AQ2190">
        <v>10</v>
      </c>
      <c r="AR2190">
        <v>0</v>
      </c>
      <c r="AS2190" t="s">
        <v>406</v>
      </c>
      <c r="AT2190" s="3" t="s">
        <v>103</v>
      </c>
      <c r="AU2190" s="6">
        <v>8.6759259259259258E-2</v>
      </c>
    </row>
    <row r="2191" spans="1:50" hidden="1" x14ac:dyDescent="0.25">
      <c r="A2191" t="s">
        <v>21810</v>
      </c>
      <c r="B2191" t="s">
        <v>21811</v>
      </c>
      <c r="C2191" s="3" t="s">
        <v>21811</v>
      </c>
      <c r="D2191" s="3" t="s">
        <v>53</v>
      </c>
      <c r="E2191" s="3" t="s">
        <v>21812</v>
      </c>
      <c r="F2191" s="3">
        <v>1906846679</v>
      </c>
      <c r="G2191" s="3" t="s">
        <v>55</v>
      </c>
      <c r="H2191" s="3" t="s">
        <v>21813</v>
      </c>
      <c r="I2191" s="3" t="s">
        <v>21814</v>
      </c>
      <c r="K2191" t="s">
        <v>21814</v>
      </c>
      <c r="L2191" t="s">
        <v>60</v>
      </c>
      <c r="M2191" t="s">
        <v>21815</v>
      </c>
      <c r="N2191" s="3" t="s">
        <v>21816</v>
      </c>
      <c r="O2191" s="3">
        <v>2019</v>
      </c>
      <c r="P2191" s="3" t="s">
        <v>21817</v>
      </c>
      <c r="Q2191" t="s">
        <v>21818</v>
      </c>
      <c r="R2191" s="3" t="b">
        <v>1</v>
      </c>
      <c r="S2191" s="3" t="b">
        <v>1</v>
      </c>
      <c r="T2191" t="s">
        <v>64</v>
      </c>
      <c r="U2191" t="b">
        <v>1</v>
      </c>
      <c r="V2191" s="3" t="s">
        <v>21819</v>
      </c>
      <c r="W2191" s="3">
        <v>655730</v>
      </c>
      <c r="X2191" s="1">
        <v>655730</v>
      </c>
      <c r="Y2191" t="s">
        <v>186</v>
      </c>
      <c r="Z2191" s="3" t="s">
        <v>171</v>
      </c>
      <c r="AG2191" s="3" t="s">
        <v>53</v>
      </c>
      <c r="AI2191" s="2" t="s">
        <v>69</v>
      </c>
      <c r="AJ2191" s="2" t="s">
        <v>70</v>
      </c>
      <c r="AK2191" s="2">
        <v>1080</v>
      </c>
      <c r="AL2191">
        <v>0</v>
      </c>
      <c r="AM2191">
        <v>5.0999999999999996</v>
      </c>
      <c r="AN2191" t="s">
        <v>71</v>
      </c>
      <c r="AO2191" t="s">
        <v>72</v>
      </c>
      <c r="AP2191">
        <v>1</v>
      </c>
      <c r="AQ2191">
        <v>8</v>
      </c>
      <c r="AR2191">
        <v>0</v>
      </c>
      <c r="AS2191" t="s">
        <v>73</v>
      </c>
      <c r="AT2191" s="3" t="s">
        <v>891</v>
      </c>
      <c r="AU2191" s="6">
        <v>6.7013888888888887E-2</v>
      </c>
      <c r="AW2191" s="3" t="s">
        <v>21820</v>
      </c>
      <c r="AX2191" s="3">
        <v>962619</v>
      </c>
    </row>
    <row r="2192" spans="1:50" hidden="1" x14ac:dyDescent="0.25">
      <c r="A2192" t="s">
        <v>21821</v>
      </c>
      <c r="B2192" t="s">
        <v>21822</v>
      </c>
      <c r="C2192" s="3" t="s">
        <v>21822</v>
      </c>
      <c r="D2192" s="3" t="s">
        <v>53</v>
      </c>
      <c r="E2192" s="3" t="s">
        <v>21823</v>
      </c>
      <c r="F2192" s="3">
        <v>1792404672</v>
      </c>
      <c r="G2192" s="3" t="s">
        <v>55</v>
      </c>
      <c r="H2192" s="3" t="s">
        <v>21824</v>
      </c>
      <c r="J2192" s="3" t="s">
        <v>21825</v>
      </c>
      <c r="K2192" t="s">
        <v>21826</v>
      </c>
      <c r="L2192" t="s">
        <v>60</v>
      </c>
      <c r="M2192" t="s">
        <v>21827</v>
      </c>
      <c r="O2192" s="3">
        <v>2020</v>
      </c>
      <c r="Q2192" t="s">
        <v>21818</v>
      </c>
      <c r="R2192" s="3" t="b">
        <v>1</v>
      </c>
      <c r="S2192" s="3" t="b">
        <v>1</v>
      </c>
      <c r="T2192" t="s">
        <v>64</v>
      </c>
      <c r="U2192" t="b">
        <v>1</v>
      </c>
      <c r="V2192" s="3" t="s">
        <v>21828</v>
      </c>
      <c r="W2192" s="3">
        <v>749395</v>
      </c>
      <c r="X2192" s="1">
        <v>749395</v>
      </c>
      <c r="Z2192" s="3" t="s">
        <v>473</v>
      </c>
      <c r="AA2192" s="3" t="s">
        <v>101</v>
      </c>
      <c r="AG2192" s="3" t="s">
        <v>53</v>
      </c>
      <c r="AI2192" s="2" t="s">
        <v>69</v>
      </c>
      <c r="AJ2192" s="2" t="s">
        <v>70</v>
      </c>
      <c r="AK2192" s="2">
        <v>1080</v>
      </c>
      <c r="AL2192">
        <v>0</v>
      </c>
      <c r="AM2192">
        <v>5.0999999999999996</v>
      </c>
      <c r="AN2192" t="s">
        <v>71</v>
      </c>
      <c r="AO2192" t="s">
        <v>72</v>
      </c>
      <c r="AP2192">
        <v>1</v>
      </c>
      <c r="AQ2192">
        <v>8</v>
      </c>
      <c r="AR2192">
        <v>0</v>
      </c>
      <c r="AS2192" t="s">
        <v>73</v>
      </c>
      <c r="AT2192" s="3" t="s">
        <v>21829</v>
      </c>
      <c r="AU2192" s="6">
        <v>6.295138888888889E-2</v>
      </c>
      <c r="AW2192" s="3" t="s">
        <v>21820</v>
      </c>
      <c r="AX2192" s="3">
        <v>962619</v>
      </c>
    </row>
    <row r="2193" spans="1:50" hidden="1" x14ac:dyDescent="0.25">
      <c r="A2193" t="s">
        <v>21830</v>
      </c>
      <c r="B2193" t="s">
        <v>21831</v>
      </c>
      <c r="C2193" s="3" t="s">
        <v>21831</v>
      </c>
      <c r="D2193" s="3" t="s">
        <v>53</v>
      </c>
      <c r="E2193" s="3" t="s">
        <v>21832</v>
      </c>
      <c r="F2193" s="3">
        <v>1932505872</v>
      </c>
      <c r="G2193" s="3" t="s">
        <v>55</v>
      </c>
      <c r="H2193" s="3" t="s">
        <v>21833</v>
      </c>
      <c r="I2193" s="3" t="s">
        <v>21834</v>
      </c>
      <c r="J2193" s="3" t="s">
        <v>10844</v>
      </c>
      <c r="K2193" t="s">
        <v>21834</v>
      </c>
      <c r="L2193" t="s">
        <v>60</v>
      </c>
      <c r="M2193" t="s">
        <v>21835</v>
      </c>
      <c r="N2193" s="3" t="s">
        <v>21836</v>
      </c>
      <c r="O2193" s="3">
        <v>2018</v>
      </c>
      <c r="P2193" s="3" t="s">
        <v>21837</v>
      </c>
      <c r="Q2193" t="s">
        <v>21818</v>
      </c>
      <c r="R2193" s="3" t="b">
        <v>1</v>
      </c>
      <c r="S2193" s="3" t="b">
        <v>1</v>
      </c>
      <c r="T2193" t="s">
        <v>64</v>
      </c>
      <c r="U2193" t="b">
        <v>1</v>
      </c>
      <c r="V2193" s="3" t="s">
        <v>21838</v>
      </c>
      <c r="W2193" s="3">
        <v>570352</v>
      </c>
      <c r="X2193" s="1">
        <v>570352</v>
      </c>
      <c r="Y2193" t="s">
        <v>186</v>
      </c>
      <c r="Z2193" s="3" t="s">
        <v>101</v>
      </c>
      <c r="AA2193" s="3" t="s">
        <v>473</v>
      </c>
      <c r="AG2193" s="3" t="s">
        <v>53</v>
      </c>
      <c r="AI2193" s="2" t="s">
        <v>69</v>
      </c>
      <c r="AJ2193" s="2" t="s">
        <v>70</v>
      </c>
      <c r="AK2193" s="2">
        <v>1080</v>
      </c>
      <c r="AL2193">
        <v>640000</v>
      </c>
      <c r="AM2193">
        <v>2</v>
      </c>
      <c r="AN2193" t="s">
        <v>172</v>
      </c>
      <c r="AO2193" t="s">
        <v>72</v>
      </c>
      <c r="AP2193">
        <v>1</v>
      </c>
      <c r="AQ2193">
        <v>8</v>
      </c>
      <c r="AR2193">
        <v>0</v>
      </c>
      <c r="AS2193" t="s">
        <v>73</v>
      </c>
      <c r="AT2193" s="3" t="s">
        <v>21839</v>
      </c>
      <c r="AU2193" s="6">
        <v>6.4074074074074075E-2</v>
      </c>
      <c r="AV2193" s="3" t="s">
        <v>72</v>
      </c>
      <c r="AW2193" s="3" t="s">
        <v>21820</v>
      </c>
      <c r="AX2193" s="3">
        <v>962619</v>
      </c>
    </row>
    <row r="2194" spans="1:50" hidden="1" x14ac:dyDescent="0.25">
      <c r="A2194" t="s">
        <v>21840</v>
      </c>
      <c r="B2194" t="s">
        <v>21841</v>
      </c>
      <c r="C2194" s="3" t="s">
        <v>21841</v>
      </c>
      <c r="D2194" s="3" t="s">
        <v>53</v>
      </c>
      <c r="E2194" s="3" t="s">
        <v>21842</v>
      </c>
      <c r="F2194" s="3">
        <v>2350444219</v>
      </c>
      <c r="G2194" s="3" t="s">
        <v>55</v>
      </c>
      <c r="H2194" s="3" t="s">
        <v>21843</v>
      </c>
      <c r="I2194" s="3" t="s">
        <v>21844</v>
      </c>
      <c r="J2194" s="3" t="s">
        <v>21845</v>
      </c>
      <c r="K2194" t="s">
        <v>21844</v>
      </c>
      <c r="L2194" t="s">
        <v>60</v>
      </c>
      <c r="M2194" t="s">
        <v>21846</v>
      </c>
      <c r="N2194" s="3" t="s">
        <v>21847</v>
      </c>
      <c r="O2194" s="3">
        <v>2018</v>
      </c>
      <c r="P2194" s="3" t="s">
        <v>21848</v>
      </c>
      <c r="Q2194" t="s">
        <v>156</v>
      </c>
      <c r="R2194" s="3" t="b">
        <v>1</v>
      </c>
      <c r="S2194" s="3" t="b">
        <v>1</v>
      </c>
      <c r="T2194" t="s">
        <v>64</v>
      </c>
      <c r="U2194" t="b">
        <v>1</v>
      </c>
      <c r="V2194" s="3" t="s">
        <v>21849</v>
      </c>
      <c r="W2194" s="3">
        <v>300668</v>
      </c>
      <c r="X2194" s="1">
        <v>300668</v>
      </c>
      <c r="Y2194" t="s">
        <v>100</v>
      </c>
      <c r="Z2194" s="3" t="s">
        <v>222</v>
      </c>
      <c r="AA2194" s="3" t="s">
        <v>2532</v>
      </c>
      <c r="AG2194" s="3" t="s">
        <v>53</v>
      </c>
      <c r="AI2194" s="2" t="s">
        <v>69</v>
      </c>
      <c r="AJ2194" s="2" t="s">
        <v>70</v>
      </c>
      <c r="AK2194" s="2">
        <v>1080</v>
      </c>
      <c r="AL2194">
        <v>0</v>
      </c>
      <c r="AM2194">
        <v>5.0999999999999996</v>
      </c>
      <c r="AN2194" t="s">
        <v>71</v>
      </c>
      <c r="AO2194" t="s">
        <v>72</v>
      </c>
      <c r="AP2194">
        <v>1</v>
      </c>
      <c r="AQ2194">
        <v>8</v>
      </c>
      <c r="AR2194">
        <v>0</v>
      </c>
      <c r="AS2194" t="s">
        <v>73</v>
      </c>
      <c r="AT2194" s="3" t="s">
        <v>277</v>
      </c>
      <c r="AU2194" s="6">
        <v>7.9861111111111105E-2</v>
      </c>
    </row>
    <row r="2195" spans="1:50" hidden="1" x14ac:dyDescent="0.25">
      <c r="A2195" t="s">
        <v>21850</v>
      </c>
      <c r="B2195" t="s">
        <v>21851</v>
      </c>
      <c r="C2195" s="3" t="s">
        <v>21851</v>
      </c>
      <c r="D2195" s="3" t="s">
        <v>53</v>
      </c>
      <c r="E2195" s="3" t="s">
        <v>21852</v>
      </c>
      <c r="F2195" s="3">
        <v>2104742128</v>
      </c>
      <c r="G2195" s="3" t="s">
        <v>55</v>
      </c>
      <c r="H2195" s="3" t="s">
        <v>21853</v>
      </c>
      <c r="I2195" s="3" t="s">
        <v>21854</v>
      </c>
      <c r="L2195" t="s">
        <v>60</v>
      </c>
      <c r="M2195" t="s">
        <v>21855</v>
      </c>
      <c r="O2195" s="3">
        <v>1988</v>
      </c>
      <c r="P2195" s="3" t="s">
        <v>21856</v>
      </c>
      <c r="Q2195" t="s">
        <v>21857</v>
      </c>
      <c r="R2195" s="3" t="b">
        <v>1</v>
      </c>
      <c r="S2195" s="3" t="b">
        <v>1</v>
      </c>
      <c r="T2195" t="s">
        <v>64</v>
      </c>
      <c r="U2195" t="b">
        <v>1</v>
      </c>
      <c r="V2195" s="3" t="s">
        <v>21858</v>
      </c>
      <c r="W2195" s="3">
        <v>4281</v>
      </c>
      <c r="X2195" s="1">
        <v>4281</v>
      </c>
      <c r="Y2195" t="s">
        <v>66</v>
      </c>
      <c r="Z2195" s="3" t="s">
        <v>116</v>
      </c>
      <c r="AA2195" s="3" t="s">
        <v>171</v>
      </c>
      <c r="AB2195" s="3" t="s">
        <v>473</v>
      </c>
      <c r="AC2195" s="3" t="s">
        <v>101</v>
      </c>
      <c r="AG2195" s="3" t="s">
        <v>53</v>
      </c>
      <c r="AI2195" s="2" t="s">
        <v>69</v>
      </c>
      <c r="AJ2195" s="2" t="s">
        <v>70</v>
      </c>
      <c r="AK2195" s="2">
        <v>1080</v>
      </c>
      <c r="AL2195">
        <v>0</v>
      </c>
      <c r="AM2195">
        <v>2</v>
      </c>
      <c r="AN2195" t="s">
        <v>71</v>
      </c>
      <c r="AO2195" t="s">
        <v>72</v>
      </c>
      <c r="AP2195">
        <v>1</v>
      </c>
      <c r="AQ2195">
        <v>8</v>
      </c>
      <c r="AR2195">
        <v>0</v>
      </c>
      <c r="AS2195" t="s">
        <v>73</v>
      </c>
      <c r="AT2195" s="3" t="s">
        <v>21859</v>
      </c>
      <c r="AU2195" s="6">
        <v>7.1446759259259265E-2</v>
      </c>
      <c r="AW2195" s="3" t="s">
        <v>21860</v>
      </c>
      <c r="AX2195" s="3">
        <v>752992</v>
      </c>
    </row>
    <row r="2196" spans="1:50" hidden="1" x14ac:dyDescent="0.25">
      <c r="A2196" t="s">
        <v>21861</v>
      </c>
      <c r="B2196" t="s">
        <v>21862</v>
      </c>
      <c r="C2196" s="3" t="s">
        <v>21862</v>
      </c>
      <c r="D2196" s="3" t="s">
        <v>53</v>
      </c>
      <c r="E2196" s="3" t="s">
        <v>21863</v>
      </c>
      <c r="F2196" s="3">
        <v>1916504016</v>
      </c>
      <c r="G2196" s="3" t="s">
        <v>55</v>
      </c>
      <c r="H2196" s="3" t="s">
        <v>21864</v>
      </c>
      <c r="I2196" s="3" t="s">
        <v>5911</v>
      </c>
      <c r="J2196" s="3" t="s">
        <v>21865</v>
      </c>
      <c r="K2196" t="s">
        <v>10320</v>
      </c>
      <c r="L2196" t="s">
        <v>60</v>
      </c>
      <c r="M2196" t="s">
        <v>21866</v>
      </c>
      <c r="O2196" s="3">
        <v>2017</v>
      </c>
      <c r="P2196" s="3" t="s">
        <v>21867</v>
      </c>
      <c r="Q2196" t="s">
        <v>20216</v>
      </c>
      <c r="R2196" s="3" t="b">
        <v>1</v>
      </c>
      <c r="S2196" s="3" t="b">
        <v>1</v>
      </c>
      <c r="T2196" t="s">
        <v>64</v>
      </c>
      <c r="U2196" t="b">
        <v>1</v>
      </c>
      <c r="V2196" s="3" t="s">
        <v>21868</v>
      </c>
      <c r="W2196" s="3">
        <v>339846</v>
      </c>
      <c r="X2196" s="1">
        <v>339846</v>
      </c>
      <c r="Y2196" t="s">
        <v>100</v>
      </c>
      <c r="Z2196" s="3" t="s">
        <v>67</v>
      </c>
      <c r="AA2196" s="3" t="s">
        <v>144</v>
      </c>
      <c r="AB2196" s="3" t="s">
        <v>171</v>
      </c>
      <c r="AG2196" s="3" t="s">
        <v>53</v>
      </c>
      <c r="AI2196" s="2" t="s">
        <v>69</v>
      </c>
      <c r="AJ2196" s="2" t="s">
        <v>70</v>
      </c>
      <c r="AK2196" s="2">
        <v>1080</v>
      </c>
      <c r="AL2196">
        <v>0</v>
      </c>
      <c r="AM2196">
        <v>5.0999999999999996</v>
      </c>
      <c r="AN2196" t="s">
        <v>71</v>
      </c>
      <c r="AO2196" t="s">
        <v>72</v>
      </c>
      <c r="AP2196">
        <v>1</v>
      </c>
      <c r="AQ2196">
        <v>8</v>
      </c>
      <c r="AR2196">
        <v>0</v>
      </c>
      <c r="AS2196" t="s">
        <v>73</v>
      </c>
      <c r="AT2196" s="3" t="s">
        <v>495</v>
      </c>
      <c r="AU2196" s="6">
        <v>8.1006944444444451E-2</v>
      </c>
      <c r="AV2196" s="3" t="s">
        <v>72</v>
      </c>
    </row>
    <row r="2197" spans="1:50" hidden="1" x14ac:dyDescent="0.25">
      <c r="A2197" t="s">
        <v>21869</v>
      </c>
      <c r="B2197" t="s">
        <v>21870</v>
      </c>
      <c r="C2197" s="3" t="s">
        <v>21870</v>
      </c>
      <c r="D2197" s="3" t="s">
        <v>53</v>
      </c>
      <c r="E2197" s="3" t="s">
        <v>21871</v>
      </c>
      <c r="F2197" s="3">
        <v>2438054507</v>
      </c>
      <c r="G2197" s="3" t="s">
        <v>55</v>
      </c>
      <c r="H2197" s="3" t="s">
        <v>21872</v>
      </c>
      <c r="I2197" s="3" t="s">
        <v>21873</v>
      </c>
      <c r="J2197" s="3" t="s">
        <v>21874</v>
      </c>
      <c r="K2197" t="s">
        <v>21875</v>
      </c>
      <c r="L2197" t="s">
        <v>60</v>
      </c>
      <c r="M2197" t="s">
        <v>21876</v>
      </c>
      <c r="N2197" s="3" t="s">
        <v>21877</v>
      </c>
      <c r="O2197" s="3">
        <v>2023</v>
      </c>
      <c r="P2197" s="3" t="s">
        <v>21878</v>
      </c>
      <c r="Q2197" t="s">
        <v>17381</v>
      </c>
      <c r="R2197" s="3" t="b">
        <v>1</v>
      </c>
      <c r="S2197" s="3" t="b">
        <v>1</v>
      </c>
      <c r="T2197" t="s">
        <v>64</v>
      </c>
      <c r="U2197" t="b">
        <v>1</v>
      </c>
      <c r="V2197" s="3" t="s">
        <v>21879</v>
      </c>
      <c r="W2197" s="3">
        <v>975902</v>
      </c>
      <c r="X2197" s="1">
        <v>975902</v>
      </c>
      <c r="Z2197" s="3" t="s">
        <v>144</v>
      </c>
      <c r="AA2197" s="3" t="s">
        <v>158</v>
      </c>
      <c r="AG2197" s="3" t="s">
        <v>53</v>
      </c>
      <c r="AI2197" s="2" t="s">
        <v>69</v>
      </c>
      <c r="AJ2197" s="2" t="s">
        <v>70</v>
      </c>
      <c r="AK2197" s="2">
        <v>1080</v>
      </c>
      <c r="AL2197">
        <v>0</v>
      </c>
      <c r="AM2197">
        <v>5.0999999999999996</v>
      </c>
      <c r="AN2197" t="s">
        <v>71</v>
      </c>
      <c r="AO2197" t="s">
        <v>72</v>
      </c>
      <c r="AP2197">
        <v>1</v>
      </c>
      <c r="AQ2197">
        <v>8</v>
      </c>
      <c r="AR2197">
        <v>0</v>
      </c>
      <c r="AS2197" t="s">
        <v>406</v>
      </c>
      <c r="AT2197" s="3" t="s">
        <v>103</v>
      </c>
      <c r="AU2197" s="6">
        <v>6.987268518518519E-2</v>
      </c>
    </row>
    <row r="2198" spans="1:50" hidden="1" x14ac:dyDescent="0.25">
      <c r="A2198" t="s">
        <v>21880</v>
      </c>
      <c r="B2198" t="s">
        <v>21881</v>
      </c>
      <c r="C2198" s="3" t="s">
        <v>21881</v>
      </c>
      <c r="D2198" s="3" t="s">
        <v>53</v>
      </c>
      <c r="E2198" s="3" t="s">
        <v>21882</v>
      </c>
      <c r="F2198" s="3">
        <v>3021692598</v>
      </c>
      <c r="G2198" s="3" t="s">
        <v>55</v>
      </c>
      <c r="H2198" s="3" t="s">
        <v>21883</v>
      </c>
      <c r="J2198" s="3" t="s">
        <v>21884</v>
      </c>
      <c r="K2198" t="s">
        <v>21885</v>
      </c>
      <c r="L2198" t="s">
        <v>60</v>
      </c>
      <c r="M2198" t="s">
        <v>21886</v>
      </c>
      <c r="O2198" s="3">
        <v>2019</v>
      </c>
      <c r="Q2198" t="s">
        <v>21887</v>
      </c>
      <c r="R2198" s="3" t="b">
        <v>1</v>
      </c>
      <c r="S2198" s="3" t="b">
        <v>1</v>
      </c>
      <c r="T2198" t="s">
        <v>64</v>
      </c>
      <c r="U2198" t="b">
        <v>1</v>
      </c>
      <c r="V2198" s="3" t="s">
        <v>21888</v>
      </c>
      <c r="W2198" s="3">
        <v>617921</v>
      </c>
      <c r="X2198" s="1">
        <v>617921</v>
      </c>
      <c r="Z2198" s="3" t="s">
        <v>102</v>
      </c>
      <c r="AG2198" s="3" t="s">
        <v>53</v>
      </c>
      <c r="AI2198" s="2" t="s">
        <v>69</v>
      </c>
      <c r="AJ2198" s="2" t="s">
        <v>70</v>
      </c>
      <c r="AK2198" s="2">
        <v>1080</v>
      </c>
      <c r="AL2198">
        <v>384000</v>
      </c>
      <c r="AM2198">
        <v>5.0999999999999996</v>
      </c>
      <c r="AN2198" t="s">
        <v>172</v>
      </c>
      <c r="AO2198" t="s">
        <v>72</v>
      </c>
      <c r="AP2198">
        <v>1</v>
      </c>
      <c r="AQ2198">
        <v>8</v>
      </c>
      <c r="AR2198">
        <v>0</v>
      </c>
      <c r="AS2198" t="s">
        <v>118</v>
      </c>
      <c r="AT2198" s="3" t="s">
        <v>4527</v>
      </c>
      <c r="AU2198" s="6">
        <v>5.7025462962962965E-2</v>
      </c>
    </row>
    <row r="2199" spans="1:50" hidden="1" x14ac:dyDescent="0.25">
      <c r="A2199" t="s">
        <v>21889</v>
      </c>
      <c r="B2199" t="s">
        <v>21890</v>
      </c>
      <c r="C2199" s="3" t="s">
        <v>21890</v>
      </c>
      <c r="D2199" s="3" t="s">
        <v>53</v>
      </c>
      <c r="E2199" s="3" t="s">
        <v>21891</v>
      </c>
      <c r="F2199" s="3">
        <v>1982105707</v>
      </c>
      <c r="G2199" s="3" t="s">
        <v>55</v>
      </c>
      <c r="H2199" s="3" t="s">
        <v>21892</v>
      </c>
      <c r="I2199" s="3" t="s">
        <v>21893</v>
      </c>
      <c r="J2199" s="3" t="s">
        <v>4685</v>
      </c>
      <c r="K2199" t="s">
        <v>3360</v>
      </c>
      <c r="L2199" t="s">
        <v>60</v>
      </c>
      <c r="M2199" t="s">
        <v>21894</v>
      </c>
      <c r="N2199" s="3" t="s">
        <v>21895</v>
      </c>
      <c r="O2199" s="3">
        <v>2015</v>
      </c>
      <c r="P2199" s="3" t="s">
        <v>21896</v>
      </c>
      <c r="Q2199" t="s">
        <v>21897</v>
      </c>
      <c r="R2199" s="3" t="b">
        <v>1</v>
      </c>
      <c r="S2199" s="3" t="b">
        <v>1</v>
      </c>
      <c r="T2199" t="s">
        <v>64</v>
      </c>
      <c r="U2199" t="b">
        <v>1</v>
      </c>
      <c r="V2199" s="3" t="s">
        <v>21898</v>
      </c>
      <c r="W2199" s="3">
        <v>201085</v>
      </c>
      <c r="X2199" s="1">
        <v>201085</v>
      </c>
      <c r="Y2199" t="s">
        <v>100</v>
      </c>
      <c r="Z2199" s="3" t="s">
        <v>2532</v>
      </c>
      <c r="AA2199" s="3" t="s">
        <v>439</v>
      </c>
      <c r="AG2199" s="3" t="s">
        <v>53</v>
      </c>
      <c r="AI2199" s="2" t="s">
        <v>69</v>
      </c>
      <c r="AJ2199" s="2" t="s">
        <v>70</v>
      </c>
      <c r="AK2199" s="2">
        <v>1080</v>
      </c>
      <c r="AL2199">
        <v>0</v>
      </c>
      <c r="AM2199">
        <v>5.0999999999999996</v>
      </c>
      <c r="AN2199" t="s">
        <v>71</v>
      </c>
      <c r="AO2199" t="s">
        <v>72</v>
      </c>
      <c r="AP2199">
        <v>1</v>
      </c>
      <c r="AQ2199">
        <v>10</v>
      </c>
      <c r="AR2199">
        <v>0</v>
      </c>
      <c r="AS2199" t="s">
        <v>406</v>
      </c>
      <c r="AT2199" s="3" t="s">
        <v>702</v>
      </c>
      <c r="AU2199" s="6">
        <v>8.2442129629629629E-2</v>
      </c>
    </row>
    <row r="2200" spans="1:50" hidden="1" x14ac:dyDescent="0.25">
      <c r="A2200" t="s">
        <v>21899</v>
      </c>
      <c r="B2200" t="s">
        <v>21900</v>
      </c>
      <c r="C2200" s="3" t="s">
        <v>21900</v>
      </c>
      <c r="D2200" s="3" t="s">
        <v>53</v>
      </c>
      <c r="E2200" s="3" t="s">
        <v>21901</v>
      </c>
      <c r="F2200" s="3">
        <v>860669144</v>
      </c>
      <c r="G2200" s="3" t="s">
        <v>55</v>
      </c>
      <c r="H2200" s="3" t="s">
        <v>21902</v>
      </c>
      <c r="K2200" t="s">
        <v>21903</v>
      </c>
      <c r="L2200" t="s">
        <v>60</v>
      </c>
      <c r="M2200" t="s">
        <v>21904</v>
      </c>
      <c r="O2200" s="3">
        <v>1986</v>
      </c>
      <c r="P2200" s="3" t="s">
        <v>21905</v>
      </c>
      <c r="Q2200" t="s">
        <v>21906</v>
      </c>
      <c r="R2200" s="3" t="b">
        <v>1</v>
      </c>
      <c r="S2200" s="3" t="b">
        <v>1</v>
      </c>
      <c r="T2200" t="s">
        <v>64</v>
      </c>
      <c r="U2200" t="b">
        <v>1</v>
      </c>
      <c r="V2200" s="3" t="s">
        <v>21907</v>
      </c>
      <c r="W2200" s="3">
        <v>6105</v>
      </c>
      <c r="X2200" s="1">
        <v>6105</v>
      </c>
      <c r="Z2200" s="3" t="s">
        <v>171</v>
      </c>
      <c r="AA2200" s="3" t="s">
        <v>116</v>
      </c>
      <c r="AB2200" s="3" t="s">
        <v>473</v>
      </c>
      <c r="AC2200" s="3" t="s">
        <v>3431</v>
      </c>
      <c r="AG2200" s="3" t="s">
        <v>53</v>
      </c>
      <c r="AI2200" s="2" t="s">
        <v>3432</v>
      </c>
      <c r="AJ2200" s="2" t="s">
        <v>70</v>
      </c>
      <c r="AK2200" s="2">
        <v>480</v>
      </c>
      <c r="AL2200">
        <v>160000</v>
      </c>
      <c r="AM2200">
        <v>1</v>
      </c>
      <c r="AN2200" t="s">
        <v>172</v>
      </c>
      <c r="AO2200" t="s">
        <v>72</v>
      </c>
      <c r="AP2200">
        <v>1</v>
      </c>
      <c r="AQ2200">
        <v>8</v>
      </c>
      <c r="AR2200">
        <v>0</v>
      </c>
      <c r="AS2200" t="s">
        <v>73</v>
      </c>
      <c r="AT2200" s="3" t="s">
        <v>5501</v>
      </c>
      <c r="AU2200" s="6">
        <v>6.5092592592592591E-2</v>
      </c>
      <c r="AV2200" s="3" t="s">
        <v>72</v>
      </c>
      <c r="AW2200" s="3" t="s">
        <v>21860</v>
      </c>
      <c r="AX2200" s="3">
        <v>752992</v>
      </c>
    </row>
    <row r="2201" spans="1:50" hidden="1" x14ac:dyDescent="0.25">
      <c r="A2201" t="s">
        <v>21908</v>
      </c>
      <c r="B2201" t="s">
        <v>4723</v>
      </c>
      <c r="C2201" s="3" t="s">
        <v>4723</v>
      </c>
      <c r="D2201" s="3" t="s">
        <v>53</v>
      </c>
      <c r="E2201" s="3" t="s">
        <v>4724</v>
      </c>
      <c r="F2201" s="3">
        <v>2775216744</v>
      </c>
      <c r="G2201" s="3" t="s">
        <v>55</v>
      </c>
      <c r="H2201" s="3" t="s">
        <v>21909</v>
      </c>
      <c r="I2201" s="3" t="s">
        <v>21910</v>
      </c>
      <c r="J2201" s="3" t="s">
        <v>21911</v>
      </c>
      <c r="K2201" t="s">
        <v>16833</v>
      </c>
      <c r="L2201" t="s">
        <v>60</v>
      </c>
      <c r="M2201" t="s">
        <v>21912</v>
      </c>
      <c r="O2201" s="3">
        <v>1978</v>
      </c>
      <c r="P2201" s="3" t="s">
        <v>21913</v>
      </c>
      <c r="Q2201" t="s">
        <v>21914</v>
      </c>
      <c r="R2201" s="3" t="b">
        <v>1</v>
      </c>
      <c r="S2201" s="3" t="b">
        <v>1</v>
      </c>
      <c r="T2201" t="s">
        <v>64</v>
      </c>
      <c r="U2201" t="b">
        <v>1</v>
      </c>
      <c r="V2201" s="3" t="s">
        <v>21915</v>
      </c>
      <c r="W2201" s="3">
        <v>4192</v>
      </c>
      <c r="X2201" s="1">
        <v>4192</v>
      </c>
      <c r="Y2201" t="s">
        <v>66</v>
      </c>
      <c r="Z2201" s="3" t="s">
        <v>473</v>
      </c>
      <c r="AG2201" s="3" t="s">
        <v>53</v>
      </c>
      <c r="AI2201" s="2" t="s">
        <v>69</v>
      </c>
      <c r="AJ2201" s="2" t="s">
        <v>70</v>
      </c>
      <c r="AK2201" s="2">
        <v>1080</v>
      </c>
      <c r="AL2201">
        <v>640000</v>
      </c>
      <c r="AM2201">
        <v>5.0999999999999996</v>
      </c>
      <c r="AN2201" t="s">
        <v>172</v>
      </c>
      <c r="AO2201" t="s">
        <v>72</v>
      </c>
      <c r="AP2201">
        <v>1</v>
      </c>
      <c r="AQ2201">
        <v>8</v>
      </c>
      <c r="AR2201">
        <v>0</v>
      </c>
      <c r="AS2201" t="s">
        <v>73</v>
      </c>
      <c r="AT2201" s="3" t="s">
        <v>11600</v>
      </c>
      <c r="AU2201" s="6">
        <v>9.7696759259259261E-2</v>
      </c>
      <c r="AW2201" s="3" t="s">
        <v>21860</v>
      </c>
      <c r="AX2201" s="3">
        <v>752992</v>
      </c>
    </row>
    <row r="2202" spans="1:50" hidden="1" x14ac:dyDescent="0.25">
      <c r="A2202" t="s">
        <v>21916</v>
      </c>
      <c r="B2202" t="s">
        <v>21917</v>
      </c>
      <c r="C2202" s="3" t="s">
        <v>21917</v>
      </c>
      <c r="D2202" s="3" t="s">
        <v>53</v>
      </c>
      <c r="E2202" s="3" t="s">
        <v>21918</v>
      </c>
      <c r="F2202" s="3">
        <v>2570242938</v>
      </c>
      <c r="G2202" s="3" t="s">
        <v>55</v>
      </c>
      <c r="H2202" s="3" t="s">
        <v>21919</v>
      </c>
      <c r="I2202" s="3" t="s">
        <v>21920</v>
      </c>
      <c r="J2202" s="3" t="s">
        <v>15650</v>
      </c>
      <c r="K2202" t="s">
        <v>21921</v>
      </c>
      <c r="L2202" t="s">
        <v>60</v>
      </c>
      <c r="M2202" t="s">
        <v>21922</v>
      </c>
      <c r="N2202" s="3" t="s">
        <v>21923</v>
      </c>
      <c r="O2202" s="3">
        <v>2016</v>
      </c>
      <c r="P2202" s="3" t="s">
        <v>21924</v>
      </c>
      <c r="Q2202" t="s">
        <v>3875</v>
      </c>
      <c r="R2202" s="3" t="b">
        <v>1</v>
      </c>
      <c r="S2202" s="3" t="b">
        <v>1</v>
      </c>
      <c r="T2202" t="s">
        <v>64</v>
      </c>
      <c r="U2202" t="b">
        <v>1</v>
      </c>
      <c r="V2202" s="3" t="s">
        <v>21925</v>
      </c>
      <c r="W2202" s="3">
        <v>296524</v>
      </c>
      <c r="X2202" s="1">
        <v>296524</v>
      </c>
      <c r="Y2202" t="s">
        <v>186</v>
      </c>
      <c r="Z2202" s="3" t="s">
        <v>101</v>
      </c>
      <c r="AA2202" s="3" t="s">
        <v>144</v>
      </c>
      <c r="AG2202" s="3" t="s">
        <v>53</v>
      </c>
      <c r="AI2202" s="2" t="s">
        <v>69</v>
      </c>
      <c r="AJ2202" s="2" t="s">
        <v>70</v>
      </c>
      <c r="AK2202" s="2">
        <v>1080</v>
      </c>
      <c r="AL2202">
        <v>384000</v>
      </c>
      <c r="AM2202">
        <v>5.0999999999999996</v>
      </c>
      <c r="AN2202" t="s">
        <v>172</v>
      </c>
      <c r="AO2202" t="s">
        <v>72</v>
      </c>
      <c r="AP2202">
        <v>1</v>
      </c>
      <c r="AQ2202">
        <v>8</v>
      </c>
      <c r="AR2202">
        <v>0</v>
      </c>
      <c r="AS2202" t="s">
        <v>73</v>
      </c>
      <c r="AT2202" s="3" t="s">
        <v>103</v>
      </c>
      <c r="AU2202" s="6">
        <v>7.4502314814814813E-2</v>
      </c>
      <c r="AV2202" s="3" t="s">
        <v>275</v>
      </c>
    </row>
    <row r="2203" spans="1:50" hidden="1" x14ac:dyDescent="0.25">
      <c r="A2203" t="s">
        <v>21926</v>
      </c>
      <c r="B2203" t="s">
        <v>21927</v>
      </c>
      <c r="C2203" s="3" t="s">
        <v>21927</v>
      </c>
      <c r="D2203" s="3" t="s">
        <v>53</v>
      </c>
      <c r="E2203" s="3" t="s">
        <v>21928</v>
      </c>
      <c r="F2203" s="3">
        <v>2384168644</v>
      </c>
      <c r="G2203" s="3" t="s">
        <v>55</v>
      </c>
      <c r="H2203" s="3" t="s">
        <v>21929</v>
      </c>
      <c r="I2203" s="3" t="s">
        <v>21930</v>
      </c>
      <c r="J2203" s="3" t="s">
        <v>21931</v>
      </c>
      <c r="K2203" t="s">
        <v>21930</v>
      </c>
      <c r="L2203" t="s">
        <v>60</v>
      </c>
      <c r="M2203" t="s">
        <v>21932</v>
      </c>
      <c r="O2203" s="3">
        <v>1982</v>
      </c>
      <c r="P2203" s="3" t="s">
        <v>21933</v>
      </c>
      <c r="Q2203" t="s">
        <v>2207</v>
      </c>
      <c r="R2203" s="3" t="b">
        <v>1</v>
      </c>
      <c r="S2203" s="3" t="b">
        <v>1</v>
      </c>
      <c r="T2203" t="s">
        <v>64</v>
      </c>
      <c r="U2203" t="b">
        <v>1</v>
      </c>
      <c r="V2203" s="3" t="s">
        <v>21934</v>
      </c>
      <c r="W2203" s="3">
        <v>4193</v>
      </c>
      <c r="X2203" s="1">
        <v>4193</v>
      </c>
      <c r="Y2203" t="s">
        <v>66</v>
      </c>
      <c r="Z2203" s="3" t="s">
        <v>116</v>
      </c>
      <c r="AA2203" s="3" t="s">
        <v>171</v>
      </c>
      <c r="AB2203" s="3" t="s">
        <v>473</v>
      </c>
      <c r="AC2203" s="3" t="s">
        <v>101</v>
      </c>
      <c r="AG2203" s="3" t="s">
        <v>53</v>
      </c>
      <c r="AI2203" s="2" t="s">
        <v>69</v>
      </c>
      <c r="AJ2203" s="2" t="s">
        <v>70</v>
      </c>
      <c r="AK2203" s="2">
        <v>1080</v>
      </c>
      <c r="AL2203">
        <v>0</v>
      </c>
      <c r="AM2203">
        <v>2</v>
      </c>
      <c r="AN2203" t="s">
        <v>71</v>
      </c>
      <c r="AO2203" t="s">
        <v>72</v>
      </c>
      <c r="AP2203">
        <v>1</v>
      </c>
      <c r="AQ2203">
        <v>8</v>
      </c>
      <c r="AR2203">
        <v>0</v>
      </c>
      <c r="AS2203" t="s">
        <v>73</v>
      </c>
      <c r="AT2203" s="3" t="s">
        <v>21935</v>
      </c>
      <c r="AU2203" s="6">
        <v>8.0914351851851848E-2</v>
      </c>
      <c r="AW2203" s="3" t="s">
        <v>21860</v>
      </c>
      <c r="AX2203" s="3">
        <v>752992</v>
      </c>
    </row>
    <row r="2204" spans="1:50" hidden="1" x14ac:dyDescent="0.25">
      <c r="A2204" t="s">
        <v>21936</v>
      </c>
      <c r="B2204" t="s">
        <v>21937</v>
      </c>
      <c r="C2204" s="3" t="s">
        <v>21937</v>
      </c>
      <c r="D2204" s="3" t="s">
        <v>53</v>
      </c>
      <c r="E2204" s="3" t="s">
        <v>21938</v>
      </c>
      <c r="F2204" s="3">
        <v>2666162741</v>
      </c>
      <c r="G2204" s="3" t="s">
        <v>55</v>
      </c>
      <c r="H2204" s="3" t="s">
        <v>21939</v>
      </c>
      <c r="I2204" s="3" t="s">
        <v>855</v>
      </c>
      <c r="J2204" s="3" t="s">
        <v>12004</v>
      </c>
      <c r="K2204" t="s">
        <v>14711</v>
      </c>
      <c r="L2204" t="s">
        <v>60</v>
      </c>
      <c r="M2204" t="s">
        <v>21940</v>
      </c>
      <c r="N2204" s="3" t="s">
        <v>21941</v>
      </c>
      <c r="O2204" s="3">
        <v>2023</v>
      </c>
      <c r="P2204" s="3" t="s">
        <v>21942</v>
      </c>
      <c r="Q2204" t="s">
        <v>286</v>
      </c>
      <c r="R2204" s="3" t="b">
        <v>1</v>
      </c>
      <c r="S2204" s="3" t="b">
        <v>1</v>
      </c>
      <c r="T2204" t="s">
        <v>64</v>
      </c>
      <c r="U2204" t="b">
        <v>1</v>
      </c>
      <c r="V2204" s="3" t="s">
        <v>21943</v>
      </c>
      <c r="W2204" s="3">
        <v>299054</v>
      </c>
      <c r="X2204" s="1">
        <v>299054</v>
      </c>
      <c r="Y2204" t="s">
        <v>100</v>
      </c>
      <c r="Z2204" s="3" t="s">
        <v>144</v>
      </c>
      <c r="AA2204" s="3" t="s">
        <v>115</v>
      </c>
      <c r="AB2204" s="3" t="s">
        <v>116</v>
      </c>
      <c r="AG2204" s="3" t="s">
        <v>53</v>
      </c>
      <c r="AI2204" s="2" t="s">
        <v>69</v>
      </c>
      <c r="AJ2204" s="2" t="s">
        <v>70</v>
      </c>
      <c r="AK2204" s="2">
        <v>1080</v>
      </c>
      <c r="AL2204">
        <v>0</v>
      </c>
      <c r="AM2204">
        <v>2</v>
      </c>
      <c r="AN2204" t="s">
        <v>71</v>
      </c>
      <c r="AO2204" t="s">
        <v>72</v>
      </c>
      <c r="AP2204">
        <v>1</v>
      </c>
      <c r="AQ2204">
        <v>8</v>
      </c>
      <c r="AR2204">
        <v>0</v>
      </c>
      <c r="AS2204" t="s">
        <v>118</v>
      </c>
      <c r="AT2204" s="3" t="s">
        <v>495</v>
      </c>
      <c r="AU2204" s="6">
        <v>6.8807870370370366E-2</v>
      </c>
      <c r="AW2204" s="3" t="s">
        <v>21516</v>
      </c>
      <c r="AX2204" s="3">
        <v>126125</v>
      </c>
    </row>
    <row r="2205" spans="1:50" hidden="1" x14ac:dyDescent="0.25">
      <c r="A2205" t="s">
        <v>21944</v>
      </c>
      <c r="B2205" t="s">
        <v>21945</v>
      </c>
      <c r="C2205" s="3" t="s">
        <v>21945</v>
      </c>
      <c r="D2205" s="3" t="s">
        <v>53</v>
      </c>
      <c r="E2205" s="3" t="s">
        <v>21946</v>
      </c>
      <c r="F2205" s="3">
        <v>2274544881</v>
      </c>
      <c r="G2205" s="3" t="s">
        <v>55</v>
      </c>
      <c r="H2205" s="3" t="s">
        <v>21947</v>
      </c>
      <c r="I2205" s="3" t="s">
        <v>21948</v>
      </c>
      <c r="K2205" t="s">
        <v>21949</v>
      </c>
      <c r="L2205" t="s">
        <v>60</v>
      </c>
      <c r="M2205" t="s">
        <v>21950</v>
      </c>
      <c r="N2205" s="3" t="s">
        <v>21951</v>
      </c>
      <c r="O2205" s="3">
        <v>2023</v>
      </c>
      <c r="P2205" s="3" t="s">
        <v>21952</v>
      </c>
      <c r="Q2205" t="s">
        <v>9681</v>
      </c>
      <c r="R2205" s="3" t="b">
        <v>1</v>
      </c>
      <c r="S2205" s="3" t="b">
        <v>1</v>
      </c>
      <c r="T2205" t="s">
        <v>64</v>
      </c>
      <c r="U2205" t="b">
        <v>1</v>
      </c>
      <c r="V2205" s="3" t="s">
        <v>21953</v>
      </c>
      <c r="W2205" s="3">
        <v>910571</v>
      </c>
      <c r="X2205" s="1">
        <v>910571</v>
      </c>
      <c r="Y2205" t="s">
        <v>100</v>
      </c>
      <c r="Z2205" s="3" t="s">
        <v>101</v>
      </c>
      <c r="AA2205" s="3" t="s">
        <v>116</v>
      </c>
      <c r="AG2205" s="3" t="s">
        <v>53</v>
      </c>
      <c r="AI2205" s="2" t="s">
        <v>69</v>
      </c>
      <c r="AJ2205" s="2" t="s">
        <v>70</v>
      </c>
      <c r="AK2205" s="2">
        <v>1080</v>
      </c>
      <c r="AL2205">
        <v>0</v>
      </c>
      <c r="AM2205">
        <v>5.0999999999999996</v>
      </c>
      <c r="AN2205" t="s">
        <v>71</v>
      </c>
      <c r="AO2205" t="s">
        <v>72</v>
      </c>
      <c r="AP2205">
        <v>1</v>
      </c>
      <c r="AQ2205">
        <v>8</v>
      </c>
      <c r="AR2205">
        <v>0</v>
      </c>
      <c r="AS2205" t="s">
        <v>73</v>
      </c>
      <c r="AT2205" s="3" t="s">
        <v>277</v>
      </c>
      <c r="AU2205" s="6">
        <v>8.0046296296296296E-2</v>
      </c>
    </row>
    <row r="2206" spans="1:50" hidden="1" x14ac:dyDescent="0.25">
      <c r="A2206" t="s">
        <v>21954</v>
      </c>
      <c r="B2206" t="s">
        <v>21955</v>
      </c>
      <c r="C2206" s="3" t="s">
        <v>21955</v>
      </c>
      <c r="D2206" s="3" t="s">
        <v>53</v>
      </c>
      <c r="E2206" s="3" t="s">
        <v>21956</v>
      </c>
      <c r="F2206" s="3">
        <v>2132277995</v>
      </c>
      <c r="G2206" s="3" t="s">
        <v>55</v>
      </c>
      <c r="H2206" s="3" t="s">
        <v>21957</v>
      </c>
      <c r="I2206" s="3" t="s">
        <v>21958</v>
      </c>
      <c r="J2206" s="3" t="s">
        <v>21959</v>
      </c>
      <c r="K2206" t="s">
        <v>9576</v>
      </c>
      <c r="L2206" t="s">
        <v>60</v>
      </c>
      <c r="M2206" t="s">
        <v>21960</v>
      </c>
      <c r="N2206" s="3" t="s">
        <v>21961</v>
      </c>
      <c r="O2206" s="3">
        <v>2013</v>
      </c>
      <c r="P2206" s="3" t="s">
        <v>21962</v>
      </c>
      <c r="Q2206" t="s">
        <v>1111</v>
      </c>
      <c r="R2206" s="3" t="b">
        <v>1</v>
      </c>
      <c r="S2206" s="3" t="b">
        <v>1</v>
      </c>
      <c r="T2206" t="s">
        <v>64</v>
      </c>
      <c r="U2206" t="b">
        <v>1</v>
      </c>
      <c r="V2206" s="3" t="s">
        <v>21963</v>
      </c>
      <c r="W2206" s="3">
        <v>109445</v>
      </c>
      <c r="X2206" s="1">
        <v>109445</v>
      </c>
      <c r="Y2206" t="s">
        <v>66</v>
      </c>
      <c r="Z2206" s="3" t="s">
        <v>1114</v>
      </c>
      <c r="AA2206" s="3" t="s">
        <v>839</v>
      </c>
      <c r="AB2206" s="3" t="s">
        <v>115</v>
      </c>
      <c r="AC2206" s="3" t="s">
        <v>405</v>
      </c>
      <c r="AG2206" s="3" t="s">
        <v>53</v>
      </c>
      <c r="AI2206" s="2" t="s">
        <v>69</v>
      </c>
      <c r="AJ2206" s="2" t="s">
        <v>70</v>
      </c>
      <c r="AK2206" s="2">
        <v>1080</v>
      </c>
      <c r="AL2206">
        <v>320000</v>
      </c>
      <c r="AM2206">
        <v>5.0999999999999996</v>
      </c>
      <c r="AN2206" t="s">
        <v>172</v>
      </c>
      <c r="AO2206" t="s">
        <v>72</v>
      </c>
      <c r="AP2206">
        <v>1</v>
      </c>
      <c r="AQ2206">
        <v>8</v>
      </c>
      <c r="AR2206">
        <v>0</v>
      </c>
      <c r="AS2206" t="s">
        <v>73</v>
      </c>
      <c r="AT2206" s="3" t="s">
        <v>15949</v>
      </c>
      <c r="AU2206" s="6">
        <v>7.0983796296296295E-2</v>
      </c>
      <c r="AW2206" s="3" t="s">
        <v>21964</v>
      </c>
      <c r="AX2206" s="3">
        <v>386382</v>
      </c>
    </row>
    <row r="2207" spans="1:50" hidden="1" x14ac:dyDescent="0.25">
      <c r="A2207" t="s">
        <v>21965</v>
      </c>
      <c r="B2207" t="s">
        <v>21966</v>
      </c>
      <c r="C2207" s="3" t="s">
        <v>21966</v>
      </c>
      <c r="D2207" s="3" t="s">
        <v>53</v>
      </c>
      <c r="E2207" s="3" t="s">
        <v>21967</v>
      </c>
      <c r="F2207" s="3">
        <v>1967596494</v>
      </c>
      <c r="G2207" s="3" t="s">
        <v>55</v>
      </c>
      <c r="H2207" s="3" t="s">
        <v>21968</v>
      </c>
      <c r="I2207" s="3" t="s">
        <v>1549</v>
      </c>
      <c r="J2207" s="3" t="s">
        <v>21969</v>
      </c>
      <c r="K2207" t="s">
        <v>3823</v>
      </c>
      <c r="L2207" t="s">
        <v>60</v>
      </c>
      <c r="M2207" t="s">
        <v>21970</v>
      </c>
      <c r="N2207" s="3" t="s">
        <v>21971</v>
      </c>
      <c r="O2207" s="3">
        <v>2019</v>
      </c>
      <c r="P2207" s="3" t="s">
        <v>21972</v>
      </c>
      <c r="Q2207" t="s">
        <v>1111</v>
      </c>
      <c r="R2207" s="3" t="b">
        <v>1</v>
      </c>
      <c r="S2207" s="3" t="b">
        <v>1</v>
      </c>
      <c r="T2207" t="s">
        <v>64</v>
      </c>
      <c r="U2207" t="b">
        <v>1</v>
      </c>
      <c r="V2207" s="3" t="s">
        <v>21973</v>
      </c>
      <c r="W2207" s="3">
        <v>330457</v>
      </c>
      <c r="X2207" s="1">
        <v>330457</v>
      </c>
      <c r="Y2207" t="s">
        <v>66</v>
      </c>
      <c r="Z2207" s="3" t="s">
        <v>839</v>
      </c>
      <c r="AA2207" s="3" t="s">
        <v>1114</v>
      </c>
      <c r="AB2207" s="3" t="s">
        <v>115</v>
      </c>
      <c r="AC2207" s="3" t="s">
        <v>67</v>
      </c>
      <c r="AD2207" s="3" t="s">
        <v>405</v>
      </c>
      <c r="AG2207" s="3" t="s">
        <v>53</v>
      </c>
      <c r="AI2207" s="2" t="s">
        <v>69</v>
      </c>
      <c r="AJ2207" s="2" t="s">
        <v>70</v>
      </c>
      <c r="AK2207" s="2">
        <v>1080</v>
      </c>
      <c r="AL2207">
        <v>0</v>
      </c>
      <c r="AM2207">
        <v>5.0999999999999996</v>
      </c>
      <c r="AN2207" t="s">
        <v>71</v>
      </c>
      <c r="AO2207" t="s">
        <v>72</v>
      </c>
      <c r="AP2207">
        <v>1</v>
      </c>
      <c r="AQ2207">
        <v>8</v>
      </c>
      <c r="AR2207">
        <v>0</v>
      </c>
      <c r="AS2207" t="s">
        <v>73</v>
      </c>
      <c r="AT2207" s="3" t="s">
        <v>103</v>
      </c>
      <c r="AU2207" s="6">
        <v>7.1689814814814817E-2</v>
      </c>
      <c r="AW2207" s="3" t="s">
        <v>21964</v>
      </c>
      <c r="AX2207" s="3">
        <v>386382</v>
      </c>
    </row>
    <row r="2208" spans="1:50" hidden="1" x14ac:dyDescent="0.25">
      <c r="A2208" t="s">
        <v>21974</v>
      </c>
      <c r="B2208" t="s">
        <v>21975</v>
      </c>
      <c r="C2208" s="3" t="s">
        <v>21975</v>
      </c>
      <c r="D2208" s="3" t="s">
        <v>53</v>
      </c>
      <c r="E2208" s="3" t="s">
        <v>21976</v>
      </c>
      <c r="F2208" s="3">
        <v>2655562995</v>
      </c>
      <c r="G2208" s="3" t="s">
        <v>55</v>
      </c>
      <c r="H2208" s="3" t="s">
        <v>21977</v>
      </c>
      <c r="I2208" s="3" t="s">
        <v>7748</v>
      </c>
      <c r="J2208" s="3" t="s">
        <v>21978</v>
      </c>
      <c r="K2208" t="s">
        <v>3143</v>
      </c>
      <c r="L2208" t="s">
        <v>60</v>
      </c>
      <c r="M2208" t="s">
        <v>21979</v>
      </c>
      <c r="N2208" s="3" t="s">
        <v>21980</v>
      </c>
      <c r="O2208" s="3">
        <v>2023</v>
      </c>
      <c r="P2208" s="3" t="s">
        <v>21981</v>
      </c>
      <c r="Q2208" t="s">
        <v>21982</v>
      </c>
      <c r="R2208" s="3" t="b">
        <v>1</v>
      </c>
      <c r="S2208" s="3" t="b">
        <v>1</v>
      </c>
      <c r="T2208" t="s">
        <v>64</v>
      </c>
      <c r="U2208" t="b">
        <v>1</v>
      </c>
      <c r="V2208" s="3" t="s">
        <v>21983</v>
      </c>
      <c r="W2208" s="3">
        <v>980489</v>
      </c>
      <c r="X2208" s="1">
        <v>980489</v>
      </c>
      <c r="Y2208" t="s">
        <v>186</v>
      </c>
      <c r="Z2208" s="3" t="s">
        <v>115</v>
      </c>
      <c r="AA2208" s="3" t="s">
        <v>144</v>
      </c>
      <c r="AB2208" s="3" t="s">
        <v>101</v>
      </c>
      <c r="AG2208" s="3" t="s">
        <v>53</v>
      </c>
      <c r="AI2208" s="2" t="s">
        <v>69</v>
      </c>
      <c r="AJ2208" s="2" t="s">
        <v>70</v>
      </c>
      <c r="AK2208" s="2">
        <v>1080</v>
      </c>
      <c r="AL2208">
        <v>0</v>
      </c>
      <c r="AM2208">
        <v>5.0999999999999996</v>
      </c>
      <c r="AN2208" t="s">
        <v>71</v>
      </c>
      <c r="AO2208" t="s">
        <v>72</v>
      </c>
      <c r="AP2208">
        <v>1</v>
      </c>
      <c r="AQ2208">
        <v>8</v>
      </c>
      <c r="AR2208">
        <v>0</v>
      </c>
      <c r="AS2208" t="s">
        <v>73</v>
      </c>
      <c r="AT2208" s="3" t="s">
        <v>7369</v>
      </c>
      <c r="AU2208" s="6">
        <v>9.3229166666666669E-2</v>
      </c>
    </row>
    <row r="2209" spans="1:51" hidden="1" x14ac:dyDescent="0.25">
      <c r="A2209" t="s">
        <v>21984</v>
      </c>
      <c r="B2209" t="s">
        <v>21985</v>
      </c>
      <c r="C2209" s="3" t="s">
        <v>21985</v>
      </c>
      <c r="D2209" s="3" t="s">
        <v>53</v>
      </c>
      <c r="E2209" s="3" t="s">
        <v>21986</v>
      </c>
      <c r="F2209" s="3">
        <v>2658239887</v>
      </c>
      <c r="G2209" s="3" t="s">
        <v>55</v>
      </c>
      <c r="H2209" s="3" t="s">
        <v>21987</v>
      </c>
      <c r="I2209" s="3" t="s">
        <v>4338</v>
      </c>
      <c r="J2209" s="3" t="s">
        <v>6101</v>
      </c>
      <c r="K2209" t="s">
        <v>21988</v>
      </c>
      <c r="L2209" t="s">
        <v>60</v>
      </c>
      <c r="M2209" t="s">
        <v>21989</v>
      </c>
      <c r="N2209" s="3" t="s">
        <v>21990</v>
      </c>
      <c r="O2209" s="3">
        <v>2018</v>
      </c>
      <c r="P2209" s="3" t="s">
        <v>21991</v>
      </c>
      <c r="Q2209" t="s">
        <v>4210</v>
      </c>
      <c r="R2209" s="3" t="b">
        <v>1</v>
      </c>
      <c r="S2209" s="3" t="b">
        <v>1</v>
      </c>
      <c r="T2209" t="s">
        <v>64</v>
      </c>
      <c r="U2209" t="b">
        <v>1</v>
      </c>
      <c r="V2209" s="3" t="s">
        <v>21992</v>
      </c>
      <c r="W2209" s="3">
        <v>490132</v>
      </c>
      <c r="X2209" s="1">
        <v>490132</v>
      </c>
      <c r="Y2209" t="s">
        <v>186</v>
      </c>
      <c r="Z2209" s="3" t="s">
        <v>101</v>
      </c>
      <c r="AA2209" s="3" t="s">
        <v>839</v>
      </c>
      <c r="AG2209" s="3" t="s">
        <v>53</v>
      </c>
      <c r="AI2209" s="2" t="s">
        <v>69</v>
      </c>
      <c r="AJ2209" s="2" t="s">
        <v>70</v>
      </c>
      <c r="AK2209" s="2">
        <v>1080</v>
      </c>
      <c r="AL2209">
        <v>0</v>
      </c>
      <c r="AM2209">
        <v>5.0999999999999996</v>
      </c>
      <c r="AN2209" t="s">
        <v>71</v>
      </c>
      <c r="AO2209" t="s">
        <v>72</v>
      </c>
      <c r="AP2209">
        <v>1</v>
      </c>
      <c r="AQ2209">
        <v>8</v>
      </c>
      <c r="AR2209">
        <v>0</v>
      </c>
      <c r="AS2209" t="s">
        <v>73</v>
      </c>
      <c r="AT2209" s="3" t="s">
        <v>9269</v>
      </c>
      <c r="AU2209" s="6">
        <v>9.0324074074074071E-2</v>
      </c>
    </row>
    <row r="2210" spans="1:51" hidden="1" x14ac:dyDescent="0.25">
      <c r="A2210" t="s">
        <v>21993</v>
      </c>
      <c r="B2210" t="s">
        <v>21994</v>
      </c>
      <c r="C2210" s="3" t="s">
        <v>21994</v>
      </c>
      <c r="D2210" s="3" t="s">
        <v>53</v>
      </c>
      <c r="E2210" s="3" t="s">
        <v>21995</v>
      </c>
      <c r="F2210" s="3">
        <v>1676201995</v>
      </c>
      <c r="G2210" s="3" t="s">
        <v>55</v>
      </c>
      <c r="H2210" s="3" t="s">
        <v>21996</v>
      </c>
      <c r="I2210" s="3" t="s">
        <v>21997</v>
      </c>
      <c r="J2210" s="3" t="s">
        <v>21997</v>
      </c>
      <c r="L2210" t="s">
        <v>60</v>
      </c>
      <c r="M2210" t="s">
        <v>21998</v>
      </c>
      <c r="O2210" s="3">
        <v>1998</v>
      </c>
      <c r="P2210" s="3" t="s">
        <v>21999</v>
      </c>
      <c r="Q2210" t="s">
        <v>210</v>
      </c>
      <c r="R2210" s="3" t="b">
        <v>1</v>
      </c>
      <c r="S2210" s="3" t="b">
        <v>1</v>
      </c>
      <c r="T2210" t="s">
        <v>64</v>
      </c>
      <c r="U2210" t="b">
        <v>1</v>
      </c>
      <c r="V2210" s="3" t="s">
        <v>22000</v>
      </c>
      <c r="W2210" s="3">
        <v>9490</v>
      </c>
      <c r="X2210" s="1">
        <v>9490</v>
      </c>
      <c r="Y2210" t="s">
        <v>100</v>
      </c>
      <c r="Z2210" s="3" t="s">
        <v>67</v>
      </c>
      <c r="AA2210" s="3" t="s">
        <v>171</v>
      </c>
      <c r="AG2210" s="3" t="s">
        <v>53</v>
      </c>
      <c r="AI2210" s="2" t="s">
        <v>69</v>
      </c>
      <c r="AJ2210" s="2" t="s">
        <v>70</v>
      </c>
      <c r="AK2210" s="2">
        <v>1080</v>
      </c>
      <c r="AL2210">
        <v>0</v>
      </c>
      <c r="AM2210">
        <v>5.0999999999999996</v>
      </c>
      <c r="AN2210" t="s">
        <v>71</v>
      </c>
      <c r="AO2210" t="s">
        <v>72</v>
      </c>
      <c r="AP2210">
        <v>1</v>
      </c>
      <c r="AQ2210">
        <v>8</v>
      </c>
      <c r="AR2210">
        <v>0</v>
      </c>
      <c r="AS2210" t="s">
        <v>73</v>
      </c>
      <c r="AT2210" s="3" t="s">
        <v>263</v>
      </c>
      <c r="AU2210" s="6">
        <v>5.6944444444444443E-2</v>
      </c>
      <c r="AW2210" s="3" t="s">
        <v>22001</v>
      </c>
      <c r="AX2210" s="3">
        <v>1323870</v>
      </c>
    </row>
    <row r="2211" spans="1:51" hidden="1" x14ac:dyDescent="0.25">
      <c r="A2211" t="s">
        <v>22002</v>
      </c>
      <c r="B2211" t="s">
        <v>22003</v>
      </c>
      <c r="C2211" s="3" t="s">
        <v>22003</v>
      </c>
      <c r="D2211" s="3" t="s">
        <v>53</v>
      </c>
      <c r="E2211" s="3" t="s">
        <v>17169</v>
      </c>
      <c r="F2211" s="3">
        <v>2432777498</v>
      </c>
      <c r="G2211" s="3" t="s">
        <v>55</v>
      </c>
      <c r="H2211" s="3" t="s">
        <v>22004</v>
      </c>
      <c r="I2211" s="3" t="s">
        <v>22005</v>
      </c>
      <c r="J2211" s="3" t="s">
        <v>2374</v>
      </c>
      <c r="K2211" t="s">
        <v>19752</v>
      </c>
      <c r="L2211" t="s">
        <v>60</v>
      </c>
      <c r="M2211" t="s">
        <v>22006</v>
      </c>
      <c r="N2211" s="3" t="s">
        <v>22007</v>
      </c>
      <c r="O2211" s="3">
        <v>2023</v>
      </c>
      <c r="P2211" s="3" t="s">
        <v>22008</v>
      </c>
      <c r="Q2211" t="s">
        <v>1111</v>
      </c>
      <c r="R2211" s="3" t="b">
        <v>1</v>
      </c>
      <c r="S2211" s="3" t="b">
        <v>1</v>
      </c>
      <c r="T2211" t="s">
        <v>64</v>
      </c>
      <c r="U2211" t="b">
        <v>1</v>
      </c>
      <c r="V2211" s="3" t="s">
        <v>22009</v>
      </c>
      <c r="W2211" s="3">
        <v>616747</v>
      </c>
      <c r="X2211" s="1">
        <v>616747</v>
      </c>
      <c r="Y2211" t="s">
        <v>186</v>
      </c>
      <c r="Z2211" s="3" t="s">
        <v>405</v>
      </c>
      <c r="AA2211" s="3" t="s">
        <v>67</v>
      </c>
      <c r="AB2211" s="3" t="s">
        <v>2532</v>
      </c>
      <c r="AG2211" s="3" t="s">
        <v>53</v>
      </c>
      <c r="AI2211" s="2" t="s">
        <v>69</v>
      </c>
      <c r="AJ2211" s="2" t="s">
        <v>70</v>
      </c>
      <c r="AK2211" s="2">
        <v>1080</v>
      </c>
      <c r="AL2211">
        <v>0</v>
      </c>
      <c r="AM2211">
        <v>5.0999999999999996</v>
      </c>
      <c r="AN2211" t="s">
        <v>71</v>
      </c>
      <c r="AO2211" t="s">
        <v>72</v>
      </c>
      <c r="AP2211">
        <v>1</v>
      </c>
      <c r="AQ2211">
        <v>8</v>
      </c>
      <c r="AR2211">
        <v>0</v>
      </c>
      <c r="AS2211" t="s">
        <v>73</v>
      </c>
      <c r="AT2211" s="3" t="s">
        <v>495</v>
      </c>
      <c r="AU2211" s="6">
        <v>8.5393518518518521E-2</v>
      </c>
    </row>
    <row r="2212" spans="1:51" hidden="1" x14ac:dyDescent="0.25">
      <c r="A2212" t="s">
        <v>22010</v>
      </c>
      <c r="B2212" t="s">
        <v>22011</v>
      </c>
      <c r="C2212" s="3" t="s">
        <v>22011</v>
      </c>
      <c r="D2212" s="3" t="s">
        <v>53</v>
      </c>
      <c r="E2212" s="3" t="s">
        <v>22012</v>
      </c>
      <c r="F2212" s="3">
        <v>2065978642</v>
      </c>
      <c r="G2212" s="3" t="s">
        <v>55</v>
      </c>
      <c r="H2212" s="3" t="s">
        <v>22013</v>
      </c>
      <c r="I2212" s="3" t="s">
        <v>9509</v>
      </c>
      <c r="J2212" s="3" t="s">
        <v>514</v>
      </c>
      <c r="K2212" t="s">
        <v>17502</v>
      </c>
      <c r="L2212" t="s">
        <v>60</v>
      </c>
      <c r="M2212" t="s">
        <v>22014</v>
      </c>
      <c r="N2212" s="3" t="s">
        <v>22015</v>
      </c>
      <c r="O2212" s="3">
        <v>2019</v>
      </c>
      <c r="P2212" s="3" t="s">
        <v>22016</v>
      </c>
      <c r="Q2212" t="s">
        <v>113</v>
      </c>
      <c r="R2212" s="3" t="b">
        <v>1</v>
      </c>
      <c r="S2212" s="3" t="b">
        <v>1</v>
      </c>
      <c r="T2212" t="s">
        <v>64</v>
      </c>
      <c r="U2212" t="b">
        <v>1</v>
      </c>
      <c r="V2212" s="3" t="s">
        <v>22017</v>
      </c>
      <c r="W2212" s="3">
        <v>515001</v>
      </c>
      <c r="X2212" s="1">
        <v>515001</v>
      </c>
      <c r="Y2212" t="s">
        <v>186</v>
      </c>
      <c r="Z2212" s="3" t="s">
        <v>67</v>
      </c>
      <c r="AA2212" s="3" t="s">
        <v>158</v>
      </c>
      <c r="AB2212" s="3" t="s">
        <v>101</v>
      </c>
      <c r="AG2212" s="3" t="s">
        <v>53</v>
      </c>
      <c r="AI2212" s="2" t="s">
        <v>69</v>
      </c>
      <c r="AJ2212" s="2" t="s">
        <v>70</v>
      </c>
      <c r="AK2212" s="2">
        <v>1080</v>
      </c>
      <c r="AL2212">
        <v>0</v>
      </c>
      <c r="AM2212">
        <v>5.0999999999999996</v>
      </c>
      <c r="AN2212" t="s">
        <v>71</v>
      </c>
      <c r="AO2212" t="s">
        <v>72</v>
      </c>
      <c r="AP2212">
        <v>1</v>
      </c>
      <c r="AQ2212">
        <v>8</v>
      </c>
      <c r="AR2212">
        <v>0</v>
      </c>
      <c r="AS2212" t="s">
        <v>73</v>
      </c>
      <c r="AT2212" s="3" t="s">
        <v>74</v>
      </c>
      <c r="AU2212" s="6">
        <v>7.526620370370371E-2</v>
      </c>
    </row>
    <row r="2213" spans="1:51" hidden="1" x14ac:dyDescent="0.25">
      <c r="A2213" t="s">
        <v>22018</v>
      </c>
      <c r="B2213" t="s">
        <v>22019</v>
      </c>
      <c r="C2213" s="3" t="s">
        <v>22019</v>
      </c>
      <c r="D2213" s="3" t="s">
        <v>53</v>
      </c>
      <c r="E2213" s="3" t="s">
        <v>22020</v>
      </c>
      <c r="F2213" s="3">
        <v>2471078760</v>
      </c>
      <c r="G2213" s="3" t="s">
        <v>55</v>
      </c>
      <c r="H2213" s="3" t="s">
        <v>22021</v>
      </c>
      <c r="I2213" s="3" t="s">
        <v>22022</v>
      </c>
      <c r="J2213" s="3" t="s">
        <v>14626</v>
      </c>
      <c r="L2213" t="s">
        <v>60</v>
      </c>
      <c r="M2213" t="s">
        <v>22023</v>
      </c>
      <c r="O2213" s="3">
        <v>2010</v>
      </c>
      <c r="P2213" s="3" t="s">
        <v>22024</v>
      </c>
      <c r="Q2213" t="s">
        <v>22025</v>
      </c>
      <c r="R2213" s="3" t="b">
        <v>1</v>
      </c>
      <c r="S2213" s="3" t="b">
        <v>1</v>
      </c>
      <c r="T2213" t="s">
        <v>64</v>
      </c>
      <c r="U2213" t="b">
        <v>1</v>
      </c>
      <c r="V2213" s="3" t="s">
        <v>22026</v>
      </c>
      <c r="W2213" s="3">
        <v>43727</v>
      </c>
      <c r="X2213" s="1">
        <v>43727</v>
      </c>
      <c r="Y2213" t="s">
        <v>100</v>
      </c>
      <c r="Z2213" s="3" t="s">
        <v>101</v>
      </c>
      <c r="AG2213" s="3" t="s">
        <v>53</v>
      </c>
      <c r="AI2213" s="2" t="s">
        <v>69</v>
      </c>
      <c r="AJ2213" s="2" t="s">
        <v>70</v>
      </c>
      <c r="AK2213" s="2">
        <v>1080</v>
      </c>
      <c r="AL2213">
        <v>0</v>
      </c>
      <c r="AM2213">
        <v>5.0999999999999996</v>
      </c>
      <c r="AN2213" t="s">
        <v>71</v>
      </c>
      <c r="AO2213" t="s">
        <v>72</v>
      </c>
      <c r="AP2213">
        <v>1</v>
      </c>
      <c r="AQ2213">
        <v>8</v>
      </c>
      <c r="AR2213">
        <v>0</v>
      </c>
      <c r="AS2213" t="s">
        <v>73</v>
      </c>
      <c r="AT2213" s="3" t="s">
        <v>199</v>
      </c>
      <c r="AU2213" s="6">
        <v>8.4074074074074079E-2</v>
      </c>
      <c r="AY2213">
        <v>2008</v>
      </c>
    </row>
    <row r="2214" spans="1:51" hidden="1" x14ac:dyDescent="0.25">
      <c r="A2214" t="s">
        <v>22027</v>
      </c>
      <c r="B2214" t="s">
        <v>22028</v>
      </c>
      <c r="C2214" s="3" t="s">
        <v>22028</v>
      </c>
      <c r="D2214" s="3" t="s">
        <v>53</v>
      </c>
      <c r="E2214" s="3" t="s">
        <v>22029</v>
      </c>
      <c r="F2214" s="3">
        <v>2318874840</v>
      </c>
      <c r="G2214" s="3" t="s">
        <v>55</v>
      </c>
      <c r="H2214" s="3" t="s">
        <v>22030</v>
      </c>
      <c r="I2214" s="3" t="s">
        <v>22031</v>
      </c>
      <c r="J2214" s="3" t="s">
        <v>15757</v>
      </c>
      <c r="K2214" t="s">
        <v>22032</v>
      </c>
      <c r="L2214" t="s">
        <v>60</v>
      </c>
      <c r="M2214" t="s">
        <v>22033</v>
      </c>
      <c r="O2214" s="3">
        <v>2000</v>
      </c>
      <c r="P2214" s="3" t="s">
        <v>22034</v>
      </c>
      <c r="Q2214" t="s">
        <v>18198</v>
      </c>
      <c r="R2214" s="3" t="b">
        <v>1</v>
      </c>
      <c r="S2214" s="3" t="b">
        <v>1</v>
      </c>
      <c r="T2214" t="s">
        <v>64</v>
      </c>
      <c r="U2214" t="b">
        <v>1</v>
      </c>
      <c r="V2214" s="3" t="s">
        <v>22035</v>
      </c>
      <c r="W2214" s="3">
        <v>77</v>
      </c>
      <c r="X2214" s="1">
        <v>77</v>
      </c>
      <c r="Y2214" t="s">
        <v>100</v>
      </c>
      <c r="Z2214" s="3" t="s">
        <v>473</v>
      </c>
      <c r="AA2214" s="3" t="s">
        <v>116</v>
      </c>
      <c r="AG2214" s="3" t="s">
        <v>53</v>
      </c>
      <c r="AI2214" s="2" t="s">
        <v>69</v>
      </c>
      <c r="AJ2214" s="2" t="s">
        <v>70</v>
      </c>
      <c r="AK2214" s="2">
        <v>1080</v>
      </c>
      <c r="AL2214">
        <v>0</v>
      </c>
      <c r="AM2214">
        <v>5.0999999999999996</v>
      </c>
      <c r="AN2214" t="s">
        <v>71</v>
      </c>
      <c r="AO2214" t="s">
        <v>72</v>
      </c>
      <c r="AP2214">
        <v>1</v>
      </c>
      <c r="AQ2214">
        <v>8</v>
      </c>
      <c r="AR2214">
        <v>0</v>
      </c>
      <c r="AS2214" t="s">
        <v>73</v>
      </c>
      <c r="AT2214" s="3" t="s">
        <v>199</v>
      </c>
      <c r="AU2214" s="6">
        <v>7.8773148148148148E-2</v>
      </c>
    </row>
    <row r="2215" spans="1:51" hidden="1" x14ac:dyDescent="0.25">
      <c r="A2215" t="s">
        <v>22036</v>
      </c>
      <c r="B2215" t="s">
        <v>22037</v>
      </c>
      <c r="C2215" s="3" t="s">
        <v>22037</v>
      </c>
      <c r="D2215" s="3" t="s">
        <v>53</v>
      </c>
      <c r="E2215" s="3" t="s">
        <v>22038</v>
      </c>
      <c r="F2215" s="3">
        <v>2571730011</v>
      </c>
      <c r="G2215" s="3" t="s">
        <v>55</v>
      </c>
      <c r="H2215" s="3" t="s">
        <v>22039</v>
      </c>
      <c r="I2215" s="3" t="s">
        <v>8043</v>
      </c>
      <c r="K2215" t="s">
        <v>8043</v>
      </c>
      <c r="L2215" t="s">
        <v>60</v>
      </c>
      <c r="M2215" t="s">
        <v>22040</v>
      </c>
      <c r="O2215" s="3">
        <v>2014</v>
      </c>
      <c r="P2215" s="3" t="s">
        <v>22041</v>
      </c>
      <c r="Q2215" t="s">
        <v>22042</v>
      </c>
      <c r="R2215" s="3" t="b">
        <v>1</v>
      </c>
      <c r="S2215" s="3" t="b">
        <v>1</v>
      </c>
      <c r="T2215" t="s">
        <v>64</v>
      </c>
      <c r="U2215" t="b">
        <v>1</v>
      </c>
      <c r="V2215" s="3" t="s">
        <v>22043</v>
      </c>
      <c r="W2215" s="3">
        <v>230266</v>
      </c>
      <c r="X2215" s="1">
        <v>230266</v>
      </c>
      <c r="Y2215" t="s">
        <v>186</v>
      </c>
      <c r="Z2215" s="3" t="s">
        <v>101</v>
      </c>
      <c r="AA2215" s="3" t="s">
        <v>439</v>
      </c>
      <c r="AG2215" s="3" t="s">
        <v>53</v>
      </c>
      <c r="AI2215" s="2" t="s">
        <v>69</v>
      </c>
      <c r="AJ2215" s="2" t="s">
        <v>70</v>
      </c>
      <c r="AK2215" s="2">
        <v>1080</v>
      </c>
      <c r="AL2215">
        <v>0</v>
      </c>
      <c r="AM2215">
        <v>5.0999999999999996</v>
      </c>
      <c r="AN2215" t="s">
        <v>71</v>
      </c>
      <c r="AO2215" t="s">
        <v>72</v>
      </c>
      <c r="AP2215">
        <v>1</v>
      </c>
      <c r="AQ2215">
        <v>8</v>
      </c>
      <c r="AR2215">
        <v>0</v>
      </c>
      <c r="AS2215" t="s">
        <v>73</v>
      </c>
      <c r="AT2215" s="3" t="s">
        <v>16321</v>
      </c>
      <c r="AU2215" s="6">
        <v>9.0312500000000004E-2</v>
      </c>
    </row>
    <row r="2216" spans="1:51" hidden="1" x14ac:dyDescent="0.25">
      <c r="A2216" t="s">
        <v>22044</v>
      </c>
      <c r="B2216" t="s">
        <v>22045</v>
      </c>
      <c r="C2216" s="3" t="s">
        <v>22045</v>
      </c>
      <c r="D2216" s="3" t="s">
        <v>53</v>
      </c>
      <c r="E2216" s="3" t="s">
        <v>22046</v>
      </c>
      <c r="F2216" s="3">
        <v>2587408419</v>
      </c>
      <c r="G2216" s="3" t="s">
        <v>55</v>
      </c>
      <c r="H2216" s="3" t="s">
        <v>22047</v>
      </c>
      <c r="I2216" s="3" t="s">
        <v>10499</v>
      </c>
      <c r="J2216" s="3" t="s">
        <v>7330</v>
      </c>
      <c r="K2216" t="s">
        <v>3393</v>
      </c>
      <c r="L2216" t="s">
        <v>60</v>
      </c>
      <c r="M2216" t="s">
        <v>22048</v>
      </c>
      <c r="O2216" s="3">
        <v>2013</v>
      </c>
      <c r="P2216" s="3" t="s">
        <v>22049</v>
      </c>
      <c r="Q2216" t="s">
        <v>22050</v>
      </c>
      <c r="R2216" s="3" t="b">
        <v>1</v>
      </c>
      <c r="S2216" s="3" t="b">
        <v>1</v>
      </c>
      <c r="T2216" t="s">
        <v>64</v>
      </c>
      <c r="U2216" t="b">
        <v>1</v>
      </c>
      <c r="V2216" s="3" t="s">
        <v>22051</v>
      </c>
      <c r="W2216" s="3">
        <v>62211</v>
      </c>
      <c r="X2216" s="1">
        <v>62211</v>
      </c>
      <c r="Y2216" t="s">
        <v>1113</v>
      </c>
      <c r="Z2216" s="3" t="s">
        <v>1114</v>
      </c>
      <c r="AA2216" s="3" t="s">
        <v>839</v>
      </c>
      <c r="AG2216" s="3" t="s">
        <v>53</v>
      </c>
      <c r="AI2216" s="2" t="s">
        <v>69</v>
      </c>
      <c r="AJ2216" s="2" t="s">
        <v>70</v>
      </c>
      <c r="AK2216" s="2">
        <v>1080</v>
      </c>
      <c r="AL2216">
        <v>0</v>
      </c>
      <c r="AM2216">
        <v>7.1</v>
      </c>
      <c r="AN2216" t="s">
        <v>19985</v>
      </c>
      <c r="AO2216" t="s">
        <v>72</v>
      </c>
      <c r="AP2216">
        <v>1</v>
      </c>
      <c r="AQ2216">
        <v>8</v>
      </c>
      <c r="AR2216">
        <v>0</v>
      </c>
      <c r="AS2216" t="s">
        <v>406</v>
      </c>
      <c r="AT2216" s="3" t="s">
        <v>87</v>
      </c>
      <c r="AU2216" s="6">
        <v>7.2071759259259266E-2</v>
      </c>
      <c r="AV2216" s="3" t="s">
        <v>1198</v>
      </c>
      <c r="AW2216" s="3" t="s">
        <v>22052</v>
      </c>
      <c r="AX2216" s="3">
        <v>137696</v>
      </c>
    </row>
    <row r="2217" spans="1:51" hidden="1" x14ac:dyDescent="0.25">
      <c r="A2217" t="s">
        <v>22053</v>
      </c>
      <c r="B2217" t="s">
        <v>22054</v>
      </c>
      <c r="C2217" s="3" t="s">
        <v>22054</v>
      </c>
      <c r="D2217" s="3" t="s">
        <v>53</v>
      </c>
      <c r="E2217" s="3" t="s">
        <v>22055</v>
      </c>
      <c r="F2217" s="3">
        <v>1555944183</v>
      </c>
      <c r="G2217" s="3" t="s">
        <v>55</v>
      </c>
      <c r="H2217" s="3" t="s">
        <v>22056</v>
      </c>
      <c r="I2217" s="3" t="s">
        <v>14072</v>
      </c>
      <c r="J2217" s="3" t="s">
        <v>22057</v>
      </c>
      <c r="K2217" t="s">
        <v>19577</v>
      </c>
      <c r="L2217" t="s">
        <v>60</v>
      </c>
      <c r="M2217" t="s">
        <v>22058</v>
      </c>
      <c r="N2217" s="3" t="s">
        <v>22059</v>
      </c>
      <c r="O2217" s="3">
        <v>2001</v>
      </c>
      <c r="P2217" s="3" t="s">
        <v>22060</v>
      </c>
      <c r="Q2217" t="s">
        <v>22050</v>
      </c>
      <c r="R2217" s="3" t="b">
        <v>1</v>
      </c>
      <c r="S2217" s="3" t="b">
        <v>1</v>
      </c>
      <c r="T2217" t="s">
        <v>64</v>
      </c>
      <c r="U2217" t="b">
        <v>1</v>
      </c>
      <c r="V2217" s="3" t="s">
        <v>22061</v>
      </c>
      <c r="W2217" s="3">
        <v>585</v>
      </c>
      <c r="X2217" s="1">
        <v>585</v>
      </c>
      <c r="Y2217" t="s">
        <v>1113</v>
      </c>
      <c r="Z2217" s="3" t="s">
        <v>1114</v>
      </c>
      <c r="AA2217" s="3" t="s">
        <v>67</v>
      </c>
      <c r="AB2217" s="3" t="s">
        <v>839</v>
      </c>
      <c r="AG2217" s="3" t="s">
        <v>53</v>
      </c>
      <c r="AI2217" s="2" t="s">
        <v>69</v>
      </c>
      <c r="AJ2217" s="2" t="s">
        <v>70</v>
      </c>
      <c r="AK2217" s="2">
        <v>1080</v>
      </c>
      <c r="AL2217">
        <v>0</v>
      </c>
      <c r="AM2217">
        <v>2</v>
      </c>
      <c r="AN2217" t="s">
        <v>71</v>
      </c>
      <c r="AO2217" t="s">
        <v>72</v>
      </c>
      <c r="AP2217">
        <v>1</v>
      </c>
      <c r="AQ2217">
        <v>8</v>
      </c>
      <c r="AR2217">
        <v>0</v>
      </c>
      <c r="AS2217" t="s">
        <v>73</v>
      </c>
      <c r="AT2217" s="3" t="s">
        <v>263</v>
      </c>
      <c r="AU2217" s="6">
        <v>6.4062499999999994E-2</v>
      </c>
      <c r="AW2217" s="3" t="s">
        <v>22052</v>
      </c>
      <c r="AX2217" s="3">
        <v>137696</v>
      </c>
    </row>
    <row r="2218" spans="1:51" hidden="1" x14ac:dyDescent="0.25">
      <c r="A2218" t="s">
        <v>22062</v>
      </c>
      <c r="B2218" t="s">
        <v>22063</v>
      </c>
      <c r="C2218" s="3" t="s">
        <v>22063</v>
      </c>
      <c r="D2218" s="3" t="s">
        <v>53</v>
      </c>
      <c r="E2218" s="3" t="s">
        <v>22064</v>
      </c>
      <c r="F2218" s="3">
        <v>1474860801</v>
      </c>
      <c r="G2218" s="3" t="s">
        <v>55</v>
      </c>
      <c r="H2218" s="3" t="s">
        <v>22065</v>
      </c>
      <c r="I2218" s="3" t="s">
        <v>22066</v>
      </c>
      <c r="J2218" s="3" t="s">
        <v>16997</v>
      </c>
      <c r="K2218" t="s">
        <v>22067</v>
      </c>
      <c r="L2218" t="s">
        <v>60</v>
      </c>
      <c r="M2218" t="s">
        <v>22068</v>
      </c>
      <c r="O2218" s="3">
        <v>1986</v>
      </c>
      <c r="Q2218" t="s">
        <v>21906</v>
      </c>
      <c r="R2218" s="3" t="b">
        <v>1</v>
      </c>
      <c r="S2218" s="3" t="b">
        <v>1</v>
      </c>
      <c r="T2218" t="s">
        <v>64</v>
      </c>
      <c r="U2218" t="b">
        <v>1</v>
      </c>
      <c r="V2218" s="3" t="s">
        <v>22069</v>
      </c>
      <c r="W2218" s="3">
        <v>6107</v>
      </c>
      <c r="X2218" s="1">
        <v>6107</v>
      </c>
      <c r="Z2218" s="3" t="s">
        <v>171</v>
      </c>
      <c r="AA2218" s="3" t="s">
        <v>101</v>
      </c>
      <c r="AB2218" s="3" t="s">
        <v>473</v>
      </c>
      <c r="AG2218" s="3" t="s">
        <v>53</v>
      </c>
      <c r="AI2218" s="2" t="s">
        <v>3432</v>
      </c>
      <c r="AJ2218" s="2" t="s">
        <v>70</v>
      </c>
      <c r="AK2218" s="2">
        <v>480</v>
      </c>
      <c r="AL2218">
        <v>192000</v>
      </c>
      <c r="AM2218">
        <v>1</v>
      </c>
      <c r="AN2218" t="s">
        <v>172</v>
      </c>
      <c r="AO2218" t="s">
        <v>72</v>
      </c>
      <c r="AP2218">
        <v>1</v>
      </c>
      <c r="AQ2218">
        <v>8</v>
      </c>
      <c r="AR2218">
        <v>0</v>
      </c>
      <c r="AS2218" t="s">
        <v>3433</v>
      </c>
      <c r="AT2218" s="3" t="s">
        <v>22070</v>
      </c>
      <c r="AU2218" s="6">
        <v>6.5578703703703708E-2</v>
      </c>
      <c r="AW2218" s="3" t="s">
        <v>21860</v>
      </c>
      <c r="AX2218" s="3">
        <v>752992</v>
      </c>
    </row>
    <row r="2219" spans="1:51" hidden="1" x14ac:dyDescent="0.25">
      <c r="A2219" t="s">
        <v>22071</v>
      </c>
      <c r="B2219" t="s">
        <v>11359</v>
      </c>
      <c r="C2219" s="3" t="s">
        <v>11359</v>
      </c>
      <c r="D2219" s="3" t="s">
        <v>53</v>
      </c>
      <c r="E2219" s="3" t="s">
        <v>11360</v>
      </c>
      <c r="F2219" s="3">
        <v>2372648229</v>
      </c>
      <c r="G2219" s="3" t="s">
        <v>55</v>
      </c>
      <c r="H2219" s="3" t="s">
        <v>22072</v>
      </c>
      <c r="I2219" s="3" t="s">
        <v>22073</v>
      </c>
      <c r="J2219" s="3" t="s">
        <v>22074</v>
      </c>
      <c r="K2219" t="s">
        <v>21289</v>
      </c>
      <c r="L2219" t="s">
        <v>60</v>
      </c>
      <c r="M2219" t="s">
        <v>22075</v>
      </c>
      <c r="O2219" s="3">
        <v>1974</v>
      </c>
      <c r="P2219" s="3" t="s">
        <v>22076</v>
      </c>
      <c r="Q2219" t="s">
        <v>2207</v>
      </c>
      <c r="R2219" s="3" t="b">
        <v>1</v>
      </c>
      <c r="S2219" s="3" t="b">
        <v>1</v>
      </c>
      <c r="T2219" t="s">
        <v>64</v>
      </c>
      <c r="U2219" t="b">
        <v>1</v>
      </c>
      <c r="V2219" s="3" t="s">
        <v>22077</v>
      </c>
      <c r="W2219" s="3">
        <v>4176</v>
      </c>
      <c r="X2219" s="1">
        <v>4176</v>
      </c>
      <c r="Y2219" t="s">
        <v>66</v>
      </c>
      <c r="Z2219" s="3" t="s">
        <v>101</v>
      </c>
      <c r="AA2219" s="3" t="s">
        <v>116</v>
      </c>
      <c r="AB2219" s="3" t="s">
        <v>473</v>
      </c>
      <c r="AG2219" s="3" t="s">
        <v>53</v>
      </c>
      <c r="AI2219" s="2" t="s">
        <v>69</v>
      </c>
      <c r="AJ2219" s="2" t="s">
        <v>70</v>
      </c>
      <c r="AK2219" s="2">
        <v>1080</v>
      </c>
      <c r="AL2219">
        <v>0</v>
      </c>
      <c r="AM2219">
        <v>2</v>
      </c>
      <c r="AN2219" t="s">
        <v>71</v>
      </c>
      <c r="AO2219" t="s">
        <v>72</v>
      </c>
      <c r="AP2219">
        <v>1</v>
      </c>
      <c r="AQ2219">
        <v>8</v>
      </c>
      <c r="AR2219">
        <v>0</v>
      </c>
      <c r="AS2219" t="s">
        <v>73</v>
      </c>
      <c r="AT2219" s="3" t="s">
        <v>263</v>
      </c>
      <c r="AU2219" s="6">
        <v>8.8877314814814812E-2</v>
      </c>
      <c r="AY2219">
        <v>2024</v>
      </c>
    </row>
    <row r="2220" spans="1:51" hidden="1" x14ac:dyDescent="0.25">
      <c r="A2220" t="s">
        <v>22078</v>
      </c>
      <c r="B2220" t="s">
        <v>22079</v>
      </c>
      <c r="C2220" s="3" t="s">
        <v>22079</v>
      </c>
      <c r="D2220" s="3" t="s">
        <v>53</v>
      </c>
      <c r="E2220" s="3" t="s">
        <v>22080</v>
      </c>
      <c r="F2220" s="3">
        <v>1975292841</v>
      </c>
      <c r="G2220" s="3" t="s">
        <v>55</v>
      </c>
      <c r="H2220" s="3" t="s">
        <v>22081</v>
      </c>
      <c r="I2220" s="3" t="s">
        <v>7799</v>
      </c>
      <c r="J2220" s="3" t="s">
        <v>14710</v>
      </c>
      <c r="K2220" t="s">
        <v>7799</v>
      </c>
      <c r="L2220" t="s">
        <v>60</v>
      </c>
      <c r="M2220" t="s">
        <v>22082</v>
      </c>
      <c r="N2220" s="3" t="s">
        <v>22083</v>
      </c>
      <c r="O2220" s="3">
        <v>2023</v>
      </c>
      <c r="P2220" s="3" t="s">
        <v>22084</v>
      </c>
      <c r="Q2220" t="s">
        <v>7181</v>
      </c>
      <c r="R2220" s="3" t="b">
        <v>1</v>
      </c>
      <c r="S2220" s="3" t="b">
        <v>1</v>
      </c>
      <c r="T2220" t="s">
        <v>64</v>
      </c>
      <c r="U2220" t="b">
        <v>1</v>
      </c>
      <c r="V2220" s="3" t="s">
        <v>22085</v>
      </c>
      <c r="W2220" s="3">
        <v>939335</v>
      </c>
      <c r="X2220" s="1">
        <v>939335</v>
      </c>
      <c r="Y2220" t="s">
        <v>100</v>
      </c>
      <c r="Z2220" s="3" t="s">
        <v>144</v>
      </c>
      <c r="AA2220" s="3" t="s">
        <v>171</v>
      </c>
      <c r="AB2220" s="3" t="s">
        <v>101</v>
      </c>
      <c r="AG2220" s="3" t="s">
        <v>53</v>
      </c>
      <c r="AI2220" s="2" t="s">
        <v>69</v>
      </c>
      <c r="AJ2220" s="2" t="s">
        <v>70</v>
      </c>
      <c r="AK2220" s="2">
        <v>1080</v>
      </c>
      <c r="AL2220">
        <v>0</v>
      </c>
      <c r="AM2220">
        <v>5.0999999999999996</v>
      </c>
      <c r="AN2220" t="s">
        <v>71</v>
      </c>
      <c r="AO2220" t="s">
        <v>72</v>
      </c>
      <c r="AP2220">
        <v>1</v>
      </c>
      <c r="AQ2220">
        <v>8</v>
      </c>
      <c r="AR2220">
        <v>0</v>
      </c>
      <c r="AS2220" t="s">
        <v>73</v>
      </c>
      <c r="AT2220" s="3" t="s">
        <v>263</v>
      </c>
      <c r="AU2220" s="6">
        <v>6.9386574074074073E-2</v>
      </c>
    </row>
    <row r="2221" spans="1:51" hidden="1" x14ac:dyDescent="0.25">
      <c r="A2221" t="s">
        <v>22086</v>
      </c>
      <c r="B2221" t="s">
        <v>22087</v>
      </c>
      <c r="C2221" s="3" t="s">
        <v>22087</v>
      </c>
      <c r="D2221" s="3" t="s">
        <v>53</v>
      </c>
      <c r="E2221" s="3" t="s">
        <v>22088</v>
      </c>
      <c r="F2221" s="3">
        <v>2302019172</v>
      </c>
      <c r="G2221" s="3" t="s">
        <v>55</v>
      </c>
      <c r="H2221" s="3" t="s">
        <v>22089</v>
      </c>
      <c r="K2221" t="s">
        <v>22090</v>
      </c>
      <c r="L2221" t="s">
        <v>60</v>
      </c>
      <c r="M2221" t="s">
        <v>22091</v>
      </c>
      <c r="N2221" s="3" t="s">
        <v>22092</v>
      </c>
      <c r="O2221" s="3">
        <v>2023</v>
      </c>
      <c r="P2221" s="3" t="s">
        <v>22093</v>
      </c>
      <c r="Q2221" t="s">
        <v>22094</v>
      </c>
      <c r="R2221" s="3" t="b">
        <v>1</v>
      </c>
      <c r="S2221" s="3" t="b">
        <v>1</v>
      </c>
      <c r="T2221" t="s">
        <v>64</v>
      </c>
      <c r="U2221" t="b">
        <v>1</v>
      </c>
      <c r="V2221" s="3" t="s">
        <v>22095</v>
      </c>
      <c r="W2221" s="3">
        <v>987917</v>
      </c>
      <c r="X2221" s="1">
        <v>987917</v>
      </c>
      <c r="Y2221" t="s">
        <v>100</v>
      </c>
      <c r="Z2221" s="3" t="s">
        <v>67</v>
      </c>
      <c r="AG2221" s="3" t="s">
        <v>53</v>
      </c>
      <c r="AI2221" s="2" t="s">
        <v>69</v>
      </c>
      <c r="AJ2221" s="2" t="s">
        <v>70</v>
      </c>
      <c r="AK2221" s="2">
        <v>1080</v>
      </c>
      <c r="AL2221">
        <v>384000</v>
      </c>
      <c r="AM2221">
        <v>5.0999999999999996</v>
      </c>
      <c r="AN2221" t="s">
        <v>950</v>
      </c>
      <c r="AO2221" t="s">
        <v>72</v>
      </c>
      <c r="AP2221">
        <v>1</v>
      </c>
      <c r="AQ2221">
        <v>10</v>
      </c>
      <c r="AR2221">
        <v>0</v>
      </c>
      <c r="AS2221" t="s">
        <v>276</v>
      </c>
      <c r="AT2221" s="3" t="s">
        <v>87</v>
      </c>
      <c r="AU2221" s="6">
        <v>7.2291666666666671E-2</v>
      </c>
      <c r="AV2221" s="3" t="s">
        <v>72</v>
      </c>
    </row>
    <row r="2222" spans="1:51" hidden="1" x14ac:dyDescent="0.25">
      <c r="A2222" t="s">
        <v>22096</v>
      </c>
      <c r="B2222" t="s">
        <v>22097</v>
      </c>
      <c r="C2222" s="3" t="s">
        <v>22097</v>
      </c>
      <c r="D2222" s="3" t="s">
        <v>53</v>
      </c>
      <c r="E2222" s="3" t="s">
        <v>22098</v>
      </c>
      <c r="F2222" s="3">
        <v>2049337270</v>
      </c>
      <c r="G2222" s="3" t="s">
        <v>55</v>
      </c>
      <c r="H2222" s="3" t="s">
        <v>22099</v>
      </c>
      <c r="I2222" s="3" t="s">
        <v>22100</v>
      </c>
      <c r="J2222" s="3" t="s">
        <v>3520</v>
      </c>
      <c r="K2222" t="s">
        <v>22101</v>
      </c>
      <c r="L2222" t="s">
        <v>60</v>
      </c>
      <c r="M2222" t="s">
        <v>22102</v>
      </c>
      <c r="N2222" s="3" t="s">
        <v>22103</v>
      </c>
      <c r="O2222" s="3">
        <v>2020</v>
      </c>
      <c r="P2222" s="3" t="s">
        <v>22104</v>
      </c>
      <c r="Q2222" t="s">
        <v>1111</v>
      </c>
      <c r="R2222" s="3" t="b">
        <v>1</v>
      </c>
      <c r="S2222" s="3" t="b">
        <v>1</v>
      </c>
      <c r="T2222" t="s">
        <v>64</v>
      </c>
      <c r="U2222" t="b">
        <v>1</v>
      </c>
      <c r="V2222" s="3" t="s">
        <v>22105</v>
      </c>
      <c r="W2222" s="3">
        <v>508439</v>
      </c>
      <c r="X2222" s="1">
        <v>508439</v>
      </c>
      <c r="Y2222" t="s">
        <v>66</v>
      </c>
      <c r="Z2222" s="3" t="s">
        <v>839</v>
      </c>
      <c r="AA2222" s="3" t="s">
        <v>1114</v>
      </c>
      <c r="AB2222" s="3" t="s">
        <v>115</v>
      </c>
      <c r="AG2222" s="3" t="s">
        <v>53</v>
      </c>
      <c r="AI2222" s="2" t="s">
        <v>69</v>
      </c>
      <c r="AJ2222" s="2" t="s">
        <v>70</v>
      </c>
      <c r="AK2222" s="2">
        <v>1080</v>
      </c>
      <c r="AL2222">
        <v>0</v>
      </c>
      <c r="AM2222">
        <v>7.1</v>
      </c>
      <c r="AN2222" t="s">
        <v>381</v>
      </c>
      <c r="AO2222" t="s">
        <v>275</v>
      </c>
      <c r="AP2222">
        <v>2</v>
      </c>
      <c r="AQ2222">
        <v>10</v>
      </c>
      <c r="AR2222">
        <v>0</v>
      </c>
      <c r="AS2222" t="s">
        <v>2457</v>
      </c>
      <c r="AT2222" s="3" t="s">
        <v>103</v>
      </c>
      <c r="AU2222" s="6">
        <v>7.1076388888888883E-2</v>
      </c>
      <c r="AV2222" s="3" t="s">
        <v>1198</v>
      </c>
    </row>
    <row r="2223" spans="1:51" hidden="1" x14ac:dyDescent="0.25">
      <c r="A2223" t="s">
        <v>22106</v>
      </c>
      <c r="B2223" t="s">
        <v>22107</v>
      </c>
      <c r="C2223" s="3" t="s">
        <v>22107</v>
      </c>
      <c r="D2223" s="3" t="s">
        <v>53</v>
      </c>
      <c r="E2223" s="3" t="s">
        <v>22108</v>
      </c>
      <c r="F2223" s="3">
        <v>2467917494</v>
      </c>
      <c r="G2223" s="3" t="s">
        <v>55</v>
      </c>
      <c r="H2223" s="3" t="s">
        <v>22109</v>
      </c>
      <c r="I2223" s="3" t="s">
        <v>22090</v>
      </c>
      <c r="K2223" t="s">
        <v>21875</v>
      </c>
      <c r="L2223" t="s">
        <v>60</v>
      </c>
      <c r="M2223" t="s">
        <v>22110</v>
      </c>
      <c r="N2223" s="3" t="s">
        <v>22111</v>
      </c>
      <c r="O2223" s="3">
        <v>2023</v>
      </c>
      <c r="P2223" s="3" t="s">
        <v>22112</v>
      </c>
      <c r="Q2223" t="s">
        <v>22113</v>
      </c>
      <c r="R2223" s="3" t="b">
        <v>1</v>
      </c>
      <c r="S2223" s="3" t="b">
        <v>1</v>
      </c>
      <c r="T2223" t="s">
        <v>64</v>
      </c>
      <c r="U2223" t="b">
        <v>1</v>
      </c>
      <c r="V2223" s="3" t="s">
        <v>22114</v>
      </c>
      <c r="W2223" s="3">
        <v>862968</v>
      </c>
      <c r="X2223" s="1">
        <v>862968</v>
      </c>
      <c r="Y2223" t="s">
        <v>100</v>
      </c>
      <c r="Z2223" s="3" t="s">
        <v>101</v>
      </c>
      <c r="AA2223" s="3" t="s">
        <v>171</v>
      </c>
      <c r="AG2223" s="4" t="s">
        <v>615</v>
      </c>
      <c r="AH2223" t="s">
        <v>53</v>
      </c>
      <c r="AI2223" s="5" t="s">
        <v>69</v>
      </c>
      <c r="AJ2223" s="2" t="s">
        <v>70</v>
      </c>
      <c r="AK2223" s="2">
        <v>1080</v>
      </c>
      <c r="AL2223">
        <v>384000</v>
      </c>
      <c r="AM2223">
        <v>5.0999999999999996</v>
      </c>
      <c r="AN2223" t="s">
        <v>172</v>
      </c>
      <c r="AO2223" t="s">
        <v>72</v>
      </c>
      <c r="AP2223">
        <v>1</v>
      </c>
      <c r="AQ2223">
        <v>8</v>
      </c>
      <c r="AR2223">
        <v>0</v>
      </c>
      <c r="AS2223" t="s">
        <v>73</v>
      </c>
      <c r="AT2223" s="3" t="s">
        <v>277</v>
      </c>
      <c r="AU2223" s="6">
        <v>8.6678240740740736E-2</v>
      </c>
      <c r="AV2223" s="3" t="s">
        <v>275</v>
      </c>
    </row>
    <row r="2224" spans="1:51" hidden="1" x14ac:dyDescent="0.25">
      <c r="A2224" t="s">
        <v>22115</v>
      </c>
      <c r="B2224" t="s">
        <v>22116</v>
      </c>
      <c r="C2224" s="3" t="s">
        <v>22116</v>
      </c>
      <c r="D2224" s="3" t="s">
        <v>53</v>
      </c>
      <c r="E2224" s="3" t="s">
        <v>22117</v>
      </c>
      <c r="F2224" s="3">
        <v>2326568126</v>
      </c>
      <c r="G2224" s="3" t="s">
        <v>55</v>
      </c>
      <c r="H2224" s="3" t="s">
        <v>22118</v>
      </c>
      <c r="I2224" s="3" t="s">
        <v>22119</v>
      </c>
      <c r="J2224" s="3" t="s">
        <v>22120</v>
      </c>
      <c r="K2224" t="s">
        <v>22121</v>
      </c>
      <c r="L2224" t="s">
        <v>60</v>
      </c>
      <c r="M2224" t="s">
        <v>22122</v>
      </c>
      <c r="O2224" s="3">
        <v>1984</v>
      </c>
      <c r="P2224" s="3" t="s">
        <v>22123</v>
      </c>
      <c r="Q2224" t="s">
        <v>1880</v>
      </c>
      <c r="R2224" s="3" t="b">
        <v>1</v>
      </c>
      <c r="S2224" s="3" t="b">
        <v>1</v>
      </c>
      <c r="T2224" t="s">
        <v>64</v>
      </c>
      <c r="U2224" t="b">
        <v>1</v>
      </c>
      <c r="V2224" s="3" t="s">
        <v>22124</v>
      </c>
      <c r="W2224" s="3">
        <v>1880</v>
      </c>
      <c r="X2224" s="1">
        <v>1880</v>
      </c>
      <c r="Y2224" t="s">
        <v>186</v>
      </c>
      <c r="Z2224" s="3" t="s">
        <v>144</v>
      </c>
      <c r="AA2224" s="3" t="s">
        <v>116</v>
      </c>
      <c r="AB2224" s="3" t="s">
        <v>158</v>
      </c>
      <c r="AG2224" s="3" t="s">
        <v>53</v>
      </c>
      <c r="AI2224" s="2" t="s">
        <v>69</v>
      </c>
      <c r="AJ2224" s="2" t="s">
        <v>70</v>
      </c>
      <c r="AK2224" s="2">
        <v>1080</v>
      </c>
      <c r="AL2224">
        <v>0</v>
      </c>
      <c r="AM2224">
        <v>5.0999999999999996</v>
      </c>
      <c r="AN2224" t="s">
        <v>71</v>
      </c>
      <c r="AO2224" t="s">
        <v>72</v>
      </c>
      <c r="AP2224">
        <v>1</v>
      </c>
      <c r="AQ2224">
        <v>8</v>
      </c>
      <c r="AR2224">
        <v>0</v>
      </c>
      <c r="AS2224" t="s">
        <v>73</v>
      </c>
      <c r="AT2224" s="3" t="s">
        <v>702</v>
      </c>
      <c r="AU2224" s="6">
        <v>7.9062499999999994E-2</v>
      </c>
    </row>
    <row r="2225" spans="1:51" hidden="1" x14ac:dyDescent="0.25">
      <c r="A2225" t="s">
        <v>22125</v>
      </c>
      <c r="B2225" t="s">
        <v>22126</v>
      </c>
      <c r="C2225" s="3" t="s">
        <v>22126</v>
      </c>
      <c r="D2225" s="3" t="s">
        <v>53</v>
      </c>
      <c r="E2225" s="3" t="s">
        <v>22127</v>
      </c>
      <c r="F2225" s="3">
        <v>2692588022</v>
      </c>
      <c r="G2225" s="3" t="s">
        <v>55</v>
      </c>
      <c r="H2225" s="3" t="s">
        <v>22128</v>
      </c>
      <c r="I2225" s="3" t="s">
        <v>7799</v>
      </c>
      <c r="K2225" t="s">
        <v>7799</v>
      </c>
      <c r="L2225" t="s">
        <v>60</v>
      </c>
      <c r="M2225" t="s">
        <v>22129</v>
      </c>
      <c r="N2225" s="3" t="s">
        <v>22130</v>
      </c>
      <c r="O2225" s="3">
        <v>2023</v>
      </c>
      <c r="P2225" s="3" t="s">
        <v>22131</v>
      </c>
      <c r="Q2225" t="s">
        <v>4860</v>
      </c>
      <c r="R2225" s="3" t="b">
        <v>1</v>
      </c>
      <c r="S2225" s="3" t="b">
        <v>1</v>
      </c>
      <c r="T2225" t="s">
        <v>64</v>
      </c>
      <c r="U2225" t="b">
        <v>1</v>
      </c>
      <c r="V2225" s="3" t="s">
        <v>22132</v>
      </c>
      <c r="W2225" s="3">
        <v>866463</v>
      </c>
      <c r="X2225" s="1">
        <v>866463</v>
      </c>
      <c r="Y2225" t="s">
        <v>100</v>
      </c>
      <c r="Z2225" s="3" t="s">
        <v>116</v>
      </c>
      <c r="AA2225" s="3" t="s">
        <v>171</v>
      </c>
      <c r="AB2225" s="3" t="s">
        <v>101</v>
      </c>
      <c r="AG2225" s="3" t="s">
        <v>53</v>
      </c>
      <c r="AI2225" s="2" t="s">
        <v>69</v>
      </c>
      <c r="AJ2225" s="2" t="s">
        <v>70</v>
      </c>
      <c r="AK2225" s="2">
        <v>1080</v>
      </c>
      <c r="AL2225">
        <v>0</v>
      </c>
      <c r="AM2225">
        <v>5.0999999999999996</v>
      </c>
      <c r="AN2225" t="s">
        <v>71</v>
      </c>
      <c r="AO2225" t="s">
        <v>72</v>
      </c>
      <c r="AP2225">
        <v>1</v>
      </c>
      <c r="AQ2225">
        <v>8</v>
      </c>
      <c r="AR2225">
        <v>0</v>
      </c>
      <c r="AS2225" t="s">
        <v>73</v>
      </c>
      <c r="AT2225" s="3" t="s">
        <v>87</v>
      </c>
      <c r="AU2225" s="6">
        <v>9.4756944444444449E-2</v>
      </c>
    </row>
    <row r="2226" spans="1:51" hidden="1" x14ac:dyDescent="0.25">
      <c r="A2226" t="s">
        <v>22133</v>
      </c>
      <c r="B2226" t="s">
        <v>22134</v>
      </c>
      <c r="C2226" s="3" t="s">
        <v>22134</v>
      </c>
      <c r="D2226" s="3" t="s">
        <v>53</v>
      </c>
      <c r="E2226" s="3" t="s">
        <v>22135</v>
      </c>
      <c r="F2226" s="3">
        <v>2343392690</v>
      </c>
      <c r="G2226" s="3" t="s">
        <v>55</v>
      </c>
      <c r="H2226" s="3" t="s">
        <v>22136</v>
      </c>
      <c r="I2226" s="3" t="s">
        <v>17698</v>
      </c>
      <c r="K2226" t="s">
        <v>11770</v>
      </c>
      <c r="L2226" t="s">
        <v>60</v>
      </c>
      <c r="M2226" t="s">
        <v>22137</v>
      </c>
      <c r="O2226" s="3">
        <v>2001</v>
      </c>
      <c r="P2226" s="3" t="s">
        <v>22138</v>
      </c>
      <c r="Q2226" t="s">
        <v>13826</v>
      </c>
      <c r="R2226" s="3" t="b">
        <v>1</v>
      </c>
      <c r="S2226" s="3" t="b">
        <v>1</v>
      </c>
      <c r="T2226" t="s">
        <v>64</v>
      </c>
      <c r="U2226" t="b">
        <v>1</v>
      </c>
      <c r="V2226" s="3" t="s">
        <v>22139</v>
      </c>
      <c r="W2226" s="3">
        <v>11091</v>
      </c>
      <c r="X2226" s="1">
        <v>11091</v>
      </c>
      <c r="Y2226" t="s">
        <v>186</v>
      </c>
      <c r="Z2226" s="3" t="s">
        <v>67</v>
      </c>
      <c r="AA2226" s="3" t="s">
        <v>101</v>
      </c>
      <c r="AB2226" s="3" t="s">
        <v>439</v>
      </c>
      <c r="AG2226" s="3" t="s">
        <v>53</v>
      </c>
      <c r="AI2226" s="2" t="s">
        <v>69</v>
      </c>
      <c r="AJ2226" s="2" t="s">
        <v>70</v>
      </c>
      <c r="AK2226" s="2">
        <v>1080</v>
      </c>
      <c r="AL2226">
        <v>0</v>
      </c>
      <c r="AM2226">
        <v>2</v>
      </c>
      <c r="AN2226" t="s">
        <v>71</v>
      </c>
      <c r="AO2226" t="s">
        <v>72</v>
      </c>
      <c r="AP2226">
        <v>1</v>
      </c>
      <c r="AQ2226">
        <v>8</v>
      </c>
      <c r="AR2226">
        <v>0</v>
      </c>
      <c r="AS2226" t="s">
        <v>73</v>
      </c>
      <c r="AT2226" s="3" t="s">
        <v>2698</v>
      </c>
      <c r="AU2226" s="6">
        <v>9.1157407407407409E-2</v>
      </c>
    </row>
    <row r="2227" spans="1:51" hidden="1" x14ac:dyDescent="0.25">
      <c r="A2227" t="s">
        <v>22140</v>
      </c>
      <c r="B2227" t="s">
        <v>22141</v>
      </c>
      <c r="C2227" s="3" t="s">
        <v>22141</v>
      </c>
      <c r="D2227" s="3" t="s">
        <v>53</v>
      </c>
      <c r="E2227" s="3" t="s">
        <v>22142</v>
      </c>
      <c r="F2227" s="3">
        <v>1655204442</v>
      </c>
      <c r="G2227" s="3" t="s">
        <v>55</v>
      </c>
      <c r="H2227" s="3" t="s">
        <v>22143</v>
      </c>
      <c r="I2227" s="3" t="s">
        <v>22144</v>
      </c>
      <c r="L2227" t="s">
        <v>60</v>
      </c>
      <c r="M2227" t="s">
        <v>22145</v>
      </c>
      <c r="O2227" s="3">
        <v>2013</v>
      </c>
      <c r="P2227" s="3" t="s">
        <v>22146</v>
      </c>
      <c r="R2227" s="3" t="b">
        <v>1</v>
      </c>
      <c r="S2227" s="3" t="b">
        <v>1</v>
      </c>
      <c r="T2227" t="s">
        <v>64</v>
      </c>
      <c r="U2227" t="b">
        <v>1</v>
      </c>
      <c r="V2227" s="3" t="s">
        <v>22147</v>
      </c>
      <c r="W2227" s="3">
        <v>217919</v>
      </c>
      <c r="X2227" s="1">
        <v>217919</v>
      </c>
      <c r="Y2227" t="s">
        <v>100</v>
      </c>
      <c r="Z2227" s="3" t="s">
        <v>101</v>
      </c>
      <c r="AG2227" s="3" t="s">
        <v>53</v>
      </c>
      <c r="AI2227" s="2" t="s">
        <v>69</v>
      </c>
      <c r="AJ2227" s="2" t="s">
        <v>70</v>
      </c>
      <c r="AK2227" s="2">
        <v>1080</v>
      </c>
      <c r="AL2227">
        <v>0</v>
      </c>
      <c r="AM2227">
        <v>5.0999999999999996</v>
      </c>
      <c r="AN2227" t="s">
        <v>71</v>
      </c>
      <c r="AO2227" t="s">
        <v>72</v>
      </c>
      <c r="AP2227">
        <v>1</v>
      </c>
      <c r="AQ2227">
        <v>8</v>
      </c>
      <c r="AR2227">
        <v>0</v>
      </c>
      <c r="AS2227" t="s">
        <v>73</v>
      </c>
      <c r="AT2227" s="3" t="s">
        <v>263</v>
      </c>
      <c r="AU2227" s="6">
        <v>5.6226851851851854E-2</v>
      </c>
    </row>
    <row r="2228" spans="1:51" hidden="1" x14ac:dyDescent="0.25">
      <c r="A2228" t="s">
        <v>22148</v>
      </c>
      <c r="B2228" t="s">
        <v>22149</v>
      </c>
      <c r="C2228" s="3" t="s">
        <v>22149</v>
      </c>
      <c r="D2228" s="3" t="s">
        <v>53</v>
      </c>
      <c r="E2228" s="3" t="s">
        <v>22150</v>
      </c>
      <c r="F2228" s="3">
        <v>3117915110</v>
      </c>
      <c r="G2228" s="3" t="s">
        <v>55</v>
      </c>
      <c r="H2228" s="3" t="s">
        <v>22151</v>
      </c>
      <c r="I2228" s="3" t="s">
        <v>22152</v>
      </c>
      <c r="J2228" s="3" t="s">
        <v>9759</v>
      </c>
      <c r="K2228" t="s">
        <v>3382</v>
      </c>
      <c r="L2228" t="s">
        <v>60</v>
      </c>
      <c r="M2228" t="s">
        <v>22153</v>
      </c>
      <c r="N2228" s="3" t="s">
        <v>22154</v>
      </c>
      <c r="O2228" s="3">
        <v>1995</v>
      </c>
      <c r="P2228" s="3" t="s">
        <v>22155</v>
      </c>
      <c r="Q2228" t="s">
        <v>646</v>
      </c>
      <c r="R2228" s="3" t="b">
        <v>1</v>
      </c>
      <c r="S2228" s="3" t="b">
        <v>1</v>
      </c>
      <c r="T2228" t="s">
        <v>64</v>
      </c>
      <c r="U2228" t="b">
        <v>1</v>
      </c>
      <c r="V2228" s="3" t="s">
        <v>22156</v>
      </c>
      <c r="W2228" s="3">
        <v>807</v>
      </c>
      <c r="X2228" s="1">
        <v>807</v>
      </c>
      <c r="Y2228" t="s">
        <v>100</v>
      </c>
      <c r="Z2228" s="3" t="s">
        <v>171</v>
      </c>
      <c r="AA2228" s="3" t="s">
        <v>473</v>
      </c>
      <c r="AB2228" s="3" t="s">
        <v>116</v>
      </c>
      <c r="AG2228" s="3" t="s">
        <v>53</v>
      </c>
      <c r="AI2228" s="2" t="s">
        <v>69</v>
      </c>
      <c r="AJ2228" s="2" t="s">
        <v>70</v>
      </c>
      <c r="AK2228" s="2">
        <v>1080</v>
      </c>
      <c r="AL2228">
        <v>0</v>
      </c>
      <c r="AM2228">
        <v>5.0999999999999996</v>
      </c>
      <c r="AN2228" t="s">
        <v>71</v>
      </c>
      <c r="AO2228" t="s">
        <v>72</v>
      </c>
      <c r="AP2228">
        <v>1</v>
      </c>
      <c r="AQ2228">
        <v>8</v>
      </c>
      <c r="AR2228">
        <v>0</v>
      </c>
      <c r="AS2228" t="s">
        <v>73</v>
      </c>
      <c r="AT2228" s="3" t="s">
        <v>103</v>
      </c>
      <c r="AU2228" s="6">
        <v>8.8067129629629634E-2</v>
      </c>
      <c r="AV2228" s="3" t="s">
        <v>275</v>
      </c>
    </row>
    <row r="2229" spans="1:51" hidden="1" x14ac:dyDescent="0.25">
      <c r="A2229" t="s">
        <v>22157</v>
      </c>
      <c r="B2229" t="s">
        <v>22158</v>
      </c>
      <c r="C2229" s="3" t="s">
        <v>22158</v>
      </c>
      <c r="D2229" s="3" t="s">
        <v>53</v>
      </c>
      <c r="E2229" s="3" t="s">
        <v>22159</v>
      </c>
      <c r="F2229" s="3">
        <v>1904927768</v>
      </c>
      <c r="G2229" s="3" t="s">
        <v>55</v>
      </c>
      <c r="H2229" s="3" t="s">
        <v>22160</v>
      </c>
      <c r="I2229" s="3" t="s">
        <v>19428</v>
      </c>
      <c r="J2229" s="3" t="s">
        <v>22161</v>
      </c>
      <c r="K2229" t="s">
        <v>22162</v>
      </c>
      <c r="L2229" t="s">
        <v>60</v>
      </c>
      <c r="M2229" t="s">
        <v>22163</v>
      </c>
      <c r="N2229" s="3" t="s">
        <v>22164</v>
      </c>
      <c r="O2229" s="3">
        <v>2011</v>
      </c>
      <c r="P2229" s="3" t="s">
        <v>22165</v>
      </c>
      <c r="Q2229" t="s">
        <v>3385</v>
      </c>
      <c r="R2229" s="3" t="b">
        <v>1</v>
      </c>
      <c r="S2229" s="3" t="b">
        <v>1</v>
      </c>
      <c r="T2229" t="s">
        <v>64</v>
      </c>
      <c r="U2229" t="b">
        <v>1</v>
      </c>
      <c r="V2229" s="3" t="s">
        <v>22166</v>
      </c>
      <c r="W2229" s="3">
        <v>45612</v>
      </c>
      <c r="X2229" s="1">
        <v>45612</v>
      </c>
      <c r="Y2229" t="s">
        <v>186</v>
      </c>
      <c r="Z2229" s="3" t="s">
        <v>116</v>
      </c>
      <c r="AA2229" s="3" t="s">
        <v>222</v>
      </c>
      <c r="AB2229" s="3" t="s">
        <v>473</v>
      </c>
      <c r="AG2229" s="3" t="s">
        <v>53</v>
      </c>
      <c r="AI2229" s="2" t="s">
        <v>69</v>
      </c>
      <c r="AJ2229" s="2" t="s">
        <v>70</v>
      </c>
      <c r="AK2229" s="2">
        <v>1080</v>
      </c>
      <c r="AL2229">
        <v>0</v>
      </c>
      <c r="AM2229">
        <v>5.0999999999999996</v>
      </c>
      <c r="AN2229" t="s">
        <v>71</v>
      </c>
      <c r="AO2229" t="s">
        <v>72</v>
      </c>
      <c r="AP2229">
        <v>1</v>
      </c>
      <c r="AQ2229">
        <v>8</v>
      </c>
      <c r="AR2229">
        <v>0</v>
      </c>
      <c r="AS2229" t="s">
        <v>73</v>
      </c>
      <c r="AT2229" s="3" t="s">
        <v>87</v>
      </c>
      <c r="AU2229" s="6">
        <v>6.4722222222222223E-2</v>
      </c>
    </row>
    <row r="2230" spans="1:51" hidden="1" x14ac:dyDescent="0.25">
      <c r="A2230" t="s">
        <v>22167</v>
      </c>
      <c r="B2230" t="s">
        <v>15197</v>
      </c>
      <c r="C2230" s="3" t="s">
        <v>15197</v>
      </c>
      <c r="D2230" s="3" t="s">
        <v>53</v>
      </c>
      <c r="E2230" s="3" t="s">
        <v>15198</v>
      </c>
      <c r="F2230" s="3">
        <v>1804070586</v>
      </c>
      <c r="G2230" s="3" t="s">
        <v>55</v>
      </c>
      <c r="H2230" s="3" t="s">
        <v>22168</v>
      </c>
      <c r="I2230" s="3" t="s">
        <v>22169</v>
      </c>
      <c r="L2230" t="s">
        <v>60</v>
      </c>
      <c r="M2230" t="s">
        <v>22170</v>
      </c>
      <c r="N2230" s="3" t="s">
        <v>22171</v>
      </c>
      <c r="O2230" s="3">
        <v>2009</v>
      </c>
      <c r="R2230" s="3" t="b">
        <v>1</v>
      </c>
      <c r="S2230" s="3" t="b">
        <v>1</v>
      </c>
      <c r="T2230" t="s">
        <v>64</v>
      </c>
      <c r="U2230" t="b">
        <v>1</v>
      </c>
      <c r="V2230" s="3" t="s">
        <v>22172</v>
      </c>
      <c r="W2230" s="3">
        <v>496732</v>
      </c>
      <c r="X2230" s="1">
        <v>496732</v>
      </c>
      <c r="AG2230" s="3" t="s">
        <v>53</v>
      </c>
      <c r="AI2230" s="2" t="s">
        <v>69</v>
      </c>
      <c r="AJ2230" s="2" t="s">
        <v>70</v>
      </c>
      <c r="AK2230" s="2">
        <v>1080</v>
      </c>
      <c r="AL2230">
        <v>0</v>
      </c>
      <c r="AM2230">
        <v>5.0999999999999996</v>
      </c>
      <c r="AN2230" t="s">
        <v>71</v>
      </c>
      <c r="AO2230" t="s">
        <v>72</v>
      </c>
      <c r="AP2230">
        <v>1</v>
      </c>
      <c r="AQ2230">
        <v>8</v>
      </c>
      <c r="AR2230">
        <v>0</v>
      </c>
      <c r="AS2230" t="s">
        <v>73</v>
      </c>
      <c r="AT2230" s="3" t="s">
        <v>3304</v>
      </c>
      <c r="AU2230" s="6">
        <v>6.3379629629629633E-2</v>
      </c>
    </row>
    <row r="2231" spans="1:51" hidden="1" x14ac:dyDescent="0.25">
      <c r="A2231" t="s">
        <v>22173</v>
      </c>
      <c r="B2231" t="s">
        <v>22174</v>
      </c>
      <c r="C2231" s="3" t="s">
        <v>22174</v>
      </c>
      <c r="D2231" s="3" t="s">
        <v>53</v>
      </c>
      <c r="E2231" s="3" t="s">
        <v>22175</v>
      </c>
      <c r="F2231" s="3">
        <v>2559027410</v>
      </c>
      <c r="G2231" s="3" t="s">
        <v>55</v>
      </c>
      <c r="H2231" s="3" t="s">
        <v>22176</v>
      </c>
      <c r="I2231" s="3" t="s">
        <v>22177</v>
      </c>
      <c r="J2231" s="3" t="s">
        <v>22178</v>
      </c>
      <c r="K2231" t="s">
        <v>7310</v>
      </c>
      <c r="L2231" t="s">
        <v>60</v>
      </c>
      <c r="M2231" t="s">
        <v>22179</v>
      </c>
      <c r="N2231" s="3" t="s">
        <v>22180</v>
      </c>
      <c r="O2231" s="3">
        <v>1991</v>
      </c>
      <c r="P2231" s="3" t="s">
        <v>22181</v>
      </c>
      <c r="Q2231" t="s">
        <v>2412</v>
      </c>
      <c r="R2231" s="3" t="b">
        <v>1</v>
      </c>
      <c r="S2231" s="3" t="b">
        <v>1</v>
      </c>
      <c r="T2231" t="s">
        <v>64</v>
      </c>
      <c r="U2231" t="b">
        <v>1</v>
      </c>
      <c r="V2231" s="3" t="s">
        <v>22182</v>
      </c>
      <c r="W2231" s="3">
        <v>280</v>
      </c>
      <c r="X2231" s="1">
        <v>280</v>
      </c>
      <c r="Y2231" t="s">
        <v>100</v>
      </c>
      <c r="Z2231" s="3" t="s">
        <v>144</v>
      </c>
      <c r="AA2231" s="3" t="s">
        <v>116</v>
      </c>
      <c r="AB2231" s="3" t="s">
        <v>222</v>
      </c>
      <c r="AG2231" s="3" t="s">
        <v>53</v>
      </c>
      <c r="AI2231" s="2" t="s">
        <v>69</v>
      </c>
      <c r="AJ2231" s="2" t="s">
        <v>70</v>
      </c>
      <c r="AK2231" s="2">
        <v>1080</v>
      </c>
      <c r="AL2231">
        <v>0</v>
      </c>
      <c r="AM2231">
        <v>5.0999999999999996</v>
      </c>
      <c r="AN2231" t="s">
        <v>71</v>
      </c>
      <c r="AO2231" t="s">
        <v>72</v>
      </c>
      <c r="AP2231">
        <v>1</v>
      </c>
      <c r="AQ2231">
        <v>10</v>
      </c>
      <c r="AR2231">
        <v>0</v>
      </c>
      <c r="AS2231" t="s">
        <v>406</v>
      </c>
      <c r="AT2231" s="3" t="s">
        <v>103</v>
      </c>
      <c r="AU2231" s="6">
        <v>0.10640046296296296</v>
      </c>
      <c r="AW2231" s="3" t="s">
        <v>22183</v>
      </c>
      <c r="AX2231" s="3">
        <v>528</v>
      </c>
    </row>
    <row r="2232" spans="1:51" hidden="1" x14ac:dyDescent="0.25">
      <c r="A2232" t="s">
        <v>22184</v>
      </c>
      <c r="B2232" t="s">
        <v>22185</v>
      </c>
      <c r="C2232" s="3" t="s">
        <v>22185</v>
      </c>
      <c r="D2232" s="3" t="s">
        <v>53</v>
      </c>
      <c r="E2232" s="3" t="s">
        <v>22186</v>
      </c>
      <c r="F2232" s="3">
        <v>2307142459</v>
      </c>
      <c r="G2232" s="3" t="s">
        <v>55</v>
      </c>
      <c r="H2232" s="3" t="s">
        <v>22187</v>
      </c>
      <c r="I2232" s="3" t="s">
        <v>14674</v>
      </c>
      <c r="J2232" s="3" t="s">
        <v>1333</v>
      </c>
      <c r="K2232" t="s">
        <v>22188</v>
      </c>
      <c r="L2232" t="s">
        <v>60</v>
      </c>
      <c r="M2232" t="s">
        <v>22189</v>
      </c>
      <c r="N2232" s="3" t="s">
        <v>22190</v>
      </c>
      <c r="O2232" s="3">
        <v>2003</v>
      </c>
      <c r="P2232" s="3" t="s">
        <v>22191</v>
      </c>
      <c r="Q2232" t="s">
        <v>22192</v>
      </c>
      <c r="R2232" s="3" t="b">
        <v>1</v>
      </c>
      <c r="S2232" s="3" t="b">
        <v>1</v>
      </c>
      <c r="T2232" t="s">
        <v>64</v>
      </c>
      <c r="U2232" t="b">
        <v>1</v>
      </c>
      <c r="V2232" s="3" t="s">
        <v>22193</v>
      </c>
      <c r="W2232" s="3">
        <v>296</v>
      </c>
      <c r="X2232" s="1">
        <v>296</v>
      </c>
      <c r="Y2232" t="s">
        <v>100</v>
      </c>
      <c r="Z2232" s="3" t="s">
        <v>144</v>
      </c>
      <c r="AA2232" s="3" t="s">
        <v>116</v>
      </c>
      <c r="AB2232" s="3" t="s">
        <v>222</v>
      </c>
      <c r="AG2232" s="3" t="s">
        <v>53</v>
      </c>
      <c r="AI2232" s="2" t="s">
        <v>69</v>
      </c>
      <c r="AJ2232" s="2" t="s">
        <v>70</v>
      </c>
      <c r="AK2232" s="2">
        <v>1080</v>
      </c>
      <c r="AL2232">
        <v>0</v>
      </c>
      <c r="AM2232">
        <v>2</v>
      </c>
      <c r="AN2232" t="s">
        <v>71</v>
      </c>
      <c r="AO2232" t="s">
        <v>1198</v>
      </c>
      <c r="AP2232">
        <v>3</v>
      </c>
      <c r="AQ2232">
        <v>8</v>
      </c>
      <c r="AR2232">
        <v>0</v>
      </c>
      <c r="AS2232" t="s">
        <v>73</v>
      </c>
      <c r="AT2232" s="3" t="s">
        <v>2533</v>
      </c>
      <c r="AU2232" s="6">
        <v>7.570601851851852E-2</v>
      </c>
      <c r="AV2232" s="3" t="s">
        <v>72</v>
      </c>
      <c r="AW2232" s="3" t="s">
        <v>22183</v>
      </c>
      <c r="AX2232" s="3">
        <v>528</v>
      </c>
    </row>
    <row r="2233" spans="1:51" hidden="1" x14ac:dyDescent="0.25">
      <c r="A2233" t="s">
        <v>22194</v>
      </c>
      <c r="B2233" t="s">
        <v>22195</v>
      </c>
      <c r="C2233" s="3" t="s">
        <v>22195</v>
      </c>
      <c r="D2233" s="3" t="s">
        <v>53</v>
      </c>
      <c r="E2233" s="3" t="s">
        <v>22196</v>
      </c>
      <c r="F2233" s="3">
        <v>2619337467</v>
      </c>
      <c r="G2233" s="3" t="s">
        <v>55</v>
      </c>
      <c r="H2233" s="3" t="s">
        <v>22197</v>
      </c>
      <c r="I2233" s="3" t="s">
        <v>22198</v>
      </c>
      <c r="J2233" s="3" t="s">
        <v>11172</v>
      </c>
      <c r="K2233" t="s">
        <v>996</v>
      </c>
      <c r="L2233" t="s">
        <v>60</v>
      </c>
      <c r="M2233" t="s">
        <v>22199</v>
      </c>
      <c r="N2233" s="3" t="s">
        <v>22200</v>
      </c>
      <c r="O2233" s="3">
        <v>2019</v>
      </c>
      <c r="P2233" s="3" t="s">
        <v>22201</v>
      </c>
      <c r="Q2233" t="s">
        <v>3204</v>
      </c>
      <c r="R2233" s="3" t="b">
        <v>1</v>
      </c>
      <c r="S2233" s="3" t="b">
        <v>1</v>
      </c>
      <c r="T2233" t="s">
        <v>64</v>
      </c>
      <c r="U2233" t="b">
        <v>1</v>
      </c>
      <c r="V2233" s="3" t="s">
        <v>22202</v>
      </c>
      <c r="W2233" s="3">
        <v>290859</v>
      </c>
      <c r="X2233" s="1">
        <v>290859</v>
      </c>
      <c r="Y2233" t="s">
        <v>100</v>
      </c>
      <c r="Z2233" s="3" t="s">
        <v>222</v>
      </c>
      <c r="AA2233" s="3" t="s">
        <v>144</v>
      </c>
      <c r="AB2233" s="3" t="s">
        <v>115</v>
      </c>
      <c r="AC2233" s="3" t="s">
        <v>116</v>
      </c>
      <c r="AG2233" s="3" t="s">
        <v>53</v>
      </c>
      <c r="AI2233" s="2" t="s">
        <v>69</v>
      </c>
      <c r="AJ2233" s="2" t="s">
        <v>70</v>
      </c>
      <c r="AK2233" s="2">
        <v>1080</v>
      </c>
      <c r="AL2233">
        <v>0</v>
      </c>
      <c r="AM2233">
        <v>5.0999999999999996</v>
      </c>
      <c r="AN2233" t="s">
        <v>71</v>
      </c>
      <c r="AO2233" t="s">
        <v>72</v>
      </c>
      <c r="AP2233">
        <v>1</v>
      </c>
      <c r="AQ2233">
        <v>8</v>
      </c>
      <c r="AR2233">
        <v>0</v>
      </c>
      <c r="AS2233" t="s">
        <v>73</v>
      </c>
      <c r="AT2233" s="3" t="s">
        <v>103</v>
      </c>
      <c r="AU2233" s="6">
        <v>8.8958333333333334E-2</v>
      </c>
      <c r="AW2233" s="3" t="s">
        <v>22183</v>
      </c>
      <c r="AX2233" s="3">
        <v>528</v>
      </c>
    </row>
    <row r="2234" spans="1:51" hidden="1" x14ac:dyDescent="0.25">
      <c r="A2234" t="s">
        <v>22203</v>
      </c>
      <c r="B2234" t="s">
        <v>22204</v>
      </c>
      <c r="C2234" s="3" t="s">
        <v>22204</v>
      </c>
      <c r="D2234" s="3" t="s">
        <v>53</v>
      </c>
      <c r="E2234" s="3" t="s">
        <v>22205</v>
      </c>
      <c r="F2234" s="3">
        <v>2170444958</v>
      </c>
      <c r="G2234" s="3" t="s">
        <v>55</v>
      </c>
      <c r="H2234" s="3" t="s">
        <v>22206</v>
      </c>
      <c r="I2234" s="3" t="s">
        <v>22207</v>
      </c>
      <c r="J2234" s="3" t="s">
        <v>22208</v>
      </c>
      <c r="K2234" t="s">
        <v>3361</v>
      </c>
      <c r="L2234" t="s">
        <v>60</v>
      </c>
      <c r="M2234" t="s">
        <v>22209</v>
      </c>
      <c r="N2234" s="3" t="s">
        <v>22210</v>
      </c>
      <c r="O2234" s="3">
        <v>2015</v>
      </c>
      <c r="P2234" s="3" t="s">
        <v>22211</v>
      </c>
      <c r="Q2234" t="s">
        <v>156</v>
      </c>
      <c r="R2234" s="3" t="b">
        <v>1</v>
      </c>
      <c r="S2234" s="3" t="b">
        <v>1</v>
      </c>
      <c r="T2234" t="s">
        <v>64</v>
      </c>
      <c r="U2234" t="b">
        <v>1</v>
      </c>
      <c r="V2234" s="3" t="s">
        <v>22212</v>
      </c>
      <c r="W2234" s="3">
        <v>87101</v>
      </c>
      <c r="X2234" s="1">
        <v>87101</v>
      </c>
      <c r="Y2234" t="s">
        <v>186</v>
      </c>
      <c r="Z2234" s="3" t="s">
        <v>222</v>
      </c>
      <c r="AA2234" s="3" t="s">
        <v>144</v>
      </c>
      <c r="AB2234" s="3" t="s">
        <v>116</v>
      </c>
      <c r="AC2234" s="3" t="s">
        <v>115</v>
      </c>
      <c r="AG2234" s="3" t="s">
        <v>53</v>
      </c>
      <c r="AI2234" s="2" t="s">
        <v>69</v>
      </c>
      <c r="AJ2234" s="2" t="s">
        <v>70</v>
      </c>
      <c r="AK2234" s="2">
        <v>1080</v>
      </c>
      <c r="AL2234">
        <v>640000</v>
      </c>
      <c r="AM2234">
        <v>5.0999999999999996</v>
      </c>
      <c r="AN2234" t="s">
        <v>172</v>
      </c>
      <c r="AO2234" t="s">
        <v>72</v>
      </c>
      <c r="AP2234">
        <v>1</v>
      </c>
      <c r="AQ2234">
        <v>8</v>
      </c>
      <c r="AR2234">
        <v>0</v>
      </c>
      <c r="AS2234" t="s">
        <v>406</v>
      </c>
      <c r="AT2234" s="3" t="s">
        <v>103</v>
      </c>
      <c r="AU2234" s="6">
        <v>8.7303240740740737E-2</v>
      </c>
      <c r="AV2234" s="3" t="s">
        <v>72</v>
      </c>
      <c r="AW2234" s="3" t="s">
        <v>22183</v>
      </c>
      <c r="AX2234" s="3">
        <v>528</v>
      </c>
    </row>
    <row r="2235" spans="1:51" hidden="1" x14ac:dyDescent="0.25">
      <c r="A2235" t="s">
        <v>22213</v>
      </c>
      <c r="B2235" t="s">
        <v>22214</v>
      </c>
      <c r="C2235" s="3" t="s">
        <v>22214</v>
      </c>
      <c r="D2235" s="3" t="s">
        <v>53</v>
      </c>
      <c r="E2235" s="3" t="s">
        <v>22215</v>
      </c>
      <c r="F2235" s="3">
        <v>2806341821</v>
      </c>
      <c r="G2235" s="3" t="s">
        <v>55</v>
      </c>
      <c r="H2235" s="3" t="s">
        <v>22216</v>
      </c>
      <c r="I2235" s="3" t="s">
        <v>11516</v>
      </c>
      <c r="J2235" s="3" t="s">
        <v>17102</v>
      </c>
      <c r="K2235" t="s">
        <v>5106</v>
      </c>
      <c r="L2235" t="s">
        <v>60</v>
      </c>
      <c r="M2235" t="s">
        <v>22217</v>
      </c>
      <c r="N2235" s="3" t="s">
        <v>22218</v>
      </c>
      <c r="O2235" s="3">
        <v>2009</v>
      </c>
      <c r="P2235" s="3" t="s">
        <v>22219</v>
      </c>
      <c r="Q2235" t="s">
        <v>22220</v>
      </c>
      <c r="R2235" s="3" t="b">
        <v>1</v>
      </c>
      <c r="S2235" s="3" t="b">
        <v>1</v>
      </c>
      <c r="T2235" t="s">
        <v>64</v>
      </c>
      <c r="U2235" t="b">
        <v>1</v>
      </c>
      <c r="V2235" s="3" t="s">
        <v>22221</v>
      </c>
      <c r="W2235" s="3">
        <v>534</v>
      </c>
      <c r="X2235" s="1">
        <v>534</v>
      </c>
      <c r="Y2235" t="s">
        <v>186</v>
      </c>
      <c r="Z2235" s="3" t="s">
        <v>144</v>
      </c>
      <c r="AA2235" s="3" t="s">
        <v>222</v>
      </c>
      <c r="AB2235" s="3" t="s">
        <v>116</v>
      </c>
      <c r="AG2235" s="3" t="s">
        <v>53</v>
      </c>
      <c r="AI2235" s="2" t="s">
        <v>69</v>
      </c>
      <c r="AJ2235" s="2" t="s">
        <v>70</v>
      </c>
      <c r="AK2235" s="2">
        <v>1080</v>
      </c>
      <c r="AL2235">
        <v>384000</v>
      </c>
      <c r="AM2235">
        <v>5.0999999999999996</v>
      </c>
      <c r="AN2235" t="s">
        <v>172</v>
      </c>
      <c r="AO2235" t="s">
        <v>72</v>
      </c>
      <c r="AP2235">
        <v>1</v>
      </c>
      <c r="AQ2235">
        <v>8</v>
      </c>
      <c r="AR2235">
        <v>0</v>
      </c>
      <c r="AS2235" t="s">
        <v>73</v>
      </c>
      <c r="AT2235" s="3" t="s">
        <v>103</v>
      </c>
      <c r="AU2235" s="6">
        <v>8.160879629629629E-2</v>
      </c>
      <c r="AV2235" s="3" t="s">
        <v>275</v>
      </c>
      <c r="AW2235" s="3" t="s">
        <v>22183</v>
      </c>
      <c r="AX2235" s="3">
        <v>528</v>
      </c>
    </row>
    <row r="2236" spans="1:51" hidden="1" x14ac:dyDescent="0.25">
      <c r="A2236" t="s">
        <v>22222</v>
      </c>
      <c r="B2236" t="s">
        <v>22223</v>
      </c>
      <c r="C2236" s="3" t="s">
        <v>22223</v>
      </c>
      <c r="D2236" s="3" t="s">
        <v>53</v>
      </c>
      <c r="E2236" s="3" t="s">
        <v>22224</v>
      </c>
      <c r="F2236" s="3">
        <v>1560716922</v>
      </c>
      <c r="G2236" s="3" t="s">
        <v>55</v>
      </c>
      <c r="H2236" s="3" t="s">
        <v>22225</v>
      </c>
      <c r="I2236" s="3" t="s">
        <v>22226</v>
      </c>
      <c r="L2236" t="s">
        <v>60</v>
      </c>
      <c r="M2236" t="s">
        <v>22227</v>
      </c>
      <c r="O2236" s="3">
        <v>1965</v>
      </c>
      <c r="P2236" s="3" t="s">
        <v>22228</v>
      </c>
      <c r="Q2236" t="s">
        <v>22229</v>
      </c>
      <c r="R2236" s="3" t="b">
        <v>1</v>
      </c>
      <c r="S2236" s="3" t="b">
        <v>1</v>
      </c>
      <c r="T2236" t="s">
        <v>64</v>
      </c>
      <c r="U2236" t="b">
        <v>1</v>
      </c>
      <c r="V2236" s="3" t="s">
        <v>22230</v>
      </c>
      <c r="W2236" s="3">
        <v>6026</v>
      </c>
      <c r="X2236" s="1">
        <v>6026</v>
      </c>
      <c r="Y2236" t="s">
        <v>771</v>
      </c>
      <c r="Z2236" s="3" t="s">
        <v>67</v>
      </c>
      <c r="AA2236" s="3" t="s">
        <v>171</v>
      </c>
      <c r="AB2236" s="3" t="s">
        <v>473</v>
      </c>
      <c r="AG2236" s="3" t="s">
        <v>53</v>
      </c>
      <c r="AI2236" s="2" t="s">
        <v>3432</v>
      </c>
      <c r="AJ2236" s="2" t="s">
        <v>70</v>
      </c>
      <c r="AK2236" s="2">
        <v>480</v>
      </c>
      <c r="AL2236">
        <v>192000</v>
      </c>
      <c r="AM2236">
        <v>2</v>
      </c>
      <c r="AN2236" t="s">
        <v>172</v>
      </c>
      <c r="AO2236" t="s">
        <v>72</v>
      </c>
      <c r="AP2236">
        <v>1</v>
      </c>
      <c r="AQ2236">
        <v>8</v>
      </c>
      <c r="AR2236">
        <v>0</v>
      </c>
      <c r="AS2236" t="s">
        <v>3433</v>
      </c>
      <c r="AT2236" s="3" t="s">
        <v>22231</v>
      </c>
      <c r="AU2236" s="6">
        <v>6.2754629629629632E-2</v>
      </c>
    </row>
    <row r="2237" spans="1:51" hidden="1" x14ac:dyDescent="0.25">
      <c r="A2237" t="s">
        <v>22232</v>
      </c>
      <c r="B2237" t="s">
        <v>22233</v>
      </c>
      <c r="C2237" s="3" t="s">
        <v>22233</v>
      </c>
      <c r="D2237" s="3" t="s">
        <v>53</v>
      </c>
      <c r="E2237" s="3" t="s">
        <v>22234</v>
      </c>
      <c r="F2237" s="3">
        <v>2515474900</v>
      </c>
      <c r="G2237" s="3" t="s">
        <v>55</v>
      </c>
      <c r="H2237" s="3" t="s">
        <v>22235</v>
      </c>
      <c r="I2237" s="3" t="s">
        <v>6305</v>
      </c>
      <c r="K2237" t="s">
        <v>6305</v>
      </c>
      <c r="L2237" t="s">
        <v>60</v>
      </c>
      <c r="M2237" t="s">
        <v>22236</v>
      </c>
      <c r="N2237" s="3" t="s">
        <v>22237</v>
      </c>
      <c r="O2237" s="3">
        <v>2023</v>
      </c>
      <c r="P2237" s="3" t="s">
        <v>22238</v>
      </c>
      <c r="Q2237" t="s">
        <v>22239</v>
      </c>
      <c r="R2237" s="3" t="b">
        <v>1</v>
      </c>
      <c r="S2237" s="3" t="b">
        <v>1</v>
      </c>
      <c r="T2237" t="s">
        <v>64</v>
      </c>
      <c r="U2237" t="b">
        <v>1</v>
      </c>
      <c r="V2237" s="3" t="s">
        <v>22240</v>
      </c>
      <c r="W2237" s="3">
        <v>763165</v>
      </c>
      <c r="X2237" s="1">
        <v>763165</v>
      </c>
      <c r="Y2237" t="s">
        <v>100</v>
      </c>
      <c r="Z2237" s="3" t="s">
        <v>67</v>
      </c>
      <c r="AA2237" s="3" t="s">
        <v>101</v>
      </c>
      <c r="AG2237" s="3" t="s">
        <v>53</v>
      </c>
      <c r="AI2237" s="2" t="s">
        <v>69</v>
      </c>
      <c r="AJ2237" s="2" t="s">
        <v>70</v>
      </c>
      <c r="AK2237" s="2">
        <v>1080</v>
      </c>
      <c r="AL2237">
        <v>0</v>
      </c>
      <c r="AM2237">
        <v>5.0999999999999996</v>
      </c>
      <c r="AN2237" t="s">
        <v>71</v>
      </c>
      <c r="AO2237" t="s">
        <v>72</v>
      </c>
      <c r="AP2237">
        <v>1</v>
      </c>
      <c r="AQ2237">
        <v>8</v>
      </c>
      <c r="AR2237">
        <v>0</v>
      </c>
      <c r="AS2237" t="s">
        <v>73</v>
      </c>
      <c r="AT2237" s="3" t="s">
        <v>103</v>
      </c>
      <c r="AU2237" s="6">
        <v>8.8344907407407414E-2</v>
      </c>
    </row>
    <row r="2238" spans="1:51" hidden="1" x14ac:dyDescent="0.25">
      <c r="A2238" t="s">
        <v>22241</v>
      </c>
      <c r="B2238" t="s">
        <v>22242</v>
      </c>
      <c r="C2238" s="3" t="s">
        <v>22242</v>
      </c>
      <c r="D2238" s="3" t="s">
        <v>53</v>
      </c>
      <c r="E2238" s="3" t="s">
        <v>22243</v>
      </c>
      <c r="F2238" s="3">
        <v>2087666422</v>
      </c>
      <c r="G2238" s="3" t="s">
        <v>55</v>
      </c>
      <c r="H2238" s="3" t="s">
        <v>22244</v>
      </c>
      <c r="I2238" s="3" t="s">
        <v>3055</v>
      </c>
      <c r="K2238" t="s">
        <v>22245</v>
      </c>
      <c r="L2238" t="s">
        <v>60</v>
      </c>
      <c r="M2238" t="s">
        <v>22246</v>
      </c>
      <c r="N2238" s="3" t="s">
        <v>22247</v>
      </c>
      <c r="O2238" s="3">
        <v>2014</v>
      </c>
      <c r="P2238" s="3" t="s">
        <v>22248</v>
      </c>
      <c r="Q2238" t="s">
        <v>22249</v>
      </c>
      <c r="R2238" s="3" t="b">
        <v>1</v>
      </c>
      <c r="S2238" s="3" t="b">
        <v>1</v>
      </c>
      <c r="T2238" t="s">
        <v>64</v>
      </c>
      <c r="U2238" t="b">
        <v>1</v>
      </c>
      <c r="V2238" s="3" t="s">
        <v>22250</v>
      </c>
      <c r="W2238" s="3">
        <v>275060</v>
      </c>
      <c r="X2238" s="1">
        <v>275060</v>
      </c>
      <c r="Y2238" t="s">
        <v>100</v>
      </c>
      <c r="Z2238" s="3" t="s">
        <v>101</v>
      </c>
      <c r="AA2238" s="3" t="s">
        <v>439</v>
      </c>
      <c r="AG2238" s="3" t="s">
        <v>53</v>
      </c>
      <c r="AI2238" s="2" t="s">
        <v>69</v>
      </c>
      <c r="AJ2238" s="2" t="s">
        <v>70</v>
      </c>
      <c r="AK2238" s="2">
        <v>1080</v>
      </c>
      <c r="AL2238">
        <v>0</v>
      </c>
      <c r="AM2238">
        <v>5.0999999999999996</v>
      </c>
      <c r="AN2238" t="s">
        <v>71</v>
      </c>
      <c r="AO2238" t="s">
        <v>72</v>
      </c>
      <c r="AP2238">
        <v>1</v>
      </c>
      <c r="AQ2238">
        <v>8</v>
      </c>
      <c r="AR2238">
        <v>0</v>
      </c>
      <c r="AS2238" t="s">
        <v>73</v>
      </c>
      <c r="AT2238" s="3" t="s">
        <v>277</v>
      </c>
      <c r="AU2238" s="6">
        <v>7.3356481481481481E-2</v>
      </c>
      <c r="AW2238" s="3" t="s">
        <v>22251</v>
      </c>
      <c r="AX2238" s="3">
        <v>446782</v>
      </c>
      <c r="AY2238">
        <v>2013</v>
      </c>
    </row>
    <row r="2239" spans="1:51" hidden="1" x14ac:dyDescent="0.25">
      <c r="A2239" t="s">
        <v>22252</v>
      </c>
      <c r="B2239" t="s">
        <v>22253</v>
      </c>
      <c r="C2239" s="3" t="s">
        <v>22253</v>
      </c>
      <c r="D2239" s="3" t="s">
        <v>53</v>
      </c>
      <c r="E2239" s="3" t="s">
        <v>22254</v>
      </c>
      <c r="F2239" s="3">
        <v>1605810918</v>
      </c>
      <c r="G2239" s="3" t="s">
        <v>55</v>
      </c>
      <c r="H2239" s="3" t="s">
        <v>22255</v>
      </c>
      <c r="I2239" s="3" t="s">
        <v>3055</v>
      </c>
      <c r="K2239" t="s">
        <v>22245</v>
      </c>
      <c r="L2239" t="s">
        <v>60</v>
      </c>
      <c r="M2239" t="s">
        <v>22256</v>
      </c>
      <c r="N2239" s="3" t="s">
        <v>22257</v>
      </c>
      <c r="O2239" s="3">
        <v>2014</v>
      </c>
      <c r="P2239" s="3" t="s">
        <v>22248</v>
      </c>
      <c r="Q2239" t="s">
        <v>22258</v>
      </c>
      <c r="R2239" s="3" t="b">
        <v>1</v>
      </c>
      <c r="S2239" s="3" t="b">
        <v>1</v>
      </c>
      <c r="T2239" t="s">
        <v>64</v>
      </c>
      <c r="U2239" t="b">
        <v>1</v>
      </c>
      <c r="V2239" s="3" t="s">
        <v>22259</v>
      </c>
      <c r="W2239" s="3">
        <v>276401</v>
      </c>
      <c r="X2239" s="1">
        <v>276401</v>
      </c>
      <c r="Y2239" t="s">
        <v>100</v>
      </c>
      <c r="Z2239" s="3" t="s">
        <v>101</v>
      </c>
      <c r="AA2239" s="3" t="s">
        <v>439</v>
      </c>
      <c r="AG2239" s="3" t="s">
        <v>53</v>
      </c>
      <c r="AI2239" s="2" t="s">
        <v>69</v>
      </c>
      <c r="AJ2239" s="2" t="s">
        <v>70</v>
      </c>
      <c r="AK2239" s="2">
        <v>1080</v>
      </c>
      <c r="AL2239">
        <v>0</v>
      </c>
      <c r="AM2239">
        <v>5.0999999999999996</v>
      </c>
      <c r="AN2239" t="s">
        <v>71</v>
      </c>
      <c r="AO2239" t="s">
        <v>72</v>
      </c>
      <c r="AP2239">
        <v>1</v>
      </c>
      <c r="AQ2239">
        <v>10</v>
      </c>
      <c r="AR2239">
        <v>0</v>
      </c>
      <c r="AS2239" t="s">
        <v>406</v>
      </c>
      <c r="AT2239" s="3" t="s">
        <v>277</v>
      </c>
      <c r="AU2239" s="6">
        <v>6.6770833333333335E-2</v>
      </c>
      <c r="AW2239" s="3" t="s">
        <v>22251</v>
      </c>
      <c r="AX2239" s="3">
        <v>446782</v>
      </c>
      <c r="AY2239">
        <v>2013</v>
      </c>
    </row>
    <row r="2240" spans="1:51" hidden="1" x14ac:dyDescent="0.25">
      <c r="A2240" t="s">
        <v>22260</v>
      </c>
      <c r="B2240" t="s">
        <v>22261</v>
      </c>
      <c r="C2240" s="3" t="s">
        <v>22261</v>
      </c>
      <c r="D2240" s="3" t="s">
        <v>53</v>
      </c>
      <c r="E2240" s="3" t="s">
        <v>22262</v>
      </c>
      <c r="F2240" s="3">
        <v>2052965406</v>
      </c>
      <c r="G2240" s="3" t="s">
        <v>55</v>
      </c>
      <c r="H2240" s="3" t="s">
        <v>22263</v>
      </c>
      <c r="I2240" s="3" t="s">
        <v>22264</v>
      </c>
      <c r="K2240" t="s">
        <v>5308</v>
      </c>
      <c r="L2240" t="s">
        <v>60</v>
      </c>
      <c r="M2240" t="s">
        <v>22265</v>
      </c>
      <c r="N2240" s="3" t="s">
        <v>22247</v>
      </c>
      <c r="O2240" s="3">
        <v>2014</v>
      </c>
      <c r="P2240" s="3" t="s">
        <v>22248</v>
      </c>
      <c r="Q2240" t="s">
        <v>22249</v>
      </c>
      <c r="R2240" s="3" t="b">
        <v>1</v>
      </c>
      <c r="S2240" s="3" t="b">
        <v>1</v>
      </c>
      <c r="T2240" t="s">
        <v>64</v>
      </c>
      <c r="U2240" t="b">
        <v>1</v>
      </c>
      <c r="V2240" s="3" t="s">
        <v>22266</v>
      </c>
      <c r="W2240" s="3">
        <v>157829</v>
      </c>
      <c r="X2240" s="1">
        <v>157829</v>
      </c>
      <c r="Y2240" t="s">
        <v>100</v>
      </c>
      <c r="Z2240" s="3" t="s">
        <v>101</v>
      </c>
      <c r="AG2240" s="3" t="s">
        <v>53</v>
      </c>
      <c r="AI2240" s="2" t="s">
        <v>69</v>
      </c>
      <c r="AJ2240" s="2" t="s">
        <v>70</v>
      </c>
      <c r="AK2240" s="2">
        <v>1080</v>
      </c>
      <c r="AL2240">
        <v>0</v>
      </c>
      <c r="AM2240">
        <v>5.0999999999999996</v>
      </c>
      <c r="AN2240" t="s">
        <v>71</v>
      </c>
      <c r="AO2240" t="s">
        <v>72</v>
      </c>
      <c r="AP2240">
        <v>1</v>
      </c>
      <c r="AQ2240">
        <v>10</v>
      </c>
      <c r="AR2240">
        <v>0</v>
      </c>
      <c r="AS2240" t="s">
        <v>406</v>
      </c>
      <c r="AT2240" s="3" t="s">
        <v>495</v>
      </c>
      <c r="AU2240" s="6">
        <v>8.532407407407408E-2</v>
      </c>
      <c r="AW2240" s="3" t="s">
        <v>22251</v>
      </c>
      <c r="AX2240" s="3">
        <v>446782</v>
      </c>
    </row>
    <row r="2241" spans="1:51" hidden="1" x14ac:dyDescent="0.25">
      <c r="A2241" t="s">
        <v>22267</v>
      </c>
      <c r="B2241" t="s">
        <v>22268</v>
      </c>
      <c r="C2241" s="3" t="s">
        <v>22268</v>
      </c>
      <c r="D2241" s="3" t="s">
        <v>53</v>
      </c>
      <c r="E2241" s="3" t="s">
        <v>22269</v>
      </c>
      <c r="F2241" s="3">
        <v>2292706939</v>
      </c>
      <c r="G2241" s="3" t="s">
        <v>55</v>
      </c>
      <c r="H2241" s="3" t="s">
        <v>22270</v>
      </c>
      <c r="I2241" s="3" t="s">
        <v>22271</v>
      </c>
      <c r="J2241" s="3" t="s">
        <v>22272</v>
      </c>
      <c r="K2241" t="s">
        <v>22273</v>
      </c>
      <c r="L2241" t="s">
        <v>60</v>
      </c>
      <c r="M2241" t="s">
        <v>22274</v>
      </c>
      <c r="N2241" s="3" t="s">
        <v>22275</v>
      </c>
      <c r="O2241" s="3">
        <v>2016</v>
      </c>
      <c r="P2241" s="3" t="s">
        <v>22276</v>
      </c>
      <c r="Q2241" t="s">
        <v>22277</v>
      </c>
      <c r="R2241" s="3" t="b">
        <v>1</v>
      </c>
      <c r="S2241" s="3" t="b">
        <v>1</v>
      </c>
      <c r="T2241" t="s">
        <v>64</v>
      </c>
      <c r="U2241" t="b">
        <v>1</v>
      </c>
      <c r="V2241" s="3" t="s">
        <v>22278</v>
      </c>
      <c r="W2241" s="3">
        <v>346685</v>
      </c>
      <c r="X2241" s="1">
        <v>346685</v>
      </c>
      <c r="Y2241" t="s">
        <v>100</v>
      </c>
      <c r="Z2241" s="3" t="s">
        <v>116</v>
      </c>
      <c r="AA2241" s="3" t="s">
        <v>473</v>
      </c>
      <c r="AB2241" s="3" t="s">
        <v>101</v>
      </c>
      <c r="AG2241" s="3" t="s">
        <v>53</v>
      </c>
      <c r="AI2241" s="2" t="s">
        <v>69</v>
      </c>
      <c r="AJ2241" s="2" t="s">
        <v>70</v>
      </c>
      <c r="AK2241" s="2">
        <v>1080</v>
      </c>
      <c r="AL2241">
        <v>0</v>
      </c>
      <c r="AM2241">
        <v>5.0999999999999996</v>
      </c>
      <c r="AN2241" t="s">
        <v>71</v>
      </c>
      <c r="AO2241" t="s">
        <v>72</v>
      </c>
      <c r="AP2241">
        <v>1</v>
      </c>
      <c r="AQ2241">
        <v>8</v>
      </c>
      <c r="AR2241">
        <v>0</v>
      </c>
      <c r="AS2241" t="s">
        <v>73</v>
      </c>
      <c r="AT2241" s="3" t="s">
        <v>702</v>
      </c>
      <c r="AU2241" s="6">
        <v>7.7835648148148154E-2</v>
      </c>
    </row>
    <row r="2242" spans="1:51" hidden="1" x14ac:dyDescent="0.25">
      <c r="A2242" t="s">
        <v>22279</v>
      </c>
      <c r="B2242" t="s">
        <v>22280</v>
      </c>
      <c r="C2242" s="3" t="s">
        <v>22280</v>
      </c>
      <c r="D2242" s="3" t="s">
        <v>53</v>
      </c>
      <c r="E2242" s="3" t="s">
        <v>22281</v>
      </c>
      <c r="F2242" s="3">
        <v>2440012726</v>
      </c>
      <c r="G2242" s="3" t="s">
        <v>55</v>
      </c>
      <c r="H2242" s="3" t="s">
        <v>22282</v>
      </c>
      <c r="I2242" s="3" t="s">
        <v>22283</v>
      </c>
      <c r="K2242" t="s">
        <v>22284</v>
      </c>
      <c r="L2242" t="s">
        <v>60</v>
      </c>
      <c r="M2242" t="s">
        <v>22285</v>
      </c>
      <c r="N2242" s="3" t="s">
        <v>22286</v>
      </c>
      <c r="O2242" s="3">
        <v>2022</v>
      </c>
      <c r="P2242" s="3" t="s">
        <v>22287</v>
      </c>
      <c r="Q2242" t="s">
        <v>22288</v>
      </c>
      <c r="R2242" s="3" t="b">
        <v>1</v>
      </c>
      <c r="S2242" s="3" t="b">
        <v>1</v>
      </c>
      <c r="T2242" t="s">
        <v>64</v>
      </c>
      <c r="U2242" t="b">
        <v>1</v>
      </c>
      <c r="V2242" s="3" t="s">
        <v>22289</v>
      </c>
      <c r="W2242" s="3">
        <v>541134</v>
      </c>
      <c r="X2242" s="1">
        <v>541134</v>
      </c>
      <c r="Y2242" t="s">
        <v>100</v>
      </c>
      <c r="Z2242" s="3" t="s">
        <v>101</v>
      </c>
      <c r="AA2242" s="3" t="s">
        <v>171</v>
      </c>
      <c r="AB2242" s="3" t="s">
        <v>473</v>
      </c>
      <c r="AG2242" s="3" t="s">
        <v>53</v>
      </c>
      <c r="AI2242" s="2" t="s">
        <v>69</v>
      </c>
      <c r="AJ2242" s="2" t="s">
        <v>70</v>
      </c>
      <c r="AK2242" s="2">
        <v>1080</v>
      </c>
      <c r="AL2242">
        <v>0</v>
      </c>
      <c r="AM2242">
        <v>5.0999999999999996</v>
      </c>
      <c r="AN2242" t="s">
        <v>71</v>
      </c>
      <c r="AO2242" t="s">
        <v>72</v>
      </c>
      <c r="AP2242">
        <v>1</v>
      </c>
      <c r="AQ2242">
        <v>8</v>
      </c>
      <c r="AR2242">
        <v>0</v>
      </c>
      <c r="AS2242" t="s">
        <v>73</v>
      </c>
      <c r="AT2242" s="3" t="s">
        <v>277</v>
      </c>
      <c r="AU2242" s="6">
        <v>8.5717592592592595E-2</v>
      </c>
    </row>
    <row r="2243" spans="1:51" hidden="1" x14ac:dyDescent="0.25">
      <c r="A2243" t="s">
        <v>22290</v>
      </c>
      <c r="B2243" t="s">
        <v>22291</v>
      </c>
      <c r="C2243" s="3" t="s">
        <v>22291</v>
      </c>
      <c r="D2243" s="3" t="s">
        <v>53</v>
      </c>
      <c r="E2243" s="3" t="s">
        <v>22292</v>
      </c>
      <c r="F2243" s="3">
        <v>2439278618</v>
      </c>
      <c r="G2243" s="3" t="s">
        <v>55</v>
      </c>
      <c r="H2243" s="3" t="s">
        <v>22293</v>
      </c>
      <c r="I2243" s="3" t="s">
        <v>662</v>
      </c>
      <c r="J2243" s="3" t="s">
        <v>22294</v>
      </c>
      <c r="K2243" t="s">
        <v>12138</v>
      </c>
      <c r="L2243" t="s">
        <v>60</v>
      </c>
      <c r="M2243" t="s">
        <v>22295</v>
      </c>
      <c r="N2243" s="3" t="s">
        <v>22296</v>
      </c>
      <c r="O2243" s="3">
        <v>1994</v>
      </c>
      <c r="P2243" s="3" t="s">
        <v>22297</v>
      </c>
      <c r="Q2243" t="s">
        <v>1111</v>
      </c>
      <c r="R2243" s="3" t="b">
        <v>1</v>
      </c>
      <c r="S2243" s="3" t="b">
        <v>1</v>
      </c>
      <c r="T2243" t="s">
        <v>64</v>
      </c>
      <c r="U2243" t="b">
        <v>1</v>
      </c>
      <c r="V2243" s="3" t="s">
        <v>22298</v>
      </c>
      <c r="W2243" s="3">
        <v>8587</v>
      </c>
      <c r="X2243" s="1">
        <v>8587</v>
      </c>
      <c r="Y2243" t="s">
        <v>1113</v>
      </c>
      <c r="Z2243" s="3" t="s">
        <v>839</v>
      </c>
      <c r="AA2243" s="3" t="s">
        <v>1114</v>
      </c>
      <c r="AB2243" s="3" t="s">
        <v>101</v>
      </c>
      <c r="AG2243" s="3" t="s">
        <v>53</v>
      </c>
      <c r="AI2243" s="2" t="s">
        <v>69</v>
      </c>
      <c r="AJ2243" s="2" t="s">
        <v>70</v>
      </c>
      <c r="AK2243" s="2">
        <v>1080</v>
      </c>
      <c r="AL2243">
        <v>640000</v>
      </c>
      <c r="AM2243">
        <v>5.0999999999999996</v>
      </c>
      <c r="AN2243" t="s">
        <v>950</v>
      </c>
      <c r="AO2243" t="s">
        <v>72</v>
      </c>
      <c r="AP2243">
        <v>1</v>
      </c>
      <c r="AQ2243">
        <v>10</v>
      </c>
      <c r="AR2243">
        <v>0</v>
      </c>
      <c r="AS2243" t="s">
        <v>406</v>
      </c>
      <c r="AT2243" s="3" t="s">
        <v>87</v>
      </c>
      <c r="AU2243" s="6">
        <v>6.1377314814814815E-2</v>
      </c>
      <c r="AV2243" s="3" t="s">
        <v>72</v>
      </c>
      <c r="AW2243" s="3" t="s">
        <v>22299</v>
      </c>
      <c r="AX2243" s="3">
        <v>94032</v>
      </c>
    </row>
    <row r="2244" spans="1:51" hidden="1" x14ac:dyDescent="0.25">
      <c r="A2244" t="s">
        <v>22300</v>
      </c>
      <c r="B2244" t="s">
        <v>22301</v>
      </c>
      <c r="C2244" s="3" t="s">
        <v>22301</v>
      </c>
      <c r="D2244" s="3" t="s">
        <v>53</v>
      </c>
      <c r="E2244" s="3" t="s">
        <v>22302</v>
      </c>
      <c r="F2244" s="3">
        <v>2523295364</v>
      </c>
      <c r="G2244" s="3" t="s">
        <v>55</v>
      </c>
      <c r="H2244" s="3" t="s">
        <v>22303</v>
      </c>
      <c r="I2244" s="3" t="s">
        <v>13871</v>
      </c>
      <c r="J2244" s="3" t="s">
        <v>22304</v>
      </c>
      <c r="K2244" t="s">
        <v>12562</v>
      </c>
      <c r="L2244" t="s">
        <v>60</v>
      </c>
      <c r="M2244" t="s">
        <v>22305</v>
      </c>
      <c r="O2244" s="3">
        <v>2004</v>
      </c>
      <c r="P2244" s="3" t="s">
        <v>22306</v>
      </c>
      <c r="Q2244" t="s">
        <v>11310</v>
      </c>
      <c r="R2244" s="3" t="b">
        <v>1</v>
      </c>
      <c r="S2244" s="3" t="b">
        <v>1</v>
      </c>
      <c r="T2244" t="s">
        <v>64</v>
      </c>
      <c r="U2244" t="b">
        <v>1</v>
      </c>
      <c r="V2244" s="3" t="s">
        <v>22307</v>
      </c>
      <c r="W2244" s="3">
        <v>11430</v>
      </c>
      <c r="X2244" s="1">
        <v>11430</v>
      </c>
      <c r="Y2244" t="s">
        <v>1113</v>
      </c>
      <c r="Z2244" s="3" t="s">
        <v>839</v>
      </c>
      <c r="AA2244" s="3" t="s">
        <v>1114</v>
      </c>
      <c r="AB2244" s="3" t="s">
        <v>67</v>
      </c>
      <c r="AC2244" s="3" t="s">
        <v>144</v>
      </c>
      <c r="AG2244" s="3" t="s">
        <v>53</v>
      </c>
      <c r="AI2244" s="2" t="s">
        <v>69</v>
      </c>
      <c r="AJ2244" s="2" t="s">
        <v>70</v>
      </c>
      <c r="AK2244" s="2">
        <v>1080</v>
      </c>
      <c r="AL2244">
        <v>1536000</v>
      </c>
      <c r="AM2244">
        <v>5.0999999999999996</v>
      </c>
      <c r="AN2244" t="s">
        <v>159</v>
      </c>
      <c r="AO2244" t="s">
        <v>72</v>
      </c>
      <c r="AP2244">
        <v>1</v>
      </c>
      <c r="AQ2244">
        <v>10</v>
      </c>
      <c r="AR2244">
        <v>0</v>
      </c>
      <c r="AS2244" t="s">
        <v>406</v>
      </c>
      <c r="AT2244" s="3" t="s">
        <v>22308</v>
      </c>
      <c r="AU2244" s="6">
        <v>5.2939814814814815E-2</v>
      </c>
      <c r="AV2244" s="3" t="s">
        <v>72</v>
      </c>
      <c r="AW2244" s="3" t="s">
        <v>22299</v>
      </c>
      <c r="AX2244" s="3">
        <v>94032</v>
      </c>
    </row>
    <row r="2245" spans="1:51" hidden="1" x14ac:dyDescent="0.25">
      <c r="A2245" t="s">
        <v>22309</v>
      </c>
      <c r="B2245" t="s">
        <v>22310</v>
      </c>
      <c r="C2245" s="3" t="s">
        <v>22310</v>
      </c>
      <c r="D2245" s="3" t="s">
        <v>53</v>
      </c>
      <c r="E2245" s="3" t="s">
        <v>22311</v>
      </c>
      <c r="F2245" s="3">
        <v>2232275082</v>
      </c>
      <c r="G2245" s="3" t="s">
        <v>55</v>
      </c>
      <c r="H2245" s="3" t="s">
        <v>22312</v>
      </c>
      <c r="I2245" s="3" t="s">
        <v>22313</v>
      </c>
      <c r="J2245" s="3" t="s">
        <v>22314</v>
      </c>
      <c r="K2245" t="s">
        <v>8404</v>
      </c>
      <c r="L2245" t="s">
        <v>60</v>
      </c>
      <c r="M2245" t="s">
        <v>22315</v>
      </c>
      <c r="O2245" s="3">
        <v>1998</v>
      </c>
      <c r="P2245" s="3" t="s">
        <v>22316</v>
      </c>
      <c r="Q2245" t="s">
        <v>1134</v>
      </c>
      <c r="R2245" s="3" t="b">
        <v>1</v>
      </c>
      <c r="S2245" s="3" t="b">
        <v>1</v>
      </c>
      <c r="T2245" t="s">
        <v>64</v>
      </c>
      <c r="U2245" t="b">
        <v>1</v>
      </c>
      <c r="V2245" s="3" t="s">
        <v>22317</v>
      </c>
      <c r="W2245" s="3">
        <v>9732</v>
      </c>
      <c r="X2245" s="1">
        <v>9732</v>
      </c>
      <c r="Y2245" t="s">
        <v>1113</v>
      </c>
      <c r="Z2245" s="3" t="s">
        <v>839</v>
      </c>
      <c r="AA2245" s="3" t="s">
        <v>115</v>
      </c>
      <c r="AB2245" s="3" t="s">
        <v>1114</v>
      </c>
      <c r="AC2245" s="3" t="s">
        <v>144</v>
      </c>
      <c r="AG2245" s="3" t="s">
        <v>53</v>
      </c>
      <c r="AI2245" s="2" t="s">
        <v>69</v>
      </c>
      <c r="AJ2245" s="2" t="s">
        <v>70</v>
      </c>
      <c r="AK2245" s="2">
        <v>1080</v>
      </c>
      <c r="AL2245">
        <v>640000</v>
      </c>
      <c r="AM2245">
        <v>5.0999999999999996</v>
      </c>
      <c r="AN2245" t="s">
        <v>950</v>
      </c>
      <c r="AO2245" t="s">
        <v>72</v>
      </c>
      <c r="AP2245">
        <v>1</v>
      </c>
      <c r="AQ2245">
        <v>10</v>
      </c>
      <c r="AR2245">
        <v>0</v>
      </c>
      <c r="AS2245" t="s">
        <v>406</v>
      </c>
      <c r="AT2245" s="3" t="s">
        <v>87</v>
      </c>
      <c r="AU2245" s="6">
        <v>5.6122685185185185E-2</v>
      </c>
      <c r="AV2245" s="3" t="s">
        <v>72</v>
      </c>
      <c r="AW2245" s="3" t="s">
        <v>22299</v>
      </c>
      <c r="AX2245" s="3">
        <v>94032</v>
      </c>
      <c r="AY2245">
        <v>1999</v>
      </c>
    </row>
    <row r="2246" spans="1:51" hidden="1" x14ac:dyDescent="0.25">
      <c r="A2246" t="s">
        <v>22318</v>
      </c>
      <c r="B2246" t="s">
        <v>17849</v>
      </c>
      <c r="C2246" s="3" t="s">
        <v>17849</v>
      </c>
      <c r="D2246" s="3" t="s">
        <v>53</v>
      </c>
      <c r="E2246" s="3" t="s">
        <v>17850</v>
      </c>
      <c r="F2246" s="3">
        <v>1736146066</v>
      </c>
      <c r="G2246" s="3" t="s">
        <v>55</v>
      </c>
      <c r="H2246" s="3" t="s">
        <v>22319</v>
      </c>
      <c r="I2246" s="3" t="s">
        <v>7561</v>
      </c>
      <c r="J2246" s="3" t="s">
        <v>19133</v>
      </c>
      <c r="L2246" t="s">
        <v>60</v>
      </c>
      <c r="M2246" t="s">
        <v>22320</v>
      </c>
      <c r="N2246" s="3" t="s">
        <v>22321</v>
      </c>
      <c r="O2246" s="3">
        <v>1989</v>
      </c>
      <c r="P2246" s="3" t="s">
        <v>22322</v>
      </c>
      <c r="Q2246" t="s">
        <v>1111</v>
      </c>
      <c r="R2246" s="3" t="b">
        <v>1</v>
      </c>
      <c r="S2246" s="3" t="b">
        <v>1</v>
      </c>
      <c r="T2246" t="s">
        <v>64</v>
      </c>
      <c r="U2246" t="b">
        <v>1</v>
      </c>
      <c r="V2246" s="3" t="s">
        <v>22323</v>
      </c>
      <c r="W2246" s="3">
        <v>10144</v>
      </c>
      <c r="X2246" s="1">
        <v>10144</v>
      </c>
      <c r="Y2246" t="s">
        <v>1113</v>
      </c>
      <c r="Z2246" s="3" t="s">
        <v>1114</v>
      </c>
      <c r="AA2246" s="3" t="s">
        <v>839</v>
      </c>
      <c r="AB2246" s="3" t="s">
        <v>405</v>
      </c>
      <c r="AG2246" s="3" t="s">
        <v>53</v>
      </c>
      <c r="AI2246" s="2" t="s">
        <v>69</v>
      </c>
      <c r="AJ2246" s="2" t="s">
        <v>70</v>
      </c>
      <c r="AK2246" s="2">
        <v>1080</v>
      </c>
      <c r="AL2246">
        <v>448000</v>
      </c>
      <c r="AM2246">
        <v>5.0999999999999996</v>
      </c>
      <c r="AN2246" t="s">
        <v>172</v>
      </c>
      <c r="AO2246" t="s">
        <v>72</v>
      </c>
      <c r="AP2246">
        <v>1</v>
      </c>
      <c r="AQ2246">
        <v>8</v>
      </c>
      <c r="AR2246">
        <v>0</v>
      </c>
      <c r="AS2246" t="s">
        <v>276</v>
      </c>
      <c r="AT2246" s="3" t="s">
        <v>87</v>
      </c>
      <c r="AU2246" s="6">
        <v>5.7500000000000002E-2</v>
      </c>
      <c r="AV2246" s="3" t="s">
        <v>72</v>
      </c>
      <c r="AW2246" s="3" t="s">
        <v>22324</v>
      </c>
      <c r="AX2246" s="3">
        <v>33085</v>
      </c>
    </row>
    <row r="2247" spans="1:51" hidden="1" x14ac:dyDescent="0.25">
      <c r="A2247" t="s">
        <v>22325</v>
      </c>
      <c r="B2247" t="s">
        <v>17849</v>
      </c>
      <c r="C2247" s="3" t="s">
        <v>17849</v>
      </c>
      <c r="D2247" s="3" t="s">
        <v>53</v>
      </c>
      <c r="E2247" s="3" t="s">
        <v>17850</v>
      </c>
      <c r="F2247" s="3">
        <v>1743243201</v>
      </c>
      <c r="G2247" s="3" t="s">
        <v>55</v>
      </c>
      <c r="H2247" s="3" t="s">
        <v>22326</v>
      </c>
      <c r="I2247" s="3" t="s">
        <v>10992</v>
      </c>
      <c r="J2247" s="3" t="s">
        <v>22327</v>
      </c>
      <c r="K2247" t="s">
        <v>22327</v>
      </c>
      <c r="L2247" t="s">
        <v>60</v>
      </c>
      <c r="M2247" t="s">
        <v>22328</v>
      </c>
      <c r="N2247" s="3" t="s">
        <v>22329</v>
      </c>
      <c r="O2247" s="3">
        <v>2018</v>
      </c>
      <c r="P2247" s="3" t="s">
        <v>22330</v>
      </c>
      <c r="Q2247" t="s">
        <v>22331</v>
      </c>
      <c r="R2247" s="3" t="b">
        <v>1</v>
      </c>
      <c r="S2247" s="3" t="b">
        <v>1</v>
      </c>
      <c r="T2247" t="s">
        <v>64</v>
      </c>
      <c r="U2247" t="b">
        <v>1</v>
      </c>
      <c r="V2247" s="3" t="s">
        <v>22332</v>
      </c>
      <c r="W2247" s="3">
        <v>385448</v>
      </c>
      <c r="X2247" s="1">
        <v>385448</v>
      </c>
      <c r="Y2247" t="s">
        <v>66</v>
      </c>
      <c r="Z2247" s="3" t="s">
        <v>839</v>
      </c>
      <c r="AA2247" s="3" t="s">
        <v>115</v>
      </c>
      <c r="AB2247" s="3" t="s">
        <v>405</v>
      </c>
      <c r="AG2247" s="3" t="s">
        <v>53</v>
      </c>
      <c r="AI2247" s="2" t="s">
        <v>69</v>
      </c>
      <c r="AJ2247" s="2" t="s">
        <v>70</v>
      </c>
      <c r="AK2247" s="2">
        <v>1080</v>
      </c>
      <c r="AL2247">
        <v>0</v>
      </c>
      <c r="AM2247">
        <v>5.0999999999999996</v>
      </c>
      <c r="AN2247" t="s">
        <v>71</v>
      </c>
      <c r="AO2247" t="s">
        <v>72</v>
      </c>
      <c r="AP2247">
        <v>1</v>
      </c>
      <c r="AQ2247">
        <v>8</v>
      </c>
      <c r="AR2247">
        <v>0</v>
      </c>
      <c r="AS2247" t="s">
        <v>73</v>
      </c>
      <c r="AT2247" s="3" t="s">
        <v>103</v>
      </c>
      <c r="AU2247" s="6">
        <v>5.9236111111111114E-2</v>
      </c>
    </row>
    <row r="2248" spans="1:51" hidden="1" x14ac:dyDescent="0.25">
      <c r="A2248" t="s">
        <v>22333</v>
      </c>
      <c r="B2248" t="s">
        <v>22334</v>
      </c>
      <c r="C2248" s="3" t="s">
        <v>22334</v>
      </c>
      <c r="D2248" s="3" t="s">
        <v>53</v>
      </c>
      <c r="E2248" s="3" t="s">
        <v>22335</v>
      </c>
      <c r="F2248" s="3">
        <v>1476430549</v>
      </c>
      <c r="G2248" s="3" t="s">
        <v>55</v>
      </c>
      <c r="H2248" s="3" t="s">
        <v>22336</v>
      </c>
      <c r="I2248" s="3" t="s">
        <v>22337</v>
      </c>
      <c r="J2248" s="3" t="s">
        <v>22338</v>
      </c>
      <c r="K2248" t="s">
        <v>22339</v>
      </c>
      <c r="L2248" t="s">
        <v>60</v>
      </c>
      <c r="M2248" t="s">
        <v>22340</v>
      </c>
      <c r="O2248" s="3">
        <v>2008</v>
      </c>
      <c r="P2248" s="3" t="s">
        <v>22341</v>
      </c>
      <c r="Q2248" t="s">
        <v>11310</v>
      </c>
      <c r="R2248" s="3" t="b">
        <v>1</v>
      </c>
      <c r="S2248" s="3" t="b">
        <v>1</v>
      </c>
      <c r="T2248" t="s">
        <v>64</v>
      </c>
      <c r="U2248" t="b">
        <v>1</v>
      </c>
      <c r="V2248" s="3" t="s">
        <v>22342</v>
      </c>
      <c r="W2248" s="3">
        <v>13676</v>
      </c>
      <c r="X2248" s="1">
        <v>13676</v>
      </c>
      <c r="Y2248" t="s">
        <v>66</v>
      </c>
      <c r="Z2248" s="3" t="s">
        <v>839</v>
      </c>
      <c r="AA2248" s="3" t="s">
        <v>1114</v>
      </c>
      <c r="AG2248" s="3" t="s">
        <v>53</v>
      </c>
      <c r="AI2248" s="2" t="s">
        <v>69</v>
      </c>
      <c r="AJ2248" s="2" t="s">
        <v>70</v>
      </c>
      <c r="AK2248" s="2">
        <v>1080</v>
      </c>
      <c r="AL2248">
        <v>0</v>
      </c>
      <c r="AM2248">
        <v>5.0999999999999996</v>
      </c>
      <c r="AN2248" t="s">
        <v>71</v>
      </c>
      <c r="AO2248" t="s">
        <v>72</v>
      </c>
      <c r="AP2248">
        <v>1</v>
      </c>
      <c r="AQ2248">
        <v>8</v>
      </c>
      <c r="AR2248">
        <v>0</v>
      </c>
      <c r="AS2248" t="s">
        <v>73</v>
      </c>
      <c r="AT2248" s="3" t="s">
        <v>322</v>
      </c>
      <c r="AU2248" s="6">
        <v>5.392361111111111E-2</v>
      </c>
      <c r="AW2248" s="3" t="s">
        <v>22324</v>
      </c>
      <c r="AX2248" s="3">
        <v>33085</v>
      </c>
    </row>
    <row r="2249" spans="1:51" hidden="1" x14ac:dyDescent="0.25">
      <c r="A2249" t="s">
        <v>22343</v>
      </c>
      <c r="B2249" t="s">
        <v>22344</v>
      </c>
      <c r="C2249" s="3" t="s">
        <v>22344</v>
      </c>
      <c r="D2249" s="3" t="s">
        <v>53</v>
      </c>
      <c r="E2249" s="3" t="s">
        <v>22345</v>
      </c>
      <c r="F2249" s="3">
        <v>2014384358</v>
      </c>
      <c r="G2249" s="3" t="s">
        <v>55</v>
      </c>
      <c r="H2249" s="3" t="s">
        <v>22346</v>
      </c>
      <c r="I2249" s="3" t="s">
        <v>16315</v>
      </c>
      <c r="J2249" s="3" t="s">
        <v>22347</v>
      </c>
      <c r="K2249" t="s">
        <v>22348</v>
      </c>
      <c r="L2249" t="s">
        <v>60</v>
      </c>
      <c r="M2249" t="s">
        <v>22349</v>
      </c>
      <c r="O2249" s="3">
        <v>2000</v>
      </c>
      <c r="P2249" s="3" t="s">
        <v>22350</v>
      </c>
      <c r="Q2249" t="s">
        <v>1134</v>
      </c>
      <c r="R2249" s="3" t="b">
        <v>1</v>
      </c>
      <c r="S2249" s="3" t="b">
        <v>1</v>
      </c>
      <c r="T2249" t="s">
        <v>64</v>
      </c>
      <c r="U2249" t="b">
        <v>1</v>
      </c>
      <c r="V2249" s="3" t="s">
        <v>22351</v>
      </c>
      <c r="W2249" s="3">
        <v>10898</v>
      </c>
      <c r="X2249" s="1">
        <v>10898</v>
      </c>
      <c r="Y2249" t="s">
        <v>1113</v>
      </c>
      <c r="Z2249" s="3" t="s">
        <v>1114</v>
      </c>
      <c r="AA2249" s="3" t="s">
        <v>115</v>
      </c>
      <c r="AB2249" s="3" t="s">
        <v>839</v>
      </c>
      <c r="AC2249" s="3" t="s">
        <v>67</v>
      </c>
      <c r="AG2249" s="3" t="s">
        <v>53</v>
      </c>
      <c r="AI2249" s="2" t="s">
        <v>69</v>
      </c>
      <c r="AJ2249" s="2" t="s">
        <v>70</v>
      </c>
      <c r="AK2249" s="2">
        <v>1080</v>
      </c>
      <c r="AL2249">
        <v>640000</v>
      </c>
      <c r="AM2249">
        <v>5.0999999999999996</v>
      </c>
      <c r="AN2249" t="s">
        <v>172</v>
      </c>
      <c r="AO2249" t="s">
        <v>72</v>
      </c>
      <c r="AP2249">
        <v>1</v>
      </c>
      <c r="AQ2249">
        <v>8</v>
      </c>
      <c r="AR2249">
        <v>0</v>
      </c>
      <c r="AS2249" t="s">
        <v>73</v>
      </c>
      <c r="AT2249" s="3" t="s">
        <v>87</v>
      </c>
      <c r="AU2249" s="6">
        <v>5.2222222222222225E-2</v>
      </c>
      <c r="AW2249" s="3" t="s">
        <v>22324</v>
      </c>
      <c r="AX2249" s="3">
        <v>33085</v>
      </c>
    </row>
    <row r="2250" spans="1:51" hidden="1" x14ac:dyDescent="0.25">
      <c r="A2250" t="s">
        <v>22352</v>
      </c>
      <c r="B2250" t="s">
        <v>22353</v>
      </c>
      <c r="C2250" s="3" t="s">
        <v>22353</v>
      </c>
      <c r="D2250" s="3" t="s">
        <v>53</v>
      </c>
      <c r="E2250" s="3" t="s">
        <v>22354</v>
      </c>
      <c r="F2250" s="3">
        <v>2521453105</v>
      </c>
      <c r="G2250" s="3" t="s">
        <v>55</v>
      </c>
      <c r="H2250" s="3" t="s">
        <v>22355</v>
      </c>
      <c r="I2250" s="3" t="s">
        <v>307</v>
      </c>
      <c r="J2250" s="3" t="s">
        <v>9323</v>
      </c>
      <c r="K2250" t="s">
        <v>22356</v>
      </c>
      <c r="L2250" t="s">
        <v>60</v>
      </c>
      <c r="M2250" t="s">
        <v>22357</v>
      </c>
      <c r="N2250" s="3" t="s">
        <v>22358</v>
      </c>
      <c r="O2250" s="3">
        <v>2017</v>
      </c>
      <c r="P2250" s="3" t="s">
        <v>22359</v>
      </c>
      <c r="Q2250" t="s">
        <v>21897</v>
      </c>
      <c r="R2250" s="3" t="b">
        <v>1</v>
      </c>
      <c r="S2250" s="3" t="b">
        <v>1</v>
      </c>
      <c r="T2250" t="s">
        <v>64</v>
      </c>
      <c r="U2250" t="b">
        <v>1</v>
      </c>
      <c r="V2250" s="3" t="s">
        <v>22360</v>
      </c>
      <c r="W2250" s="3">
        <v>399055</v>
      </c>
      <c r="X2250" s="1">
        <v>399055</v>
      </c>
      <c r="Y2250" t="s">
        <v>100</v>
      </c>
      <c r="Z2250" s="3" t="s">
        <v>101</v>
      </c>
      <c r="AA2250" s="3" t="s">
        <v>405</v>
      </c>
      <c r="AB2250" s="3" t="s">
        <v>439</v>
      </c>
      <c r="AG2250" s="3" t="s">
        <v>53</v>
      </c>
      <c r="AI2250" s="2" t="s">
        <v>69</v>
      </c>
      <c r="AJ2250" s="2" t="s">
        <v>70</v>
      </c>
      <c r="AK2250" s="2">
        <v>1080</v>
      </c>
      <c r="AL2250">
        <v>0</v>
      </c>
      <c r="AM2250">
        <v>5.0999999999999996</v>
      </c>
      <c r="AN2250" t="s">
        <v>71</v>
      </c>
      <c r="AO2250" t="s">
        <v>72</v>
      </c>
      <c r="AP2250">
        <v>1</v>
      </c>
      <c r="AQ2250">
        <v>8</v>
      </c>
      <c r="AR2250">
        <v>0</v>
      </c>
      <c r="AS2250" t="s">
        <v>73</v>
      </c>
      <c r="AT2250" s="3" t="s">
        <v>263</v>
      </c>
      <c r="AU2250" s="6">
        <v>8.5636574074074073E-2</v>
      </c>
    </row>
    <row r="2251" spans="1:51" hidden="1" x14ac:dyDescent="0.25">
      <c r="A2251" t="s">
        <v>22361</v>
      </c>
      <c r="B2251" t="s">
        <v>22362</v>
      </c>
      <c r="C2251" s="3" t="s">
        <v>22362</v>
      </c>
      <c r="D2251" s="3" t="s">
        <v>53</v>
      </c>
      <c r="E2251" s="3" t="s">
        <v>22363</v>
      </c>
      <c r="F2251" s="3">
        <v>2187753741</v>
      </c>
      <c r="G2251" s="3" t="s">
        <v>55</v>
      </c>
      <c r="H2251" s="3" t="s">
        <v>22364</v>
      </c>
      <c r="I2251" s="3" t="s">
        <v>22365</v>
      </c>
      <c r="J2251" s="3" t="s">
        <v>22366</v>
      </c>
      <c r="K2251" t="s">
        <v>22367</v>
      </c>
      <c r="L2251" t="s">
        <v>60</v>
      </c>
      <c r="M2251" t="s">
        <v>22368</v>
      </c>
      <c r="N2251" s="3" t="s">
        <v>22369</v>
      </c>
      <c r="O2251" s="3">
        <v>1984</v>
      </c>
      <c r="P2251" s="3" t="s">
        <v>22370</v>
      </c>
      <c r="Q2251" t="s">
        <v>22371</v>
      </c>
      <c r="R2251" s="3" t="b">
        <v>1</v>
      </c>
      <c r="S2251" s="3" t="b">
        <v>1</v>
      </c>
      <c r="T2251" t="s">
        <v>64</v>
      </c>
      <c r="U2251" t="b">
        <v>1</v>
      </c>
      <c r="V2251" s="3" t="s">
        <v>22372</v>
      </c>
      <c r="W2251" s="3">
        <v>218</v>
      </c>
      <c r="X2251" s="1">
        <v>218</v>
      </c>
      <c r="Y2251" t="s">
        <v>100</v>
      </c>
      <c r="Z2251" s="3" t="s">
        <v>144</v>
      </c>
      <c r="AA2251" s="3" t="s">
        <v>116</v>
      </c>
      <c r="AB2251" s="3" t="s">
        <v>222</v>
      </c>
      <c r="AG2251" s="3" t="s">
        <v>53</v>
      </c>
      <c r="AI2251" s="2" t="s">
        <v>69</v>
      </c>
      <c r="AJ2251" s="2" t="s">
        <v>70</v>
      </c>
      <c r="AK2251" s="2">
        <v>1080</v>
      </c>
      <c r="AL2251">
        <v>0</v>
      </c>
      <c r="AM2251">
        <v>5.0999999999999996</v>
      </c>
      <c r="AN2251" t="s">
        <v>71</v>
      </c>
      <c r="AO2251" t="s">
        <v>72</v>
      </c>
      <c r="AP2251">
        <v>1</v>
      </c>
      <c r="AQ2251">
        <v>8</v>
      </c>
      <c r="AR2251">
        <v>0</v>
      </c>
      <c r="AS2251" t="s">
        <v>73</v>
      </c>
      <c r="AT2251" s="3" t="s">
        <v>702</v>
      </c>
      <c r="AU2251" s="6">
        <v>7.4340277777777783E-2</v>
      </c>
      <c r="AW2251" s="3" t="s">
        <v>22183</v>
      </c>
      <c r="AX2251" s="3">
        <v>528</v>
      </c>
    </row>
    <row r="2252" spans="1:51" hidden="1" x14ac:dyDescent="0.25">
      <c r="A2252" t="s">
        <v>22373</v>
      </c>
      <c r="B2252" t="s">
        <v>22374</v>
      </c>
      <c r="C2252" s="3" t="s">
        <v>22374</v>
      </c>
      <c r="D2252" s="3" t="s">
        <v>53</v>
      </c>
      <c r="E2252" s="3" t="s">
        <v>22375</v>
      </c>
      <c r="F2252" s="3">
        <v>2686039430</v>
      </c>
      <c r="G2252" s="3" t="s">
        <v>55</v>
      </c>
      <c r="H2252" s="3" t="s">
        <v>22376</v>
      </c>
      <c r="I2252" s="3" t="s">
        <v>22377</v>
      </c>
      <c r="K2252" t="s">
        <v>22378</v>
      </c>
      <c r="L2252" t="s">
        <v>60</v>
      </c>
      <c r="M2252" t="s">
        <v>22379</v>
      </c>
      <c r="O2252" s="3">
        <v>1985</v>
      </c>
      <c r="P2252" s="3" t="s">
        <v>22380</v>
      </c>
      <c r="Q2252" t="s">
        <v>21906</v>
      </c>
      <c r="R2252" s="3" t="b">
        <v>1</v>
      </c>
      <c r="S2252" s="3" t="b">
        <v>1</v>
      </c>
      <c r="T2252" t="s">
        <v>64</v>
      </c>
      <c r="U2252" t="b">
        <v>1</v>
      </c>
      <c r="V2252" s="3" t="s">
        <v>22381</v>
      </c>
      <c r="W2252" s="3">
        <v>6103</v>
      </c>
      <c r="X2252" s="1">
        <v>6103</v>
      </c>
      <c r="Z2252" s="3" t="s">
        <v>171</v>
      </c>
      <c r="AA2252" s="3" t="s">
        <v>473</v>
      </c>
      <c r="AG2252" s="3" t="s">
        <v>53</v>
      </c>
      <c r="AI2252" s="2" t="s">
        <v>69</v>
      </c>
      <c r="AJ2252" s="2" t="s">
        <v>70</v>
      </c>
      <c r="AK2252" s="2">
        <v>1080</v>
      </c>
      <c r="AL2252">
        <v>0</v>
      </c>
      <c r="AM2252">
        <v>1</v>
      </c>
      <c r="AN2252" t="s">
        <v>71</v>
      </c>
      <c r="AO2252" t="s">
        <v>72</v>
      </c>
      <c r="AP2252">
        <v>1</v>
      </c>
      <c r="AQ2252">
        <v>8</v>
      </c>
      <c r="AR2252">
        <v>0</v>
      </c>
      <c r="AS2252" t="s">
        <v>73</v>
      </c>
      <c r="AT2252" s="3" t="s">
        <v>22382</v>
      </c>
      <c r="AU2252" s="6">
        <v>6.5717592592592591E-2</v>
      </c>
      <c r="AW2252" s="3" t="s">
        <v>21860</v>
      </c>
      <c r="AX2252" s="3">
        <v>752992</v>
      </c>
    </row>
    <row r="2253" spans="1:51" hidden="1" x14ac:dyDescent="0.25">
      <c r="A2253" t="s">
        <v>22383</v>
      </c>
      <c r="B2253" t="s">
        <v>22384</v>
      </c>
      <c r="C2253" s="3" t="s">
        <v>22384</v>
      </c>
      <c r="D2253" s="3" t="s">
        <v>53</v>
      </c>
      <c r="E2253" s="3" t="s">
        <v>22385</v>
      </c>
      <c r="F2253" s="3">
        <v>1961139733</v>
      </c>
      <c r="G2253" s="3" t="s">
        <v>55</v>
      </c>
      <c r="H2253" s="3" t="s">
        <v>22386</v>
      </c>
      <c r="I2253" s="3" t="s">
        <v>22387</v>
      </c>
      <c r="L2253" t="s">
        <v>60</v>
      </c>
      <c r="M2253" t="s">
        <v>22388</v>
      </c>
      <c r="N2253" s="3" t="s">
        <v>22389</v>
      </c>
      <c r="O2253" s="3">
        <v>2015</v>
      </c>
      <c r="P2253" s="3" t="s">
        <v>22390</v>
      </c>
      <c r="Q2253" t="s">
        <v>22391</v>
      </c>
      <c r="R2253" s="3" t="b">
        <v>1</v>
      </c>
      <c r="S2253" s="3" t="b">
        <v>1</v>
      </c>
      <c r="T2253" t="s">
        <v>64</v>
      </c>
      <c r="U2253" t="b">
        <v>1</v>
      </c>
      <c r="V2253" s="3" t="s">
        <v>22392</v>
      </c>
      <c r="W2253" s="3">
        <v>345323</v>
      </c>
      <c r="X2253" s="1">
        <v>345323</v>
      </c>
      <c r="Y2253" t="s">
        <v>186</v>
      </c>
      <c r="Z2253" s="3" t="s">
        <v>86</v>
      </c>
      <c r="AG2253" s="3" t="s">
        <v>53</v>
      </c>
      <c r="AI2253" s="2" t="s">
        <v>69</v>
      </c>
      <c r="AJ2253" s="2" t="s">
        <v>70</v>
      </c>
      <c r="AK2253" s="2">
        <v>1080</v>
      </c>
      <c r="AL2253">
        <v>0</v>
      </c>
      <c r="AM2253">
        <v>5.0999999999999996</v>
      </c>
      <c r="AN2253" t="s">
        <v>71</v>
      </c>
      <c r="AO2253" t="s">
        <v>72</v>
      </c>
      <c r="AP2253">
        <v>1</v>
      </c>
      <c r="AQ2253">
        <v>8</v>
      </c>
      <c r="AR2253">
        <v>0</v>
      </c>
      <c r="AS2253" t="s">
        <v>73</v>
      </c>
      <c r="AT2253" s="3" t="s">
        <v>322</v>
      </c>
      <c r="AU2253" s="6">
        <v>6.8912037037037036E-2</v>
      </c>
    </row>
    <row r="2254" spans="1:51" hidden="1" x14ac:dyDescent="0.25">
      <c r="A2254" t="s">
        <v>22393</v>
      </c>
      <c r="B2254" t="s">
        <v>22394</v>
      </c>
      <c r="C2254" s="3" t="s">
        <v>22394</v>
      </c>
      <c r="D2254" s="3" t="s">
        <v>53</v>
      </c>
      <c r="E2254" s="3" t="s">
        <v>22395</v>
      </c>
      <c r="F2254" s="3">
        <v>2176530651</v>
      </c>
      <c r="G2254" s="3" t="s">
        <v>55</v>
      </c>
      <c r="H2254" s="3" t="s">
        <v>22396</v>
      </c>
      <c r="I2254" s="3" t="s">
        <v>1930</v>
      </c>
      <c r="J2254" s="3" t="s">
        <v>1929</v>
      </c>
      <c r="K2254" t="s">
        <v>22397</v>
      </c>
      <c r="L2254" t="s">
        <v>60</v>
      </c>
      <c r="M2254" t="s">
        <v>22398</v>
      </c>
      <c r="O2254" s="3">
        <v>2017</v>
      </c>
      <c r="P2254" s="3" t="s">
        <v>22399</v>
      </c>
      <c r="Q2254" t="s">
        <v>22400</v>
      </c>
      <c r="R2254" s="3" t="b">
        <v>1</v>
      </c>
      <c r="S2254" s="3" t="b">
        <v>1</v>
      </c>
      <c r="T2254" t="s">
        <v>64</v>
      </c>
      <c r="U2254" t="b">
        <v>1</v>
      </c>
      <c r="V2254" s="3" t="s">
        <v>22401</v>
      </c>
      <c r="W2254" s="3">
        <v>395834</v>
      </c>
      <c r="X2254" s="1">
        <v>395834</v>
      </c>
      <c r="Y2254" t="s">
        <v>100</v>
      </c>
      <c r="Z2254" s="3" t="s">
        <v>171</v>
      </c>
      <c r="AA2254" s="3" t="s">
        <v>473</v>
      </c>
      <c r="AB2254" s="3" t="s">
        <v>116</v>
      </c>
      <c r="AG2254" s="3" t="s">
        <v>53</v>
      </c>
      <c r="AI2254" s="2" t="s">
        <v>69</v>
      </c>
      <c r="AJ2254" s="2" t="s">
        <v>70</v>
      </c>
      <c r="AK2254" s="2">
        <v>1080</v>
      </c>
      <c r="AL2254">
        <v>0</v>
      </c>
      <c r="AM2254">
        <v>5.0999999999999996</v>
      </c>
      <c r="AN2254" t="s">
        <v>71</v>
      </c>
      <c r="AO2254" t="s">
        <v>72</v>
      </c>
      <c r="AP2254">
        <v>1</v>
      </c>
      <c r="AQ2254">
        <v>8</v>
      </c>
      <c r="AR2254">
        <v>0</v>
      </c>
      <c r="AS2254" t="s">
        <v>73</v>
      </c>
      <c r="AT2254" s="3" t="s">
        <v>299</v>
      </c>
      <c r="AU2254" s="6">
        <v>7.4155092592592592E-2</v>
      </c>
      <c r="AW2254" s="3" t="s">
        <v>22402</v>
      </c>
      <c r="AX2254" s="3">
        <v>1046516</v>
      </c>
    </row>
    <row r="2255" spans="1:51" hidden="1" x14ac:dyDescent="0.25">
      <c r="A2255" t="s">
        <v>22403</v>
      </c>
      <c r="B2255" t="s">
        <v>22116</v>
      </c>
      <c r="C2255" s="3" t="s">
        <v>22116</v>
      </c>
      <c r="D2255" s="3" t="s">
        <v>53</v>
      </c>
      <c r="E2255" s="3" t="s">
        <v>22117</v>
      </c>
      <c r="F2255" s="3">
        <v>1909001222</v>
      </c>
      <c r="G2255" s="3" t="s">
        <v>55</v>
      </c>
      <c r="H2255" s="3" t="s">
        <v>22404</v>
      </c>
      <c r="I2255" s="3" t="s">
        <v>6956</v>
      </c>
      <c r="J2255" s="3" t="s">
        <v>22405</v>
      </c>
      <c r="K2255" t="s">
        <v>6956</v>
      </c>
      <c r="L2255" t="s">
        <v>60</v>
      </c>
      <c r="M2255" t="s">
        <v>22406</v>
      </c>
      <c r="N2255" s="3" t="s">
        <v>22407</v>
      </c>
      <c r="O2255" s="3">
        <v>2012</v>
      </c>
      <c r="P2255" s="3" t="s">
        <v>22408</v>
      </c>
      <c r="Q2255" t="s">
        <v>22409</v>
      </c>
      <c r="R2255" s="3" t="b">
        <v>1</v>
      </c>
      <c r="S2255" s="3" t="b">
        <v>1</v>
      </c>
      <c r="T2255" t="s">
        <v>64</v>
      </c>
      <c r="U2255" t="b">
        <v>1</v>
      </c>
      <c r="V2255" s="3" t="s">
        <v>22410</v>
      </c>
      <c r="W2255" s="3">
        <v>60747</v>
      </c>
      <c r="X2255" s="1">
        <v>60747</v>
      </c>
      <c r="Y2255" t="s">
        <v>186</v>
      </c>
      <c r="Z2255" s="3" t="s">
        <v>144</v>
      </c>
      <c r="AA2255" s="3" t="s">
        <v>116</v>
      </c>
      <c r="AG2255" s="3" t="s">
        <v>53</v>
      </c>
      <c r="AI2255" s="2" t="s">
        <v>69</v>
      </c>
      <c r="AJ2255" s="2" t="s">
        <v>70</v>
      </c>
      <c r="AK2255" s="2">
        <v>1080</v>
      </c>
      <c r="AL2255">
        <v>0</v>
      </c>
      <c r="AM2255">
        <v>5.0999999999999996</v>
      </c>
      <c r="AN2255" t="s">
        <v>71</v>
      </c>
      <c r="AO2255" t="s">
        <v>72</v>
      </c>
      <c r="AP2255">
        <v>1</v>
      </c>
      <c r="AQ2255">
        <v>8</v>
      </c>
      <c r="AR2255">
        <v>0</v>
      </c>
      <c r="AS2255" t="s">
        <v>73</v>
      </c>
      <c r="AT2255" s="3" t="s">
        <v>103</v>
      </c>
      <c r="AU2255" s="6">
        <v>6.4826388888888892E-2</v>
      </c>
    </row>
    <row r="2256" spans="1:51" hidden="1" x14ac:dyDescent="0.25">
      <c r="A2256" t="s">
        <v>22411</v>
      </c>
      <c r="B2256" t="s">
        <v>22412</v>
      </c>
      <c r="C2256" s="3" t="s">
        <v>22412</v>
      </c>
      <c r="D2256" s="3" t="s">
        <v>53</v>
      </c>
      <c r="E2256" s="3" t="s">
        <v>22413</v>
      </c>
      <c r="F2256" s="3">
        <v>1244444587</v>
      </c>
      <c r="G2256" s="3" t="s">
        <v>55</v>
      </c>
      <c r="H2256" s="3" t="s">
        <v>22414</v>
      </c>
      <c r="I2256" s="3" t="s">
        <v>22415</v>
      </c>
      <c r="J2256" s="3" t="s">
        <v>22415</v>
      </c>
      <c r="K2256" t="s">
        <v>1596</v>
      </c>
      <c r="L2256" t="s">
        <v>60</v>
      </c>
      <c r="M2256" t="s">
        <v>22416</v>
      </c>
      <c r="O2256" s="3">
        <v>2019</v>
      </c>
      <c r="Q2256" t="s">
        <v>22417</v>
      </c>
      <c r="R2256" s="3" t="b">
        <v>1</v>
      </c>
      <c r="S2256" s="3" t="b">
        <v>1</v>
      </c>
      <c r="T2256" t="s">
        <v>64</v>
      </c>
      <c r="U2256" t="b">
        <v>1</v>
      </c>
      <c r="V2256" s="3" t="s">
        <v>22418</v>
      </c>
      <c r="W2256" s="3">
        <v>535265</v>
      </c>
      <c r="X2256" s="1">
        <v>535265</v>
      </c>
      <c r="Y2256" t="s">
        <v>100</v>
      </c>
      <c r="Z2256" s="3" t="s">
        <v>144</v>
      </c>
      <c r="AA2256" s="3" t="s">
        <v>116</v>
      </c>
      <c r="AB2256" s="3" t="s">
        <v>171</v>
      </c>
      <c r="AG2256" s="3" t="s">
        <v>53</v>
      </c>
      <c r="AI2256" s="2" t="s">
        <v>117</v>
      </c>
      <c r="AJ2256" s="2" t="s">
        <v>70</v>
      </c>
      <c r="AK2256" s="2">
        <v>720</v>
      </c>
      <c r="AL2256">
        <v>0</v>
      </c>
      <c r="AM2256">
        <v>2</v>
      </c>
      <c r="AN2256" t="s">
        <v>71</v>
      </c>
      <c r="AO2256" t="s">
        <v>72</v>
      </c>
      <c r="AP2256">
        <v>1</v>
      </c>
      <c r="AQ2256">
        <v>8</v>
      </c>
      <c r="AR2256">
        <v>0</v>
      </c>
      <c r="AS2256" t="s">
        <v>118</v>
      </c>
      <c r="AT2256" s="3" t="s">
        <v>22419</v>
      </c>
      <c r="AU2256" s="6">
        <v>6.6585648148148144E-2</v>
      </c>
    </row>
    <row r="2257" spans="1:50" hidden="1" x14ac:dyDescent="0.25">
      <c r="A2257" t="s">
        <v>22420</v>
      </c>
      <c r="B2257" t="s">
        <v>22421</v>
      </c>
      <c r="C2257" s="3" t="s">
        <v>22421</v>
      </c>
      <c r="D2257" s="3" t="s">
        <v>53</v>
      </c>
      <c r="E2257" s="3" t="s">
        <v>22422</v>
      </c>
      <c r="F2257" s="3">
        <v>2707949827</v>
      </c>
      <c r="G2257" s="3" t="s">
        <v>55</v>
      </c>
      <c r="H2257" s="3" t="s">
        <v>22423</v>
      </c>
      <c r="I2257" s="3" t="s">
        <v>2192</v>
      </c>
      <c r="J2257" s="3" t="s">
        <v>2045</v>
      </c>
      <c r="K2257" t="s">
        <v>22424</v>
      </c>
      <c r="L2257" t="s">
        <v>60</v>
      </c>
      <c r="M2257" t="s">
        <v>22425</v>
      </c>
      <c r="N2257" s="3" t="s">
        <v>22426</v>
      </c>
      <c r="O2257" s="3">
        <v>2018</v>
      </c>
      <c r="P2257" s="3" t="s">
        <v>22427</v>
      </c>
      <c r="Q2257" t="s">
        <v>22428</v>
      </c>
      <c r="R2257" s="3" t="b">
        <v>1</v>
      </c>
      <c r="S2257" s="3" t="b">
        <v>1</v>
      </c>
      <c r="T2257" t="s">
        <v>64</v>
      </c>
      <c r="U2257" t="b">
        <v>1</v>
      </c>
      <c r="V2257" s="3" t="s">
        <v>22429</v>
      </c>
      <c r="W2257" s="3">
        <v>429351</v>
      </c>
      <c r="X2257" s="1">
        <v>429351</v>
      </c>
      <c r="Y2257" t="s">
        <v>100</v>
      </c>
      <c r="Z2257" s="3" t="s">
        <v>158</v>
      </c>
      <c r="AA2257" s="3" t="s">
        <v>101</v>
      </c>
      <c r="AB2257" s="3" t="s">
        <v>144</v>
      </c>
      <c r="AG2257" s="3" t="s">
        <v>53</v>
      </c>
      <c r="AI2257" s="2" t="s">
        <v>69</v>
      </c>
      <c r="AJ2257" s="2" t="s">
        <v>70</v>
      </c>
      <c r="AK2257" s="2">
        <v>1080</v>
      </c>
      <c r="AL2257">
        <v>0</v>
      </c>
      <c r="AM2257">
        <v>5.0999999999999996</v>
      </c>
      <c r="AN2257" t="s">
        <v>71</v>
      </c>
      <c r="AO2257" t="s">
        <v>72</v>
      </c>
      <c r="AP2257">
        <v>1</v>
      </c>
      <c r="AQ2257">
        <v>10</v>
      </c>
      <c r="AR2257">
        <v>0</v>
      </c>
      <c r="AS2257" t="s">
        <v>276</v>
      </c>
      <c r="AT2257" s="3" t="s">
        <v>103</v>
      </c>
      <c r="AU2257" s="6">
        <v>9.0173611111111107E-2</v>
      </c>
      <c r="AV2257" s="3" t="s">
        <v>72</v>
      </c>
    </row>
    <row r="2258" spans="1:50" hidden="1" x14ac:dyDescent="0.25">
      <c r="A2258" t="s">
        <v>22430</v>
      </c>
      <c r="B2258" t="s">
        <v>22431</v>
      </c>
      <c r="C2258" s="3" t="s">
        <v>22431</v>
      </c>
      <c r="D2258" s="3" t="s">
        <v>53</v>
      </c>
      <c r="E2258" s="3" t="s">
        <v>22432</v>
      </c>
      <c r="F2258" s="3">
        <v>2125773852</v>
      </c>
      <c r="G2258" s="3" t="s">
        <v>55</v>
      </c>
      <c r="H2258" s="3" t="s">
        <v>22433</v>
      </c>
      <c r="I2258" s="3" t="s">
        <v>19360</v>
      </c>
      <c r="J2258" s="3" t="s">
        <v>22434</v>
      </c>
      <c r="K2258" t="s">
        <v>19360</v>
      </c>
      <c r="L2258" t="s">
        <v>60</v>
      </c>
      <c r="M2258" t="s">
        <v>22435</v>
      </c>
      <c r="N2258" s="3" t="s">
        <v>22436</v>
      </c>
      <c r="O2258" s="3">
        <v>2021</v>
      </c>
      <c r="P2258" s="3" t="e">
        <f>-PNZh5TIJxw</f>
        <v>#NAME?</v>
      </c>
      <c r="Q2258" t="s">
        <v>22437</v>
      </c>
      <c r="R2258" s="3" t="b">
        <v>1</v>
      </c>
      <c r="S2258" s="3" t="b">
        <v>1</v>
      </c>
      <c r="T2258" t="s">
        <v>64</v>
      </c>
      <c r="U2258" t="b">
        <v>1</v>
      </c>
      <c r="V2258" s="3" t="s">
        <v>22438</v>
      </c>
      <c r="W2258" s="3">
        <v>634528</v>
      </c>
      <c r="X2258" s="1">
        <v>634528</v>
      </c>
      <c r="Y2258" t="s">
        <v>186</v>
      </c>
      <c r="Z2258" s="3" t="s">
        <v>144</v>
      </c>
      <c r="AA2258" s="3" t="s">
        <v>101</v>
      </c>
      <c r="AB2258" s="3" t="s">
        <v>116</v>
      </c>
      <c r="AG2258" s="3" t="s">
        <v>53</v>
      </c>
      <c r="AI2258" s="2" t="s">
        <v>69</v>
      </c>
      <c r="AJ2258" s="2" t="s">
        <v>70</v>
      </c>
      <c r="AK2258" s="2">
        <v>1080</v>
      </c>
      <c r="AL2258">
        <v>0</v>
      </c>
      <c r="AM2258">
        <v>5.0999999999999996</v>
      </c>
      <c r="AN2258" t="s">
        <v>71</v>
      </c>
      <c r="AO2258" t="s">
        <v>72</v>
      </c>
      <c r="AP2258">
        <v>1</v>
      </c>
      <c r="AQ2258">
        <v>8</v>
      </c>
      <c r="AR2258">
        <v>0</v>
      </c>
      <c r="AS2258" t="s">
        <v>73</v>
      </c>
      <c r="AT2258" s="3" t="s">
        <v>103</v>
      </c>
      <c r="AU2258" s="6">
        <v>7.464120370370371E-2</v>
      </c>
      <c r="AV2258" s="3" t="s">
        <v>72</v>
      </c>
    </row>
    <row r="2259" spans="1:50" hidden="1" x14ac:dyDescent="0.25">
      <c r="A2259" t="s">
        <v>22439</v>
      </c>
      <c r="B2259" t="s">
        <v>22440</v>
      </c>
      <c r="C2259" s="3" t="s">
        <v>22440</v>
      </c>
      <c r="D2259" s="3" t="s">
        <v>53</v>
      </c>
      <c r="E2259" s="3" t="s">
        <v>22441</v>
      </c>
      <c r="F2259" s="3">
        <v>1965441192</v>
      </c>
      <c r="G2259" s="3" t="s">
        <v>55</v>
      </c>
      <c r="H2259" s="3" t="s">
        <v>22442</v>
      </c>
      <c r="I2259" s="3" t="s">
        <v>7799</v>
      </c>
      <c r="J2259" s="3" t="s">
        <v>14711</v>
      </c>
      <c r="K2259" t="s">
        <v>7799</v>
      </c>
      <c r="L2259" t="s">
        <v>60</v>
      </c>
      <c r="M2259" t="s">
        <v>22443</v>
      </c>
      <c r="N2259" s="3" t="s">
        <v>22444</v>
      </c>
      <c r="O2259" s="3">
        <v>2023</v>
      </c>
      <c r="P2259" s="3" t="s">
        <v>22445</v>
      </c>
      <c r="Q2259" t="s">
        <v>22446</v>
      </c>
      <c r="R2259" s="3" t="b">
        <v>1</v>
      </c>
      <c r="S2259" s="3" t="b">
        <v>1</v>
      </c>
      <c r="T2259" t="s">
        <v>64</v>
      </c>
      <c r="U2259" t="b">
        <v>1</v>
      </c>
      <c r="V2259" s="3" t="s">
        <v>22447</v>
      </c>
      <c r="W2259" s="3">
        <v>937249</v>
      </c>
      <c r="X2259" s="1">
        <v>937249</v>
      </c>
      <c r="Y2259" t="s">
        <v>100</v>
      </c>
      <c r="Z2259" s="3" t="s">
        <v>116</v>
      </c>
      <c r="AA2259" s="3" t="s">
        <v>222</v>
      </c>
      <c r="AB2259" s="3" t="s">
        <v>144</v>
      </c>
      <c r="AG2259" s="3" t="s">
        <v>53</v>
      </c>
      <c r="AI2259" s="2" t="s">
        <v>69</v>
      </c>
      <c r="AJ2259" s="2" t="s">
        <v>70</v>
      </c>
      <c r="AK2259" s="2">
        <v>1080</v>
      </c>
      <c r="AL2259">
        <v>0</v>
      </c>
      <c r="AM2259">
        <v>5.0999999999999996</v>
      </c>
      <c r="AN2259" t="s">
        <v>71</v>
      </c>
      <c r="AO2259" t="s">
        <v>72</v>
      </c>
      <c r="AP2259">
        <v>1</v>
      </c>
      <c r="AQ2259">
        <v>8</v>
      </c>
      <c r="AR2259">
        <v>0</v>
      </c>
      <c r="AS2259" t="s">
        <v>73</v>
      </c>
      <c r="AT2259" s="3" t="s">
        <v>103</v>
      </c>
      <c r="AU2259" s="6">
        <v>6.9062499999999999E-2</v>
      </c>
    </row>
    <row r="2260" spans="1:50" hidden="1" x14ac:dyDescent="0.25">
      <c r="A2260" t="s">
        <v>22448</v>
      </c>
      <c r="B2260" t="s">
        <v>22449</v>
      </c>
      <c r="C2260" s="3" t="s">
        <v>22449</v>
      </c>
      <c r="D2260" s="3" t="s">
        <v>53</v>
      </c>
      <c r="E2260" s="3" t="s">
        <v>22450</v>
      </c>
      <c r="F2260" s="3">
        <v>1504627200</v>
      </c>
      <c r="G2260" s="3" t="s">
        <v>55</v>
      </c>
      <c r="H2260" s="3" t="s">
        <v>22451</v>
      </c>
      <c r="I2260" s="3" t="s">
        <v>22452</v>
      </c>
      <c r="J2260" s="3" t="s">
        <v>22453</v>
      </c>
      <c r="K2260" t="s">
        <v>22452</v>
      </c>
      <c r="L2260" t="s">
        <v>60</v>
      </c>
      <c r="M2260" t="s">
        <v>22454</v>
      </c>
      <c r="N2260" s="3" t="s">
        <v>22455</v>
      </c>
      <c r="O2260" s="3">
        <v>2023</v>
      </c>
      <c r="P2260" s="3" t="s">
        <v>22456</v>
      </c>
      <c r="Q2260" t="s">
        <v>22457</v>
      </c>
      <c r="R2260" s="3" t="b">
        <v>1</v>
      </c>
      <c r="S2260" s="3" t="b">
        <v>1</v>
      </c>
      <c r="T2260" t="s">
        <v>64</v>
      </c>
      <c r="U2260" t="b">
        <v>1</v>
      </c>
      <c r="V2260" s="3" t="s">
        <v>22458</v>
      </c>
      <c r="W2260" s="3">
        <v>940143</v>
      </c>
      <c r="X2260" s="1">
        <v>940143</v>
      </c>
      <c r="Y2260" t="s">
        <v>100</v>
      </c>
      <c r="Z2260" s="3" t="s">
        <v>171</v>
      </c>
      <c r="AA2260" s="3" t="s">
        <v>101</v>
      </c>
      <c r="AB2260" s="3" t="s">
        <v>116</v>
      </c>
      <c r="AG2260" s="3" t="s">
        <v>53</v>
      </c>
      <c r="AI2260" s="2" t="s">
        <v>69</v>
      </c>
      <c r="AJ2260" s="2" t="s">
        <v>70</v>
      </c>
      <c r="AK2260" s="2">
        <v>1080</v>
      </c>
      <c r="AL2260">
        <v>320000</v>
      </c>
      <c r="AM2260">
        <v>5.0999999999999996</v>
      </c>
      <c r="AN2260" t="s">
        <v>172</v>
      </c>
      <c r="AO2260" t="s">
        <v>72</v>
      </c>
      <c r="AP2260">
        <v>1</v>
      </c>
      <c r="AQ2260">
        <v>8</v>
      </c>
      <c r="AR2260">
        <v>0</v>
      </c>
      <c r="AS2260" t="s">
        <v>73</v>
      </c>
      <c r="AT2260" s="3" t="s">
        <v>103</v>
      </c>
      <c r="AU2260" s="6">
        <v>5.6076388888888891E-2</v>
      </c>
      <c r="AV2260" s="3" t="s">
        <v>22459</v>
      </c>
    </row>
    <row r="2261" spans="1:50" hidden="1" x14ac:dyDescent="0.25">
      <c r="A2261" t="s">
        <v>22460</v>
      </c>
      <c r="B2261" t="s">
        <v>22461</v>
      </c>
      <c r="C2261" s="3" t="s">
        <v>22461</v>
      </c>
      <c r="D2261" s="3" t="s">
        <v>53</v>
      </c>
      <c r="E2261" s="3" t="s">
        <v>22462</v>
      </c>
      <c r="F2261" s="3">
        <v>2070300272</v>
      </c>
      <c r="G2261" s="3" t="s">
        <v>55</v>
      </c>
      <c r="H2261" s="3" t="s">
        <v>22463</v>
      </c>
      <c r="I2261" s="3" t="s">
        <v>22464</v>
      </c>
      <c r="K2261" t="s">
        <v>22464</v>
      </c>
      <c r="L2261" t="s">
        <v>60</v>
      </c>
      <c r="M2261" t="s">
        <v>22465</v>
      </c>
      <c r="N2261" s="3" t="s">
        <v>22466</v>
      </c>
      <c r="O2261" s="3">
        <v>2024</v>
      </c>
      <c r="P2261" s="3" t="s">
        <v>22467</v>
      </c>
      <c r="Q2261" t="s">
        <v>22468</v>
      </c>
      <c r="R2261" s="3" t="b">
        <v>1</v>
      </c>
      <c r="S2261" s="3" t="b">
        <v>1</v>
      </c>
      <c r="T2261" t="s">
        <v>64</v>
      </c>
      <c r="U2261" t="b">
        <v>1</v>
      </c>
      <c r="V2261" s="3" t="s">
        <v>22469</v>
      </c>
      <c r="W2261" s="3">
        <v>1170824</v>
      </c>
      <c r="X2261" s="1">
        <v>1170824</v>
      </c>
      <c r="Y2261" t="s">
        <v>100</v>
      </c>
      <c r="Z2261" s="3" t="s">
        <v>116</v>
      </c>
      <c r="AA2261" s="3" t="s">
        <v>473</v>
      </c>
      <c r="AB2261" s="3" t="s">
        <v>101</v>
      </c>
      <c r="AG2261" s="3" t="s">
        <v>53</v>
      </c>
      <c r="AI2261" s="2" t="s">
        <v>69</v>
      </c>
      <c r="AJ2261" s="2" t="s">
        <v>70</v>
      </c>
      <c r="AK2261" s="2">
        <v>1080</v>
      </c>
      <c r="AL2261">
        <v>384000</v>
      </c>
      <c r="AM2261">
        <v>5.0999999999999996</v>
      </c>
      <c r="AN2261" t="s">
        <v>950</v>
      </c>
      <c r="AO2261" t="s">
        <v>72</v>
      </c>
      <c r="AP2261">
        <v>1</v>
      </c>
      <c r="AQ2261">
        <v>10</v>
      </c>
      <c r="AR2261">
        <v>0</v>
      </c>
      <c r="AS2261" t="s">
        <v>276</v>
      </c>
      <c r="AT2261" s="3" t="s">
        <v>103</v>
      </c>
      <c r="AU2261" s="6">
        <v>7.3888888888888893E-2</v>
      </c>
      <c r="AV2261" s="3" t="s">
        <v>72</v>
      </c>
    </row>
    <row r="2262" spans="1:50" hidden="1" x14ac:dyDescent="0.25">
      <c r="A2262" t="s">
        <v>22470</v>
      </c>
      <c r="B2262" t="s">
        <v>22471</v>
      </c>
      <c r="C2262" s="3" t="s">
        <v>22471</v>
      </c>
      <c r="D2262" s="3" t="s">
        <v>53</v>
      </c>
      <c r="E2262" s="3" t="s">
        <v>22472</v>
      </c>
      <c r="F2262" s="3">
        <v>1504396771</v>
      </c>
      <c r="G2262" s="3" t="s">
        <v>55</v>
      </c>
      <c r="H2262" s="3" t="s">
        <v>22473</v>
      </c>
      <c r="I2262" s="3" t="s">
        <v>22474</v>
      </c>
      <c r="J2262" s="3" t="s">
        <v>22475</v>
      </c>
      <c r="K2262" t="s">
        <v>22476</v>
      </c>
      <c r="L2262" t="s">
        <v>60</v>
      </c>
      <c r="M2262" t="s">
        <v>22477</v>
      </c>
      <c r="N2262" s="3" t="s">
        <v>22478</v>
      </c>
      <c r="O2262" s="3">
        <v>2023</v>
      </c>
      <c r="P2262" s="3" t="s">
        <v>22479</v>
      </c>
      <c r="Q2262" t="s">
        <v>22480</v>
      </c>
      <c r="R2262" s="3" t="b">
        <v>1</v>
      </c>
      <c r="S2262" s="3" t="b">
        <v>1</v>
      </c>
      <c r="T2262" t="s">
        <v>64</v>
      </c>
      <c r="U2262" t="b">
        <v>1</v>
      </c>
      <c r="V2262" s="3" t="s">
        <v>22481</v>
      </c>
      <c r="W2262" s="3">
        <v>1072790</v>
      </c>
      <c r="X2262" s="1">
        <v>1072790</v>
      </c>
      <c r="Y2262" t="s">
        <v>100</v>
      </c>
      <c r="Z2262" s="3" t="s">
        <v>439</v>
      </c>
      <c r="AA2262" s="3" t="s">
        <v>67</v>
      </c>
      <c r="AG2262" s="3" t="s">
        <v>53</v>
      </c>
      <c r="AI2262" s="2" t="s">
        <v>69</v>
      </c>
      <c r="AJ2262" s="2" t="s">
        <v>70</v>
      </c>
      <c r="AK2262" s="2">
        <v>1080</v>
      </c>
      <c r="AL2262">
        <v>320000</v>
      </c>
      <c r="AM2262">
        <v>5.0999999999999996</v>
      </c>
      <c r="AN2262" t="s">
        <v>172</v>
      </c>
      <c r="AO2262" t="s">
        <v>72</v>
      </c>
      <c r="AP2262">
        <v>1</v>
      </c>
      <c r="AQ2262">
        <v>8</v>
      </c>
      <c r="AR2262">
        <v>0</v>
      </c>
      <c r="AS2262" t="s">
        <v>73</v>
      </c>
      <c r="AT2262" s="3" t="s">
        <v>495</v>
      </c>
      <c r="AU2262" s="6">
        <v>7.1863425925925928E-2</v>
      </c>
    </row>
    <row r="2263" spans="1:50" hidden="1" x14ac:dyDescent="0.25">
      <c r="A2263" t="s">
        <v>22482</v>
      </c>
      <c r="B2263" t="s">
        <v>22483</v>
      </c>
      <c r="C2263" s="3" t="s">
        <v>22483</v>
      </c>
      <c r="D2263" s="3" t="s">
        <v>53</v>
      </c>
      <c r="E2263" s="3" t="s">
        <v>22484</v>
      </c>
      <c r="F2263" s="3">
        <v>3114026355</v>
      </c>
      <c r="G2263" s="3" t="s">
        <v>55</v>
      </c>
      <c r="H2263" s="3" t="s">
        <v>22485</v>
      </c>
      <c r="I2263" s="3" t="s">
        <v>22486</v>
      </c>
      <c r="J2263" s="3" t="s">
        <v>22487</v>
      </c>
      <c r="K2263" t="s">
        <v>22488</v>
      </c>
      <c r="L2263" t="s">
        <v>60</v>
      </c>
      <c r="M2263" t="s">
        <v>22489</v>
      </c>
      <c r="N2263" s="3" t="s">
        <v>22490</v>
      </c>
      <c r="O2263" s="3">
        <v>2023</v>
      </c>
      <c r="P2263" s="3" t="s">
        <v>22491</v>
      </c>
      <c r="Q2263" t="s">
        <v>574</v>
      </c>
      <c r="R2263" s="3" t="b">
        <v>1</v>
      </c>
      <c r="S2263" s="3" t="b">
        <v>1</v>
      </c>
      <c r="T2263" t="s">
        <v>64</v>
      </c>
      <c r="U2263" t="b">
        <v>1</v>
      </c>
      <c r="V2263" s="3" t="s">
        <v>22492</v>
      </c>
      <c r="W2263" s="3">
        <v>572802</v>
      </c>
      <c r="X2263" s="1">
        <v>572802</v>
      </c>
      <c r="Y2263" t="s">
        <v>186</v>
      </c>
      <c r="Z2263" s="3" t="s">
        <v>144</v>
      </c>
      <c r="AA2263" s="3" t="s">
        <v>115</v>
      </c>
      <c r="AB2263" s="3" t="s">
        <v>405</v>
      </c>
      <c r="AG2263" s="3" t="s">
        <v>53</v>
      </c>
      <c r="AI2263" s="2" t="s">
        <v>69</v>
      </c>
      <c r="AJ2263" s="2" t="s">
        <v>70</v>
      </c>
      <c r="AK2263" s="2">
        <v>1080</v>
      </c>
      <c r="AL2263">
        <v>384000</v>
      </c>
      <c r="AM2263">
        <v>5.0999999999999996</v>
      </c>
      <c r="AN2263" t="s">
        <v>950</v>
      </c>
      <c r="AO2263" t="s">
        <v>72</v>
      </c>
      <c r="AP2263">
        <v>1</v>
      </c>
      <c r="AQ2263">
        <v>10</v>
      </c>
      <c r="AR2263">
        <v>0</v>
      </c>
      <c r="AS2263" t="s">
        <v>406</v>
      </c>
      <c r="AT2263" s="3" t="s">
        <v>87</v>
      </c>
      <c r="AU2263" s="6">
        <v>8.6192129629629632E-2</v>
      </c>
      <c r="AV2263" s="3" t="s">
        <v>275</v>
      </c>
      <c r="AW2263" s="3" t="s">
        <v>1726</v>
      </c>
      <c r="AX2263" s="3">
        <v>573693</v>
      </c>
    </row>
    <row r="2264" spans="1:50" hidden="1" x14ac:dyDescent="0.25">
      <c r="A2264" t="s">
        <v>22493</v>
      </c>
      <c r="B2264" t="s">
        <v>22494</v>
      </c>
      <c r="C2264" s="3" t="s">
        <v>22494</v>
      </c>
      <c r="D2264" s="3" t="s">
        <v>53</v>
      </c>
      <c r="E2264" s="3" t="s">
        <v>22495</v>
      </c>
      <c r="F2264" s="3">
        <v>3856542692</v>
      </c>
      <c r="G2264" s="3" t="s">
        <v>55</v>
      </c>
      <c r="H2264" s="3" t="s">
        <v>22496</v>
      </c>
      <c r="I2264" s="3" t="s">
        <v>22497</v>
      </c>
      <c r="K2264" t="s">
        <v>22498</v>
      </c>
      <c r="L2264" t="s">
        <v>60</v>
      </c>
      <c r="M2264" t="s">
        <v>22499</v>
      </c>
      <c r="N2264" s="3" t="s">
        <v>22500</v>
      </c>
      <c r="O2264" s="3">
        <v>2024</v>
      </c>
      <c r="P2264" s="3" t="s">
        <v>22501</v>
      </c>
      <c r="Q2264" t="s">
        <v>7603</v>
      </c>
      <c r="R2264" s="3" t="b">
        <v>1</v>
      </c>
      <c r="S2264" s="3" t="b">
        <v>1</v>
      </c>
      <c r="T2264" t="s">
        <v>64</v>
      </c>
      <c r="U2264" t="b">
        <v>1</v>
      </c>
      <c r="V2264" s="3" t="s">
        <v>22502</v>
      </c>
      <c r="W2264" s="3">
        <v>848538</v>
      </c>
      <c r="X2264" s="1">
        <v>848538</v>
      </c>
      <c r="Y2264" t="s">
        <v>186</v>
      </c>
      <c r="Z2264" s="3" t="s">
        <v>144</v>
      </c>
      <c r="AA2264" s="3" t="s">
        <v>115</v>
      </c>
      <c r="AB2264" s="3" t="s">
        <v>67</v>
      </c>
      <c r="AG2264" s="3" t="s">
        <v>53</v>
      </c>
      <c r="AI2264" s="2" t="s">
        <v>69</v>
      </c>
      <c r="AJ2264" s="2" t="s">
        <v>70</v>
      </c>
      <c r="AK2264" s="2">
        <v>1080</v>
      </c>
      <c r="AL2264">
        <v>0</v>
      </c>
      <c r="AM2264">
        <v>2</v>
      </c>
      <c r="AN2264" t="s">
        <v>71</v>
      </c>
      <c r="AO2264" t="s">
        <v>72</v>
      </c>
      <c r="AP2264">
        <v>1</v>
      </c>
      <c r="AQ2264">
        <v>8</v>
      </c>
      <c r="AR2264">
        <v>0</v>
      </c>
      <c r="AS2264" t="s">
        <v>118</v>
      </c>
      <c r="AT2264" s="3" t="s">
        <v>103</v>
      </c>
      <c r="AU2264" s="6">
        <v>9.6527777777777782E-2</v>
      </c>
    </row>
    <row r="2265" spans="1:50" hidden="1" x14ac:dyDescent="0.25">
      <c r="A2265" t="s">
        <v>22503</v>
      </c>
      <c r="B2265" t="s">
        <v>22504</v>
      </c>
      <c r="C2265" s="3" t="s">
        <v>22504</v>
      </c>
      <c r="D2265" s="3" t="s">
        <v>53</v>
      </c>
      <c r="E2265" s="3" t="s">
        <v>22505</v>
      </c>
      <c r="F2265" s="3">
        <v>1775233909</v>
      </c>
      <c r="G2265" s="3" t="s">
        <v>55</v>
      </c>
      <c r="H2265" s="3" t="s">
        <v>22506</v>
      </c>
      <c r="K2265" t="s">
        <v>22507</v>
      </c>
      <c r="L2265" t="s">
        <v>60</v>
      </c>
      <c r="M2265" t="s">
        <v>22508</v>
      </c>
      <c r="N2265" s="3" t="s">
        <v>22509</v>
      </c>
      <c r="O2265" s="3">
        <v>2011</v>
      </c>
      <c r="P2265" s="3" t="s">
        <v>22510</v>
      </c>
      <c r="Q2265" t="s">
        <v>22511</v>
      </c>
      <c r="R2265" s="3" t="b">
        <v>1</v>
      </c>
      <c r="S2265" s="3" t="b">
        <v>1</v>
      </c>
      <c r="T2265" t="s">
        <v>64</v>
      </c>
      <c r="U2265" t="b">
        <v>1</v>
      </c>
      <c r="V2265" s="3" t="s">
        <v>22512</v>
      </c>
      <c r="W2265" s="3">
        <v>61537</v>
      </c>
      <c r="X2265" s="1">
        <v>61537</v>
      </c>
      <c r="Y2265" t="s">
        <v>66</v>
      </c>
      <c r="Z2265" s="3" t="s">
        <v>67</v>
      </c>
      <c r="AA2265" s="3" t="s">
        <v>171</v>
      </c>
      <c r="AB2265" s="3" t="s">
        <v>473</v>
      </c>
      <c r="AG2265" s="3" t="s">
        <v>53</v>
      </c>
      <c r="AI2265" s="2" t="s">
        <v>69</v>
      </c>
      <c r="AJ2265" s="2" t="s">
        <v>70</v>
      </c>
      <c r="AK2265" s="2">
        <v>1080</v>
      </c>
      <c r="AL2265">
        <v>0</v>
      </c>
      <c r="AM2265">
        <v>5.0999999999999996</v>
      </c>
      <c r="AN2265" t="s">
        <v>71</v>
      </c>
      <c r="AO2265" t="s">
        <v>72</v>
      </c>
      <c r="AP2265">
        <v>1</v>
      </c>
      <c r="AQ2265">
        <v>8</v>
      </c>
      <c r="AR2265">
        <v>0</v>
      </c>
      <c r="AS2265" t="s">
        <v>73</v>
      </c>
      <c r="AT2265" s="3" t="s">
        <v>322</v>
      </c>
      <c r="AU2265" s="6">
        <v>6.232638888888889E-2</v>
      </c>
    </row>
    <row r="2266" spans="1:50" hidden="1" x14ac:dyDescent="0.25">
      <c r="A2266" t="s">
        <v>22513</v>
      </c>
      <c r="B2266" t="s">
        <v>22514</v>
      </c>
      <c r="C2266" s="3" t="s">
        <v>22514</v>
      </c>
      <c r="D2266" s="3" t="s">
        <v>53</v>
      </c>
      <c r="E2266" s="3" t="s">
        <v>22515</v>
      </c>
      <c r="F2266" s="3">
        <v>2582400021</v>
      </c>
      <c r="G2266" s="3" t="s">
        <v>55</v>
      </c>
      <c r="H2266" s="3" t="s">
        <v>22516</v>
      </c>
      <c r="I2266" s="3" t="s">
        <v>22517</v>
      </c>
      <c r="J2266" s="3" t="s">
        <v>22518</v>
      </c>
      <c r="K2266" t="s">
        <v>22519</v>
      </c>
      <c r="L2266" t="s">
        <v>60</v>
      </c>
      <c r="M2266" t="s">
        <v>22520</v>
      </c>
      <c r="O2266" s="3">
        <v>1992</v>
      </c>
      <c r="P2266" s="3" t="s">
        <v>22521</v>
      </c>
      <c r="Q2266" t="s">
        <v>2412</v>
      </c>
      <c r="R2266" s="3" t="b">
        <v>1</v>
      </c>
      <c r="S2266" s="3" t="b">
        <v>1</v>
      </c>
      <c r="T2266" t="s">
        <v>64</v>
      </c>
      <c r="U2266" t="b">
        <v>1</v>
      </c>
      <c r="V2266" s="3" t="s">
        <v>22522</v>
      </c>
      <c r="W2266" s="3">
        <v>10435</v>
      </c>
      <c r="X2266" s="1">
        <v>10435</v>
      </c>
      <c r="Y2266" t="s">
        <v>186</v>
      </c>
      <c r="Z2266" s="3" t="s">
        <v>101</v>
      </c>
      <c r="AG2266" s="3" t="s">
        <v>53</v>
      </c>
      <c r="AI2266" s="2" t="s">
        <v>69</v>
      </c>
      <c r="AJ2266" s="2" t="s">
        <v>70</v>
      </c>
      <c r="AK2266" s="2">
        <v>1080</v>
      </c>
      <c r="AL2266">
        <v>0</v>
      </c>
      <c r="AM2266">
        <v>2</v>
      </c>
      <c r="AN2266" t="s">
        <v>71</v>
      </c>
      <c r="AO2266" t="s">
        <v>72</v>
      </c>
      <c r="AP2266">
        <v>1</v>
      </c>
      <c r="AQ2266">
        <v>8</v>
      </c>
      <c r="AR2266">
        <v>0</v>
      </c>
      <c r="AS2266" t="s">
        <v>73</v>
      </c>
      <c r="AT2266" s="3" t="s">
        <v>12171</v>
      </c>
      <c r="AU2266" s="6">
        <v>0.1004513888888889</v>
      </c>
    </row>
    <row r="2267" spans="1:50" hidden="1" x14ac:dyDescent="0.25">
      <c r="A2267" t="s">
        <v>22523</v>
      </c>
      <c r="B2267" t="s">
        <v>22524</v>
      </c>
      <c r="C2267" s="3" t="s">
        <v>22524</v>
      </c>
      <c r="D2267" s="3" t="s">
        <v>53</v>
      </c>
      <c r="E2267" s="3" t="s">
        <v>22525</v>
      </c>
      <c r="F2267" s="3">
        <v>2788000900</v>
      </c>
      <c r="G2267" s="3" t="s">
        <v>55</v>
      </c>
      <c r="H2267" s="3" t="s">
        <v>22526</v>
      </c>
      <c r="I2267" s="3" t="s">
        <v>22527</v>
      </c>
      <c r="K2267" t="s">
        <v>22527</v>
      </c>
      <c r="L2267" t="s">
        <v>60</v>
      </c>
      <c r="M2267" t="s">
        <v>22528</v>
      </c>
      <c r="N2267" s="3" t="s">
        <v>22529</v>
      </c>
      <c r="O2267" s="3">
        <v>2021</v>
      </c>
      <c r="P2267" s="3" t="s">
        <v>22530</v>
      </c>
      <c r="Q2267" t="s">
        <v>5980</v>
      </c>
      <c r="R2267" s="3" t="b">
        <v>1</v>
      </c>
      <c r="S2267" s="3" t="b">
        <v>1</v>
      </c>
      <c r="T2267" t="s">
        <v>64</v>
      </c>
      <c r="U2267" t="b">
        <v>1</v>
      </c>
      <c r="V2267" s="3" t="s">
        <v>22531</v>
      </c>
      <c r="W2267" s="3">
        <v>544401</v>
      </c>
      <c r="X2267" s="1">
        <v>544401</v>
      </c>
      <c r="Y2267" t="s">
        <v>100</v>
      </c>
      <c r="Z2267" s="3" t="s">
        <v>101</v>
      </c>
      <c r="AA2267" s="3" t="s">
        <v>171</v>
      </c>
      <c r="AG2267" s="3" t="s">
        <v>53</v>
      </c>
      <c r="AI2267" s="2" t="s">
        <v>69</v>
      </c>
      <c r="AJ2267" s="2" t="s">
        <v>70</v>
      </c>
      <c r="AK2267" s="2">
        <v>1080</v>
      </c>
      <c r="AL2267">
        <v>0</v>
      </c>
      <c r="AM2267">
        <v>5.0999999999999996</v>
      </c>
      <c r="AN2267" t="s">
        <v>71</v>
      </c>
      <c r="AO2267" t="s">
        <v>72</v>
      </c>
      <c r="AP2267">
        <v>1</v>
      </c>
      <c r="AQ2267">
        <v>8</v>
      </c>
      <c r="AR2267">
        <v>0</v>
      </c>
      <c r="AS2267" t="s">
        <v>73</v>
      </c>
      <c r="AT2267" s="3" t="s">
        <v>1503</v>
      </c>
      <c r="AU2267" s="6">
        <v>9.7939814814814813E-2</v>
      </c>
    </row>
    <row r="2268" spans="1:50" x14ac:dyDescent="0.25">
      <c r="A2268" t="s">
        <v>22532</v>
      </c>
      <c r="B2268" t="s">
        <v>22533</v>
      </c>
      <c r="C2268" s="3" t="s">
        <v>22533</v>
      </c>
      <c r="D2268" s="3" t="s">
        <v>53</v>
      </c>
      <c r="E2268" s="3" t="s">
        <v>22535</v>
      </c>
      <c r="F2268" s="3">
        <v>0</v>
      </c>
      <c r="G2268" s="3" t="s">
        <v>55</v>
      </c>
      <c r="H2268" s="3" t="s">
        <v>22536</v>
      </c>
      <c r="I2268" s="3" t="s">
        <v>3074</v>
      </c>
      <c r="J2268" s="3" t="s">
        <v>22537</v>
      </c>
      <c r="K2268" t="s">
        <v>3074</v>
      </c>
      <c r="L2268" t="s">
        <v>60</v>
      </c>
      <c r="M2268" t="s">
        <v>22538</v>
      </c>
      <c r="N2268" s="3" t="s">
        <v>22539</v>
      </c>
      <c r="O2268" s="3">
        <v>2022</v>
      </c>
      <c r="P2268" s="3" t="s">
        <v>22540</v>
      </c>
      <c r="Q2268" t="s">
        <v>4126</v>
      </c>
      <c r="R2268" s="3" t="b">
        <v>0</v>
      </c>
      <c r="S2268" s="3" t="b">
        <v>0</v>
      </c>
      <c r="T2268" t="s">
        <v>64</v>
      </c>
      <c r="U2268" t="b">
        <v>1</v>
      </c>
      <c r="V2268" s="3" t="s">
        <v>22541</v>
      </c>
      <c r="W2268" s="3">
        <v>724665</v>
      </c>
      <c r="X2268" s="1">
        <v>724665</v>
      </c>
      <c r="Y2268" t="s">
        <v>100</v>
      </c>
      <c r="Z2268" s="3" t="s">
        <v>67</v>
      </c>
      <c r="AA2268" s="3" t="s">
        <v>473</v>
      </c>
      <c r="AB2268" s="3" t="s">
        <v>171</v>
      </c>
      <c r="AG2268" s="3"/>
      <c r="AI2268" s="2"/>
    </row>
    <row r="2269" spans="1:50" hidden="1" x14ac:dyDescent="0.25">
      <c r="A2269" t="s">
        <v>22542</v>
      </c>
      <c r="B2269" t="s">
        <v>22543</v>
      </c>
      <c r="C2269" s="3" t="s">
        <v>22543</v>
      </c>
      <c r="D2269" s="3" t="s">
        <v>53</v>
      </c>
      <c r="E2269" s="3" t="s">
        <v>22544</v>
      </c>
      <c r="F2269" s="3">
        <v>2068276561</v>
      </c>
      <c r="G2269" s="3" t="s">
        <v>55</v>
      </c>
      <c r="H2269" s="3" t="s">
        <v>22545</v>
      </c>
      <c r="I2269" s="3" t="s">
        <v>22546</v>
      </c>
      <c r="J2269" s="3" t="s">
        <v>22547</v>
      </c>
      <c r="K2269" t="s">
        <v>22546</v>
      </c>
      <c r="L2269" t="s">
        <v>60</v>
      </c>
      <c r="M2269" t="s">
        <v>22548</v>
      </c>
      <c r="N2269" s="3" t="s">
        <v>22549</v>
      </c>
      <c r="O2269" s="3">
        <v>2024</v>
      </c>
      <c r="P2269" s="3" t="s">
        <v>22550</v>
      </c>
      <c r="Q2269" t="s">
        <v>4147</v>
      </c>
      <c r="R2269" s="3" t="b">
        <v>1</v>
      </c>
      <c r="S2269" s="3" t="b">
        <v>1</v>
      </c>
      <c r="T2269" t="s">
        <v>64</v>
      </c>
      <c r="U2269" t="b">
        <v>1</v>
      </c>
      <c r="V2269" s="3" t="s">
        <v>22551</v>
      </c>
      <c r="W2269" s="3">
        <v>1059345</v>
      </c>
      <c r="X2269" s="1">
        <v>1059345</v>
      </c>
      <c r="Y2269" t="s">
        <v>100</v>
      </c>
      <c r="Z2269" s="3" t="s">
        <v>473</v>
      </c>
      <c r="AA2269" s="3" t="s">
        <v>116</v>
      </c>
      <c r="AB2269" s="3" t="s">
        <v>171</v>
      </c>
      <c r="AG2269" s="3" t="s">
        <v>53</v>
      </c>
      <c r="AI2269" s="2" t="s">
        <v>69</v>
      </c>
      <c r="AJ2269" s="2" t="s">
        <v>70</v>
      </c>
      <c r="AK2269" s="2">
        <v>1080</v>
      </c>
      <c r="AL2269">
        <v>0</v>
      </c>
      <c r="AM2269">
        <v>5.0999999999999996</v>
      </c>
      <c r="AN2269" t="s">
        <v>71</v>
      </c>
      <c r="AO2269" t="s">
        <v>72</v>
      </c>
      <c r="AP2269">
        <v>1</v>
      </c>
      <c r="AQ2269">
        <v>8</v>
      </c>
      <c r="AR2269">
        <v>0</v>
      </c>
      <c r="AS2269" t="s">
        <v>73</v>
      </c>
      <c r="AT2269" s="3" t="s">
        <v>103</v>
      </c>
      <c r="AU2269" s="6">
        <v>7.2627314814814811E-2</v>
      </c>
    </row>
    <row r="2270" spans="1:50" x14ac:dyDescent="0.25">
      <c r="A2270" t="s">
        <v>22552</v>
      </c>
      <c r="B2270" t="s">
        <v>22553</v>
      </c>
      <c r="C2270" s="3" t="s">
        <v>22553</v>
      </c>
      <c r="D2270" s="3" t="s">
        <v>53</v>
      </c>
      <c r="E2270" s="3" t="s">
        <v>22554</v>
      </c>
      <c r="F2270" s="3">
        <v>0</v>
      </c>
      <c r="G2270" s="3" t="s">
        <v>55</v>
      </c>
      <c r="H2270" s="3" t="s">
        <v>22555</v>
      </c>
      <c r="K2270" t="s">
        <v>22556</v>
      </c>
      <c r="L2270" t="s">
        <v>60</v>
      </c>
      <c r="M2270" t="s">
        <v>22557</v>
      </c>
      <c r="N2270" s="3" t="s">
        <v>22558</v>
      </c>
      <c r="O2270" s="3">
        <v>2024</v>
      </c>
      <c r="P2270" s="3" t="s">
        <v>22559</v>
      </c>
      <c r="Q2270" t="s">
        <v>5733</v>
      </c>
      <c r="R2270" s="3" t="b">
        <v>0</v>
      </c>
      <c r="S2270" s="3" t="b">
        <v>0</v>
      </c>
      <c r="T2270" t="s">
        <v>64</v>
      </c>
      <c r="U2270" t="b">
        <v>1</v>
      </c>
      <c r="V2270" s="3" t="s">
        <v>22560</v>
      </c>
      <c r="W2270" s="3">
        <v>763215</v>
      </c>
      <c r="X2270" s="1">
        <v>763215</v>
      </c>
      <c r="Y2270" t="s">
        <v>186</v>
      </c>
      <c r="Z2270" s="3" t="s">
        <v>405</v>
      </c>
      <c r="AA2270" s="3" t="s">
        <v>144</v>
      </c>
      <c r="AB2270" s="3" t="s">
        <v>115</v>
      </c>
      <c r="AG2270" s="3"/>
      <c r="AI2270" s="2"/>
    </row>
    <row r="2271" spans="1:50" hidden="1" x14ac:dyDescent="0.25">
      <c r="A2271" t="s">
        <v>22561</v>
      </c>
      <c r="B2271" t="s">
        <v>22562</v>
      </c>
      <c r="C2271" s="3" t="s">
        <v>22562</v>
      </c>
      <c r="D2271" s="3" t="s">
        <v>53</v>
      </c>
      <c r="E2271" s="3" t="s">
        <v>22563</v>
      </c>
      <c r="F2271" s="3">
        <v>2140795098</v>
      </c>
      <c r="G2271" s="3" t="s">
        <v>55</v>
      </c>
      <c r="H2271" s="3" t="s">
        <v>22564</v>
      </c>
      <c r="J2271" s="3" t="s">
        <v>22565</v>
      </c>
      <c r="K2271" t="s">
        <v>22566</v>
      </c>
      <c r="L2271" t="s">
        <v>60</v>
      </c>
      <c r="M2271" t="s">
        <v>22567</v>
      </c>
      <c r="N2271" s="3" t="s">
        <v>22568</v>
      </c>
      <c r="O2271" s="3">
        <v>1996</v>
      </c>
      <c r="P2271" s="3" t="s">
        <v>22569</v>
      </c>
      <c r="Q2271" t="s">
        <v>22570</v>
      </c>
      <c r="R2271" s="3" t="b">
        <v>1</v>
      </c>
      <c r="S2271" s="3" t="b">
        <v>1</v>
      </c>
      <c r="T2271" t="s">
        <v>64</v>
      </c>
      <c r="U2271" t="b">
        <v>1</v>
      </c>
      <c r="V2271" s="3" t="s">
        <v>22571</v>
      </c>
      <c r="W2271" s="3">
        <v>15691</v>
      </c>
      <c r="X2271" s="1">
        <v>15691</v>
      </c>
      <c r="Y2271" t="s">
        <v>186</v>
      </c>
      <c r="Z2271" s="3" t="s">
        <v>3431</v>
      </c>
      <c r="AA2271" s="3" t="s">
        <v>115</v>
      </c>
      <c r="AB2271" s="3" t="s">
        <v>222</v>
      </c>
      <c r="AG2271" s="3" t="s">
        <v>53</v>
      </c>
      <c r="AI2271" s="2" t="s">
        <v>69</v>
      </c>
      <c r="AJ2271" s="2" t="s">
        <v>70</v>
      </c>
      <c r="AK2271" s="2">
        <v>1080</v>
      </c>
      <c r="AL2271">
        <v>0</v>
      </c>
      <c r="AM2271">
        <v>2</v>
      </c>
      <c r="AN2271" t="s">
        <v>71</v>
      </c>
      <c r="AO2271" t="s">
        <v>72</v>
      </c>
      <c r="AP2271">
        <v>1</v>
      </c>
      <c r="AQ2271">
        <v>8</v>
      </c>
      <c r="AR2271">
        <v>0</v>
      </c>
      <c r="AS2271" t="s">
        <v>118</v>
      </c>
      <c r="AT2271" s="3" t="s">
        <v>22572</v>
      </c>
      <c r="AU2271" s="6">
        <v>5.9583333333333335E-2</v>
      </c>
    </row>
    <row r="2272" spans="1:50" hidden="1" x14ac:dyDescent="0.25">
      <c r="A2272" t="s">
        <v>22573</v>
      </c>
      <c r="B2272" t="s">
        <v>22574</v>
      </c>
      <c r="C2272" s="3" t="s">
        <v>22574</v>
      </c>
      <c r="D2272" s="3" t="s">
        <v>53</v>
      </c>
      <c r="E2272" s="3" t="s">
        <v>22575</v>
      </c>
      <c r="F2272" s="3">
        <v>991840566</v>
      </c>
      <c r="G2272" s="3" t="s">
        <v>55</v>
      </c>
      <c r="H2272" s="3" t="s">
        <v>22576</v>
      </c>
      <c r="K2272" t="s">
        <v>18640</v>
      </c>
      <c r="L2272" t="s">
        <v>60</v>
      </c>
      <c r="M2272" t="s">
        <v>22577</v>
      </c>
      <c r="N2272" s="3" t="s">
        <v>22578</v>
      </c>
      <c r="O2272" s="3">
        <v>2013</v>
      </c>
      <c r="P2272" s="3" t="s">
        <v>22579</v>
      </c>
      <c r="Q2272" t="s">
        <v>22580</v>
      </c>
      <c r="R2272" s="3" t="b">
        <v>1</v>
      </c>
      <c r="S2272" s="3" t="b">
        <v>1</v>
      </c>
      <c r="T2272" t="s">
        <v>64</v>
      </c>
      <c r="U2272" t="b">
        <v>1</v>
      </c>
      <c r="V2272" s="3" t="s">
        <v>22581</v>
      </c>
      <c r="W2272" s="3">
        <v>313106</v>
      </c>
      <c r="X2272" s="1">
        <v>313106</v>
      </c>
      <c r="Z2272" s="3" t="s">
        <v>222</v>
      </c>
      <c r="AA2272" s="3" t="s">
        <v>115</v>
      </c>
      <c r="AG2272" s="3" t="s">
        <v>53</v>
      </c>
      <c r="AI2272" s="2" t="s">
        <v>117</v>
      </c>
      <c r="AJ2272" s="2" t="s">
        <v>70</v>
      </c>
      <c r="AK2272" s="2">
        <v>720</v>
      </c>
      <c r="AL2272">
        <v>0</v>
      </c>
      <c r="AM2272">
        <v>2</v>
      </c>
      <c r="AN2272" t="s">
        <v>71</v>
      </c>
      <c r="AO2272" t="s">
        <v>72</v>
      </c>
      <c r="AP2272">
        <v>1</v>
      </c>
      <c r="AQ2272">
        <v>8</v>
      </c>
      <c r="AR2272">
        <v>0</v>
      </c>
      <c r="AS2272" t="s">
        <v>118</v>
      </c>
      <c r="AT2272" s="3" t="s">
        <v>461</v>
      </c>
      <c r="AU2272" s="6">
        <v>5.3206018518518521E-2</v>
      </c>
    </row>
    <row r="2273" spans="1:50" hidden="1" x14ac:dyDescent="0.25">
      <c r="A2273" t="s">
        <v>22582</v>
      </c>
      <c r="B2273" t="s">
        <v>22583</v>
      </c>
      <c r="C2273" s="3" t="s">
        <v>22583</v>
      </c>
      <c r="D2273" s="3" t="s">
        <v>53</v>
      </c>
      <c r="E2273" s="3" t="s">
        <v>22584</v>
      </c>
      <c r="F2273" s="3">
        <v>1602430577</v>
      </c>
      <c r="G2273" s="3" t="s">
        <v>55</v>
      </c>
      <c r="H2273" s="3" t="s">
        <v>22585</v>
      </c>
      <c r="I2273" s="3" t="s">
        <v>19389</v>
      </c>
      <c r="L2273" t="s">
        <v>60</v>
      </c>
      <c r="M2273" t="s">
        <v>22586</v>
      </c>
      <c r="N2273" s="3" t="s">
        <v>22587</v>
      </c>
      <c r="O2273" s="3">
        <v>2013</v>
      </c>
      <c r="P2273" s="3" t="s">
        <v>22588</v>
      </c>
      <c r="Q2273" t="s">
        <v>22580</v>
      </c>
      <c r="R2273" s="3" t="b">
        <v>1</v>
      </c>
      <c r="S2273" s="3" t="b">
        <v>1</v>
      </c>
      <c r="T2273" t="s">
        <v>64</v>
      </c>
      <c r="U2273" t="b">
        <v>1</v>
      </c>
      <c r="V2273" s="3" t="s">
        <v>22589</v>
      </c>
      <c r="W2273" s="3">
        <v>282848</v>
      </c>
      <c r="X2273" s="1">
        <v>282848</v>
      </c>
      <c r="Z2273" s="3" t="s">
        <v>101</v>
      </c>
      <c r="AA2273" s="3" t="s">
        <v>222</v>
      </c>
      <c r="AB2273" s="3" t="s">
        <v>3431</v>
      </c>
      <c r="AG2273" s="3" t="s">
        <v>53</v>
      </c>
      <c r="AI2273" s="2" t="s">
        <v>69</v>
      </c>
      <c r="AJ2273" s="2" t="s">
        <v>70</v>
      </c>
      <c r="AK2273" s="2">
        <v>1080</v>
      </c>
      <c r="AL2273">
        <v>0</v>
      </c>
      <c r="AM2273">
        <v>2</v>
      </c>
      <c r="AN2273" t="s">
        <v>71</v>
      </c>
      <c r="AO2273" t="s">
        <v>72</v>
      </c>
      <c r="AP2273">
        <v>1</v>
      </c>
      <c r="AQ2273">
        <v>8</v>
      </c>
      <c r="AR2273">
        <v>0</v>
      </c>
      <c r="AS2273" t="s">
        <v>118</v>
      </c>
      <c r="AT2273" s="3" t="s">
        <v>87</v>
      </c>
      <c r="AU2273" s="6">
        <v>4.4270833333333336E-2</v>
      </c>
    </row>
    <row r="2274" spans="1:50" hidden="1" x14ac:dyDescent="0.25">
      <c r="A2274" t="s">
        <v>22590</v>
      </c>
      <c r="B2274" t="s">
        <v>22591</v>
      </c>
      <c r="C2274" s="3" t="s">
        <v>22591</v>
      </c>
      <c r="D2274" s="3" t="s">
        <v>53</v>
      </c>
      <c r="E2274" s="3" t="s">
        <v>22592</v>
      </c>
      <c r="F2274" s="3">
        <v>1974081532</v>
      </c>
      <c r="G2274" s="3" t="s">
        <v>55</v>
      </c>
      <c r="H2274" s="3" t="s">
        <v>22593</v>
      </c>
      <c r="K2274" t="s">
        <v>22594</v>
      </c>
      <c r="L2274" t="s">
        <v>60</v>
      </c>
      <c r="M2274" t="s">
        <v>22595</v>
      </c>
      <c r="O2274" s="3">
        <v>2013</v>
      </c>
      <c r="R2274" s="3" t="b">
        <v>1</v>
      </c>
      <c r="S2274" s="3" t="b">
        <v>1</v>
      </c>
      <c r="T2274" t="s">
        <v>64</v>
      </c>
      <c r="U2274" t="b">
        <v>1</v>
      </c>
      <c r="V2274" s="3" t="s">
        <v>22596</v>
      </c>
      <c r="W2274" s="3">
        <v>445374</v>
      </c>
      <c r="X2274" s="1">
        <v>445374</v>
      </c>
      <c r="Z2274" s="3" t="s">
        <v>86</v>
      </c>
      <c r="AG2274" s="3" t="s">
        <v>53</v>
      </c>
      <c r="AI2274" s="2" t="s">
        <v>69</v>
      </c>
      <c r="AJ2274" s="2" t="s">
        <v>70</v>
      </c>
      <c r="AK2274" s="2">
        <v>1080</v>
      </c>
      <c r="AL2274">
        <v>0</v>
      </c>
      <c r="AM2274">
        <v>2</v>
      </c>
      <c r="AN2274" t="s">
        <v>71</v>
      </c>
      <c r="AO2274" t="s">
        <v>72</v>
      </c>
      <c r="AP2274">
        <v>1</v>
      </c>
      <c r="AQ2274">
        <v>10</v>
      </c>
      <c r="AR2274">
        <v>0</v>
      </c>
      <c r="AS2274" t="s">
        <v>406</v>
      </c>
      <c r="AT2274" s="3" t="s">
        <v>87</v>
      </c>
      <c r="AU2274" s="6">
        <v>8.206018518518518E-2</v>
      </c>
    </row>
    <row r="2275" spans="1:50" x14ac:dyDescent="0.25">
      <c r="A2275" t="s">
        <v>22597</v>
      </c>
      <c r="B2275" t="s">
        <v>22598</v>
      </c>
      <c r="C2275" s="3" t="s">
        <v>22598</v>
      </c>
      <c r="D2275" s="3" t="s">
        <v>53</v>
      </c>
      <c r="E2275" s="3" t="s">
        <v>22599</v>
      </c>
      <c r="F2275" s="3">
        <v>0</v>
      </c>
      <c r="G2275" s="3" t="s">
        <v>55</v>
      </c>
      <c r="H2275" s="3" t="s">
        <v>22600</v>
      </c>
      <c r="I2275" s="3" t="s">
        <v>22601</v>
      </c>
      <c r="J2275" s="3" t="s">
        <v>22602</v>
      </c>
      <c r="K2275" t="s">
        <v>21978</v>
      </c>
      <c r="L2275" t="s">
        <v>60</v>
      </c>
      <c r="M2275" t="s">
        <v>22603</v>
      </c>
      <c r="N2275" s="3" t="s">
        <v>22604</v>
      </c>
      <c r="O2275" s="3">
        <v>2023</v>
      </c>
      <c r="P2275" s="3" t="s">
        <v>22605</v>
      </c>
      <c r="Q2275" t="s">
        <v>10783</v>
      </c>
      <c r="R2275" s="3" t="b">
        <v>0</v>
      </c>
      <c r="S2275" s="3" t="b">
        <v>0</v>
      </c>
      <c r="T2275" t="s">
        <v>64</v>
      </c>
      <c r="U2275" t="b">
        <v>1</v>
      </c>
      <c r="V2275" s="3" t="s">
        <v>22606</v>
      </c>
      <c r="W2275" s="3">
        <v>792293</v>
      </c>
      <c r="X2275" s="1">
        <v>792293</v>
      </c>
      <c r="Y2275" t="s">
        <v>100</v>
      </c>
      <c r="Z2275" s="3" t="s">
        <v>102</v>
      </c>
      <c r="AA2275" s="3" t="s">
        <v>67</v>
      </c>
      <c r="AB2275" s="3" t="s">
        <v>101</v>
      </c>
      <c r="AG2275" s="3"/>
      <c r="AI2275" s="2"/>
    </row>
    <row r="2276" spans="1:50" hidden="1" x14ac:dyDescent="0.25">
      <c r="A2276" t="s">
        <v>22607</v>
      </c>
      <c r="B2276" t="s">
        <v>22608</v>
      </c>
      <c r="C2276" s="3" t="s">
        <v>22608</v>
      </c>
      <c r="D2276" s="3" t="s">
        <v>53</v>
      </c>
      <c r="E2276" s="3" t="s">
        <v>22609</v>
      </c>
      <c r="F2276" s="3">
        <v>1797492562</v>
      </c>
      <c r="G2276" s="3" t="s">
        <v>55</v>
      </c>
      <c r="H2276" s="3" t="s">
        <v>22610</v>
      </c>
      <c r="K2276" t="s">
        <v>22611</v>
      </c>
      <c r="L2276" t="s">
        <v>60</v>
      </c>
      <c r="M2276" t="s">
        <v>22612</v>
      </c>
      <c r="O2276" s="3">
        <v>2023</v>
      </c>
      <c r="P2276" s="3" t="s">
        <v>22613</v>
      </c>
      <c r="R2276" s="3" t="b">
        <v>1</v>
      </c>
      <c r="S2276" s="3" t="b">
        <v>1</v>
      </c>
      <c r="T2276" t="s">
        <v>64</v>
      </c>
      <c r="U2276" t="b">
        <v>1</v>
      </c>
      <c r="V2276" s="3" t="s">
        <v>22614</v>
      </c>
      <c r="W2276" s="3">
        <v>1096563</v>
      </c>
      <c r="X2276" s="1">
        <v>1096563</v>
      </c>
      <c r="Z2276" s="3" t="s">
        <v>171</v>
      </c>
      <c r="AA2276" s="3" t="s">
        <v>144</v>
      </c>
      <c r="AG2276" s="3" t="s">
        <v>53</v>
      </c>
      <c r="AI2276" s="2" t="s">
        <v>69</v>
      </c>
      <c r="AJ2276" s="2" t="s">
        <v>70</v>
      </c>
      <c r="AK2276" s="2">
        <v>1080</v>
      </c>
      <c r="AL2276">
        <v>0</v>
      </c>
      <c r="AM2276">
        <v>5.0999999999999996</v>
      </c>
      <c r="AN2276" t="s">
        <v>71</v>
      </c>
      <c r="AO2276" t="s">
        <v>72</v>
      </c>
      <c r="AP2276">
        <v>1</v>
      </c>
      <c r="AQ2276">
        <v>8</v>
      </c>
      <c r="AR2276">
        <v>0</v>
      </c>
      <c r="AS2276" t="s">
        <v>73</v>
      </c>
      <c r="AT2276" s="3" t="s">
        <v>1264</v>
      </c>
      <c r="AU2276" s="6">
        <v>6.311342592592592E-2</v>
      </c>
    </row>
    <row r="2277" spans="1:50" hidden="1" x14ac:dyDescent="0.25">
      <c r="A2277" t="s">
        <v>22615</v>
      </c>
      <c r="B2277" t="s">
        <v>22616</v>
      </c>
      <c r="C2277" s="3" t="s">
        <v>22616</v>
      </c>
      <c r="D2277" s="3" t="s">
        <v>53</v>
      </c>
      <c r="E2277" s="3" t="s">
        <v>22617</v>
      </c>
      <c r="F2277" s="3">
        <v>1674975658</v>
      </c>
      <c r="G2277" s="3" t="s">
        <v>55</v>
      </c>
      <c r="H2277" s="3" t="s">
        <v>22618</v>
      </c>
      <c r="I2277" s="3" t="s">
        <v>22619</v>
      </c>
      <c r="J2277" s="3" t="s">
        <v>22620</v>
      </c>
      <c r="K2277" t="s">
        <v>22452</v>
      </c>
      <c r="L2277" t="s">
        <v>60</v>
      </c>
      <c r="M2277" t="s">
        <v>22621</v>
      </c>
      <c r="O2277" s="3">
        <v>2023</v>
      </c>
      <c r="P2277" s="3" t="s">
        <v>22622</v>
      </c>
      <c r="Q2277" t="s">
        <v>17728</v>
      </c>
      <c r="R2277" s="3" t="b">
        <v>1</v>
      </c>
      <c r="S2277" s="3" t="b">
        <v>1</v>
      </c>
      <c r="T2277" t="s">
        <v>64</v>
      </c>
      <c r="U2277" t="b">
        <v>1</v>
      </c>
      <c r="V2277" s="3" t="s">
        <v>22623</v>
      </c>
      <c r="W2277" s="3">
        <v>945937</v>
      </c>
      <c r="X2277" s="1">
        <v>945937</v>
      </c>
      <c r="Z2277" s="3" t="s">
        <v>144</v>
      </c>
      <c r="AA2277" s="3" t="s">
        <v>171</v>
      </c>
      <c r="AB2277" s="3" t="s">
        <v>101</v>
      </c>
      <c r="AG2277" s="3" t="s">
        <v>53</v>
      </c>
      <c r="AI2277" s="2" t="s">
        <v>69</v>
      </c>
      <c r="AJ2277" s="2" t="s">
        <v>70</v>
      </c>
      <c r="AK2277" s="2">
        <v>1080</v>
      </c>
      <c r="AL2277">
        <v>384000</v>
      </c>
      <c r="AM2277">
        <v>5.0999999999999996</v>
      </c>
      <c r="AN2277" t="s">
        <v>950</v>
      </c>
      <c r="AO2277" t="s">
        <v>72</v>
      </c>
      <c r="AP2277">
        <v>1</v>
      </c>
      <c r="AQ2277">
        <v>10</v>
      </c>
      <c r="AR2277">
        <v>0</v>
      </c>
      <c r="AS2277" t="s">
        <v>276</v>
      </c>
      <c r="AT2277" s="3" t="s">
        <v>103</v>
      </c>
      <c r="AU2277" s="6">
        <v>6.2638888888888883E-2</v>
      </c>
      <c r="AV2277" s="3" t="s">
        <v>275</v>
      </c>
    </row>
    <row r="2278" spans="1:50" hidden="1" x14ac:dyDescent="0.25">
      <c r="A2278" t="s">
        <v>22624</v>
      </c>
      <c r="B2278" t="s">
        <v>22625</v>
      </c>
      <c r="C2278" s="3" t="s">
        <v>22625</v>
      </c>
      <c r="D2278" s="3" t="s">
        <v>53</v>
      </c>
      <c r="E2278" s="3" t="s">
        <v>22626</v>
      </c>
      <c r="F2278" s="3">
        <v>2251336147</v>
      </c>
      <c r="G2278" s="3" t="s">
        <v>55</v>
      </c>
      <c r="H2278" s="3" t="s">
        <v>22627</v>
      </c>
      <c r="I2278" s="3" t="s">
        <v>22628</v>
      </c>
      <c r="J2278" s="3" t="s">
        <v>22487</v>
      </c>
      <c r="K2278" t="s">
        <v>22629</v>
      </c>
      <c r="L2278" t="s">
        <v>60</v>
      </c>
      <c r="M2278" t="s">
        <v>22630</v>
      </c>
      <c r="N2278" s="3" t="s">
        <v>22631</v>
      </c>
      <c r="O2278" s="3">
        <v>2023</v>
      </c>
      <c r="P2278" s="3" t="s">
        <v>22632</v>
      </c>
      <c r="Q2278" t="s">
        <v>506</v>
      </c>
      <c r="R2278" s="3" t="b">
        <v>1</v>
      </c>
      <c r="S2278" s="3" t="b">
        <v>1</v>
      </c>
      <c r="T2278" t="s">
        <v>64</v>
      </c>
      <c r="U2278" t="b">
        <v>1</v>
      </c>
      <c r="V2278" s="3" t="s">
        <v>22633</v>
      </c>
      <c r="W2278" s="3">
        <v>365620</v>
      </c>
      <c r="X2278" s="1">
        <v>365620</v>
      </c>
      <c r="Y2278" t="s">
        <v>100</v>
      </c>
      <c r="Z2278" s="3" t="s">
        <v>102</v>
      </c>
      <c r="AA2278" s="3" t="s">
        <v>101</v>
      </c>
      <c r="AG2278" s="3" t="s">
        <v>53</v>
      </c>
      <c r="AI2278" s="2" t="s">
        <v>69</v>
      </c>
      <c r="AJ2278" s="2" t="s">
        <v>70</v>
      </c>
      <c r="AK2278" s="2">
        <v>1080</v>
      </c>
      <c r="AL2278">
        <v>384000</v>
      </c>
      <c r="AM2278">
        <v>5.0999999999999996</v>
      </c>
      <c r="AN2278" t="s">
        <v>950</v>
      </c>
      <c r="AO2278" t="s">
        <v>72</v>
      </c>
      <c r="AP2278">
        <v>1</v>
      </c>
      <c r="AQ2278">
        <v>10</v>
      </c>
      <c r="AR2278">
        <v>0</v>
      </c>
      <c r="AS2278" t="s">
        <v>276</v>
      </c>
      <c r="AT2278" s="3" t="s">
        <v>199</v>
      </c>
      <c r="AU2278" s="6">
        <v>9.0729166666666666E-2</v>
      </c>
      <c r="AV2278" s="3" t="s">
        <v>275</v>
      </c>
    </row>
    <row r="2279" spans="1:50" x14ac:dyDescent="0.25">
      <c r="A2279" t="s">
        <v>22634</v>
      </c>
      <c r="B2279" t="s">
        <v>22534</v>
      </c>
      <c r="C2279" s="3" t="s">
        <v>22534</v>
      </c>
      <c r="D2279" s="3" t="s">
        <v>53</v>
      </c>
      <c r="E2279" s="3" t="s">
        <v>22635</v>
      </c>
      <c r="F2279" s="3">
        <v>0</v>
      </c>
      <c r="G2279" s="3" t="s">
        <v>55</v>
      </c>
      <c r="H2279" s="3" t="s">
        <v>22636</v>
      </c>
      <c r="I2279" s="3" t="s">
        <v>22637</v>
      </c>
      <c r="L2279" t="s">
        <v>60</v>
      </c>
      <c r="M2279" t="s">
        <v>22638</v>
      </c>
      <c r="O2279" s="3">
        <v>1985</v>
      </c>
      <c r="P2279" s="3" t="s">
        <v>22639</v>
      </c>
      <c r="Q2279" t="s">
        <v>210</v>
      </c>
      <c r="R2279" s="3" t="b">
        <v>0</v>
      </c>
      <c r="S2279" s="3" t="b">
        <v>0</v>
      </c>
      <c r="T2279" t="s">
        <v>64</v>
      </c>
      <c r="U2279" t="b">
        <v>1</v>
      </c>
      <c r="V2279" s="3" t="s">
        <v>22640</v>
      </c>
      <c r="W2279" s="3">
        <v>9749</v>
      </c>
      <c r="X2279" s="1">
        <v>9749</v>
      </c>
      <c r="Y2279" t="s">
        <v>66</v>
      </c>
      <c r="Z2279" s="3" t="s">
        <v>67</v>
      </c>
      <c r="AA2279" s="3" t="s">
        <v>171</v>
      </c>
      <c r="AB2279" s="3" t="s">
        <v>473</v>
      </c>
      <c r="AG2279" s="3"/>
      <c r="AI2279" s="2"/>
      <c r="AW2279" s="3" t="s">
        <v>22641</v>
      </c>
      <c r="AX2279" s="3">
        <v>104833</v>
      </c>
    </row>
    <row r="2280" spans="1:50" x14ac:dyDescent="0.25">
      <c r="A2280" t="s">
        <v>22642</v>
      </c>
      <c r="B2280" t="s">
        <v>22643</v>
      </c>
      <c r="C2280" s="3" t="s">
        <v>22643</v>
      </c>
      <c r="D2280" s="3" t="s">
        <v>53</v>
      </c>
      <c r="E2280" s="3" t="s">
        <v>22644</v>
      </c>
      <c r="F2280" s="3">
        <v>0</v>
      </c>
      <c r="G2280" s="3" t="s">
        <v>55</v>
      </c>
      <c r="H2280" s="3" t="s">
        <v>22645</v>
      </c>
      <c r="I2280" s="3" t="s">
        <v>22646</v>
      </c>
      <c r="L2280" t="s">
        <v>60</v>
      </c>
      <c r="M2280" t="s">
        <v>22647</v>
      </c>
      <c r="O2280" s="3">
        <v>1989</v>
      </c>
      <c r="P2280" s="3" t="s">
        <v>22648</v>
      </c>
      <c r="Q2280" t="s">
        <v>210</v>
      </c>
      <c r="R2280" s="3" t="b">
        <v>0</v>
      </c>
      <c r="S2280" s="3" t="b">
        <v>0</v>
      </c>
      <c r="T2280" t="s">
        <v>64</v>
      </c>
      <c r="U2280" t="b">
        <v>1</v>
      </c>
      <c r="V2280" s="3" t="s">
        <v>22649</v>
      </c>
      <c r="W2280" s="3">
        <v>14628</v>
      </c>
      <c r="X2280" s="1">
        <v>14628</v>
      </c>
      <c r="Y2280" t="s">
        <v>66</v>
      </c>
      <c r="Z2280" s="3" t="s">
        <v>67</v>
      </c>
      <c r="AA2280" s="3" t="s">
        <v>171</v>
      </c>
      <c r="AB2280" s="3" t="s">
        <v>473</v>
      </c>
      <c r="AG2280" s="3"/>
      <c r="AI2280" s="2"/>
      <c r="AW2280" s="3" t="s">
        <v>22641</v>
      </c>
      <c r="AX2280" s="3">
        <v>104833</v>
      </c>
    </row>
    <row r="2281" spans="1:50" hidden="1" x14ac:dyDescent="0.25">
      <c r="A2281" t="s">
        <v>22650</v>
      </c>
      <c r="B2281" t="s">
        <v>22651</v>
      </c>
      <c r="C2281" s="3" t="s">
        <v>22651</v>
      </c>
      <c r="D2281" s="3" t="s">
        <v>53</v>
      </c>
      <c r="E2281" s="3" t="s">
        <v>22652</v>
      </c>
      <c r="F2281" s="3">
        <v>2907087503</v>
      </c>
      <c r="G2281" s="3" t="s">
        <v>55</v>
      </c>
      <c r="H2281" s="3" t="s">
        <v>22653</v>
      </c>
      <c r="I2281" s="3" t="s">
        <v>22654</v>
      </c>
      <c r="J2281" s="3" t="s">
        <v>11832</v>
      </c>
      <c r="K2281" t="s">
        <v>11172</v>
      </c>
      <c r="L2281" t="s">
        <v>60</v>
      </c>
      <c r="M2281" t="s">
        <v>22655</v>
      </c>
      <c r="N2281" s="3" t="s">
        <v>22656</v>
      </c>
      <c r="O2281" s="3">
        <v>2019</v>
      </c>
      <c r="P2281" s="3" t="s">
        <v>22657</v>
      </c>
      <c r="Q2281" t="s">
        <v>3204</v>
      </c>
      <c r="R2281" s="3" t="b">
        <v>1</v>
      </c>
      <c r="S2281" s="3" t="b">
        <v>1</v>
      </c>
      <c r="T2281" t="s">
        <v>64</v>
      </c>
      <c r="U2281" t="b">
        <v>1</v>
      </c>
      <c r="V2281" s="3" t="s">
        <v>22658</v>
      </c>
      <c r="W2281" s="3">
        <v>359724</v>
      </c>
      <c r="X2281" s="1">
        <v>359724</v>
      </c>
      <c r="Y2281" t="s">
        <v>186</v>
      </c>
      <c r="Z2281" s="3" t="s">
        <v>101</v>
      </c>
      <c r="AA2281" s="3" t="s">
        <v>144</v>
      </c>
      <c r="AB2281" s="3" t="s">
        <v>102</v>
      </c>
      <c r="AG2281" s="3" t="s">
        <v>53</v>
      </c>
      <c r="AI2281" s="2" t="s">
        <v>69</v>
      </c>
      <c r="AJ2281" s="2" t="s">
        <v>70</v>
      </c>
      <c r="AK2281" s="2">
        <v>1080</v>
      </c>
      <c r="AL2281">
        <v>0</v>
      </c>
      <c r="AM2281">
        <v>5.0999999999999996</v>
      </c>
      <c r="AN2281" t="s">
        <v>71</v>
      </c>
      <c r="AO2281" t="s">
        <v>72</v>
      </c>
      <c r="AP2281">
        <v>1</v>
      </c>
      <c r="AQ2281">
        <v>8</v>
      </c>
      <c r="AR2281">
        <v>0</v>
      </c>
      <c r="AS2281" t="s">
        <v>73</v>
      </c>
      <c r="AT2281" s="3" t="s">
        <v>103</v>
      </c>
      <c r="AU2281" s="6">
        <v>0.10596064814814815</v>
      </c>
      <c r="AV2281" s="3" t="s">
        <v>72</v>
      </c>
    </row>
    <row r="2282" spans="1:50" hidden="1" x14ac:dyDescent="0.25">
      <c r="A2282" t="s">
        <v>22659</v>
      </c>
      <c r="B2282" t="s">
        <v>22660</v>
      </c>
      <c r="C2282" s="3" t="s">
        <v>22660</v>
      </c>
      <c r="D2282" s="3" t="s">
        <v>53</v>
      </c>
      <c r="E2282" s="3" t="s">
        <v>22661</v>
      </c>
      <c r="F2282" s="3">
        <v>2145886104</v>
      </c>
      <c r="G2282" s="3" t="s">
        <v>55</v>
      </c>
      <c r="H2282" s="3" t="s">
        <v>22662</v>
      </c>
      <c r="I2282" s="3" t="s">
        <v>21949</v>
      </c>
      <c r="J2282" s="3" t="s">
        <v>22663</v>
      </c>
      <c r="K2282" t="s">
        <v>21795</v>
      </c>
      <c r="L2282" t="s">
        <v>60</v>
      </c>
      <c r="M2282" t="s">
        <v>22664</v>
      </c>
      <c r="N2282" s="3" t="s">
        <v>22665</v>
      </c>
      <c r="O2282" s="3">
        <v>2023</v>
      </c>
      <c r="P2282" s="3" t="s">
        <v>22666</v>
      </c>
      <c r="Q2282" t="s">
        <v>22667</v>
      </c>
      <c r="R2282" s="3" t="b">
        <v>1</v>
      </c>
      <c r="S2282" s="3" t="b">
        <v>1</v>
      </c>
      <c r="T2282" t="s">
        <v>64</v>
      </c>
      <c r="U2282" t="b">
        <v>1</v>
      </c>
      <c r="V2282" s="3" t="s">
        <v>22668</v>
      </c>
      <c r="W2282" s="3">
        <v>897087</v>
      </c>
      <c r="X2282" s="1">
        <v>897087</v>
      </c>
      <c r="Y2282" t="s">
        <v>100</v>
      </c>
      <c r="Z2282" s="3" t="s">
        <v>144</v>
      </c>
      <c r="AA2282" s="3" t="s">
        <v>67</v>
      </c>
      <c r="AG2282" s="3" t="s">
        <v>53</v>
      </c>
      <c r="AI2282" s="2" t="s">
        <v>69</v>
      </c>
      <c r="AJ2282" s="2" t="s">
        <v>70</v>
      </c>
      <c r="AK2282" s="2">
        <v>1080</v>
      </c>
      <c r="AL2282">
        <v>0</v>
      </c>
      <c r="AM2282">
        <v>5.0999999999999996</v>
      </c>
      <c r="AN2282" t="s">
        <v>71</v>
      </c>
      <c r="AO2282" t="s">
        <v>72</v>
      </c>
      <c r="AP2282">
        <v>1</v>
      </c>
      <c r="AQ2282">
        <v>8</v>
      </c>
      <c r="AR2282">
        <v>0</v>
      </c>
      <c r="AS2282" t="s">
        <v>73</v>
      </c>
      <c r="AT2282" s="3" t="s">
        <v>103</v>
      </c>
      <c r="AU2282" s="6">
        <v>7.5347222222222218E-2</v>
      </c>
    </row>
    <row r="2283" spans="1:50" hidden="1" x14ac:dyDescent="0.25">
      <c r="A2283" t="s">
        <v>22669</v>
      </c>
      <c r="B2283" t="s">
        <v>22670</v>
      </c>
      <c r="C2283" s="3" t="s">
        <v>22670</v>
      </c>
      <c r="D2283" s="3" t="s">
        <v>53</v>
      </c>
      <c r="E2283" s="3" t="s">
        <v>22671</v>
      </c>
      <c r="F2283" s="3">
        <v>1832805806</v>
      </c>
      <c r="G2283" s="3" t="s">
        <v>55</v>
      </c>
      <c r="H2283" s="3" t="s">
        <v>22672</v>
      </c>
      <c r="K2283" t="s">
        <v>22673</v>
      </c>
      <c r="L2283" t="s">
        <v>60</v>
      </c>
      <c r="M2283" t="s">
        <v>22674</v>
      </c>
      <c r="N2283" s="3" t="s">
        <v>22675</v>
      </c>
      <c r="O2283" s="3">
        <v>2023</v>
      </c>
      <c r="P2283" s="3" t="s">
        <v>22676</v>
      </c>
      <c r="Q2283" t="s">
        <v>4583</v>
      </c>
      <c r="R2283" s="3" t="b">
        <v>1</v>
      </c>
      <c r="S2283" s="3" t="b">
        <v>1</v>
      </c>
      <c r="T2283" t="s">
        <v>64</v>
      </c>
      <c r="U2283" t="b">
        <v>1</v>
      </c>
      <c r="V2283" s="3" t="s">
        <v>22677</v>
      </c>
      <c r="W2283" s="3">
        <v>1189198</v>
      </c>
      <c r="X2283" s="1">
        <v>1189198</v>
      </c>
      <c r="Y2283" t="s">
        <v>66</v>
      </c>
      <c r="Z2283" s="3" t="s">
        <v>405</v>
      </c>
      <c r="AA2283" s="3" t="s">
        <v>67</v>
      </c>
      <c r="AG2283" s="3" t="s">
        <v>53</v>
      </c>
      <c r="AI2283" s="2" t="s">
        <v>69</v>
      </c>
      <c r="AJ2283" s="2" t="s">
        <v>70</v>
      </c>
      <c r="AK2283" s="2">
        <v>1080</v>
      </c>
      <c r="AL2283">
        <v>0</v>
      </c>
      <c r="AM2283">
        <v>5.0999999999999996</v>
      </c>
      <c r="AN2283" t="s">
        <v>71</v>
      </c>
      <c r="AO2283" t="s">
        <v>72</v>
      </c>
      <c r="AP2283">
        <v>1</v>
      </c>
      <c r="AQ2283">
        <v>8</v>
      </c>
      <c r="AR2283">
        <v>0</v>
      </c>
      <c r="AS2283" t="s">
        <v>73</v>
      </c>
      <c r="AT2283" s="3" t="s">
        <v>263</v>
      </c>
      <c r="AU2283" s="6">
        <v>6.4340277777777774E-2</v>
      </c>
    </row>
    <row r="2284" spans="1:50" hidden="1" x14ac:dyDescent="0.25">
      <c r="A2284" t="s">
        <v>22678</v>
      </c>
      <c r="B2284" t="s">
        <v>22679</v>
      </c>
      <c r="C2284" s="3" t="s">
        <v>22679</v>
      </c>
      <c r="D2284" s="3" t="s">
        <v>53</v>
      </c>
      <c r="E2284" s="3" t="s">
        <v>22680</v>
      </c>
      <c r="F2284" s="3">
        <v>1941145808</v>
      </c>
      <c r="G2284" s="3" t="s">
        <v>55</v>
      </c>
      <c r="H2284" s="3" t="s">
        <v>22681</v>
      </c>
      <c r="I2284" s="3" t="s">
        <v>22682</v>
      </c>
      <c r="K2284" t="s">
        <v>22682</v>
      </c>
      <c r="L2284" t="s">
        <v>60</v>
      </c>
      <c r="M2284" t="s">
        <v>22683</v>
      </c>
      <c r="O2284" s="3">
        <v>1978</v>
      </c>
      <c r="P2284" s="3" t="s">
        <v>22684</v>
      </c>
      <c r="Q2284" t="s">
        <v>156</v>
      </c>
      <c r="R2284" s="3" t="b">
        <v>1</v>
      </c>
      <c r="S2284" s="3" t="b">
        <v>1</v>
      </c>
      <c r="T2284" t="s">
        <v>64</v>
      </c>
      <c r="U2284" t="b">
        <v>1</v>
      </c>
      <c r="V2284" s="3" t="s">
        <v>22685</v>
      </c>
      <c r="W2284" s="3">
        <v>34130</v>
      </c>
      <c r="X2284" s="1">
        <v>34130</v>
      </c>
      <c r="Y2284" t="s">
        <v>66</v>
      </c>
      <c r="Z2284" s="3" t="s">
        <v>67</v>
      </c>
      <c r="AA2284" s="3" t="s">
        <v>68</v>
      </c>
      <c r="AG2284" s="3" t="s">
        <v>53</v>
      </c>
      <c r="AI2284" s="2" t="s">
        <v>69</v>
      </c>
      <c r="AJ2284" s="2" t="s">
        <v>70</v>
      </c>
      <c r="AK2284" s="2">
        <v>1080</v>
      </c>
      <c r="AL2284">
        <v>0</v>
      </c>
      <c r="AM2284">
        <v>2</v>
      </c>
      <c r="AN2284" t="s">
        <v>71</v>
      </c>
      <c r="AO2284" t="s">
        <v>72</v>
      </c>
      <c r="AP2284">
        <v>1</v>
      </c>
      <c r="AQ2284">
        <v>8</v>
      </c>
      <c r="AR2284">
        <v>0</v>
      </c>
      <c r="AS2284" t="s">
        <v>73</v>
      </c>
      <c r="AT2284" s="3" t="s">
        <v>322</v>
      </c>
      <c r="AU2284" s="6">
        <v>7.5486111111111115E-2</v>
      </c>
    </row>
    <row r="2285" spans="1:50" hidden="1" x14ac:dyDescent="0.25">
      <c r="A2285" t="s">
        <v>22686</v>
      </c>
      <c r="B2285" t="s">
        <v>22687</v>
      </c>
      <c r="C2285" s="3" t="s">
        <v>22687</v>
      </c>
      <c r="D2285" s="3" t="s">
        <v>53</v>
      </c>
      <c r="E2285" s="3" t="s">
        <v>22688</v>
      </c>
      <c r="F2285" s="3">
        <v>2842527925</v>
      </c>
      <c r="G2285" s="3" t="s">
        <v>55</v>
      </c>
      <c r="H2285" s="3" t="s">
        <v>22689</v>
      </c>
      <c r="K2285" t="s">
        <v>22690</v>
      </c>
      <c r="L2285" t="s">
        <v>60</v>
      </c>
      <c r="M2285" t="s">
        <v>22691</v>
      </c>
      <c r="N2285" s="3" t="s">
        <v>22692</v>
      </c>
      <c r="O2285" s="3">
        <v>2024</v>
      </c>
      <c r="P2285" s="3" t="s">
        <v>22693</v>
      </c>
      <c r="Q2285" t="s">
        <v>22694</v>
      </c>
      <c r="R2285" s="3" t="b">
        <v>1</v>
      </c>
      <c r="S2285" s="3" t="b">
        <v>1</v>
      </c>
      <c r="T2285" t="s">
        <v>64</v>
      </c>
      <c r="U2285" t="b">
        <v>1</v>
      </c>
      <c r="V2285" s="3" t="s">
        <v>22695</v>
      </c>
      <c r="W2285" s="3">
        <v>1181548</v>
      </c>
      <c r="X2285" s="1">
        <v>1181548</v>
      </c>
      <c r="Y2285" t="s">
        <v>100</v>
      </c>
      <c r="Z2285" s="3" t="s">
        <v>144</v>
      </c>
      <c r="AA2285" s="3" t="s">
        <v>473</v>
      </c>
      <c r="AB2285" s="3" t="s">
        <v>116</v>
      </c>
      <c r="AG2285" s="3" t="s">
        <v>53</v>
      </c>
      <c r="AI2285" s="2" t="s">
        <v>69</v>
      </c>
      <c r="AJ2285" s="2" t="s">
        <v>70</v>
      </c>
      <c r="AK2285" s="2">
        <v>1080</v>
      </c>
      <c r="AL2285">
        <v>0</v>
      </c>
      <c r="AM2285">
        <v>2</v>
      </c>
      <c r="AN2285" t="s">
        <v>71</v>
      </c>
      <c r="AO2285" t="s">
        <v>72</v>
      </c>
      <c r="AP2285">
        <v>1</v>
      </c>
      <c r="AQ2285">
        <v>8</v>
      </c>
      <c r="AR2285">
        <v>0</v>
      </c>
      <c r="AS2285" t="s">
        <v>118</v>
      </c>
      <c r="AT2285" s="3" t="s">
        <v>87</v>
      </c>
      <c r="AU2285" s="6">
        <v>7.452546296296296E-2</v>
      </c>
    </row>
    <row r="2286" spans="1:50" hidden="1" x14ac:dyDescent="0.25">
      <c r="A2286" t="s">
        <v>22696</v>
      </c>
      <c r="B2286" t="s">
        <v>22697</v>
      </c>
      <c r="C2286" s="3" t="s">
        <v>22697</v>
      </c>
      <c r="D2286" s="3" t="s">
        <v>53</v>
      </c>
      <c r="E2286" s="3" t="s">
        <v>22698</v>
      </c>
      <c r="F2286" s="3">
        <v>2851851228</v>
      </c>
      <c r="G2286" s="3" t="s">
        <v>55</v>
      </c>
      <c r="H2286" s="3" t="s">
        <v>22699</v>
      </c>
      <c r="I2286" s="3" t="s">
        <v>22700</v>
      </c>
      <c r="J2286" s="3" t="s">
        <v>22701</v>
      </c>
      <c r="K2286" t="s">
        <v>22702</v>
      </c>
      <c r="L2286" t="s">
        <v>60</v>
      </c>
      <c r="M2286" t="s">
        <v>22703</v>
      </c>
      <c r="N2286" s="3" t="s">
        <v>22704</v>
      </c>
      <c r="O2286" s="3">
        <v>2024</v>
      </c>
      <c r="P2286" s="3" t="s">
        <v>22705</v>
      </c>
      <c r="Q2286" t="s">
        <v>6158</v>
      </c>
      <c r="R2286" s="3" t="b">
        <v>1</v>
      </c>
      <c r="S2286" s="3" t="b">
        <v>1</v>
      </c>
      <c r="T2286" t="s">
        <v>64</v>
      </c>
      <c r="U2286" t="b">
        <v>1</v>
      </c>
      <c r="V2286" s="3" t="s">
        <v>22706</v>
      </c>
      <c r="W2286" s="3">
        <v>1125311</v>
      </c>
      <c r="X2286" s="1">
        <v>1125311</v>
      </c>
      <c r="Y2286" t="s">
        <v>186</v>
      </c>
      <c r="Z2286" s="3" t="s">
        <v>2532</v>
      </c>
      <c r="AA2286" s="3" t="s">
        <v>473</v>
      </c>
      <c r="AB2286" s="3" t="s">
        <v>116</v>
      </c>
      <c r="AG2286" s="3" t="s">
        <v>53</v>
      </c>
      <c r="AI2286" s="2" t="s">
        <v>69</v>
      </c>
      <c r="AJ2286" s="2" t="s">
        <v>70</v>
      </c>
      <c r="AK2286" s="2">
        <v>1080</v>
      </c>
      <c r="AL2286">
        <v>0</v>
      </c>
      <c r="AM2286">
        <v>2</v>
      </c>
      <c r="AN2286" t="s">
        <v>71</v>
      </c>
      <c r="AO2286" t="s">
        <v>72</v>
      </c>
      <c r="AP2286">
        <v>1</v>
      </c>
      <c r="AQ2286">
        <v>8</v>
      </c>
      <c r="AR2286">
        <v>0</v>
      </c>
      <c r="AS2286" t="s">
        <v>118</v>
      </c>
      <c r="AT2286" s="3" t="s">
        <v>103</v>
      </c>
      <c r="AU2286" s="6">
        <v>7.2326388888888885E-2</v>
      </c>
    </row>
    <row r="2287" spans="1:50" hidden="1" x14ac:dyDescent="0.25">
      <c r="A2287" t="s">
        <v>22707</v>
      </c>
      <c r="B2287" t="s">
        <v>22708</v>
      </c>
      <c r="C2287" s="3" t="s">
        <v>22708</v>
      </c>
      <c r="D2287" s="3" t="s">
        <v>53</v>
      </c>
      <c r="E2287" s="3" t="s">
        <v>22709</v>
      </c>
      <c r="F2287" s="3">
        <v>2013476235</v>
      </c>
      <c r="G2287" s="3" t="s">
        <v>55</v>
      </c>
      <c r="H2287" s="3" t="s">
        <v>22710</v>
      </c>
      <c r="I2287" s="3" t="s">
        <v>6305</v>
      </c>
      <c r="K2287" t="s">
        <v>6305</v>
      </c>
      <c r="L2287" t="s">
        <v>60</v>
      </c>
      <c r="M2287" t="s">
        <v>22711</v>
      </c>
      <c r="N2287" s="3" t="s">
        <v>22712</v>
      </c>
      <c r="O2287" s="3">
        <v>2023</v>
      </c>
      <c r="P2287" s="3" t="s">
        <v>22713</v>
      </c>
      <c r="Q2287" t="s">
        <v>22714</v>
      </c>
      <c r="R2287" s="3" t="b">
        <v>1</v>
      </c>
      <c r="S2287" s="3" t="b">
        <v>1</v>
      </c>
      <c r="T2287" t="s">
        <v>64</v>
      </c>
      <c r="U2287" t="b">
        <v>1</v>
      </c>
      <c r="V2287" s="3" t="s">
        <v>22715</v>
      </c>
      <c r="W2287" s="3">
        <v>1027073</v>
      </c>
      <c r="X2287" s="1">
        <v>1027073</v>
      </c>
      <c r="Y2287" t="s">
        <v>100</v>
      </c>
      <c r="Z2287" s="3" t="s">
        <v>144</v>
      </c>
      <c r="AG2287" s="3" t="s">
        <v>53</v>
      </c>
      <c r="AI2287" s="2" t="s">
        <v>69</v>
      </c>
      <c r="AJ2287" s="2" t="s">
        <v>70</v>
      </c>
      <c r="AK2287" s="2">
        <v>1080</v>
      </c>
      <c r="AL2287">
        <v>0</v>
      </c>
      <c r="AM2287">
        <v>5.0999999999999996</v>
      </c>
      <c r="AN2287" t="s">
        <v>71</v>
      </c>
      <c r="AO2287" t="s">
        <v>72</v>
      </c>
      <c r="AP2287">
        <v>1</v>
      </c>
      <c r="AQ2287">
        <v>8</v>
      </c>
      <c r="AR2287">
        <v>0</v>
      </c>
      <c r="AS2287" t="s">
        <v>73</v>
      </c>
      <c r="AT2287" s="3" t="s">
        <v>277</v>
      </c>
      <c r="AU2287" s="6">
        <v>7.0717592592592596E-2</v>
      </c>
    </row>
    <row r="2288" spans="1:50" hidden="1" x14ac:dyDescent="0.25">
      <c r="A2288" t="s">
        <v>22716</v>
      </c>
      <c r="B2288" t="s">
        <v>22717</v>
      </c>
      <c r="C2288" s="3" t="s">
        <v>22717</v>
      </c>
      <c r="D2288" s="3" t="s">
        <v>53</v>
      </c>
      <c r="E2288" s="3" t="s">
        <v>22718</v>
      </c>
      <c r="F2288" s="3">
        <v>1625918321</v>
      </c>
      <c r="G2288" s="3" t="s">
        <v>55</v>
      </c>
      <c r="H2288" s="3" t="s">
        <v>22719</v>
      </c>
      <c r="I2288" s="3" t="s">
        <v>18689</v>
      </c>
      <c r="J2288" s="3" t="s">
        <v>22720</v>
      </c>
      <c r="K2288" t="s">
        <v>7200</v>
      </c>
      <c r="L2288" t="s">
        <v>60</v>
      </c>
      <c r="M2288" t="s">
        <v>22721</v>
      </c>
      <c r="N2288" s="3" t="s">
        <v>22722</v>
      </c>
      <c r="O2288" s="3">
        <v>2016</v>
      </c>
      <c r="P2288" s="3" t="s">
        <v>22723</v>
      </c>
      <c r="Q2288" t="s">
        <v>10772</v>
      </c>
      <c r="R2288" s="3" t="b">
        <v>1</v>
      </c>
      <c r="S2288" s="3" t="b">
        <v>1</v>
      </c>
      <c r="T2288" t="s">
        <v>64</v>
      </c>
      <c r="U2288" t="b">
        <v>1</v>
      </c>
      <c r="V2288" s="3" t="s">
        <v>22724</v>
      </c>
      <c r="W2288" s="3">
        <v>376866</v>
      </c>
      <c r="X2288" s="1">
        <v>376866</v>
      </c>
      <c r="Y2288" t="s">
        <v>100</v>
      </c>
      <c r="Z2288" s="3" t="s">
        <v>101</v>
      </c>
      <c r="AG2288" s="3" t="s">
        <v>53</v>
      </c>
      <c r="AI2288" s="2" t="s">
        <v>69</v>
      </c>
      <c r="AJ2288" s="2" t="s">
        <v>70</v>
      </c>
      <c r="AK2288" s="2">
        <v>1080</v>
      </c>
      <c r="AL2288">
        <v>0</v>
      </c>
      <c r="AM2288">
        <v>2</v>
      </c>
      <c r="AN2288" t="s">
        <v>71</v>
      </c>
      <c r="AO2288" t="s">
        <v>72</v>
      </c>
      <c r="AP2288">
        <v>1</v>
      </c>
      <c r="AQ2288">
        <v>8</v>
      </c>
      <c r="AR2288">
        <v>0</v>
      </c>
      <c r="AS2288" t="s">
        <v>73</v>
      </c>
      <c r="AT2288" s="3" t="s">
        <v>21682</v>
      </c>
      <c r="AU2288" s="6">
        <v>6.9525462962962969E-2</v>
      </c>
    </row>
    <row r="2289" spans="1:51" hidden="1" x14ac:dyDescent="0.25">
      <c r="A2289" t="s">
        <v>22725</v>
      </c>
      <c r="B2289" t="s">
        <v>22726</v>
      </c>
      <c r="C2289" s="3" t="s">
        <v>22726</v>
      </c>
      <c r="D2289" s="3" t="s">
        <v>53</v>
      </c>
      <c r="E2289" s="3" t="s">
        <v>22727</v>
      </c>
      <c r="F2289" s="3">
        <v>944930068</v>
      </c>
      <c r="G2289" s="3" t="s">
        <v>55</v>
      </c>
      <c r="H2289" s="3" t="s">
        <v>22728</v>
      </c>
      <c r="I2289" s="3" t="s">
        <v>22729</v>
      </c>
      <c r="L2289" t="s">
        <v>60</v>
      </c>
      <c r="M2289" t="s">
        <v>22730</v>
      </c>
      <c r="O2289" s="3">
        <v>2001</v>
      </c>
      <c r="P2289" s="3" t="s">
        <v>22731</v>
      </c>
      <c r="Q2289" t="s">
        <v>22732</v>
      </c>
      <c r="R2289" s="3" t="b">
        <v>1</v>
      </c>
      <c r="S2289" s="3" t="b">
        <v>1</v>
      </c>
      <c r="T2289" t="s">
        <v>64</v>
      </c>
      <c r="U2289" t="b">
        <v>1</v>
      </c>
      <c r="V2289" s="3" t="s">
        <v>22733</v>
      </c>
      <c r="W2289" s="3">
        <v>2141</v>
      </c>
      <c r="X2289" s="1">
        <v>2141</v>
      </c>
      <c r="Y2289" t="s">
        <v>66</v>
      </c>
      <c r="Z2289" s="3" t="s">
        <v>101</v>
      </c>
      <c r="AA2289" s="3" t="s">
        <v>3431</v>
      </c>
      <c r="AG2289" s="3" t="s">
        <v>53</v>
      </c>
      <c r="AI2289" s="2" t="s">
        <v>3432</v>
      </c>
      <c r="AJ2289" s="2" t="s">
        <v>70</v>
      </c>
      <c r="AK2289" s="2">
        <v>480</v>
      </c>
      <c r="AL2289">
        <v>0</v>
      </c>
      <c r="AM2289">
        <v>2</v>
      </c>
      <c r="AN2289" t="s">
        <v>71</v>
      </c>
      <c r="AO2289" t="s">
        <v>72</v>
      </c>
      <c r="AP2289">
        <v>1</v>
      </c>
      <c r="AQ2289">
        <v>8</v>
      </c>
      <c r="AR2289">
        <v>0</v>
      </c>
      <c r="AS2289" t="s">
        <v>73</v>
      </c>
      <c r="AT2289" s="3" t="s">
        <v>18560</v>
      </c>
      <c r="AU2289" s="6">
        <v>6.6400462962962967E-2</v>
      </c>
    </row>
    <row r="2290" spans="1:51" hidden="1" x14ac:dyDescent="0.25">
      <c r="A2290" t="s">
        <v>22734</v>
      </c>
      <c r="B2290" t="s">
        <v>22735</v>
      </c>
      <c r="C2290" s="3" t="s">
        <v>22735</v>
      </c>
      <c r="D2290" s="3" t="s">
        <v>53</v>
      </c>
      <c r="E2290" s="3" t="s">
        <v>22736</v>
      </c>
      <c r="F2290" s="3">
        <v>1901642524</v>
      </c>
      <c r="G2290" s="3" t="s">
        <v>55</v>
      </c>
      <c r="H2290" s="3" t="s">
        <v>22737</v>
      </c>
      <c r="I2290" s="3" t="s">
        <v>22283</v>
      </c>
      <c r="K2290" t="s">
        <v>3133</v>
      </c>
      <c r="L2290" t="s">
        <v>60</v>
      </c>
      <c r="M2290" t="s">
        <v>22738</v>
      </c>
      <c r="O2290" s="3">
        <v>2022</v>
      </c>
      <c r="P2290" s="3" t="s">
        <v>22739</v>
      </c>
      <c r="Q2290" t="s">
        <v>22740</v>
      </c>
      <c r="R2290" s="3" t="b">
        <v>1</v>
      </c>
      <c r="S2290" s="3" t="b">
        <v>1</v>
      </c>
      <c r="T2290" t="s">
        <v>64</v>
      </c>
      <c r="U2290" t="b">
        <v>1</v>
      </c>
      <c r="V2290" s="3" t="s">
        <v>22741</v>
      </c>
      <c r="W2290" s="3">
        <v>843847</v>
      </c>
      <c r="X2290" s="1">
        <v>843847</v>
      </c>
      <c r="Y2290" t="s">
        <v>186</v>
      </c>
      <c r="Z2290" s="3" t="s">
        <v>67</v>
      </c>
      <c r="AA2290" s="3" t="s">
        <v>101</v>
      </c>
      <c r="AG2290" s="3" t="s">
        <v>53</v>
      </c>
      <c r="AI2290" s="2" t="s">
        <v>69</v>
      </c>
      <c r="AJ2290" s="2" t="s">
        <v>70</v>
      </c>
      <c r="AK2290" s="2">
        <v>1080</v>
      </c>
      <c r="AL2290">
        <v>0</v>
      </c>
      <c r="AM2290">
        <v>5.0999999999999996</v>
      </c>
      <c r="AN2290" t="s">
        <v>71</v>
      </c>
      <c r="AO2290" t="s">
        <v>72</v>
      </c>
      <c r="AP2290">
        <v>1</v>
      </c>
      <c r="AQ2290">
        <v>8</v>
      </c>
      <c r="AR2290">
        <v>0</v>
      </c>
      <c r="AS2290" t="s">
        <v>73</v>
      </c>
      <c r="AT2290" s="3" t="s">
        <v>495</v>
      </c>
      <c r="AU2290" s="6">
        <v>6.6759259259259254E-2</v>
      </c>
    </row>
    <row r="2291" spans="1:51" hidden="1" x14ac:dyDescent="0.25">
      <c r="A2291" t="s">
        <v>22742</v>
      </c>
      <c r="B2291" t="s">
        <v>22743</v>
      </c>
      <c r="C2291" s="3" t="s">
        <v>22743</v>
      </c>
      <c r="D2291" s="3" t="s">
        <v>53</v>
      </c>
      <c r="E2291" s="3" t="s">
        <v>22744</v>
      </c>
      <c r="F2291" s="3">
        <v>1570850667</v>
      </c>
      <c r="G2291" s="3" t="s">
        <v>55</v>
      </c>
      <c r="H2291" s="3" t="s">
        <v>22745</v>
      </c>
      <c r="I2291" s="3" t="s">
        <v>22746</v>
      </c>
      <c r="J2291" s="3" t="s">
        <v>22747</v>
      </c>
      <c r="K2291" t="s">
        <v>22746</v>
      </c>
      <c r="L2291" t="s">
        <v>60</v>
      </c>
      <c r="M2291" t="s">
        <v>22748</v>
      </c>
      <c r="O2291" s="3">
        <v>2023</v>
      </c>
      <c r="P2291" s="3" t="s">
        <v>22749</v>
      </c>
      <c r="Q2291" t="s">
        <v>22750</v>
      </c>
      <c r="R2291" s="3" t="b">
        <v>1</v>
      </c>
      <c r="S2291" s="3" t="b">
        <v>1</v>
      </c>
      <c r="T2291" t="s">
        <v>64</v>
      </c>
      <c r="U2291" t="b">
        <v>1</v>
      </c>
      <c r="V2291" s="3" t="s">
        <v>22751</v>
      </c>
      <c r="W2291" s="3">
        <v>1190150</v>
      </c>
      <c r="X2291" s="1">
        <v>1190150</v>
      </c>
      <c r="Y2291" t="s">
        <v>100</v>
      </c>
      <c r="Z2291" s="3" t="s">
        <v>116</v>
      </c>
      <c r="AA2291" s="3" t="s">
        <v>171</v>
      </c>
      <c r="AG2291" s="3" t="s">
        <v>53</v>
      </c>
      <c r="AI2291" s="2" t="s">
        <v>69</v>
      </c>
      <c r="AJ2291" s="2" t="s">
        <v>70</v>
      </c>
      <c r="AK2291" s="2">
        <v>1080</v>
      </c>
      <c r="AL2291">
        <v>0</v>
      </c>
      <c r="AM2291">
        <v>5.0999999999999996</v>
      </c>
      <c r="AN2291" t="s">
        <v>71</v>
      </c>
      <c r="AO2291" t="s">
        <v>72</v>
      </c>
      <c r="AP2291">
        <v>1</v>
      </c>
      <c r="AQ2291">
        <v>8</v>
      </c>
      <c r="AR2291">
        <v>0</v>
      </c>
      <c r="AS2291" t="s">
        <v>73</v>
      </c>
      <c r="AT2291" s="3" t="s">
        <v>103</v>
      </c>
      <c r="AU2291" s="6">
        <v>5.513888888888889E-2</v>
      </c>
    </row>
    <row r="2292" spans="1:51" hidden="1" x14ac:dyDescent="0.25">
      <c r="A2292" t="s">
        <v>22752</v>
      </c>
      <c r="B2292" t="s">
        <v>22753</v>
      </c>
      <c r="C2292" s="3" t="s">
        <v>22753</v>
      </c>
      <c r="D2292" s="3" t="s">
        <v>53</v>
      </c>
      <c r="E2292" s="3" t="s">
        <v>22754</v>
      </c>
      <c r="F2292" s="3">
        <v>4450285568</v>
      </c>
      <c r="G2292" s="3" t="s">
        <v>55</v>
      </c>
      <c r="H2292" s="3" t="s">
        <v>22755</v>
      </c>
      <c r="I2292" s="3" t="s">
        <v>22756</v>
      </c>
      <c r="J2292" s="3" t="s">
        <v>21874</v>
      </c>
      <c r="K2292" t="s">
        <v>8501</v>
      </c>
      <c r="L2292" t="s">
        <v>60</v>
      </c>
      <c r="M2292" t="s">
        <v>22757</v>
      </c>
      <c r="N2292" s="3" t="s">
        <v>22758</v>
      </c>
      <c r="O2292" s="3">
        <v>2023</v>
      </c>
      <c r="P2292" s="3" t="s">
        <v>22759</v>
      </c>
      <c r="Q2292" t="s">
        <v>22760</v>
      </c>
      <c r="R2292" s="3" t="b">
        <v>1</v>
      </c>
      <c r="S2292" s="3" t="b">
        <v>1</v>
      </c>
      <c r="T2292" t="s">
        <v>64</v>
      </c>
      <c r="U2292" t="b">
        <v>1</v>
      </c>
      <c r="V2292" s="3" t="s">
        <v>22761</v>
      </c>
      <c r="W2292" s="3">
        <v>466420</v>
      </c>
      <c r="X2292" s="1">
        <v>466420</v>
      </c>
      <c r="Y2292" t="s">
        <v>100</v>
      </c>
      <c r="Z2292" s="3" t="s">
        <v>171</v>
      </c>
      <c r="AA2292" s="3" t="s">
        <v>102</v>
      </c>
      <c r="AB2292" s="3" t="s">
        <v>101</v>
      </c>
      <c r="AG2292" s="3" t="s">
        <v>53</v>
      </c>
      <c r="AI2292" s="2" t="s">
        <v>2085</v>
      </c>
      <c r="AJ2292" s="2" t="s">
        <v>70</v>
      </c>
      <c r="AK2292" s="2">
        <v>2160</v>
      </c>
      <c r="AL2292">
        <v>0</v>
      </c>
      <c r="AM2292">
        <v>5.0999999999999996</v>
      </c>
      <c r="AN2292" t="s">
        <v>71</v>
      </c>
      <c r="AO2292" t="s">
        <v>72</v>
      </c>
      <c r="AP2292">
        <v>1</v>
      </c>
      <c r="AQ2292">
        <v>10</v>
      </c>
      <c r="AR2292">
        <v>0</v>
      </c>
      <c r="AS2292" t="s">
        <v>406</v>
      </c>
      <c r="AT2292" s="3" t="s">
        <v>5041</v>
      </c>
      <c r="AU2292" s="6">
        <v>0.14306712962962964</v>
      </c>
      <c r="AV2292" s="3" t="s">
        <v>22762</v>
      </c>
    </row>
    <row r="2293" spans="1:51" hidden="1" x14ac:dyDescent="0.25">
      <c r="A2293" t="s">
        <v>22763</v>
      </c>
      <c r="B2293" t="s">
        <v>22764</v>
      </c>
      <c r="C2293" s="3" t="s">
        <v>22764</v>
      </c>
      <c r="D2293" s="3" t="s">
        <v>53</v>
      </c>
      <c r="E2293" s="3" t="s">
        <v>22765</v>
      </c>
      <c r="F2293" s="3">
        <v>2265500008</v>
      </c>
      <c r="G2293" s="3" t="s">
        <v>55</v>
      </c>
      <c r="H2293" s="3" t="s">
        <v>22766</v>
      </c>
      <c r="I2293" s="3" t="s">
        <v>22767</v>
      </c>
      <c r="J2293" s="3" t="s">
        <v>22768</v>
      </c>
      <c r="K2293" t="s">
        <v>22767</v>
      </c>
      <c r="L2293" t="s">
        <v>60</v>
      </c>
      <c r="M2293" t="s">
        <v>22769</v>
      </c>
      <c r="N2293" s="3" t="s">
        <v>22770</v>
      </c>
      <c r="O2293" s="3">
        <v>2024</v>
      </c>
      <c r="P2293" s="3" t="s">
        <v>22771</v>
      </c>
      <c r="Q2293" t="s">
        <v>22772</v>
      </c>
      <c r="R2293" s="3" t="b">
        <v>1</v>
      </c>
      <c r="S2293" s="3" t="b">
        <v>1</v>
      </c>
      <c r="T2293" t="s">
        <v>64</v>
      </c>
      <c r="U2293" t="b">
        <v>1</v>
      </c>
      <c r="V2293" s="3" t="s">
        <v>22773</v>
      </c>
      <c r="W2293" s="3">
        <v>972614</v>
      </c>
      <c r="X2293" s="1">
        <v>972614</v>
      </c>
      <c r="Y2293" t="s">
        <v>100</v>
      </c>
      <c r="Z2293" s="3" t="s">
        <v>116</v>
      </c>
      <c r="AA2293" s="3" t="s">
        <v>171</v>
      </c>
      <c r="AG2293" s="3" t="s">
        <v>53</v>
      </c>
      <c r="AI2293" s="2" t="s">
        <v>69</v>
      </c>
      <c r="AJ2293" s="2" t="s">
        <v>70</v>
      </c>
      <c r="AK2293" s="2">
        <v>1080</v>
      </c>
      <c r="AL2293">
        <v>0</v>
      </c>
      <c r="AM2293">
        <v>5.0999999999999996</v>
      </c>
      <c r="AN2293" t="s">
        <v>71</v>
      </c>
      <c r="AO2293" t="s">
        <v>72</v>
      </c>
      <c r="AP2293">
        <v>1</v>
      </c>
      <c r="AQ2293">
        <v>8</v>
      </c>
      <c r="AR2293">
        <v>0</v>
      </c>
      <c r="AS2293" t="s">
        <v>73</v>
      </c>
      <c r="AT2293" s="3" t="s">
        <v>22774</v>
      </c>
      <c r="AU2293" s="6">
        <v>7.9594907407407406E-2</v>
      </c>
      <c r="AY2293">
        <v>2023</v>
      </c>
    </row>
    <row r="2294" spans="1:51" hidden="1" x14ac:dyDescent="0.25">
      <c r="A2294" t="s">
        <v>22775</v>
      </c>
      <c r="B2294" t="s">
        <v>22776</v>
      </c>
      <c r="C2294" s="3" t="s">
        <v>22776</v>
      </c>
      <c r="D2294" s="3" t="s">
        <v>53</v>
      </c>
      <c r="E2294" s="3" t="s">
        <v>22777</v>
      </c>
      <c r="F2294" s="3">
        <v>2241118830</v>
      </c>
      <c r="G2294" s="3" t="s">
        <v>55</v>
      </c>
      <c r="H2294" s="3" t="s">
        <v>22778</v>
      </c>
      <c r="I2294" s="3" t="s">
        <v>22779</v>
      </c>
      <c r="J2294" s="3" t="s">
        <v>22780</v>
      </c>
      <c r="K2294" t="s">
        <v>22779</v>
      </c>
      <c r="L2294" t="s">
        <v>60</v>
      </c>
      <c r="M2294" t="s">
        <v>22781</v>
      </c>
      <c r="N2294" s="3" t="s">
        <v>22782</v>
      </c>
      <c r="O2294" s="3">
        <v>2024</v>
      </c>
      <c r="P2294" s="3" t="s">
        <v>22783</v>
      </c>
      <c r="Q2294" t="s">
        <v>22784</v>
      </c>
      <c r="R2294" s="3" t="b">
        <v>1</v>
      </c>
      <c r="S2294" s="3" t="b">
        <v>1</v>
      </c>
      <c r="T2294" t="s">
        <v>64</v>
      </c>
      <c r="U2294" t="b">
        <v>1</v>
      </c>
      <c r="V2294" s="3" t="s">
        <v>22785</v>
      </c>
      <c r="W2294" s="3">
        <v>969492</v>
      </c>
      <c r="X2294" s="1">
        <v>969492</v>
      </c>
      <c r="Y2294" t="s">
        <v>100</v>
      </c>
      <c r="Z2294" s="3" t="s">
        <v>144</v>
      </c>
      <c r="AA2294" s="3" t="s">
        <v>116</v>
      </c>
      <c r="AB2294" s="3" t="s">
        <v>158</v>
      </c>
      <c r="AG2294" s="3" t="s">
        <v>53</v>
      </c>
      <c r="AI2294" s="2" t="s">
        <v>69</v>
      </c>
      <c r="AJ2294" s="2" t="s">
        <v>70</v>
      </c>
      <c r="AK2294" s="2">
        <v>1080</v>
      </c>
      <c r="AL2294">
        <v>0</v>
      </c>
      <c r="AM2294">
        <v>5.0999999999999996</v>
      </c>
      <c r="AN2294" t="s">
        <v>71</v>
      </c>
      <c r="AO2294" t="s">
        <v>72</v>
      </c>
      <c r="AP2294">
        <v>1</v>
      </c>
      <c r="AQ2294">
        <v>8</v>
      </c>
      <c r="AR2294">
        <v>0</v>
      </c>
      <c r="AS2294" t="s">
        <v>73</v>
      </c>
      <c r="AT2294" s="3" t="s">
        <v>1825</v>
      </c>
      <c r="AU2294" s="6">
        <v>7.8680555555555559E-2</v>
      </c>
    </row>
    <row r="2295" spans="1:51" hidden="1" x14ac:dyDescent="0.25">
      <c r="A2295" t="s">
        <v>22786</v>
      </c>
      <c r="B2295" t="s">
        <v>22787</v>
      </c>
      <c r="C2295" s="3" t="s">
        <v>22787</v>
      </c>
      <c r="D2295" s="3" t="s">
        <v>53</v>
      </c>
      <c r="E2295" s="3" t="s">
        <v>22788</v>
      </c>
      <c r="F2295" s="3">
        <v>2677185891</v>
      </c>
      <c r="G2295" s="3" t="s">
        <v>55</v>
      </c>
      <c r="H2295" s="3" t="s">
        <v>22789</v>
      </c>
      <c r="I2295" s="3" t="s">
        <v>22673</v>
      </c>
      <c r="K2295" t="s">
        <v>22452</v>
      </c>
      <c r="L2295" t="s">
        <v>60</v>
      </c>
      <c r="M2295" t="s">
        <v>22790</v>
      </c>
      <c r="N2295" s="3" t="s">
        <v>22791</v>
      </c>
      <c r="O2295" s="3">
        <v>2023</v>
      </c>
      <c r="P2295" s="3" t="s">
        <v>22792</v>
      </c>
      <c r="Q2295" t="s">
        <v>22793</v>
      </c>
      <c r="R2295" s="3" t="b">
        <v>1</v>
      </c>
      <c r="S2295" s="3" t="b">
        <v>1</v>
      </c>
      <c r="T2295" t="s">
        <v>64</v>
      </c>
      <c r="U2295" t="b">
        <v>1</v>
      </c>
      <c r="V2295" s="3" t="s">
        <v>22794</v>
      </c>
      <c r="W2295" s="3">
        <v>726209</v>
      </c>
      <c r="X2295" s="1">
        <v>726209</v>
      </c>
      <c r="Y2295" t="s">
        <v>100</v>
      </c>
      <c r="Z2295" s="3" t="s">
        <v>101</v>
      </c>
      <c r="AA2295" s="3" t="s">
        <v>473</v>
      </c>
      <c r="AB2295" s="3" t="s">
        <v>116</v>
      </c>
      <c r="AG2295" s="3" t="s">
        <v>53</v>
      </c>
      <c r="AI2295" s="2" t="s">
        <v>69</v>
      </c>
      <c r="AJ2295" s="2" t="s">
        <v>70</v>
      </c>
      <c r="AK2295" s="2">
        <v>1080</v>
      </c>
      <c r="AL2295">
        <v>384000</v>
      </c>
      <c r="AM2295">
        <v>5.0999999999999996</v>
      </c>
      <c r="AN2295" t="s">
        <v>950</v>
      </c>
      <c r="AO2295" t="s">
        <v>72</v>
      </c>
      <c r="AP2295">
        <v>1</v>
      </c>
      <c r="AQ2295">
        <v>10</v>
      </c>
      <c r="AR2295">
        <v>0</v>
      </c>
      <c r="AS2295" t="s">
        <v>276</v>
      </c>
      <c r="AT2295" s="3" t="s">
        <v>87</v>
      </c>
      <c r="AU2295" s="6">
        <v>9.8402777777777783E-2</v>
      </c>
      <c r="AV2295" s="3" t="s">
        <v>275</v>
      </c>
    </row>
    <row r="2296" spans="1:51" hidden="1" x14ac:dyDescent="0.25">
      <c r="A2296" t="s">
        <v>22795</v>
      </c>
      <c r="B2296" t="s">
        <v>22796</v>
      </c>
      <c r="C2296" s="3" t="s">
        <v>22796</v>
      </c>
      <c r="D2296" s="3" t="s">
        <v>53</v>
      </c>
      <c r="E2296" s="3" t="s">
        <v>22797</v>
      </c>
      <c r="F2296" s="3">
        <v>2560030571</v>
      </c>
      <c r="G2296" s="3" t="s">
        <v>55</v>
      </c>
      <c r="H2296" s="3" t="s">
        <v>22798</v>
      </c>
      <c r="I2296" s="3" t="s">
        <v>22799</v>
      </c>
      <c r="K2296" t="s">
        <v>22800</v>
      </c>
      <c r="L2296" t="s">
        <v>60</v>
      </c>
      <c r="M2296" t="s">
        <v>22801</v>
      </c>
      <c r="N2296" s="3" t="s">
        <v>22802</v>
      </c>
      <c r="O2296" s="3">
        <v>2024</v>
      </c>
      <c r="P2296" s="3" t="s">
        <v>22803</v>
      </c>
      <c r="Q2296" t="s">
        <v>4559</v>
      </c>
      <c r="R2296" s="3" t="b">
        <v>1</v>
      </c>
      <c r="S2296" s="3" t="b">
        <v>1</v>
      </c>
      <c r="T2296" t="s">
        <v>64</v>
      </c>
      <c r="U2296" t="b">
        <v>1</v>
      </c>
      <c r="V2296" s="3" t="s">
        <v>22804</v>
      </c>
      <c r="W2296" s="3">
        <v>955916</v>
      </c>
      <c r="X2296" s="1">
        <v>955916</v>
      </c>
      <c r="Y2296" t="s">
        <v>186</v>
      </c>
      <c r="Z2296" s="3" t="s">
        <v>144</v>
      </c>
      <c r="AA2296" s="3" t="s">
        <v>67</v>
      </c>
      <c r="AB2296" s="3" t="s">
        <v>171</v>
      </c>
      <c r="AG2296" s="3" t="s">
        <v>53</v>
      </c>
      <c r="AI2296" s="2" t="s">
        <v>69</v>
      </c>
      <c r="AJ2296" s="2" t="s">
        <v>70</v>
      </c>
      <c r="AK2296" s="2">
        <v>1080</v>
      </c>
      <c r="AL2296">
        <v>0</v>
      </c>
      <c r="AM2296">
        <v>5.0999999999999996</v>
      </c>
      <c r="AN2296" t="s">
        <v>71</v>
      </c>
      <c r="AO2296" t="s">
        <v>72</v>
      </c>
      <c r="AP2296">
        <v>1</v>
      </c>
      <c r="AQ2296">
        <v>8</v>
      </c>
      <c r="AR2296">
        <v>0</v>
      </c>
      <c r="AS2296" t="s">
        <v>118</v>
      </c>
      <c r="AT2296" s="3" t="s">
        <v>103</v>
      </c>
      <c r="AU2296" s="6">
        <v>7.4108796296296298E-2</v>
      </c>
      <c r="AV2296" s="3" t="s">
        <v>72</v>
      </c>
    </row>
    <row r="2297" spans="1:51" hidden="1" x14ac:dyDescent="0.25">
      <c r="A2297" t="s">
        <v>22805</v>
      </c>
      <c r="B2297" t="s">
        <v>22806</v>
      </c>
      <c r="C2297" s="3" t="s">
        <v>22806</v>
      </c>
      <c r="D2297" s="3" t="s">
        <v>53</v>
      </c>
      <c r="E2297" s="3" t="s">
        <v>22807</v>
      </c>
      <c r="F2297" s="3">
        <v>2732525050</v>
      </c>
      <c r="G2297" s="3" t="s">
        <v>55</v>
      </c>
      <c r="H2297" s="3" t="s">
        <v>22808</v>
      </c>
      <c r="I2297" s="3" t="s">
        <v>694</v>
      </c>
      <c r="J2297" s="3" t="s">
        <v>2093</v>
      </c>
      <c r="K2297" t="s">
        <v>2704</v>
      </c>
      <c r="L2297" t="s">
        <v>60</v>
      </c>
      <c r="M2297" t="s">
        <v>22809</v>
      </c>
      <c r="N2297" s="3" t="s">
        <v>22810</v>
      </c>
      <c r="O2297" s="3">
        <v>2022</v>
      </c>
      <c r="P2297" s="3" t="s">
        <v>22811</v>
      </c>
      <c r="Q2297" t="s">
        <v>22812</v>
      </c>
      <c r="R2297" s="3" t="b">
        <v>1</v>
      </c>
      <c r="S2297" s="3" t="b">
        <v>1</v>
      </c>
      <c r="T2297" t="s">
        <v>64</v>
      </c>
      <c r="U2297" t="b">
        <v>1</v>
      </c>
      <c r="V2297" s="3" t="s">
        <v>22813</v>
      </c>
      <c r="W2297" s="3">
        <v>536554</v>
      </c>
      <c r="X2297" s="1">
        <v>536554</v>
      </c>
      <c r="Y2297" t="s">
        <v>186</v>
      </c>
      <c r="Z2297" s="3" t="s">
        <v>222</v>
      </c>
      <c r="AA2297" s="3" t="s">
        <v>2532</v>
      </c>
      <c r="AG2297" s="3" t="s">
        <v>53</v>
      </c>
      <c r="AI2297" s="2" t="s">
        <v>69</v>
      </c>
      <c r="AJ2297" s="2" t="s">
        <v>70</v>
      </c>
      <c r="AK2297" s="2">
        <v>1080</v>
      </c>
      <c r="AL2297">
        <v>0</v>
      </c>
      <c r="AM2297">
        <v>2</v>
      </c>
      <c r="AN2297" t="s">
        <v>71</v>
      </c>
      <c r="AO2297" t="s">
        <v>72</v>
      </c>
      <c r="AP2297">
        <v>1</v>
      </c>
      <c r="AQ2297">
        <v>8</v>
      </c>
      <c r="AR2297">
        <v>0</v>
      </c>
      <c r="AS2297" t="s">
        <v>118</v>
      </c>
      <c r="AT2297" s="3" t="s">
        <v>87</v>
      </c>
      <c r="AU2297" s="6">
        <v>7.0717592592592596E-2</v>
      </c>
      <c r="AW2297" s="3" t="s">
        <v>22814</v>
      </c>
      <c r="AX2297" s="3">
        <v>1071588</v>
      </c>
    </row>
    <row r="2298" spans="1:51" hidden="1" x14ac:dyDescent="0.25">
      <c r="A2298" t="s">
        <v>22815</v>
      </c>
      <c r="B2298" t="s">
        <v>22816</v>
      </c>
      <c r="C2298" s="3" t="s">
        <v>22816</v>
      </c>
      <c r="D2298" s="3" t="s">
        <v>53</v>
      </c>
      <c r="E2298" s="3" t="s">
        <v>22817</v>
      </c>
      <c r="F2298" s="3">
        <v>3137219822</v>
      </c>
      <c r="G2298" s="3" t="s">
        <v>55</v>
      </c>
      <c r="H2298" s="3" t="s">
        <v>22818</v>
      </c>
      <c r="I2298" s="3" t="s">
        <v>22673</v>
      </c>
      <c r="K2298" t="s">
        <v>22819</v>
      </c>
      <c r="L2298" t="s">
        <v>60</v>
      </c>
      <c r="M2298" t="s">
        <v>22820</v>
      </c>
      <c r="N2298" s="3" t="s">
        <v>22821</v>
      </c>
      <c r="O2298" s="3">
        <v>2023</v>
      </c>
      <c r="P2298" s="3" t="s">
        <v>22822</v>
      </c>
      <c r="Q2298" t="s">
        <v>22760</v>
      </c>
      <c r="R2298" s="3" t="b">
        <v>1</v>
      </c>
      <c r="S2298" s="3" t="b">
        <v>1</v>
      </c>
      <c r="T2298" t="s">
        <v>64</v>
      </c>
      <c r="U2298" t="b">
        <v>1</v>
      </c>
      <c r="V2298" s="3" t="s">
        <v>22823</v>
      </c>
      <c r="W2298" s="3">
        <v>753342</v>
      </c>
      <c r="X2298" s="1">
        <v>753342</v>
      </c>
      <c r="Y2298" t="s">
        <v>100</v>
      </c>
      <c r="Z2298" s="3" t="s">
        <v>101</v>
      </c>
      <c r="AA2298" s="3" t="s">
        <v>102</v>
      </c>
      <c r="AB2298" s="3" t="s">
        <v>158</v>
      </c>
      <c r="AG2298" s="3" t="s">
        <v>53</v>
      </c>
      <c r="AI2298" s="2" t="s">
        <v>69</v>
      </c>
      <c r="AJ2298" s="2" t="s">
        <v>70</v>
      </c>
      <c r="AK2298" s="2">
        <v>1080</v>
      </c>
      <c r="AL2298">
        <v>0</v>
      </c>
      <c r="AM2298">
        <v>5.0999999999999996</v>
      </c>
      <c r="AN2298" t="s">
        <v>71</v>
      </c>
      <c r="AO2298" t="s">
        <v>72</v>
      </c>
      <c r="AP2298">
        <v>1</v>
      </c>
      <c r="AQ2298">
        <v>8</v>
      </c>
      <c r="AR2298">
        <v>0</v>
      </c>
      <c r="AS2298" t="s">
        <v>73</v>
      </c>
      <c r="AT2298" s="3" t="s">
        <v>103</v>
      </c>
      <c r="AU2298" s="6">
        <v>0.11033564814814815</v>
      </c>
    </row>
    <row r="2299" spans="1:51" hidden="1" x14ac:dyDescent="0.25">
      <c r="A2299" t="s">
        <v>22824</v>
      </c>
      <c r="B2299" t="s">
        <v>22825</v>
      </c>
      <c r="C2299" s="3" t="s">
        <v>22825</v>
      </c>
      <c r="D2299" s="3" t="s">
        <v>53</v>
      </c>
      <c r="E2299" s="3" t="s">
        <v>22826</v>
      </c>
      <c r="F2299" s="3">
        <v>1591907986</v>
      </c>
      <c r="G2299" s="3" t="s">
        <v>55</v>
      </c>
      <c r="H2299" s="3" t="s">
        <v>22827</v>
      </c>
      <c r="K2299" t="s">
        <v>19643</v>
      </c>
      <c r="L2299" t="s">
        <v>60</v>
      </c>
      <c r="M2299" t="s">
        <v>22828</v>
      </c>
      <c r="N2299" s="3" t="s">
        <v>22829</v>
      </c>
      <c r="O2299" s="3">
        <v>2022</v>
      </c>
      <c r="P2299" s="3" t="s">
        <v>22830</v>
      </c>
      <c r="Q2299" t="s">
        <v>8506</v>
      </c>
      <c r="R2299" s="3" t="b">
        <v>1</v>
      </c>
      <c r="S2299" s="3" t="b">
        <v>1</v>
      </c>
      <c r="T2299" t="s">
        <v>64</v>
      </c>
      <c r="U2299" t="b">
        <v>1</v>
      </c>
      <c r="V2299" s="3" t="s">
        <v>22831</v>
      </c>
      <c r="W2299" s="3">
        <v>1015606</v>
      </c>
      <c r="X2299" s="1">
        <v>1015606</v>
      </c>
      <c r="Y2299" t="s">
        <v>186</v>
      </c>
      <c r="Z2299" s="3" t="s">
        <v>86</v>
      </c>
      <c r="AG2299" s="3" t="s">
        <v>53</v>
      </c>
      <c r="AI2299" s="2" t="s">
        <v>69</v>
      </c>
      <c r="AJ2299" s="2" t="s">
        <v>70</v>
      </c>
      <c r="AK2299" s="2">
        <v>1080</v>
      </c>
      <c r="AL2299">
        <v>0</v>
      </c>
      <c r="AM2299">
        <v>2</v>
      </c>
      <c r="AN2299" t="s">
        <v>71</v>
      </c>
      <c r="AO2299" t="s">
        <v>72</v>
      </c>
      <c r="AP2299">
        <v>1</v>
      </c>
      <c r="AQ2299">
        <v>8</v>
      </c>
      <c r="AR2299">
        <v>0</v>
      </c>
      <c r="AS2299" t="s">
        <v>118</v>
      </c>
      <c r="AT2299" s="3" t="s">
        <v>87</v>
      </c>
      <c r="AU2299" s="8">
        <v>2.4618055555555554</v>
      </c>
    </row>
    <row r="2300" spans="1:51" hidden="1" x14ac:dyDescent="0.25">
      <c r="A2300" t="s">
        <v>22832</v>
      </c>
      <c r="B2300" t="s">
        <v>22833</v>
      </c>
      <c r="C2300" s="3" t="s">
        <v>22833</v>
      </c>
      <c r="D2300" s="3" t="s">
        <v>53</v>
      </c>
      <c r="E2300" s="3" t="s">
        <v>22834</v>
      </c>
      <c r="F2300" s="3">
        <v>2854814205</v>
      </c>
      <c r="G2300" s="3" t="s">
        <v>55</v>
      </c>
      <c r="H2300" s="3" t="s">
        <v>22835</v>
      </c>
      <c r="I2300" s="3" t="s">
        <v>22836</v>
      </c>
      <c r="K2300" t="s">
        <v>22474</v>
      </c>
      <c r="L2300" t="s">
        <v>60</v>
      </c>
      <c r="M2300" t="s">
        <v>22837</v>
      </c>
      <c r="N2300" s="3" t="s">
        <v>22838</v>
      </c>
      <c r="O2300" s="3">
        <v>2023</v>
      </c>
      <c r="P2300" s="3" t="s">
        <v>22839</v>
      </c>
      <c r="Q2300" t="s">
        <v>22840</v>
      </c>
      <c r="R2300" s="3" t="b">
        <v>1</v>
      </c>
      <c r="S2300" s="3" t="b">
        <v>1</v>
      </c>
      <c r="T2300" t="s">
        <v>64</v>
      </c>
      <c r="U2300" t="b">
        <v>1</v>
      </c>
      <c r="V2300" s="3" t="s">
        <v>22841</v>
      </c>
      <c r="W2300" s="3">
        <v>848326</v>
      </c>
      <c r="X2300" s="1">
        <v>848326</v>
      </c>
      <c r="Y2300" t="s">
        <v>186</v>
      </c>
      <c r="Z2300" s="3" t="s">
        <v>222</v>
      </c>
      <c r="AA2300" s="3" t="s">
        <v>101</v>
      </c>
      <c r="AB2300" s="3" t="s">
        <v>144</v>
      </c>
      <c r="AC2300" s="3" t="s">
        <v>158</v>
      </c>
      <c r="AG2300" s="3" t="s">
        <v>53</v>
      </c>
      <c r="AI2300" s="2" t="s">
        <v>2085</v>
      </c>
      <c r="AJ2300" s="2" t="s">
        <v>70</v>
      </c>
      <c r="AK2300" s="2">
        <v>2160</v>
      </c>
      <c r="AL2300">
        <v>0</v>
      </c>
      <c r="AM2300">
        <v>5.0999999999999996</v>
      </c>
      <c r="AN2300" t="s">
        <v>381</v>
      </c>
      <c r="AO2300" t="s">
        <v>72</v>
      </c>
      <c r="AP2300">
        <v>1</v>
      </c>
      <c r="AQ2300">
        <v>10</v>
      </c>
      <c r="AR2300">
        <v>0</v>
      </c>
      <c r="AS2300" t="s">
        <v>2457</v>
      </c>
      <c r="AT2300" s="3" t="s">
        <v>5982</v>
      </c>
      <c r="AU2300" s="6">
        <v>9.4421296296296295E-2</v>
      </c>
      <c r="AV2300" s="3" t="s">
        <v>72</v>
      </c>
      <c r="AW2300" s="3" t="s">
        <v>22842</v>
      </c>
      <c r="AX2300" s="3">
        <v>934765</v>
      </c>
    </row>
    <row r="2301" spans="1:51" hidden="1" x14ac:dyDescent="0.25">
      <c r="A2301" t="s">
        <v>22843</v>
      </c>
      <c r="B2301" t="s">
        <v>22844</v>
      </c>
      <c r="C2301" s="3" t="s">
        <v>22844</v>
      </c>
      <c r="D2301" s="3" t="s">
        <v>53</v>
      </c>
      <c r="E2301" s="3" t="s">
        <v>22845</v>
      </c>
      <c r="F2301" s="3">
        <v>3178373445</v>
      </c>
      <c r="G2301" s="3" t="s">
        <v>55</v>
      </c>
      <c r="H2301" s="3" t="s">
        <v>22846</v>
      </c>
      <c r="I2301" s="3" t="s">
        <v>22556</v>
      </c>
      <c r="K2301" t="s">
        <v>22537</v>
      </c>
      <c r="L2301" t="s">
        <v>60</v>
      </c>
      <c r="M2301" t="s">
        <v>22847</v>
      </c>
      <c r="N2301" s="3" t="s">
        <v>22848</v>
      </c>
      <c r="O2301" s="3">
        <v>2024</v>
      </c>
      <c r="P2301" s="3" t="s">
        <v>22849</v>
      </c>
      <c r="Q2301" t="s">
        <v>22850</v>
      </c>
      <c r="R2301" s="3" t="b">
        <v>1</v>
      </c>
      <c r="S2301" s="3" t="b">
        <v>1</v>
      </c>
      <c r="T2301" t="s">
        <v>64</v>
      </c>
      <c r="U2301" t="b">
        <v>1</v>
      </c>
      <c r="V2301" s="3" t="s">
        <v>22851</v>
      </c>
      <c r="W2301" s="3">
        <v>1022690</v>
      </c>
      <c r="X2301" s="1">
        <v>1022690</v>
      </c>
      <c r="Y2301" t="s">
        <v>100</v>
      </c>
      <c r="Z2301" s="3" t="s">
        <v>67</v>
      </c>
      <c r="AG2301" s="3" t="s">
        <v>53</v>
      </c>
      <c r="AI2301" s="2" t="s">
        <v>69</v>
      </c>
      <c r="AJ2301" s="2" t="s">
        <v>70</v>
      </c>
      <c r="AK2301" s="2">
        <v>1080</v>
      </c>
      <c r="AL2301">
        <v>0</v>
      </c>
      <c r="AM2301">
        <v>2</v>
      </c>
      <c r="AN2301" t="s">
        <v>71</v>
      </c>
      <c r="AO2301" t="s">
        <v>72</v>
      </c>
      <c r="AP2301">
        <v>1</v>
      </c>
      <c r="AQ2301">
        <v>8</v>
      </c>
      <c r="AR2301">
        <v>0</v>
      </c>
      <c r="AS2301" t="s">
        <v>118</v>
      </c>
      <c r="AT2301" s="3" t="s">
        <v>891</v>
      </c>
      <c r="AU2301" s="6">
        <v>7.96412037037037E-2</v>
      </c>
    </row>
    <row r="2302" spans="1:51" hidden="1" x14ac:dyDescent="0.25">
      <c r="A2302" t="s">
        <v>22852</v>
      </c>
      <c r="B2302" t="s">
        <v>13395</v>
      </c>
      <c r="C2302" s="3" t="s">
        <v>13395</v>
      </c>
      <c r="D2302" s="3" t="s">
        <v>53</v>
      </c>
      <c r="E2302" s="3" t="s">
        <v>13396</v>
      </c>
      <c r="F2302" s="3">
        <v>3325946932</v>
      </c>
      <c r="G2302" s="3" t="s">
        <v>55</v>
      </c>
      <c r="H2302" s="3" t="s">
        <v>22853</v>
      </c>
      <c r="K2302" t="s">
        <v>22854</v>
      </c>
      <c r="L2302" t="s">
        <v>60</v>
      </c>
      <c r="M2302" t="s">
        <v>22855</v>
      </c>
      <c r="N2302" s="3" t="s">
        <v>22856</v>
      </c>
      <c r="O2302" s="3">
        <v>2024</v>
      </c>
      <c r="P2302" s="3" t="s">
        <v>22857</v>
      </c>
      <c r="Q2302" t="s">
        <v>3342</v>
      </c>
      <c r="R2302" s="3" t="b">
        <v>1</v>
      </c>
      <c r="S2302" s="3" t="b">
        <v>1</v>
      </c>
      <c r="T2302" t="s">
        <v>64</v>
      </c>
      <c r="U2302" t="b">
        <v>1</v>
      </c>
      <c r="V2302" s="3" t="s">
        <v>22858</v>
      </c>
      <c r="W2302" s="3">
        <v>359410</v>
      </c>
      <c r="X2302" s="1">
        <v>359410</v>
      </c>
      <c r="Y2302" t="s">
        <v>100</v>
      </c>
      <c r="Z2302" s="3" t="s">
        <v>144</v>
      </c>
      <c r="AA2302" s="3" t="s">
        <v>116</v>
      </c>
      <c r="AG2302" s="3" t="s">
        <v>53</v>
      </c>
      <c r="AI2302" s="2" t="s">
        <v>69</v>
      </c>
      <c r="AJ2302" s="2" t="s">
        <v>70</v>
      </c>
      <c r="AK2302" s="2">
        <v>1080</v>
      </c>
      <c r="AL2302">
        <v>0</v>
      </c>
      <c r="AM2302">
        <v>2</v>
      </c>
      <c r="AN2302" t="s">
        <v>71</v>
      </c>
      <c r="AO2302" t="s">
        <v>72</v>
      </c>
      <c r="AP2302">
        <v>1</v>
      </c>
      <c r="AQ2302">
        <v>8</v>
      </c>
      <c r="AR2302">
        <v>0</v>
      </c>
      <c r="AS2302" t="s">
        <v>118</v>
      </c>
      <c r="AT2302" s="3" t="s">
        <v>103</v>
      </c>
      <c r="AU2302" s="6">
        <v>8.5694444444444448E-2</v>
      </c>
      <c r="AW2302" s="3" t="s">
        <v>22859</v>
      </c>
      <c r="AX2302" s="3">
        <v>1290597</v>
      </c>
    </row>
    <row r="2303" spans="1:51" x14ac:dyDescent="0.25">
      <c r="A2303" t="s">
        <v>22860</v>
      </c>
      <c r="B2303" t="s">
        <v>22861</v>
      </c>
      <c r="C2303" s="3" t="s">
        <v>22861</v>
      </c>
      <c r="D2303" s="3" t="s">
        <v>53</v>
      </c>
      <c r="E2303" s="3" t="s">
        <v>22862</v>
      </c>
      <c r="F2303" s="3">
        <v>2031019830</v>
      </c>
      <c r="G2303" s="3" t="s">
        <v>55</v>
      </c>
      <c r="H2303" s="3" t="s">
        <v>22863</v>
      </c>
      <c r="K2303" t="s">
        <v>22864</v>
      </c>
      <c r="L2303" t="s">
        <v>60</v>
      </c>
      <c r="M2303" t="s">
        <v>22865</v>
      </c>
      <c r="N2303" s="3" t="s">
        <v>22866</v>
      </c>
      <c r="O2303" s="3">
        <v>2017</v>
      </c>
      <c r="P2303" s="3" t="s">
        <v>22867</v>
      </c>
      <c r="R2303" s="3" t="b">
        <v>1</v>
      </c>
      <c r="S2303" s="3" t="b">
        <v>1</v>
      </c>
      <c r="T2303" t="s">
        <v>64</v>
      </c>
      <c r="U2303" t="b">
        <v>1</v>
      </c>
      <c r="V2303" s="3" t="s">
        <v>22868</v>
      </c>
      <c r="W2303" s="3">
        <v>443086</v>
      </c>
      <c r="X2303" s="1">
        <v>443086</v>
      </c>
      <c r="Z2303" s="3" t="s">
        <v>86</v>
      </c>
      <c r="AG2303" s="3" t="s">
        <v>53</v>
      </c>
      <c r="AI2303" s="2" t="s">
        <v>3559</v>
      </c>
      <c r="AJ2303" s="2" t="s">
        <v>3560</v>
      </c>
      <c r="AK2303" s="2">
        <v>1080</v>
      </c>
      <c r="AL2303">
        <v>128027</v>
      </c>
      <c r="AM2303">
        <v>2</v>
      </c>
      <c r="AN2303" t="s">
        <v>71</v>
      </c>
      <c r="AO2303" t="s">
        <v>3561</v>
      </c>
      <c r="AP2303">
        <v>1</v>
      </c>
      <c r="AQ2303">
        <v>8</v>
      </c>
      <c r="AR2303">
        <v>2249969</v>
      </c>
      <c r="AS2303" t="s">
        <v>73</v>
      </c>
      <c r="AT2303" s="3" t="s">
        <v>322</v>
      </c>
      <c r="AU2303" s="6">
        <v>7.8750000000000001E-2</v>
      </c>
    </row>
    <row r="2304" spans="1:51" x14ac:dyDescent="0.25">
      <c r="A2304" t="s">
        <v>22869</v>
      </c>
      <c r="B2304" t="s">
        <v>22870</v>
      </c>
      <c r="C2304" s="3" t="s">
        <v>22870</v>
      </c>
      <c r="D2304" s="3" t="s">
        <v>53</v>
      </c>
      <c r="E2304" s="3" t="s">
        <v>22871</v>
      </c>
      <c r="F2304" s="3">
        <v>0</v>
      </c>
      <c r="G2304" s="3" t="s">
        <v>55</v>
      </c>
      <c r="H2304" s="3" t="s">
        <v>22872</v>
      </c>
      <c r="I2304" s="3" t="s">
        <v>22873</v>
      </c>
      <c r="L2304" t="s">
        <v>60</v>
      </c>
      <c r="M2304" t="s">
        <v>22874</v>
      </c>
      <c r="O2304" s="3">
        <v>1986</v>
      </c>
      <c r="P2304" s="3" t="s">
        <v>22875</v>
      </c>
      <c r="Q2304" t="s">
        <v>22876</v>
      </c>
      <c r="R2304" s="3" t="b">
        <v>0</v>
      </c>
      <c r="S2304" s="3" t="b">
        <v>0</v>
      </c>
      <c r="T2304" t="s">
        <v>64</v>
      </c>
      <c r="U2304" t="b">
        <v>1</v>
      </c>
      <c r="V2304" s="3" t="s">
        <v>22877</v>
      </c>
      <c r="W2304" s="3">
        <v>15698</v>
      </c>
      <c r="X2304" s="1">
        <v>15698</v>
      </c>
      <c r="Y2304" t="s">
        <v>100</v>
      </c>
      <c r="Z2304" s="3" t="s">
        <v>144</v>
      </c>
      <c r="AA2304" s="3" t="s">
        <v>67</v>
      </c>
      <c r="AB2304" s="3" t="s">
        <v>171</v>
      </c>
      <c r="AG2304" s="3"/>
      <c r="AI2304" s="2"/>
    </row>
    <row r="2305" spans="1:50" hidden="1" x14ac:dyDescent="0.25">
      <c r="A2305" t="s">
        <v>22878</v>
      </c>
      <c r="B2305" t="s">
        <v>22879</v>
      </c>
      <c r="C2305" s="3" t="s">
        <v>22879</v>
      </c>
      <c r="D2305" s="3" t="s">
        <v>53</v>
      </c>
      <c r="E2305" s="3" t="s">
        <v>22880</v>
      </c>
      <c r="F2305" s="3">
        <v>2206359935</v>
      </c>
      <c r="G2305" s="3" t="s">
        <v>55</v>
      </c>
      <c r="H2305" s="3" t="s">
        <v>22881</v>
      </c>
      <c r="I2305" s="3" t="s">
        <v>22882</v>
      </c>
      <c r="J2305" s="3" t="s">
        <v>22883</v>
      </c>
      <c r="K2305" t="s">
        <v>22882</v>
      </c>
      <c r="L2305" t="s">
        <v>60</v>
      </c>
      <c r="M2305" t="s">
        <v>22884</v>
      </c>
      <c r="O2305" s="3">
        <v>2024</v>
      </c>
      <c r="P2305" s="3" t="s">
        <v>22885</v>
      </c>
      <c r="Q2305" t="s">
        <v>22886</v>
      </c>
      <c r="R2305" s="3" t="b">
        <v>1</v>
      </c>
      <c r="S2305" s="3" t="b">
        <v>1</v>
      </c>
      <c r="T2305" t="s">
        <v>64</v>
      </c>
      <c r="U2305" t="b">
        <v>1</v>
      </c>
      <c r="V2305" s="3" t="s">
        <v>22887</v>
      </c>
      <c r="W2305" s="3">
        <v>978592</v>
      </c>
      <c r="X2305" s="1">
        <v>978592</v>
      </c>
      <c r="Y2305" t="s">
        <v>100</v>
      </c>
      <c r="Z2305" s="3" t="s">
        <v>101</v>
      </c>
      <c r="AA2305" s="3" t="s">
        <v>116</v>
      </c>
      <c r="AB2305" s="3" t="s">
        <v>473</v>
      </c>
      <c r="AG2305" s="3" t="s">
        <v>53</v>
      </c>
      <c r="AI2305" s="2" t="s">
        <v>69</v>
      </c>
      <c r="AJ2305" s="2" t="s">
        <v>70</v>
      </c>
      <c r="AK2305" s="2">
        <v>1080</v>
      </c>
      <c r="AL2305">
        <v>0</v>
      </c>
      <c r="AM2305">
        <v>5.0999999999999996</v>
      </c>
      <c r="AN2305" t="s">
        <v>71</v>
      </c>
      <c r="AO2305" t="s">
        <v>72</v>
      </c>
      <c r="AP2305">
        <v>1</v>
      </c>
      <c r="AQ2305">
        <v>8</v>
      </c>
      <c r="AR2305">
        <v>0</v>
      </c>
      <c r="AS2305" t="s">
        <v>73</v>
      </c>
      <c r="AT2305" s="3" t="s">
        <v>103</v>
      </c>
      <c r="AU2305" s="6">
        <v>7.7476851851851852E-2</v>
      </c>
    </row>
    <row r="2306" spans="1:50" hidden="1" x14ac:dyDescent="0.25">
      <c r="A2306" t="s">
        <v>22888</v>
      </c>
      <c r="B2306" t="s">
        <v>22889</v>
      </c>
      <c r="C2306" s="3" t="s">
        <v>22889</v>
      </c>
      <c r="D2306" s="3" t="s">
        <v>53</v>
      </c>
      <c r="E2306" s="3" t="s">
        <v>22890</v>
      </c>
      <c r="F2306" s="3">
        <v>1904535473</v>
      </c>
      <c r="G2306" s="3" t="s">
        <v>55</v>
      </c>
      <c r="H2306" s="3" t="s">
        <v>22891</v>
      </c>
      <c r="K2306" t="s">
        <v>22892</v>
      </c>
      <c r="L2306" t="s">
        <v>60</v>
      </c>
      <c r="M2306" t="s">
        <v>22893</v>
      </c>
      <c r="N2306" s="3" t="s">
        <v>22894</v>
      </c>
      <c r="O2306" s="3">
        <v>2023</v>
      </c>
      <c r="P2306" s="3" t="s">
        <v>22895</v>
      </c>
      <c r="Q2306" t="s">
        <v>22896</v>
      </c>
      <c r="R2306" s="3" t="b">
        <v>1</v>
      </c>
      <c r="S2306" s="3" t="b">
        <v>1</v>
      </c>
      <c r="T2306" t="s">
        <v>64</v>
      </c>
      <c r="U2306" t="b">
        <v>1</v>
      </c>
      <c r="V2306" s="3" t="s">
        <v>22897</v>
      </c>
      <c r="W2306" s="3">
        <v>1146302</v>
      </c>
      <c r="X2306" s="1">
        <v>1146302</v>
      </c>
      <c r="Y2306" t="s">
        <v>100</v>
      </c>
      <c r="Z2306" s="3" t="s">
        <v>86</v>
      </c>
      <c r="AG2306" s="3" t="s">
        <v>53</v>
      </c>
      <c r="AI2306" s="2" t="s">
        <v>69</v>
      </c>
      <c r="AJ2306" s="2" t="s">
        <v>70</v>
      </c>
      <c r="AK2306" s="2">
        <v>1080</v>
      </c>
      <c r="AL2306">
        <v>0</v>
      </c>
      <c r="AM2306">
        <v>5.0999999999999996</v>
      </c>
      <c r="AN2306" t="s">
        <v>71</v>
      </c>
      <c r="AO2306" t="s">
        <v>72</v>
      </c>
      <c r="AP2306">
        <v>1</v>
      </c>
      <c r="AQ2306">
        <v>8</v>
      </c>
      <c r="AR2306">
        <v>0</v>
      </c>
      <c r="AS2306" t="s">
        <v>73</v>
      </c>
      <c r="AT2306" s="3" t="s">
        <v>891</v>
      </c>
      <c r="AU2306" s="6">
        <v>6.6932870370370365E-2</v>
      </c>
    </row>
    <row r="2307" spans="1:50" hidden="1" x14ac:dyDescent="0.25">
      <c r="A2307" t="s">
        <v>22898</v>
      </c>
      <c r="B2307" t="s">
        <v>22899</v>
      </c>
      <c r="C2307" s="3" t="s">
        <v>22899</v>
      </c>
      <c r="D2307" s="3" t="s">
        <v>53</v>
      </c>
      <c r="E2307" s="3" t="s">
        <v>22900</v>
      </c>
      <c r="F2307" s="3">
        <v>1853699131</v>
      </c>
      <c r="G2307" s="3" t="s">
        <v>55</v>
      </c>
      <c r="H2307" s="3" t="s">
        <v>22901</v>
      </c>
      <c r="K2307" t="s">
        <v>22902</v>
      </c>
      <c r="L2307" t="s">
        <v>60</v>
      </c>
      <c r="M2307" t="s">
        <v>22903</v>
      </c>
      <c r="N2307" s="3" t="s">
        <v>22904</v>
      </c>
      <c r="O2307" s="3">
        <v>2021</v>
      </c>
      <c r="P2307" s="3" t="s">
        <v>22905</v>
      </c>
      <c r="Q2307" t="s">
        <v>7803</v>
      </c>
      <c r="R2307" s="3" t="b">
        <v>1</v>
      </c>
      <c r="S2307" s="3" t="b">
        <v>1</v>
      </c>
      <c r="T2307" t="s">
        <v>64</v>
      </c>
      <c r="U2307" t="b">
        <v>1</v>
      </c>
      <c r="V2307" s="3" t="s">
        <v>22906</v>
      </c>
      <c r="W2307" s="3">
        <v>874299</v>
      </c>
      <c r="X2307" s="1">
        <v>874299</v>
      </c>
      <c r="Y2307" t="s">
        <v>100</v>
      </c>
      <c r="Z2307" s="3" t="s">
        <v>1114</v>
      </c>
      <c r="AA2307" s="3" t="s">
        <v>67</v>
      </c>
      <c r="AB2307" s="3" t="s">
        <v>3431</v>
      </c>
      <c r="AG2307" s="3" t="s">
        <v>53</v>
      </c>
      <c r="AI2307" s="2" t="s">
        <v>2085</v>
      </c>
      <c r="AJ2307" s="2" t="s">
        <v>70</v>
      </c>
      <c r="AK2307" s="2">
        <v>2160</v>
      </c>
      <c r="AL2307">
        <v>640000</v>
      </c>
      <c r="AM2307">
        <v>5.0999999999999996</v>
      </c>
      <c r="AN2307" t="s">
        <v>950</v>
      </c>
      <c r="AO2307" t="s">
        <v>72</v>
      </c>
      <c r="AP2307">
        <v>1</v>
      </c>
      <c r="AQ2307">
        <v>10</v>
      </c>
      <c r="AR2307">
        <v>0</v>
      </c>
      <c r="AS2307" t="s">
        <v>406</v>
      </c>
      <c r="AT2307" s="3" t="s">
        <v>5982</v>
      </c>
      <c r="AU2307" s="8">
        <v>2.4770833333333333</v>
      </c>
      <c r="AV2307" s="3" t="s">
        <v>72</v>
      </c>
      <c r="AW2307" s="3" t="s">
        <v>22907</v>
      </c>
      <c r="AX2307" s="3">
        <v>913392</v>
      </c>
    </row>
    <row r="2308" spans="1:50" hidden="1" x14ac:dyDescent="0.25">
      <c r="A2308" t="s">
        <v>22908</v>
      </c>
      <c r="B2308" t="s">
        <v>22909</v>
      </c>
      <c r="C2308" s="3" t="s">
        <v>22909</v>
      </c>
      <c r="D2308" s="3" t="s">
        <v>53</v>
      </c>
      <c r="E2308" s="3" t="s">
        <v>22910</v>
      </c>
      <c r="F2308" s="3">
        <v>1914473583</v>
      </c>
      <c r="G2308" s="3" t="s">
        <v>55</v>
      </c>
      <c r="H2308" s="3" t="s">
        <v>22911</v>
      </c>
      <c r="K2308" t="s">
        <v>11634</v>
      </c>
      <c r="L2308" t="s">
        <v>60</v>
      </c>
      <c r="M2308" t="s">
        <v>22912</v>
      </c>
      <c r="N2308" s="3" t="s">
        <v>22913</v>
      </c>
      <c r="O2308" s="3">
        <v>2021</v>
      </c>
      <c r="Q2308" t="s">
        <v>7803</v>
      </c>
      <c r="R2308" s="3" t="b">
        <v>1</v>
      </c>
      <c r="S2308" s="3" t="b">
        <v>1</v>
      </c>
      <c r="T2308" t="s">
        <v>64</v>
      </c>
      <c r="U2308" t="b">
        <v>1</v>
      </c>
      <c r="V2308" s="3" t="s">
        <v>22914</v>
      </c>
      <c r="W2308" s="3">
        <v>874300</v>
      </c>
      <c r="X2308" s="1">
        <v>874300</v>
      </c>
      <c r="Y2308" t="s">
        <v>100</v>
      </c>
      <c r="Z2308" s="3" t="s">
        <v>1114</v>
      </c>
      <c r="AA2308" s="3" t="s">
        <v>67</v>
      </c>
      <c r="AB2308" s="3" t="s">
        <v>3431</v>
      </c>
      <c r="AG2308" s="3" t="s">
        <v>53</v>
      </c>
      <c r="AI2308" s="2" t="s">
        <v>2085</v>
      </c>
      <c r="AJ2308" s="2" t="s">
        <v>70</v>
      </c>
      <c r="AK2308" s="2">
        <v>2160</v>
      </c>
      <c r="AL2308">
        <v>640000</v>
      </c>
      <c r="AM2308">
        <v>5.0999999999999996</v>
      </c>
      <c r="AN2308" t="s">
        <v>950</v>
      </c>
      <c r="AO2308" t="s">
        <v>72</v>
      </c>
      <c r="AP2308">
        <v>1</v>
      </c>
      <c r="AQ2308">
        <v>10</v>
      </c>
      <c r="AR2308">
        <v>0</v>
      </c>
      <c r="AS2308" t="s">
        <v>406</v>
      </c>
      <c r="AT2308" s="3" t="s">
        <v>5982</v>
      </c>
      <c r="AU2308" s="6">
        <v>4.3159722222222224E-2</v>
      </c>
      <c r="AV2308" s="3" t="s">
        <v>72</v>
      </c>
      <c r="AW2308" s="3" t="s">
        <v>22907</v>
      </c>
      <c r="AX2308" s="3">
        <v>913392</v>
      </c>
    </row>
    <row r="2309" spans="1:50" x14ac:dyDescent="0.25">
      <c r="A2309" t="s">
        <v>22915</v>
      </c>
      <c r="B2309" t="s">
        <v>22916</v>
      </c>
      <c r="C2309" s="3" t="s">
        <v>22916</v>
      </c>
      <c r="D2309" s="3" t="s">
        <v>53</v>
      </c>
      <c r="E2309" s="3" t="s">
        <v>22917</v>
      </c>
      <c r="F2309" s="3">
        <v>0</v>
      </c>
      <c r="G2309" s="3" t="s">
        <v>55</v>
      </c>
      <c r="H2309" s="3" t="s">
        <v>22918</v>
      </c>
      <c r="I2309" s="3" t="s">
        <v>22919</v>
      </c>
      <c r="J2309" s="3" t="s">
        <v>22920</v>
      </c>
      <c r="L2309" t="s">
        <v>60</v>
      </c>
      <c r="M2309" t="s">
        <v>22921</v>
      </c>
      <c r="O2309" s="3">
        <v>1999</v>
      </c>
      <c r="P2309" s="3" t="s">
        <v>22922</v>
      </c>
      <c r="Q2309" t="s">
        <v>22923</v>
      </c>
      <c r="R2309" s="3" t="b">
        <v>0</v>
      </c>
      <c r="S2309" s="3" t="b">
        <v>0</v>
      </c>
      <c r="T2309" t="s">
        <v>64</v>
      </c>
      <c r="U2309" t="b">
        <v>1</v>
      </c>
      <c r="V2309" s="3" t="s">
        <v>22924</v>
      </c>
      <c r="W2309" s="3">
        <v>13824</v>
      </c>
      <c r="X2309" s="1">
        <v>13824</v>
      </c>
      <c r="Y2309" t="s">
        <v>186</v>
      </c>
      <c r="Z2309" s="3" t="s">
        <v>67</v>
      </c>
      <c r="AG2309" s="3"/>
      <c r="AI2309" s="2"/>
    </row>
    <row r="2310" spans="1:50" hidden="1" x14ac:dyDescent="0.25">
      <c r="A2310" t="s">
        <v>22925</v>
      </c>
      <c r="B2310" t="s">
        <v>22926</v>
      </c>
      <c r="C2310" s="3" t="s">
        <v>22926</v>
      </c>
      <c r="D2310" s="3" t="s">
        <v>53</v>
      </c>
      <c r="E2310" s="3" t="s">
        <v>22927</v>
      </c>
      <c r="F2310" s="3">
        <v>4992051879</v>
      </c>
      <c r="G2310" s="3" t="s">
        <v>55</v>
      </c>
      <c r="H2310" s="3" t="s">
        <v>22928</v>
      </c>
      <c r="I2310" s="3" t="s">
        <v>14711</v>
      </c>
      <c r="K2310" t="s">
        <v>14711</v>
      </c>
      <c r="L2310" t="s">
        <v>60</v>
      </c>
      <c r="M2310" t="s">
        <v>22929</v>
      </c>
      <c r="N2310" s="3" t="s">
        <v>22930</v>
      </c>
      <c r="O2310" s="3">
        <v>2023</v>
      </c>
      <c r="P2310" s="3" t="s">
        <v>22931</v>
      </c>
      <c r="Q2310" t="s">
        <v>22932</v>
      </c>
      <c r="R2310" s="3" t="b">
        <v>1</v>
      </c>
      <c r="S2310" s="3" t="b">
        <v>1</v>
      </c>
      <c r="T2310" t="s">
        <v>64</v>
      </c>
      <c r="U2310" t="b">
        <v>1</v>
      </c>
      <c r="V2310" s="3" t="s">
        <v>22933</v>
      </c>
      <c r="W2310" s="3">
        <v>1160164</v>
      </c>
      <c r="X2310" s="1">
        <v>1160164</v>
      </c>
      <c r="Y2310" t="s">
        <v>186</v>
      </c>
      <c r="Z2310" s="3" t="s">
        <v>793</v>
      </c>
      <c r="AG2310" s="3" t="s">
        <v>53</v>
      </c>
      <c r="AI2310" s="2" t="s">
        <v>69</v>
      </c>
      <c r="AJ2310" s="2" t="s">
        <v>70</v>
      </c>
      <c r="AK2310" s="2">
        <v>1080</v>
      </c>
      <c r="AL2310">
        <v>0</v>
      </c>
      <c r="AM2310">
        <v>2</v>
      </c>
      <c r="AN2310" t="s">
        <v>71</v>
      </c>
      <c r="AO2310" t="s">
        <v>72</v>
      </c>
      <c r="AP2310">
        <v>1</v>
      </c>
      <c r="AQ2310">
        <v>8</v>
      </c>
      <c r="AR2310">
        <v>0</v>
      </c>
      <c r="AS2310" t="s">
        <v>118</v>
      </c>
      <c r="AT2310" s="3" t="s">
        <v>103</v>
      </c>
      <c r="AU2310" s="6">
        <v>0.12560185185185185</v>
      </c>
    </row>
    <row r="2311" spans="1:50" hidden="1" x14ac:dyDescent="0.25">
      <c r="A2311" t="s">
        <v>22934</v>
      </c>
      <c r="B2311" t="s">
        <v>22935</v>
      </c>
      <c r="C2311" s="3" t="s">
        <v>22935</v>
      </c>
      <c r="D2311" s="3" t="s">
        <v>53</v>
      </c>
      <c r="E2311" s="3" t="s">
        <v>22936</v>
      </c>
      <c r="F2311" s="3">
        <v>2363007604</v>
      </c>
      <c r="G2311" s="3" t="s">
        <v>55</v>
      </c>
      <c r="H2311" s="3" t="s">
        <v>22937</v>
      </c>
      <c r="I2311" s="3" t="s">
        <v>22819</v>
      </c>
      <c r="J2311" s="3" t="s">
        <v>22938</v>
      </c>
      <c r="K2311" t="s">
        <v>22939</v>
      </c>
      <c r="L2311" t="s">
        <v>60</v>
      </c>
      <c r="M2311" t="s">
        <v>22940</v>
      </c>
      <c r="N2311" s="3" t="s">
        <v>22941</v>
      </c>
      <c r="O2311" s="3">
        <v>2024</v>
      </c>
      <c r="P2311" s="3" t="s">
        <v>22942</v>
      </c>
      <c r="Q2311" t="s">
        <v>4126</v>
      </c>
      <c r="R2311" s="3" t="b">
        <v>1</v>
      </c>
      <c r="S2311" s="3" t="b">
        <v>1</v>
      </c>
      <c r="T2311" t="s">
        <v>64</v>
      </c>
      <c r="U2311" t="b">
        <v>1</v>
      </c>
      <c r="V2311" s="3" t="s">
        <v>22943</v>
      </c>
      <c r="W2311" s="3">
        <v>866398</v>
      </c>
      <c r="X2311" s="1">
        <v>866398</v>
      </c>
      <c r="Y2311" t="s">
        <v>100</v>
      </c>
      <c r="Z2311" s="3" t="s">
        <v>144</v>
      </c>
      <c r="AA2311" s="3" t="s">
        <v>171</v>
      </c>
      <c r="AB2311" s="3" t="s">
        <v>116</v>
      </c>
      <c r="AG2311" s="3" t="s">
        <v>53</v>
      </c>
      <c r="AI2311" s="2" t="s">
        <v>69</v>
      </c>
      <c r="AJ2311" s="2" t="s">
        <v>70</v>
      </c>
      <c r="AK2311" s="2">
        <v>1080</v>
      </c>
      <c r="AL2311">
        <v>384000</v>
      </c>
      <c r="AM2311">
        <v>5.0999999999999996</v>
      </c>
      <c r="AN2311" t="s">
        <v>950</v>
      </c>
      <c r="AO2311" t="s">
        <v>72</v>
      </c>
      <c r="AP2311">
        <v>1</v>
      </c>
      <c r="AQ2311">
        <v>10</v>
      </c>
      <c r="AR2311">
        <v>0</v>
      </c>
      <c r="AS2311" t="s">
        <v>276</v>
      </c>
      <c r="AT2311" s="3" t="s">
        <v>103</v>
      </c>
      <c r="AU2311" s="6">
        <v>7.3078703703703701E-2</v>
      </c>
      <c r="AV2311" s="3" t="s">
        <v>275</v>
      </c>
      <c r="AW2311" s="3" t="s">
        <v>22944</v>
      </c>
      <c r="AX2311" s="3">
        <v>1440784</v>
      </c>
    </row>
    <row r="2312" spans="1:50" hidden="1" x14ac:dyDescent="0.25">
      <c r="A2312" t="s">
        <v>22945</v>
      </c>
      <c r="B2312" t="s">
        <v>22946</v>
      </c>
      <c r="C2312" s="3" t="s">
        <v>22946</v>
      </c>
      <c r="D2312" s="3" t="s">
        <v>53</v>
      </c>
      <c r="E2312" s="3" t="s">
        <v>22947</v>
      </c>
      <c r="F2312" s="3">
        <v>2103309334</v>
      </c>
      <c r="G2312" s="3" t="s">
        <v>55</v>
      </c>
      <c r="H2312" s="3" t="s">
        <v>22948</v>
      </c>
      <c r="I2312" s="3" t="s">
        <v>22628</v>
      </c>
      <c r="J2312" s="3" t="s">
        <v>22949</v>
      </c>
      <c r="K2312" t="s">
        <v>22629</v>
      </c>
      <c r="L2312" t="s">
        <v>60</v>
      </c>
      <c r="M2312" t="s">
        <v>22950</v>
      </c>
      <c r="N2312" s="3" t="s">
        <v>22951</v>
      </c>
      <c r="O2312" s="3">
        <v>2023</v>
      </c>
      <c r="P2312" s="3" t="s">
        <v>22952</v>
      </c>
      <c r="Q2312" t="s">
        <v>22953</v>
      </c>
      <c r="R2312" s="3" t="b">
        <v>1</v>
      </c>
      <c r="S2312" s="3" t="b">
        <v>1</v>
      </c>
      <c r="T2312" t="s">
        <v>64</v>
      </c>
      <c r="U2312" t="b">
        <v>1</v>
      </c>
      <c r="V2312" s="3" t="s">
        <v>22954</v>
      </c>
      <c r="W2312" s="3">
        <v>927107</v>
      </c>
      <c r="X2312" s="1">
        <v>927107</v>
      </c>
      <c r="Y2312" t="s">
        <v>100</v>
      </c>
      <c r="Z2312" s="3" t="s">
        <v>144</v>
      </c>
      <c r="AA2312" s="3" t="s">
        <v>116</v>
      </c>
      <c r="AG2312" s="3" t="s">
        <v>53</v>
      </c>
      <c r="AI2312" s="2" t="s">
        <v>69</v>
      </c>
      <c r="AJ2312" s="2" t="s">
        <v>70</v>
      </c>
      <c r="AK2312" s="2">
        <v>1080</v>
      </c>
      <c r="AL2312">
        <v>0</v>
      </c>
      <c r="AM2312">
        <v>2</v>
      </c>
      <c r="AN2312" t="s">
        <v>71</v>
      </c>
      <c r="AO2312" t="s">
        <v>72</v>
      </c>
      <c r="AP2312">
        <v>1</v>
      </c>
      <c r="AQ2312">
        <v>8</v>
      </c>
      <c r="AR2312">
        <v>0</v>
      </c>
      <c r="AS2312" t="s">
        <v>73</v>
      </c>
      <c r="AT2312" s="3" t="s">
        <v>22955</v>
      </c>
      <c r="AU2312" s="6">
        <v>7.6388888888888895E-2</v>
      </c>
    </row>
    <row r="2313" spans="1:50" hidden="1" x14ac:dyDescent="0.25">
      <c r="A2313" t="s">
        <v>22956</v>
      </c>
      <c r="B2313" t="s">
        <v>22957</v>
      </c>
      <c r="C2313" s="3" t="s">
        <v>22957</v>
      </c>
      <c r="D2313" s="3" t="s">
        <v>53</v>
      </c>
      <c r="E2313" s="3" t="s">
        <v>22958</v>
      </c>
      <c r="F2313" s="3">
        <v>2431238414</v>
      </c>
      <c r="G2313" s="3" t="s">
        <v>55</v>
      </c>
      <c r="H2313" s="3" t="s">
        <v>22959</v>
      </c>
      <c r="I2313" s="3" t="s">
        <v>9738</v>
      </c>
      <c r="J2313" s="3" t="s">
        <v>22602</v>
      </c>
      <c r="K2313" t="s">
        <v>14710</v>
      </c>
      <c r="L2313" t="s">
        <v>60</v>
      </c>
      <c r="M2313" t="s">
        <v>22960</v>
      </c>
      <c r="N2313" s="3" t="s">
        <v>22961</v>
      </c>
      <c r="O2313" s="3">
        <v>2023</v>
      </c>
      <c r="P2313" s="3" t="s">
        <v>22962</v>
      </c>
      <c r="Q2313" t="s">
        <v>98</v>
      </c>
      <c r="R2313" s="3" t="b">
        <v>1</v>
      </c>
      <c r="S2313" s="3" t="b">
        <v>1</v>
      </c>
      <c r="T2313" t="s">
        <v>64</v>
      </c>
      <c r="U2313" t="b">
        <v>1</v>
      </c>
      <c r="V2313" s="3" t="s">
        <v>22963</v>
      </c>
      <c r="W2313" s="3">
        <v>670292</v>
      </c>
      <c r="X2313" s="1">
        <v>670292</v>
      </c>
      <c r="Y2313" t="s">
        <v>186</v>
      </c>
      <c r="Z2313" s="3" t="s">
        <v>144</v>
      </c>
      <c r="AA2313" s="3" t="s">
        <v>115</v>
      </c>
      <c r="AB2313" s="3" t="s">
        <v>222</v>
      </c>
      <c r="AG2313" s="3" t="s">
        <v>53</v>
      </c>
      <c r="AI2313" s="2" t="s">
        <v>69</v>
      </c>
      <c r="AJ2313" s="2" t="s">
        <v>70</v>
      </c>
      <c r="AK2313" s="2">
        <v>1080</v>
      </c>
      <c r="AL2313">
        <v>0</v>
      </c>
      <c r="AM2313">
        <v>5.0999999999999996</v>
      </c>
      <c r="AN2313" t="s">
        <v>71</v>
      </c>
      <c r="AO2313" t="s">
        <v>72</v>
      </c>
      <c r="AP2313">
        <v>1</v>
      </c>
      <c r="AQ2313">
        <v>10</v>
      </c>
      <c r="AR2313">
        <v>0</v>
      </c>
      <c r="AS2313" t="s">
        <v>276</v>
      </c>
      <c r="AT2313" s="3" t="s">
        <v>8980</v>
      </c>
      <c r="AU2313" s="6">
        <v>9.4293981481481479E-2</v>
      </c>
    </row>
    <row r="2314" spans="1:50" hidden="1" x14ac:dyDescent="0.25">
      <c r="A2314" t="s">
        <v>22964</v>
      </c>
      <c r="B2314" t="s">
        <v>22965</v>
      </c>
      <c r="C2314" s="3" t="s">
        <v>22965</v>
      </c>
      <c r="D2314" s="3" t="s">
        <v>53</v>
      </c>
      <c r="E2314" s="3" t="s">
        <v>22966</v>
      </c>
      <c r="F2314" s="3">
        <v>2550179998</v>
      </c>
      <c r="G2314" s="3" t="s">
        <v>55</v>
      </c>
      <c r="H2314" s="3" t="s">
        <v>22967</v>
      </c>
      <c r="I2314" s="3" t="s">
        <v>22968</v>
      </c>
      <c r="J2314" s="3" t="s">
        <v>10012</v>
      </c>
      <c r="L2314" t="s">
        <v>60</v>
      </c>
      <c r="M2314" t="s">
        <v>22969</v>
      </c>
      <c r="O2314" s="3">
        <v>2001</v>
      </c>
      <c r="P2314" s="3" t="s">
        <v>22970</v>
      </c>
      <c r="Q2314" t="s">
        <v>22971</v>
      </c>
      <c r="R2314" s="3" t="b">
        <v>1</v>
      </c>
      <c r="S2314" s="3" t="b">
        <v>1</v>
      </c>
      <c r="T2314" t="s">
        <v>64</v>
      </c>
      <c r="U2314" t="b">
        <v>1</v>
      </c>
      <c r="V2314" s="3" t="s">
        <v>22972</v>
      </c>
      <c r="W2314" s="3">
        <v>57047</v>
      </c>
      <c r="X2314" s="1">
        <v>57047</v>
      </c>
      <c r="Y2314" t="s">
        <v>100</v>
      </c>
      <c r="Z2314" s="3" t="s">
        <v>144</v>
      </c>
      <c r="AA2314" s="3" t="s">
        <v>116</v>
      </c>
      <c r="AB2314" s="3" t="s">
        <v>115</v>
      </c>
      <c r="AG2314" s="3" t="s">
        <v>53</v>
      </c>
      <c r="AI2314" s="2" t="s">
        <v>69</v>
      </c>
      <c r="AJ2314" s="2" t="s">
        <v>70</v>
      </c>
      <c r="AK2314" s="2">
        <v>1080</v>
      </c>
      <c r="AL2314">
        <v>0</v>
      </c>
      <c r="AM2314">
        <v>2</v>
      </c>
      <c r="AN2314" t="s">
        <v>71</v>
      </c>
      <c r="AO2314" t="s">
        <v>72</v>
      </c>
      <c r="AP2314">
        <v>1</v>
      </c>
      <c r="AQ2314">
        <v>8</v>
      </c>
      <c r="AR2314">
        <v>0</v>
      </c>
      <c r="AS2314" t="s">
        <v>118</v>
      </c>
      <c r="AT2314" s="3" t="s">
        <v>199</v>
      </c>
      <c r="AU2314" s="6">
        <v>6.3530092592592596E-2</v>
      </c>
    </row>
    <row r="2315" spans="1:50" hidden="1" x14ac:dyDescent="0.25">
      <c r="A2315" t="s">
        <v>22973</v>
      </c>
      <c r="B2315" t="s">
        <v>22974</v>
      </c>
      <c r="C2315" s="3" t="s">
        <v>22974</v>
      </c>
      <c r="D2315" s="3" t="s">
        <v>53</v>
      </c>
      <c r="E2315" s="3" t="s">
        <v>22975</v>
      </c>
      <c r="F2315" s="3">
        <v>3614441511</v>
      </c>
      <c r="G2315" s="3" t="s">
        <v>55</v>
      </c>
      <c r="H2315" s="3" t="s">
        <v>22976</v>
      </c>
      <c r="I2315" s="3" t="s">
        <v>22977</v>
      </c>
      <c r="J2315" s="3" t="s">
        <v>22978</v>
      </c>
      <c r="K2315" t="s">
        <v>22979</v>
      </c>
      <c r="L2315" t="s">
        <v>60</v>
      </c>
      <c r="M2315" t="s">
        <v>22980</v>
      </c>
      <c r="N2315" s="3" t="s">
        <v>22981</v>
      </c>
      <c r="O2315" s="3">
        <v>2023</v>
      </c>
      <c r="P2315" s="3" t="s">
        <v>22982</v>
      </c>
      <c r="Q2315" t="s">
        <v>392</v>
      </c>
      <c r="R2315" s="3" t="b">
        <v>1</v>
      </c>
      <c r="S2315" s="3" t="b">
        <v>1</v>
      </c>
      <c r="T2315" t="s">
        <v>64</v>
      </c>
      <c r="U2315" t="b">
        <v>1</v>
      </c>
      <c r="V2315" s="3" t="s">
        <v>22983</v>
      </c>
      <c r="W2315" s="3">
        <v>695721</v>
      </c>
      <c r="X2315" s="1">
        <v>695721</v>
      </c>
      <c r="Y2315" t="s">
        <v>186</v>
      </c>
      <c r="Z2315" s="3" t="s">
        <v>101</v>
      </c>
      <c r="AA2315" s="3" t="s">
        <v>222</v>
      </c>
      <c r="AB2315" s="3" t="s">
        <v>144</v>
      </c>
      <c r="AC2315" s="3" t="s">
        <v>115</v>
      </c>
      <c r="AD2315" s="3" t="s">
        <v>116</v>
      </c>
      <c r="AE2315" s="3" t="s">
        <v>158</v>
      </c>
      <c r="AG2315" s="3" t="s">
        <v>53</v>
      </c>
      <c r="AI2315" s="2" t="s">
        <v>2085</v>
      </c>
      <c r="AJ2315" s="2" t="s">
        <v>70</v>
      </c>
      <c r="AK2315" s="2">
        <v>2160</v>
      </c>
      <c r="AL2315">
        <v>0</v>
      </c>
      <c r="AM2315">
        <v>5.0999999999999996</v>
      </c>
      <c r="AN2315" t="s">
        <v>71</v>
      </c>
      <c r="AO2315" t="s">
        <v>72</v>
      </c>
      <c r="AP2315">
        <v>1</v>
      </c>
      <c r="AQ2315">
        <v>10</v>
      </c>
      <c r="AR2315">
        <v>0</v>
      </c>
      <c r="AS2315" t="s">
        <v>406</v>
      </c>
      <c r="AT2315" s="3" t="s">
        <v>22984</v>
      </c>
      <c r="AU2315" s="6">
        <v>0.10913194444444445</v>
      </c>
      <c r="AV2315" s="3" t="s">
        <v>1198</v>
      </c>
      <c r="AW2315" s="3" t="s">
        <v>17290</v>
      </c>
      <c r="AX2315" s="3">
        <v>131635</v>
      </c>
    </row>
    <row r="2316" spans="1:50" hidden="1" x14ac:dyDescent="0.25">
      <c r="A2316" t="s">
        <v>22985</v>
      </c>
      <c r="B2316" t="s">
        <v>22986</v>
      </c>
      <c r="C2316" s="3" t="s">
        <v>22986</v>
      </c>
      <c r="D2316" s="3" t="s">
        <v>53</v>
      </c>
      <c r="E2316" s="3" t="s">
        <v>22987</v>
      </c>
      <c r="F2316" s="3">
        <v>2443844619</v>
      </c>
      <c r="G2316" s="3" t="s">
        <v>55</v>
      </c>
      <c r="H2316" s="3" t="s">
        <v>22988</v>
      </c>
      <c r="I2316" s="3" t="s">
        <v>8251</v>
      </c>
      <c r="K2316" t="s">
        <v>22746</v>
      </c>
      <c r="L2316" t="s">
        <v>60</v>
      </c>
      <c r="M2316" t="s">
        <v>22989</v>
      </c>
      <c r="N2316" s="3" t="s">
        <v>22990</v>
      </c>
      <c r="O2316" s="3">
        <v>2023</v>
      </c>
      <c r="P2316" s="3" t="s">
        <v>22991</v>
      </c>
      <c r="Q2316" t="s">
        <v>22992</v>
      </c>
      <c r="R2316" s="3" t="b">
        <v>1</v>
      </c>
      <c r="S2316" s="3" t="b">
        <v>1</v>
      </c>
      <c r="T2316" t="s">
        <v>64</v>
      </c>
      <c r="U2316" t="b">
        <v>1</v>
      </c>
      <c r="V2316" s="3" t="s">
        <v>22993</v>
      </c>
      <c r="W2316" s="3">
        <v>800158</v>
      </c>
      <c r="X2316" s="1">
        <v>800158</v>
      </c>
      <c r="Y2316" t="s">
        <v>100</v>
      </c>
      <c r="Z2316" s="3" t="s">
        <v>171</v>
      </c>
      <c r="AA2316" s="3" t="s">
        <v>116</v>
      </c>
      <c r="AG2316" s="3" t="s">
        <v>53</v>
      </c>
      <c r="AI2316" s="2" t="s">
        <v>69</v>
      </c>
      <c r="AJ2316" s="2" t="s">
        <v>70</v>
      </c>
      <c r="AK2316" s="2">
        <v>1080</v>
      </c>
      <c r="AL2316">
        <v>640000</v>
      </c>
      <c r="AM2316">
        <v>5.0999999999999996</v>
      </c>
      <c r="AN2316" t="s">
        <v>950</v>
      </c>
      <c r="AO2316" t="s">
        <v>72</v>
      </c>
      <c r="AP2316">
        <v>1</v>
      </c>
      <c r="AQ2316">
        <v>10</v>
      </c>
      <c r="AR2316">
        <v>0</v>
      </c>
      <c r="AS2316" t="s">
        <v>406</v>
      </c>
      <c r="AT2316" s="3" t="s">
        <v>87</v>
      </c>
      <c r="AU2316" s="6">
        <v>8.2986111111111108E-2</v>
      </c>
      <c r="AV2316" s="3" t="s">
        <v>275</v>
      </c>
    </row>
    <row r="2317" spans="1:50" hidden="1" x14ac:dyDescent="0.25">
      <c r="A2317" t="s">
        <v>22994</v>
      </c>
      <c r="B2317" t="s">
        <v>22995</v>
      </c>
      <c r="C2317" s="3" t="s">
        <v>22995</v>
      </c>
      <c r="D2317" s="3" t="s">
        <v>53</v>
      </c>
      <c r="E2317" s="3" t="s">
        <v>22996</v>
      </c>
      <c r="F2317" s="3">
        <v>2061705253</v>
      </c>
      <c r="G2317" s="3" t="s">
        <v>55</v>
      </c>
      <c r="H2317" s="3" t="s">
        <v>22997</v>
      </c>
      <c r="I2317" s="3" t="s">
        <v>22998</v>
      </c>
      <c r="J2317" s="3" t="s">
        <v>17387</v>
      </c>
      <c r="L2317" t="s">
        <v>60</v>
      </c>
      <c r="M2317" t="s">
        <v>22999</v>
      </c>
      <c r="N2317" s="3" t="s">
        <v>23000</v>
      </c>
      <c r="O2317" s="3">
        <v>2011</v>
      </c>
      <c r="P2317" s="3" t="s">
        <v>23001</v>
      </c>
      <c r="Q2317" t="s">
        <v>17728</v>
      </c>
      <c r="R2317" s="3" t="b">
        <v>1</v>
      </c>
      <c r="S2317" s="3" t="b">
        <v>1</v>
      </c>
      <c r="T2317" t="s">
        <v>64</v>
      </c>
      <c r="U2317" t="b">
        <v>1</v>
      </c>
      <c r="V2317" s="3" t="s">
        <v>23002</v>
      </c>
      <c r="W2317" s="3">
        <v>63493</v>
      </c>
      <c r="X2317" s="1">
        <v>63493</v>
      </c>
      <c r="Y2317" t="s">
        <v>100</v>
      </c>
      <c r="Z2317" s="3" t="s">
        <v>101</v>
      </c>
      <c r="AA2317" s="3" t="s">
        <v>116</v>
      </c>
      <c r="AG2317" s="3" t="s">
        <v>53</v>
      </c>
      <c r="AI2317" s="2" t="s">
        <v>69</v>
      </c>
      <c r="AJ2317" s="2" t="s">
        <v>70</v>
      </c>
      <c r="AK2317" s="2">
        <v>1080</v>
      </c>
      <c r="AL2317">
        <v>0</v>
      </c>
      <c r="AM2317">
        <v>5.0999999999999996</v>
      </c>
      <c r="AN2317" t="s">
        <v>71</v>
      </c>
      <c r="AO2317" t="s">
        <v>72</v>
      </c>
      <c r="AP2317">
        <v>1</v>
      </c>
      <c r="AQ2317">
        <v>8</v>
      </c>
      <c r="AR2317">
        <v>0</v>
      </c>
      <c r="AS2317" t="s">
        <v>73</v>
      </c>
      <c r="AT2317" s="3" t="s">
        <v>87</v>
      </c>
      <c r="AU2317" s="6">
        <v>7.0023148148148154E-2</v>
      </c>
    </row>
    <row r="2318" spans="1:50" hidden="1" x14ac:dyDescent="0.25">
      <c r="A2318" t="s">
        <v>23003</v>
      </c>
      <c r="B2318" t="s">
        <v>22995</v>
      </c>
      <c r="C2318" s="3" t="s">
        <v>22995</v>
      </c>
      <c r="D2318" s="3" t="s">
        <v>53</v>
      </c>
      <c r="E2318" s="3" t="s">
        <v>22996</v>
      </c>
      <c r="F2318" s="3">
        <v>1716600903</v>
      </c>
      <c r="G2318" s="3" t="s">
        <v>55</v>
      </c>
      <c r="H2318" s="3" t="s">
        <v>23004</v>
      </c>
      <c r="I2318" s="3" t="s">
        <v>12830</v>
      </c>
      <c r="J2318" s="3" t="s">
        <v>19687</v>
      </c>
      <c r="K2318" t="s">
        <v>12830</v>
      </c>
      <c r="L2318" t="s">
        <v>60</v>
      </c>
      <c r="M2318" t="s">
        <v>23005</v>
      </c>
      <c r="O2318" s="3">
        <v>2022</v>
      </c>
      <c r="P2318" s="3" t="s">
        <v>23006</v>
      </c>
      <c r="Q2318" t="s">
        <v>23007</v>
      </c>
      <c r="R2318" s="3" t="b">
        <v>1</v>
      </c>
      <c r="S2318" s="3" t="b">
        <v>1</v>
      </c>
      <c r="T2318" t="s">
        <v>64</v>
      </c>
      <c r="U2318" t="b">
        <v>1</v>
      </c>
      <c r="V2318" s="3" t="s">
        <v>23008</v>
      </c>
      <c r="W2318" s="3">
        <v>924482</v>
      </c>
      <c r="X2318" s="1">
        <v>924482</v>
      </c>
      <c r="Y2318" t="s">
        <v>100</v>
      </c>
      <c r="Z2318" s="3" t="s">
        <v>116</v>
      </c>
      <c r="AA2318" s="3" t="s">
        <v>115</v>
      </c>
      <c r="AG2318" s="3" t="s">
        <v>53</v>
      </c>
      <c r="AI2318" s="2" t="s">
        <v>69</v>
      </c>
      <c r="AJ2318" s="2" t="s">
        <v>70</v>
      </c>
      <c r="AK2318" s="2">
        <v>1080</v>
      </c>
      <c r="AL2318">
        <v>0</v>
      </c>
      <c r="AM2318">
        <v>5.0999999999999996</v>
      </c>
      <c r="AN2318" t="s">
        <v>71</v>
      </c>
      <c r="AO2318" t="s">
        <v>72</v>
      </c>
      <c r="AP2318">
        <v>1</v>
      </c>
      <c r="AQ2318">
        <v>8</v>
      </c>
      <c r="AR2318">
        <v>0</v>
      </c>
      <c r="AS2318" t="s">
        <v>73</v>
      </c>
      <c r="AT2318" s="3" t="s">
        <v>5090</v>
      </c>
      <c r="AU2318" s="6">
        <v>6.0312499999999998E-2</v>
      </c>
    </row>
    <row r="2319" spans="1:50" x14ac:dyDescent="0.25">
      <c r="A2319" t="s">
        <v>23009</v>
      </c>
      <c r="B2319" t="s">
        <v>23010</v>
      </c>
      <c r="C2319" s="3" t="s">
        <v>23010</v>
      </c>
      <c r="D2319" s="3" t="s">
        <v>53</v>
      </c>
      <c r="E2319" s="3" t="s">
        <v>23011</v>
      </c>
      <c r="F2319" s="3">
        <v>2896170845</v>
      </c>
      <c r="G2319" s="3" t="s">
        <v>55</v>
      </c>
      <c r="H2319" s="3" t="s">
        <v>23012</v>
      </c>
      <c r="I2319" s="3" t="s">
        <v>23013</v>
      </c>
      <c r="J2319" s="3" t="s">
        <v>22978</v>
      </c>
      <c r="K2319" t="s">
        <v>23014</v>
      </c>
      <c r="L2319" t="s">
        <v>60</v>
      </c>
      <c r="M2319" t="s">
        <v>23015</v>
      </c>
      <c r="N2319" s="3" t="s">
        <v>23016</v>
      </c>
      <c r="O2319" s="3">
        <v>2023</v>
      </c>
      <c r="P2319" s="3" t="s">
        <v>23017</v>
      </c>
      <c r="Q2319" t="s">
        <v>1649</v>
      </c>
      <c r="R2319" s="3" t="b">
        <v>1</v>
      </c>
      <c r="S2319" s="3" t="b">
        <v>1</v>
      </c>
      <c r="T2319" t="s">
        <v>64</v>
      </c>
      <c r="U2319" t="b">
        <v>1</v>
      </c>
      <c r="V2319" s="3" t="s">
        <v>23018</v>
      </c>
      <c r="W2319" s="3">
        <v>609681</v>
      </c>
      <c r="X2319" s="1">
        <v>609681</v>
      </c>
      <c r="Y2319" t="s">
        <v>186</v>
      </c>
      <c r="Z2319" s="3" t="s">
        <v>222</v>
      </c>
      <c r="AA2319" s="3" t="s">
        <v>115</v>
      </c>
      <c r="AB2319" s="3" t="s">
        <v>144</v>
      </c>
      <c r="AG2319" s="3" t="s">
        <v>53</v>
      </c>
      <c r="AI2319" s="2" t="s">
        <v>3559</v>
      </c>
      <c r="AJ2319" s="2" t="s">
        <v>3560</v>
      </c>
      <c r="AK2319" s="2">
        <v>1080</v>
      </c>
      <c r="AL2319">
        <v>128516</v>
      </c>
      <c r="AM2319">
        <v>2</v>
      </c>
      <c r="AN2319" t="s">
        <v>71</v>
      </c>
      <c r="AO2319" t="s">
        <v>3561</v>
      </c>
      <c r="AP2319">
        <v>1</v>
      </c>
      <c r="AQ2319">
        <v>8</v>
      </c>
      <c r="AR2319">
        <v>3555898</v>
      </c>
      <c r="AS2319" t="s">
        <v>118</v>
      </c>
      <c r="AT2319" s="3" t="s">
        <v>495</v>
      </c>
      <c r="AU2319" s="6">
        <v>7.2662037037037039E-2</v>
      </c>
      <c r="AW2319" s="3" t="s">
        <v>3582</v>
      </c>
      <c r="AX2319" s="3">
        <v>623911</v>
      </c>
    </row>
    <row r="2320" spans="1:50" x14ac:dyDescent="0.25">
      <c r="A2320" t="s">
        <v>23019</v>
      </c>
      <c r="B2320" t="s">
        <v>23020</v>
      </c>
      <c r="C2320" s="3" t="s">
        <v>23020</v>
      </c>
      <c r="D2320" s="3" t="s">
        <v>53</v>
      </c>
      <c r="E2320" s="3" t="s">
        <v>23021</v>
      </c>
      <c r="F2320" s="3">
        <v>0</v>
      </c>
      <c r="G2320" s="3" t="s">
        <v>55</v>
      </c>
      <c r="H2320" s="3" t="s">
        <v>23022</v>
      </c>
      <c r="I2320" s="3" t="s">
        <v>14310</v>
      </c>
      <c r="J2320" s="3" t="s">
        <v>23023</v>
      </c>
      <c r="K2320" t="s">
        <v>23024</v>
      </c>
      <c r="L2320" t="s">
        <v>60</v>
      </c>
      <c r="M2320" t="s">
        <v>23025</v>
      </c>
      <c r="O2320" s="3">
        <v>2002</v>
      </c>
      <c r="P2320" s="3" t="s">
        <v>23026</v>
      </c>
      <c r="Q2320" t="s">
        <v>220</v>
      </c>
      <c r="R2320" s="3" t="b">
        <v>0</v>
      </c>
      <c r="S2320" s="3" t="b">
        <v>0</v>
      </c>
      <c r="T2320" t="s">
        <v>64</v>
      </c>
      <c r="U2320" t="b">
        <v>1</v>
      </c>
      <c r="V2320" s="3" t="s">
        <v>23027</v>
      </c>
      <c r="W2320" s="3">
        <v>13908</v>
      </c>
      <c r="X2320" s="1">
        <v>13908</v>
      </c>
      <c r="Y2320" t="s">
        <v>66</v>
      </c>
      <c r="Z2320" s="3" t="s">
        <v>67</v>
      </c>
      <c r="AA2320" s="3" t="s">
        <v>839</v>
      </c>
      <c r="AB2320" s="3" t="s">
        <v>405</v>
      </c>
      <c r="AG2320" s="3"/>
      <c r="AI2320" s="2"/>
    </row>
    <row r="2321" spans="1:51" hidden="1" x14ac:dyDescent="0.25">
      <c r="A2321" t="s">
        <v>23028</v>
      </c>
      <c r="B2321" t="s">
        <v>23029</v>
      </c>
      <c r="C2321" s="3" t="s">
        <v>23029</v>
      </c>
      <c r="D2321" s="3" t="s">
        <v>53</v>
      </c>
      <c r="E2321" s="3" t="s">
        <v>23030</v>
      </c>
      <c r="F2321" s="3">
        <v>1639690363</v>
      </c>
      <c r="G2321" s="3" t="s">
        <v>55</v>
      </c>
      <c r="H2321" s="3" t="s">
        <v>23031</v>
      </c>
      <c r="K2321" t="s">
        <v>12005</v>
      </c>
      <c r="L2321" t="s">
        <v>60</v>
      </c>
      <c r="M2321" t="s">
        <v>23032</v>
      </c>
      <c r="O2321" s="3">
        <v>2023</v>
      </c>
      <c r="P2321" s="3" t="s">
        <v>23033</v>
      </c>
      <c r="Q2321" t="s">
        <v>23034</v>
      </c>
      <c r="R2321" s="3" t="b">
        <v>1</v>
      </c>
      <c r="S2321" s="3" t="b">
        <v>1</v>
      </c>
      <c r="T2321" t="s">
        <v>64</v>
      </c>
      <c r="U2321" t="b">
        <v>1</v>
      </c>
      <c r="V2321" s="3" t="s">
        <v>23035</v>
      </c>
      <c r="W2321" s="3">
        <v>936059</v>
      </c>
      <c r="X2321" s="1">
        <v>936059</v>
      </c>
      <c r="Y2321" t="s">
        <v>1113</v>
      </c>
      <c r="Z2321" s="3" t="s">
        <v>839</v>
      </c>
      <c r="AA2321" s="3" t="s">
        <v>115</v>
      </c>
      <c r="AB2321" s="3" t="s">
        <v>67</v>
      </c>
      <c r="AG2321" s="3" t="s">
        <v>53</v>
      </c>
      <c r="AI2321" s="2" t="s">
        <v>69</v>
      </c>
      <c r="AJ2321" s="2" t="s">
        <v>70</v>
      </c>
      <c r="AK2321" s="2">
        <v>1080</v>
      </c>
      <c r="AL2321">
        <v>0</v>
      </c>
      <c r="AM2321">
        <v>5.0999999999999996</v>
      </c>
      <c r="AN2321" t="s">
        <v>71</v>
      </c>
      <c r="AO2321" t="s">
        <v>72</v>
      </c>
      <c r="AP2321">
        <v>1</v>
      </c>
      <c r="AQ2321">
        <v>8</v>
      </c>
      <c r="AR2321">
        <v>0</v>
      </c>
      <c r="AS2321" t="s">
        <v>73</v>
      </c>
      <c r="AT2321" s="3" t="s">
        <v>103</v>
      </c>
      <c r="AU2321" s="6">
        <v>5.7581018518518517E-2</v>
      </c>
    </row>
    <row r="2322" spans="1:51" hidden="1" x14ac:dyDescent="0.25">
      <c r="A2322" t="s">
        <v>23036</v>
      </c>
      <c r="B2322" t="s">
        <v>23037</v>
      </c>
      <c r="C2322" s="3" t="s">
        <v>23037</v>
      </c>
      <c r="D2322" s="3" t="s">
        <v>53</v>
      </c>
      <c r="E2322" s="3" t="s">
        <v>23038</v>
      </c>
      <c r="F2322" s="3">
        <v>1811981251</v>
      </c>
      <c r="G2322" s="3" t="s">
        <v>55</v>
      </c>
      <c r="H2322" s="3" t="s">
        <v>23039</v>
      </c>
      <c r="I2322" s="3" t="s">
        <v>23040</v>
      </c>
      <c r="J2322" s="3" t="s">
        <v>1668</v>
      </c>
      <c r="K2322" t="s">
        <v>23040</v>
      </c>
      <c r="L2322" t="s">
        <v>60</v>
      </c>
      <c r="M2322" t="s">
        <v>23041</v>
      </c>
      <c r="O2322" s="3">
        <v>2023</v>
      </c>
      <c r="P2322" s="3" t="s">
        <v>23042</v>
      </c>
      <c r="Q2322" t="s">
        <v>23043</v>
      </c>
      <c r="R2322" s="3" t="b">
        <v>1</v>
      </c>
      <c r="S2322" s="3" t="b">
        <v>1</v>
      </c>
      <c r="T2322" t="s">
        <v>64</v>
      </c>
      <c r="U2322" t="b">
        <v>1</v>
      </c>
      <c r="V2322" s="3" t="s">
        <v>23044</v>
      </c>
      <c r="W2322" s="3">
        <v>862552</v>
      </c>
      <c r="X2322" s="1">
        <v>862552</v>
      </c>
      <c r="Y2322" t="s">
        <v>771</v>
      </c>
      <c r="Z2322" s="3" t="s">
        <v>473</v>
      </c>
      <c r="AA2322" s="3" t="s">
        <v>116</v>
      </c>
      <c r="AB2322" s="3" t="s">
        <v>144</v>
      </c>
      <c r="AG2322" s="3" t="s">
        <v>53</v>
      </c>
      <c r="AI2322" s="2" t="s">
        <v>69</v>
      </c>
      <c r="AJ2322" s="2" t="s">
        <v>70</v>
      </c>
      <c r="AK2322" s="2">
        <v>1080</v>
      </c>
      <c r="AL2322">
        <v>0</v>
      </c>
      <c r="AM2322">
        <v>5.0999999999999996</v>
      </c>
      <c r="AN2322" t="s">
        <v>71</v>
      </c>
      <c r="AO2322" t="s">
        <v>72</v>
      </c>
      <c r="AP2322">
        <v>1</v>
      </c>
      <c r="AQ2322">
        <v>8</v>
      </c>
      <c r="AR2322">
        <v>0</v>
      </c>
      <c r="AS2322" t="s">
        <v>73</v>
      </c>
      <c r="AT2322" s="3" t="s">
        <v>299</v>
      </c>
      <c r="AU2322" s="6">
        <v>6.3622685185185185E-2</v>
      </c>
    </row>
    <row r="2323" spans="1:51" hidden="1" x14ac:dyDescent="0.25">
      <c r="A2323" t="s">
        <v>23045</v>
      </c>
      <c r="B2323" t="s">
        <v>23046</v>
      </c>
      <c r="C2323" s="3" t="s">
        <v>23046</v>
      </c>
      <c r="D2323" s="3" t="s">
        <v>53</v>
      </c>
      <c r="E2323" s="3" t="s">
        <v>23047</v>
      </c>
      <c r="F2323" s="3">
        <v>1904509965</v>
      </c>
      <c r="G2323" s="3" t="s">
        <v>55</v>
      </c>
      <c r="H2323" s="3" t="s">
        <v>23048</v>
      </c>
      <c r="K2323" t="s">
        <v>21874</v>
      </c>
      <c r="L2323" t="s">
        <v>60</v>
      </c>
      <c r="M2323" t="s">
        <v>23049</v>
      </c>
      <c r="N2323" s="3" t="s">
        <v>23050</v>
      </c>
      <c r="O2323" s="3">
        <v>2024</v>
      </c>
      <c r="P2323" s="3" t="s">
        <v>23051</v>
      </c>
      <c r="Q2323" t="s">
        <v>23052</v>
      </c>
      <c r="R2323" s="3" t="b">
        <v>1</v>
      </c>
      <c r="S2323" s="3" t="b">
        <v>1</v>
      </c>
      <c r="T2323" t="s">
        <v>64</v>
      </c>
      <c r="U2323" t="b">
        <v>1</v>
      </c>
      <c r="V2323" s="3" t="s">
        <v>23053</v>
      </c>
      <c r="W2323" s="3">
        <v>1007826</v>
      </c>
      <c r="X2323" s="1">
        <v>1007826</v>
      </c>
      <c r="Y2323" t="s">
        <v>100</v>
      </c>
      <c r="Z2323" s="3" t="s">
        <v>67</v>
      </c>
      <c r="AG2323" s="3" t="s">
        <v>53</v>
      </c>
      <c r="AI2323" s="2" t="s">
        <v>69</v>
      </c>
      <c r="AJ2323" s="2" t="s">
        <v>70</v>
      </c>
      <c r="AK2323" s="2">
        <v>1080</v>
      </c>
      <c r="AL2323">
        <v>0</v>
      </c>
      <c r="AM2323">
        <v>5.0999999999999996</v>
      </c>
      <c r="AN2323" t="s">
        <v>71</v>
      </c>
      <c r="AO2323" t="s">
        <v>72</v>
      </c>
      <c r="AP2323">
        <v>1</v>
      </c>
      <c r="AQ2323">
        <v>8</v>
      </c>
      <c r="AR2323">
        <v>0</v>
      </c>
      <c r="AS2323" t="s">
        <v>118</v>
      </c>
      <c r="AT2323" s="3" t="s">
        <v>891</v>
      </c>
      <c r="AU2323" s="6">
        <v>6.6932870370370365E-2</v>
      </c>
    </row>
    <row r="2324" spans="1:51" hidden="1" x14ac:dyDescent="0.25">
      <c r="A2324" t="s">
        <v>23054</v>
      </c>
      <c r="B2324" t="s">
        <v>23055</v>
      </c>
      <c r="C2324" s="3" t="s">
        <v>23055</v>
      </c>
      <c r="D2324" s="3" t="s">
        <v>53</v>
      </c>
      <c r="E2324" s="3" t="s">
        <v>23056</v>
      </c>
      <c r="F2324" s="3">
        <v>2207350530</v>
      </c>
      <c r="G2324" s="3" t="s">
        <v>55</v>
      </c>
      <c r="H2324" s="3" t="s">
        <v>23057</v>
      </c>
      <c r="I2324" s="3" t="s">
        <v>21594</v>
      </c>
      <c r="J2324" s="3" t="s">
        <v>23058</v>
      </c>
      <c r="K2324" t="s">
        <v>23059</v>
      </c>
      <c r="L2324" t="s">
        <v>60</v>
      </c>
      <c r="M2324" t="s">
        <v>23060</v>
      </c>
      <c r="O2324" s="3">
        <v>2017</v>
      </c>
      <c r="P2324" s="3" t="s">
        <v>23061</v>
      </c>
      <c r="Q2324" t="s">
        <v>23062</v>
      </c>
      <c r="R2324" s="3" t="b">
        <v>1</v>
      </c>
      <c r="S2324" s="3" t="b">
        <v>1</v>
      </c>
      <c r="T2324" t="s">
        <v>64</v>
      </c>
      <c r="U2324" t="b">
        <v>1</v>
      </c>
      <c r="V2324" s="3" t="s">
        <v>23063</v>
      </c>
      <c r="W2324" s="3">
        <v>405775</v>
      </c>
      <c r="X2324" s="1">
        <v>405775</v>
      </c>
      <c r="Y2324" t="s">
        <v>100</v>
      </c>
      <c r="Z2324" s="3" t="s">
        <v>158</v>
      </c>
      <c r="AA2324" s="3" t="s">
        <v>116</v>
      </c>
      <c r="AB2324" s="3" t="s">
        <v>101</v>
      </c>
      <c r="AG2324" s="3" t="s">
        <v>53</v>
      </c>
      <c r="AI2324" s="2" t="s">
        <v>69</v>
      </c>
      <c r="AJ2324" s="2" t="s">
        <v>70</v>
      </c>
      <c r="AK2324" s="2">
        <v>1080</v>
      </c>
      <c r="AL2324">
        <v>0</v>
      </c>
      <c r="AM2324">
        <v>5.0999999999999996</v>
      </c>
      <c r="AN2324" t="s">
        <v>71</v>
      </c>
      <c r="AO2324" t="s">
        <v>72</v>
      </c>
      <c r="AP2324">
        <v>1</v>
      </c>
      <c r="AQ2324">
        <v>8</v>
      </c>
      <c r="AR2324">
        <v>0</v>
      </c>
      <c r="AS2324" t="s">
        <v>118</v>
      </c>
      <c r="AT2324" s="3" t="s">
        <v>103</v>
      </c>
      <c r="AU2324" s="6">
        <v>6.2430555555555559E-2</v>
      </c>
    </row>
    <row r="2325" spans="1:51" hidden="1" x14ac:dyDescent="0.25">
      <c r="A2325" t="s">
        <v>23064</v>
      </c>
      <c r="B2325" t="s">
        <v>23065</v>
      </c>
      <c r="C2325" s="3" t="s">
        <v>23065</v>
      </c>
      <c r="D2325" s="3" t="s">
        <v>53</v>
      </c>
      <c r="E2325" s="3" t="s">
        <v>23066</v>
      </c>
      <c r="F2325" s="3">
        <v>1503907138</v>
      </c>
      <c r="G2325" s="3" t="s">
        <v>55</v>
      </c>
      <c r="H2325" s="3" t="s">
        <v>23067</v>
      </c>
      <c r="I2325" s="3" t="s">
        <v>5235</v>
      </c>
      <c r="J2325" s="3" t="s">
        <v>23068</v>
      </c>
      <c r="K2325" t="s">
        <v>23069</v>
      </c>
      <c r="L2325" t="s">
        <v>60</v>
      </c>
      <c r="M2325" t="s">
        <v>23070</v>
      </c>
      <c r="N2325" s="3" t="s">
        <v>23071</v>
      </c>
      <c r="O2325" s="3">
        <v>2016</v>
      </c>
      <c r="P2325" s="3" t="s">
        <v>23072</v>
      </c>
      <c r="Q2325" t="s">
        <v>3234</v>
      </c>
      <c r="R2325" s="3" t="b">
        <v>1</v>
      </c>
      <c r="S2325" s="3" t="b">
        <v>1</v>
      </c>
      <c r="T2325" t="s">
        <v>64</v>
      </c>
      <c r="U2325" t="b">
        <v>1</v>
      </c>
      <c r="V2325" s="3" t="s">
        <v>23073</v>
      </c>
      <c r="W2325" s="3">
        <v>136799</v>
      </c>
      <c r="X2325" s="1">
        <v>136799</v>
      </c>
      <c r="Y2325" t="s">
        <v>66</v>
      </c>
      <c r="Z2325" s="3" t="s">
        <v>839</v>
      </c>
      <c r="AA2325" s="3" t="s">
        <v>1114</v>
      </c>
      <c r="AB2325" s="3" t="s">
        <v>405</v>
      </c>
      <c r="AC2325" s="3" t="s">
        <v>115</v>
      </c>
      <c r="AD2325" s="3" t="s">
        <v>67</v>
      </c>
      <c r="AE2325" s="3" t="s">
        <v>793</v>
      </c>
      <c r="AG2325" s="3" t="s">
        <v>53</v>
      </c>
      <c r="AI2325" s="2" t="s">
        <v>69</v>
      </c>
      <c r="AJ2325" s="2" t="s">
        <v>70</v>
      </c>
      <c r="AK2325" s="2">
        <v>1080</v>
      </c>
      <c r="AL2325">
        <v>0</v>
      </c>
      <c r="AM2325">
        <v>2</v>
      </c>
      <c r="AN2325" t="s">
        <v>71</v>
      </c>
      <c r="AO2325" t="s">
        <v>72</v>
      </c>
      <c r="AP2325">
        <v>1</v>
      </c>
      <c r="AQ2325">
        <v>8</v>
      </c>
      <c r="AR2325">
        <v>0</v>
      </c>
      <c r="AS2325" t="s">
        <v>73</v>
      </c>
      <c r="AT2325" s="3" t="s">
        <v>199</v>
      </c>
      <c r="AU2325" s="6">
        <v>6.4201388888888891E-2</v>
      </c>
      <c r="AW2325" s="3" t="s">
        <v>23074</v>
      </c>
      <c r="AX2325" s="3">
        <v>489724</v>
      </c>
    </row>
    <row r="2326" spans="1:51" hidden="1" x14ac:dyDescent="0.25">
      <c r="A2326" t="s">
        <v>23075</v>
      </c>
      <c r="B2326" t="s">
        <v>23076</v>
      </c>
      <c r="C2326" s="3" t="s">
        <v>23076</v>
      </c>
      <c r="D2326" s="3" t="s">
        <v>53</v>
      </c>
      <c r="E2326" s="3" t="s">
        <v>23077</v>
      </c>
      <c r="F2326" s="3">
        <v>1505331205</v>
      </c>
      <c r="G2326" s="3" t="s">
        <v>55</v>
      </c>
      <c r="H2326" s="3" t="s">
        <v>23078</v>
      </c>
      <c r="I2326" s="3" t="s">
        <v>19980</v>
      </c>
      <c r="J2326" s="3" t="s">
        <v>23079</v>
      </c>
      <c r="K2326" t="s">
        <v>23080</v>
      </c>
      <c r="L2326" t="s">
        <v>60</v>
      </c>
      <c r="M2326" t="s">
        <v>23081</v>
      </c>
      <c r="N2326" s="3" t="s">
        <v>23082</v>
      </c>
      <c r="O2326" s="3">
        <v>2023</v>
      </c>
      <c r="P2326" s="3" t="s">
        <v>23083</v>
      </c>
      <c r="Q2326" t="s">
        <v>3234</v>
      </c>
      <c r="R2326" s="3" t="b">
        <v>1</v>
      </c>
      <c r="S2326" s="3" t="b">
        <v>1</v>
      </c>
      <c r="T2326" t="s">
        <v>64</v>
      </c>
      <c r="U2326" t="b">
        <v>1</v>
      </c>
      <c r="V2326" s="3" t="s">
        <v>23084</v>
      </c>
      <c r="W2326" s="3">
        <v>901362</v>
      </c>
      <c r="X2326" s="1">
        <v>901362</v>
      </c>
      <c r="Y2326" t="s">
        <v>66</v>
      </c>
      <c r="Z2326" s="3" t="s">
        <v>1114</v>
      </c>
      <c r="AA2326" s="3" t="s">
        <v>839</v>
      </c>
      <c r="AB2326" s="3" t="s">
        <v>793</v>
      </c>
      <c r="AC2326" s="3" t="s">
        <v>405</v>
      </c>
      <c r="AD2326" s="3" t="s">
        <v>67</v>
      </c>
      <c r="AG2326" s="3" t="s">
        <v>53</v>
      </c>
      <c r="AI2326" s="2" t="s">
        <v>69</v>
      </c>
      <c r="AJ2326" s="2" t="s">
        <v>70</v>
      </c>
      <c r="AK2326" s="2">
        <v>1080</v>
      </c>
      <c r="AL2326">
        <v>320000</v>
      </c>
      <c r="AM2326">
        <v>5.0999999999999996</v>
      </c>
      <c r="AN2326" t="s">
        <v>172</v>
      </c>
      <c r="AO2326" t="s">
        <v>72</v>
      </c>
      <c r="AP2326">
        <v>1</v>
      </c>
      <c r="AQ2326">
        <v>8</v>
      </c>
      <c r="AR2326">
        <v>0</v>
      </c>
      <c r="AS2326" t="s">
        <v>73</v>
      </c>
      <c r="AT2326" s="3" t="s">
        <v>103</v>
      </c>
      <c r="AU2326" s="6">
        <v>6.3518518518518516E-2</v>
      </c>
      <c r="AV2326" s="3" t="s">
        <v>1198</v>
      </c>
      <c r="AW2326" s="3" t="s">
        <v>23074</v>
      </c>
      <c r="AX2326" s="3">
        <v>489724</v>
      </c>
    </row>
    <row r="2327" spans="1:51" hidden="1" x14ac:dyDescent="0.25">
      <c r="A2327" t="s">
        <v>23085</v>
      </c>
      <c r="B2327" t="s">
        <v>23086</v>
      </c>
      <c r="C2327" s="3" t="s">
        <v>23086</v>
      </c>
      <c r="D2327" s="3" t="s">
        <v>53</v>
      </c>
      <c r="E2327" s="3" t="s">
        <v>23087</v>
      </c>
      <c r="F2327" s="3">
        <v>1789909642</v>
      </c>
      <c r="G2327" s="3" t="s">
        <v>55</v>
      </c>
      <c r="H2327" s="3" t="s">
        <v>23088</v>
      </c>
      <c r="I2327" s="3" t="s">
        <v>11832</v>
      </c>
      <c r="J2327" s="3" t="s">
        <v>23089</v>
      </c>
      <c r="K2327" t="s">
        <v>11832</v>
      </c>
      <c r="L2327" t="s">
        <v>60</v>
      </c>
      <c r="M2327" t="s">
        <v>23090</v>
      </c>
      <c r="N2327" s="3" t="s">
        <v>23091</v>
      </c>
      <c r="O2327" s="3">
        <v>2020</v>
      </c>
      <c r="P2327" s="3" t="s">
        <v>23092</v>
      </c>
      <c r="Q2327" t="s">
        <v>3234</v>
      </c>
      <c r="R2327" s="3" t="b">
        <v>1</v>
      </c>
      <c r="S2327" s="3" t="b">
        <v>1</v>
      </c>
      <c r="T2327" t="s">
        <v>64</v>
      </c>
      <c r="U2327" t="b">
        <v>1</v>
      </c>
      <c r="V2327" s="3" t="s">
        <v>23093</v>
      </c>
      <c r="W2327" s="3">
        <v>446893</v>
      </c>
      <c r="X2327" s="1">
        <v>446893</v>
      </c>
      <c r="Y2327" t="s">
        <v>66</v>
      </c>
      <c r="Z2327" s="3" t="s">
        <v>839</v>
      </c>
      <c r="AA2327" s="3" t="s">
        <v>1114</v>
      </c>
      <c r="AB2327" s="3" t="s">
        <v>67</v>
      </c>
      <c r="AC2327" s="3" t="s">
        <v>405</v>
      </c>
      <c r="AD2327" s="3" t="s">
        <v>115</v>
      </c>
      <c r="AE2327" s="3" t="s">
        <v>793</v>
      </c>
      <c r="AG2327" s="3" t="s">
        <v>53</v>
      </c>
      <c r="AI2327" s="2" t="s">
        <v>2085</v>
      </c>
      <c r="AJ2327" s="2" t="s">
        <v>70</v>
      </c>
      <c r="AK2327" s="2">
        <v>2160</v>
      </c>
      <c r="AL2327">
        <v>320000</v>
      </c>
      <c r="AM2327">
        <v>5.0999999999999996</v>
      </c>
      <c r="AN2327" t="s">
        <v>172</v>
      </c>
      <c r="AO2327" t="s">
        <v>72</v>
      </c>
      <c r="AP2327">
        <v>1</v>
      </c>
      <c r="AQ2327">
        <v>10</v>
      </c>
      <c r="AR2327">
        <v>0</v>
      </c>
      <c r="AS2327" t="s">
        <v>276</v>
      </c>
      <c r="AT2327" s="3" t="s">
        <v>16661</v>
      </c>
      <c r="AU2327" s="6">
        <v>6.2997685185185184E-2</v>
      </c>
      <c r="AV2327" s="3" t="s">
        <v>22459</v>
      </c>
      <c r="AW2327" s="3" t="s">
        <v>23074</v>
      </c>
      <c r="AX2327" s="3">
        <v>489724</v>
      </c>
    </row>
    <row r="2328" spans="1:51" hidden="1" x14ac:dyDescent="0.25">
      <c r="A2328" t="s">
        <v>23094</v>
      </c>
      <c r="B2328" t="s">
        <v>23095</v>
      </c>
      <c r="C2328" s="3" t="s">
        <v>23095</v>
      </c>
      <c r="D2328" s="3" t="s">
        <v>53</v>
      </c>
      <c r="E2328" s="3" t="s">
        <v>23096</v>
      </c>
      <c r="F2328" s="3">
        <v>2377088648</v>
      </c>
      <c r="G2328" s="3" t="s">
        <v>55</v>
      </c>
      <c r="H2328" s="3" t="s">
        <v>23097</v>
      </c>
      <c r="I2328" s="3" t="s">
        <v>23098</v>
      </c>
      <c r="J2328" s="3" t="s">
        <v>23099</v>
      </c>
      <c r="K2328" t="s">
        <v>23100</v>
      </c>
      <c r="L2328" t="s">
        <v>60</v>
      </c>
      <c r="M2328" t="s">
        <v>23101</v>
      </c>
      <c r="N2328" s="3" t="s">
        <v>23102</v>
      </c>
      <c r="O2328" s="3">
        <v>2023</v>
      </c>
      <c r="P2328" s="3" t="s">
        <v>23103</v>
      </c>
      <c r="Q2328" t="s">
        <v>574</v>
      </c>
      <c r="R2328" s="3" t="b">
        <v>1</v>
      </c>
      <c r="S2328" s="3" t="b">
        <v>1</v>
      </c>
      <c r="T2328" t="s">
        <v>64</v>
      </c>
      <c r="U2328" t="b">
        <v>1</v>
      </c>
      <c r="V2328" s="3" t="s">
        <v>23104</v>
      </c>
      <c r="W2328" s="3">
        <v>787699</v>
      </c>
      <c r="X2328" s="1">
        <v>787699</v>
      </c>
      <c r="Y2328" t="s">
        <v>66</v>
      </c>
      <c r="Z2328" s="3" t="s">
        <v>67</v>
      </c>
      <c r="AA2328" s="3" t="s">
        <v>839</v>
      </c>
      <c r="AB2328" s="3" t="s">
        <v>405</v>
      </c>
      <c r="AG2328" s="3" t="s">
        <v>53</v>
      </c>
      <c r="AI2328" s="2" t="s">
        <v>69</v>
      </c>
      <c r="AJ2328" s="2" t="s">
        <v>70</v>
      </c>
      <c r="AK2328" s="2">
        <v>1080</v>
      </c>
      <c r="AL2328">
        <v>384000</v>
      </c>
      <c r="AM2328">
        <v>5.0999999999999996</v>
      </c>
      <c r="AN2328" t="s">
        <v>950</v>
      </c>
      <c r="AO2328" t="s">
        <v>72</v>
      </c>
      <c r="AP2328">
        <v>1</v>
      </c>
      <c r="AQ2328">
        <v>10</v>
      </c>
      <c r="AR2328">
        <v>0</v>
      </c>
      <c r="AS2328" t="s">
        <v>276</v>
      </c>
      <c r="AT2328" s="3" t="s">
        <v>277</v>
      </c>
      <c r="AU2328" s="6">
        <v>8.0706018518518524E-2</v>
      </c>
      <c r="AV2328" s="3" t="s">
        <v>275</v>
      </c>
      <c r="AW2328" s="3" t="s">
        <v>23105</v>
      </c>
      <c r="AX2328" s="3">
        <v>1393821</v>
      </c>
    </row>
    <row r="2329" spans="1:51" x14ac:dyDescent="0.25">
      <c r="A2329" t="s">
        <v>23106</v>
      </c>
      <c r="B2329" t="s">
        <v>23107</v>
      </c>
      <c r="C2329" s="3" t="s">
        <v>23107</v>
      </c>
      <c r="D2329" s="3" t="s">
        <v>53</v>
      </c>
      <c r="E2329" s="3" t="s">
        <v>23108</v>
      </c>
      <c r="F2329" s="3">
        <v>3058117988</v>
      </c>
      <c r="G2329" s="3" t="s">
        <v>55</v>
      </c>
      <c r="H2329" s="3" t="s">
        <v>23109</v>
      </c>
      <c r="I2329" s="3" t="s">
        <v>23110</v>
      </c>
      <c r="J2329" s="3" t="s">
        <v>23111</v>
      </c>
      <c r="K2329" t="s">
        <v>23112</v>
      </c>
      <c r="L2329" t="s">
        <v>60</v>
      </c>
      <c r="M2329" t="s">
        <v>23113</v>
      </c>
      <c r="N2329" s="3" t="s">
        <v>23114</v>
      </c>
      <c r="O2329" s="3">
        <v>2024</v>
      </c>
      <c r="P2329" s="3" t="s">
        <v>23115</v>
      </c>
      <c r="Q2329" t="s">
        <v>18270</v>
      </c>
      <c r="R2329" s="3" t="b">
        <v>1</v>
      </c>
      <c r="S2329" s="3" t="b">
        <v>1</v>
      </c>
      <c r="T2329" t="s">
        <v>64</v>
      </c>
      <c r="U2329" t="b">
        <v>1</v>
      </c>
      <c r="V2329" s="3" t="s">
        <v>23116</v>
      </c>
      <c r="W2329" s="3">
        <v>882059</v>
      </c>
      <c r="X2329" s="1">
        <v>882059</v>
      </c>
      <c r="Y2329" t="s">
        <v>100</v>
      </c>
      <c r="Z2329" s="3" t="s">
        <v>144</v>
      </c>
      <c r="AA2329" s="3" t="s">
        <v>116</v>
      </c>
      <c r="AB2329" s="3" t="s">
        <v>171</v>
      </c>
      <c r="AG2329" s="3" t="s">
        <v>53</v>
      </c>
      <c r="AI2329" s="2" t="s">
        <v>3559</v>
      </c>
      <c r="AJ2329" s="2" t="s">
        <v>3560</v>
      </c>
      <c r="AK2329" s="2">
        <v>1080</v>
      </c>
      <c r="AL2329">
        <v>128504</v>
      </c>
      <c r="AM2329">
        <v>2</v>
      </c>
      <c r="AN2329" t="s">
        <v>71</v>
      </c>
      <c r="AO2329" t="s">
        <v>3561</v>
      </c>
      <c r="AP2329">
        <v>1</v>
      </c>
      <c r="AQ2329">
        <v>8</v>
      </c>
      <c r="AR2329">
        <v>3547640</v>
      </c>
      <c r="AS2329" t="s">
        <v>118</v>
      </c>
      <c r="AT2329" s="3" t="s">
        <v>103</v>
      </c>
      <c r="AU2329" s="6">
        <v>7.6874999999999999E-2</v>
      </c>
      <c r="AY2329">
        <v>2023</v>
      </c>
    </row>
    <row r="2330" spans="1:51" hidden="1" x14ac:dyDescent="0.25">
      <c r="A2330" t="s">
        <v>23117</v>
      </c>
      <c r="B2330" t="s">
        <v>23118</v>
      </c>
      <c r="C2330" s="3" t="s">
        <v>23118</v>
      </c>
      <c r="D2330" s="3" t="s">
        <v>53</v>
      </c>
      <c r="E2330" s="3" t="s">
        <v>23119</v>
      </c>
      <c r="F2330" s="3">
        <v>2432840588</v>
      </c>
      <c r="G2330" s="3" t="s">
        <v>55</v>
      </c>
      <c r="H2330" s="3" t="s">
        <v>23120</v>
      </c>
      <c r="I2330" s="3" t="s">
        <v>6231</v>
      </c>
      <c r="J2330" s="3" t="s">
        <v>20571</v>
      </c>
      <c r="K2330" t="s">
        <v>23121</v>
      </c>
      <c r="L2330" t="s">
        <v>60</v>
      </c>
      <c r="M2330" t="s">
        <v>23122</v>
      </c>
      <c r="N2330" s="3" t="s">
        <v>23123</v>
      </c>
      <c r="O2330" s="3">
        <v>2010</v>
      </c>
      <c r="P2330" s="3" t="s">
        <v>23124</v>
      </c>
      <c r="Q2330" t="s">
        <v>5456</v>
      </c>
      <c r="R2330" s="3" t="b">
        <v>1</v>
      </c>
      <c r="S2330" s="3" t="b">
        <v>1</v>
      </c>
      <c r="T2330" t="s">
        <v>64</v>
      </c>
      <c r="U2330" t="b">
        <v>1</v>
      </c>
      <c r="V2330" s="3" t="s">
        <v>23125</v>
      </c>
      <c r="W2330" s="3">
        <v>42297</v>
      </c>
      <c r="X2330" s="1">
        <v>42297</v>
      </c>
      <c r="Y2330" t="s">
        <v>186</v>
      </c>
      <c r="Z2330" s="3" t="s">
        <v>101</v>
      </c>
      <c r="AA2330" s="3" t="s">
        <v>439</v>
      </c>
      <c r="AG2330" s="3" t="s">
        <v>53</v>
      </c>
      <c r="AI2330" s="2" t="s">
        <v>69</v>
      </c>
      <c r="AJ2330" s="2" t="s">
        <v>70</v>
      </c>
      <c r="AK2330" s="2">
        <v>1080</v>
      </c>
      <c r="AL2330">
        <v>0</v>
      </c>
      <c r="AM2330">
        <v>5.0999999999999996</v>
      </c>
      <c r="AN2330" t="s">
        <v>71</v>
      </c>
      <c r="AO2330" t="s">
        <v>72</v>
      </c>
      <c r="AP2330">
        <v>1</v>
      </c>
      <c r="AQ2330">
        <v>8</v>
      </c>
      <c r="AR2330">
        <v>0</v>
      </c>
      <c r="AS2330" t="s">
        <v>73</v>
      </c>
      <c r="AT2330" s="3" t="s">
        <v>103</v>
      </c>
      <c r="AU2330" s="6">
        <v>8.261574074074074E-2</v>
      </c>
    </row>
    <row r="2331" spans="1:51" hidden="1" x14ac:dyDescent="0.25">
      <c r="A2331" t="s">
        <v>23126</v>
      </c>
      <c r="B2331" t="s">
        <v>23127</v>
      </c>
      <c r="C2331" s="3" t="s">
        <v>23127</v>
      </c>
      <c r="D2331" s="3" t="s">
        <v>53</v>
      </c>
      <c r="E2331" s="3" t="s">
        <v>23128</v>
      </c>
      <c r="F2331" s="3">
        <v>2508220391</v>
      </c>
      <c r="G2331" s="3" t="s">
        <v>55</v>
      </c>
      <c r="H2331" s="3" t="s">
        <v>23129</v>
      </c>
      <c r="I2331" s="3" t="s">
        <v>23130</v>
      </c>
      <c r="J2331" s="3" t="s">
        <v>19567</v>
      </c>
      <c r="K2331" t="s">
        <v>23130</v>
      </c>
      <c r="L2331" t="s">
        <v>60</v>
      </c>
      <c r="M2331" t="s">
        <v>23131</v>
      </c>
      <c r="O2331" s="3">
        <v>2024</v>
      </c>
      <c r="P2331" s="3" t="s">
        <v>23132</v>
      </c>
      <c r="Q2331" t="s">
        <v>23133</v>
      </c>
      <c r="R2331" s="3" t="b">
        <v>1</v>
      </c>
      <c r="S2331" s="3" t="b">
        <v>1</v>
      </c>
      <c r="T2331" t="s">
        <v>64</v>
      </c>
      <c r="U2331" t="b">
        <v>1</v>
      </c>
      <c r="V2331" s="3" t="s">
        <v>23134</v>
      </c>
      <c r="W2331" s="3">
        <v>1116490</v>
      </c>
      <c r="X2331" s="1">
        <v>1116490</v>
      </c>
      <c r="Y2331" t="s">
        <v>100</v>
      </c>
      <c r="Z2331" s="3" t="s">
        <v>144</v>
      </c>
      <c r="AA2331" s="3" t="s">
        <v>116</v>
      </c>
      <c r="AG2331" s="3" t="s">
        <v>53</v>
      </c>
      <c r="AI2331" s="2" t="s">
        <v>69</v>
      </c>
      <c r="AJ2331" s="2" t="s">
        <v>70</v>
      </c>
      <c r="AK2331" s="2">
        <v>1080</v>
      </c>
      <c r="AL2331">
        <v>0</v>
      </c>
      <c r="AM2331">
        <v>2</v>
      </c>
      <c r="AN2331" t="s">
        <v>71</v>
      </c>
      <c r="AO2331" t="s">
        <v>72</v>
      </c>
      <c r="AP2331">
        <v>1</v>
      </c>
      <c r="AQ2331">
        <v>8</v>
      </c>
      <c r="AR2331">
        <v>0</v>
      </c>
      <c r="AS2331" t="s">
        <v>118</v>
      </c>
      <c r="AT2331" s="3" t="s">
        <v>103</v>
      </c>
      <c r="AU2331" s="6">
        <v>6.2754629629629632E-2</v>
      </c>
      <c r="AW2331" s="3" t="s">
        <v>23135</v>
      </c>
      <c r="AX2331" s="3">
        <v>1149170</v>
      </c>
    </row>
    <row r="2332" spans="1:51" x14ac:dyDescent="0.25">
      <c r="A2332" t="s">
        <v>23136</v>
      </c>
      <c r="B2332" t="s">
        <v>23137</v>
      </c>
      <c r="C2332" s="3" t="s">
        <v>23137</v>
      </c>
      <c r="D2332" s="3" t="s">
        <v>53</v>
      </c>
      <c r="E2332" s="3" t="s">
        <v>23138</v>
      </c>
      <c r="F2332" s="3">
        <v>2782940623</v>
      </c>
      <c r="G2332" s="3" t="s">
        <v>55</v>
      </c>
      <c r="H2332" s="3" t="s">
        <v>23139</v>
      </c>
      <c r="K2332" t="s">
        <v>22780</v>
      </c>
      <c r="L2332" t="s">
        <v>60</v>
      </c>
      <c r="M2332" t="s">
        <v>23140</v>
      </c>
      <c r="O2332" s="3">
        <v>2024</v>
      </c>
      <c r="P2332" s="3" t="s">
        <v>23141</v>
      </c>
      <c r="Q2332" t="s">
        <v>23142</v>
      </c>
      <c r="R2332" s="3" t="b">
        <v>1</v>
      </c>
      <c r="S2332" s="3" t="b">
        <v>1</v>
      </c>
      <c r="T2332" t="s">
        <v>64</v>
      </c>
      <c r="U2332" t="b">
        <v>1</v>
      </c>
      <c r="V2332" s="3" t="s">
        <v>23143</v>
      </c>
      <c r="W2332" s="3">
        <v>1289205</v>
      </c>
      <c r="X2332" s="1">
        <v>1289205</v>
      </c>
      <c r="Z2332" s="3" t="s">
        <v>116</v>
      </c>
      <c r="AA2332" s="3" t="s">
        <v>144</v>
      </c>
      <c r="AG2332" s="3" t="s">
        <v>53</v>
      </c>
      <c r="AI2332" s="2" t="s">
        <v>3559</v>
      </c>
      <c r="AJ2332" s="2" t="s">
        <v>3560</v>
      </c>
      <c r="AK2332" s="2">
        <v>1080</v>
      </c>
      <c r="AL2332">
        <v>128536</v>
      </c>
      <c r="AM2332">
        <v>2</v>
      </c>
      <c r="AN2332" t="s">
        <v>71</v>
      </c>
      <c r="AO2332" t="s">
        <v>3561</v>
      </c>
      <c r="AP2332">
        <v>1</v>
      </c>
      <c r="AQ2332">
        <v>8</v>
      </c>
      <c r="AR2332">
        <v>3518648</v>
      </c>
      <c r="AS2332" t="s">
        <v>118</v>
      </c>
      <c r="AT2332" s="3" t="s">
        <v>87</v>
      </c>
      <c r="AU2332" s="6">
        <v>7.0509259259259258E-2</v>
      </c>
    </row>
    <row r="2333" spans="1:51" hidden="1" x14ac:dyDescent="0.25">
      <c r="A2333" t="s">
        <v>23144</v>
      </c>
      <c r="B2333" t="s">
        <v>23145</v>
      </c>
      <c r="C2333" s="3" t="s">
        <v>23145</v>
      </c>
      <c r="D2333" s="3" t="s">
        <v>53</v>
      </c>
      <c r="E2333" s="3" t="s">
        <v>23146</v>
      </c>
      <c r="F2333" s="3">
        <v>2660633635</v>
      </c>
      <c r="G2333" s="3" t="s">
        <v>55</v>
      </c>
      <c r="H2333" s="3" t="s">
        <v>23147</v>
      </c>
      <c r="I2333" s="3" t="s">
        <v>13363</v>
      </c>
      <c r="J2333" s="3" t="s">
        <v>23148</v>
      </c>
      <c r="K2333" t="s">
        <v>23149</v>
      </c>
      <c r="L2333" t="s">
        <v>60</v>
      </c>
      <c r="M2333" t="s">
        <v>23150</v>
      </c>
      <c r="O2333" s="3">
        <v>2024</v>
      </c>
      <c r="P2333" s="3" t="s">
        <v>23151</v>
      </c>
      <c r="Q2333" t="s">
        <v>23152</v>
      </c>
      <c r="R2333" s="3" t="b">
        <v>1</v>
      </c>
      <c r="S2333" s="3" t="b">
        <v>1</v>
      </c>
      <c r="T2333" t="s">
        <v>64</v>
      </c>
      <c r="U2333" t="b">
        <v>1</v>
      </c>
      <c r="V2333" s="3" t="s">
        <v>23153</v>
      </c>
      <c r="W2333" s="3">
        <v>1093995</v>
      </c>
      <c r="X2333" s="1">
        <v>1093995</v>
      </c>
      <c r="Y2333" t="s">
        <v>771</v>
      </c>
      <c r="Z2333" s="3" t="s">
        <v>144</v>
      </c>
      <c r="AA2333" s="3" t="s">
        <v>116</v>
      </c>
      <c r="AG2333" s="3" t="s">
        <v>53</v>
      </c>
      <c r="AI2333" s="2" t="s">
        <v>69</v>
      </c>
      <c r="AJ2333" s="2" t="s">
        <v>70</v>
      </c>
      <c r="AK2333" s="2">
        <v>1080</v>
      </c>
      <c r="AL2333">
        <v>0</v>
      </c>
      <c r="AM2333">
        <v>2</v>
      </c>
      <c r="AN2333" t="s">
        <v>71</v>
      </c>
      <c r="AO2333" t="s">
        <v>72</v>
      </c>
      <c r="AP2333">
        <v>1</v>
      </c>
      <c r="AQ2333">
        <v>8</v>
      </c>
      <c r="AR2333">
        <v>0</v>
      </c>
      <c r="AS2333" t="s">
        <v>118</v>
      </c>
      <c r="AT2333" s="3" t="s">
        <v>103</v>
      </c>
      <c r="AU2333" s="6">
        <v>6.7708333333333329E-2</v>
      </c>
    </row>
    <row r="2334" spans="1:51" hidden="1" x14ac:dyDescent="0.25">
      <c r="A2334" t="s">
        <v>23154</v>
      </c>
      <c r="B2334" t="s">
        <v>23155</v>
      </c>
      <c r="C2334" s="3" t="s">
        <v>23155</v>
      </c>
      <c r="D2334" s="3" t="s">
        <v>53</v>
      </c>
      <c r="E2334" s="3" t="s">
        <v>23156</v>
      </c>
      <c r="F2334" s="3">
        <v>1823259845</v>
      </c>
      <c r="G2334" s="3" t="s">
        <v>55</v>
      </c>
      <c r="H2334" s="3" t="s">
        <v>23157</v>
      </c>
      <c r="I2334" s="3" t="s">
        <v>23158</v>
      </c>
      <c r="J2334" s="3" t="s">
        <v>17218</v>
      </c>
      <c r="K2334" t="s">
        <v>17220</v>
      </c>
      <c r="L2334" t="s">
        <v>60</v>
      </c>
      <c r="M2334" t="s">
        <v>23159</v>
      </c>
      <c r="N2334" s="3" t="s">
        <v>23160</v>
      </c>
      <c r="O2334" s="3">
        <v>2012</v>
      </c>
      <c r="P2334" s="3" t="s">
        <v>23161</v>
      </c>
      <c r="Q2334" t="s">
        <v>23162</v>
      </c>
      <c r="R2334" s="3" t="b">
        <v>1</v>
      </c>
      <c r="S2334" s="3" t="b">
        <v>1</v>
      </c>
      <c r="T2334" t="s">
        <v>64</v>
      </c>
      <c r="U2334" t="b">
        <v>1</v>
      </c>
      <c r="V2334" s="3" t="s">
        <v>23163</v>
      </c>
      <c r="W2334" s="3">
        <v>49014</v>
      </c>
      <c r="X2334" s="1">
        <v>49014</v>
      </c>
      <c r="Y2334" t="s">
        <v>100</v>
      </c>
      <c r="Z2334" s="3" t="s">
        <v>101</v>
      </c>
      <c r="AG2334" s="3" t="s">
        <v>53</v>
      </c>
      <c r="AI2334" s="2" t="s">
        <v>69</v>
      </c>
      <c r="AJ2334" s="2" t="s">
        <v>70</v>
      </c>
      <c r="AK2334" s="2">
        <v>1080</v>
      </c>
      <c r="AL2334">
        <v>0</v>
      </c>
      <c r="AM2334">
        <v>5.0999999999999996</v>
      </c>
      <c r="AN2334" t="s">
        <v>71</v>
      </c>
      <c r="AO2334" t="s">
        <v>72</v>
      </c>
      <c r="AP2334">
        <v>1</v>
      </c>
      <c r="AQ2334">
        <v>10</v>
      </c>
      <c r="AR2334">
        <v>0</v>
      </c>
      <c r="AS2334" t="s">
        <v>406</v>
      </c>
      <c r="AT2334" s="3" t="s">
        <v>702</v>
      </c>
      <c r="AU2334" s="6">
        <v>7.587962962962963E-2</v>
      </c>
    </row>
    <row r="2335" spans="1:51" hidden="1" x14ac:dyDescent="0.25">
      <c r="A2335" t="s">
        <v>23164</v>
      </c>
      <c r="B2335" t="s">
        <v>23165</v>
      </c>
      <c r="C2335" s="3" t="s">
        <v>23165</v>
      </c>
      <c r="D2335" s="3" t="s">
        <v>53</v>
      </c>
      <c r="E2335" s="3" t="s">
        <v>23166</v>
      </c>
      <c r="F2335" s="3">
        <v>2010519750</v>
      </c>
      <c r="G2335" s="3" t="s">
        <v>55</v>
      </c>
      <c r="H2335" s="3" t="s">
        <v>23167</v>
      </c>
      <c r="I2335" s="3" t="s">
        <v>23168</v>
      </c>
      <c r="J2335" s="3" t="s">
        <v>23169</v>
      </c>
      <c r="K2335" t="s">
        <v>23170</v>
      </c>
      <c r="L2335" t="s">
        <v>60</v>
      </c>
      <c r="M2335" t="s">
        <v>23171</v>
      </c>
      <c r="O2335" s="3">
        <v>1995</v>
      </c>
      <c r="P2335" s="3" t="s">
        <v>23172</v>
      </c>
      <c r="Q2335" t="s">
        <v>23173</v>
      </c>
      <c r="R2335" s="3" t="b">
        <v>1</v>
      </c>
      <c r="S2335" s="3" t="b">
        <v>1</v>
      </c>
      <c r="T2335" t="s">
        <v>64</v>
      </c>
      <c r="U2335" t="b">
        <v>1</v>
      </c>
      <c r="V2335" s="3" t="s">
        <v>23174</v>
      </c>
      <c r="W2335" s="3">
        <v>922</v>
      </c>
      <c r="X2335" s="1">
        <v>922</v>
      </c>
      <c r="Y2335" t="s">
        <v>100</v>
      </c>
      <c r="Z2335" s="3" t="s">
        <v>101</v>
      </c>
      <c r="AA2335" s="3" t="s">
        <v>405</v>
      </c>
      <c r="AB2335" s="3" t="s">
        <v>68</v>
      </c>
      <c r="AG2335" s="3" t="s">
        <v>53</v>
      </c>
      <c r="AI2335" s="2" t="s">
        <v>69</v>
      </c>
      <c r="AJ2335" s="2" t="s">
        <v>70</v>
      </c>
      <c r="AK2335" s="2">
        <v>1080</v>
      </c>
      <c r="AL2335">
        <v>0</v>
      </c>
      <c r="AM2335">
        <v>2</v>
      </c>
      <c r="AN2335" t="s">
        <v>71</v>
      </c>
      <c r="AO2335" t="s">
        <v>72</v>
      </c>
      <c r="AP2335">
        <v>1</v>
      </c>
      <c r="AQ2335">
        <v>8</v>
      </c>
      <c r="AR2335">
        <v>0</v>
      </c>
      <c r="AS2335" t="s">
        <v>73</v>
      </c>
      <c r="AT2335" s="3" t="s">
        <v>322</v>
      </c>
      <c r="AU2335" s="6">
        <v>8.4085648148148145E-2</v>
      </c>
    </row>
    <row r="2336" spans="1:51" hidden="1" x14ac:dyDescent="0.25">
      <c r="A2336" t="s">
        <v>23175</v>
      </c>
      <c r="B2336" t="s">
        <v>23176</v>
      </c>
      <c r="C2336" s="3" t="s">
        <v>23176</v>
      </c>
      <c r="D2336" s="3" t="s">
        <v>53</v>
      </c>
      <c r="E2336" s="3" t="s">
        <v>23177</v>
      </c>
      <c r="F2336" s="3">
        <v>2257050841</v>
      </c>
      <c r="G2336" s="3" t="s">
        <v>55</v>
      </c>
      <c r="H2336" s="3" t="s">
        <v>23178</v>
      </c>
      <c r="I2336" s="3" t="s">
        <v>1301</v>
      </c>
      <c r="L2336" t="s">
        <v>60</v>
      </c>
      <c r="M2336" t="s">
        <v>23179</v>
      </c>
      <c r="O2336" s="3">
        <v>1985</v>
      </c>
      <c r="P2336" s="3" t="s">
        <v>23180</v>
      </c>
      <c r="Q2336" t="s">
        <v>23181</v>
      </c>
      <c r="R2336" s="3" t="b">
        <v>1</v>
      </c>
      <c r="S2336" s="3" t="b">
        <v>1</v>
      </c>
      <c r="T2336" t="s">
        <v>64</v>
      </c>
      <c r="U2336" t="b">
        <v>1</v>
      </c>
      <c r="V2336" s="3" t="s">
        <v>23182</v>
      </c>
      <c r="W2336" s="3">
        <v>12615</v>
      </c>
      <c r="X2336" s="1">
        <v>12615</v>
      </c>
      <c r="Y2336" t="s">
        <v>66</v>
      </c>
      <c r="Z2336" s="3" t="s">
        <v>101</v>
      </c>
      <c r="AA2336" s="3" t="s">
        <v>3431</v>
      </c>
      <c r="AG2336" s="3" t="s">
        <v>53</v>
      </c>
      <c r="AI2336" s="2" t="s">
        <v>69</v>
      </c>
      <c r="AJ2336" s="2" t="s">
        <v>70</v>
      </c>
      <c r="AK2336" s="2">
        <v>1080</v>
      </c>
      <c r="AL2336">
        <v>0</v>
      </c>
      <c r="AM2336">
        <v>2</v>
      </c>
      <c r="AN2336" t="s">
        <v>71</v>
      </c>
      <c r="AO2336" t="s">
        <v>72</v>
      </c>
      <c r="AP2336">
        <v>1</v>
      </c>
      <c r="AQ2336">
        <v>8</v>
      </c>
      <c r="AR2336">
        <v>0</v>
      </c>
      <c r="AS2336" t="s">
        <v>73</v>
      </c>
      <c r="AT2336" s="3" t="s">
        <v>23183</v>
      </c>
      <c r="AU2336" s="6">
        <v>9.4606481481481486E-2</v>
      </c>
    </row>
    <row r="2337" spans="1:50" hidden="1" x14ac:dyDescent="0.25">
      <c r="A2337" t="s">
        <v>23184</v>
      </c>
      <c r="B2337" t="s">
        <v>23185</v>
      </c>
      <c r="C2337" s="3" t="s">
        <v>23185</v>
      </c>
      <c r="D2337" s="3" t="s">
        <v>53</v>
      </c>
      <c r="E2337" s="3" t="s">
        <v>23186</v>
      </c>
      <c r="F2337" s="3">
        <v>2596916066</v>
      </c>
      <c r="G2337" s="3" t="s">
        <v>55</v>
      </c>
      <c r="H2337" s="3" t="s">
        <v>23187</v>
      </c>
      <c r="I2337" s="3" t="s">
        <v>11556</v>
      </c>
      <c r="J2337" s="3" t="s">
        <v>17631</v>
      </c>
      <c r="K2337" t="s">
        <v>16791</v>
      </c>
      <c r="L2337" t="s">
        <v>60</v>
      </c>
      <c r="M2337" t="s">
        <v>23188</v>
      </c>
      <c r="N2337" s="3" t="s">
        <v>23189</v>
      </c>
      <c r="O2337" s="3">
        <v>2021</v>
      </c>
      <c r="P2337" s="3" t="s">
        <v>23190</v>
      </c>
      <c r="Q2337" t="s">
        <v>379</v>
      </c>
      <c r="R2337" s="3" t="b">
        <v>1</v>
      </c>
      <c r="S2337" s="3" t="b">
        <v>1</v>
      </c>
      <c r="T2337" t="s">
        <v>64</v>
      </c>
      <c r="U2337" t="b">
        <v>1</v>
      </c>
      <c r="V2337" s="3" t="s">
        <v>23191</v>
      </c>
      <c r="W2337" s="3">
        <v>438631</v>
      </c>
      <c r="X2337" s="1">
        <v>438631</v>
      </c>
      <c r="Y2337" t="s">
        <v>186</v>
      </c>
      <c r="Z2337" s="3" t="s">
        <v>222</v>
      </c>
      <c r="AA2337" s="3" t="s">
        <v>115</v>
      </c>
      <c r="AG2337" s="3" t="s">
        <v>53</v>
      </c>
      <c r="AI2337" s="2" t="s">
        <v>69</v>
      </c>
      <c r="AJ2337" s="2" t="s">
        <v>70</v>
      </c>
      <c r="AK2337" s="2">
        <v>1080</v>
      </c>
      <c r="AL2337">
        <v>0</v>
      </c>
      <c r="AM2337">
        <v>5.0999999999999996</v>
      </c>
      <c r="AN2337" t="s">
        <v>71</v>
      </c>
      <c r="AO2337" t="s">
        <v>72</v>
      </c>
      <c r="AP2337">
        <v>1</v>
      </c>
      <c r="AQ2337">
        <v>10</v>
      </c>
      <c r="AR2337">
        <v>0</v>
      </c>
      <c r="AS2337" t="s">
        <v>406</v>
      </c>
      <c r="AT2337" s="3" t="s">
        <v>103</v>
      </c>
      <c r="AU2337" s="6">
        <v>0.10793981481481481</v>
      </c>
      <c r="AW2337" s="3" t="s">
        <v>23192</v>
      </c>
      <c r="AX2337" s="3">
        <v>726871</v>
      </c>
    </row>
    <row r="2338" spans="1:50" hidden="1" x14ac:dyDescent="0.25">
      <c r="A2338" t="s">
        <v>23193</v>
      </c>
      <c r="B2338" t="s">
        <v>23194</v>
      </c>
      <c r="C2338" s="3" t="s">
        <v>23194</v>
      </c>
      <c r="D2338" s="3" t="s">
        <v>53</v>
      </c>
      <c r="E2338" s="3" t="s">
        <v>23195</v>
      </c>
      <c r="F2338" s="3">
        <v>3115041337</v>
      </c>
      <c r="G2338" s="3" t="s">
        <v>55</v>
      </c>
      <c r="H2338" s="3" t="s">
        <v>23196</v>
      </c>
      <c r="I2338" s="3" t="s">
        <v>23099</v>
      </c>
      <c r="J2338" s="3" t="s">
        <v>22780</v>
      </c>
      <c r="K2338" t="s">
        <v>23197</v>
      </c>
      <c r="L2338" t="s">
        <v>60</v>
      </c>
      <c r="M2338" t="s">
        <v>23198</v>
      </c>
      <c r="N2338" s="3" t="s">
        <v>23199</v>
      </c>
      <c r="O2338" s="3">
        <v>2024</v>
      </c>
      <c r="P2338" s="3" t="s">
        <v>23200</v>
      </c>
      <c r="Q2338" t="s">
        <v>379</v>
      </c>
      <c r="R2338" s="3" t="b">
        <v>1</v>
      </c>
      <c r="S2338" s="3" t="b">
        <v>1</v>
      </c>
      <c r="T2338" t="s">
        <v>64</v>
      </c>
      <c r="U2338" t="b">
        <v>1</v>
      </c>
      <c r="V2338" s="3" t="s">
        <v>23201</v>
      </c>
      <c r="W2338" s="3">
        <v>693134</v>
      </c>
      <c r="X2338" s="1">
        <v>693134</v>
      </c>
      <c r="Y2338" t="s">
        <v>186</v>
      </c>
      <c r="Z2338" s="3" t="s">
        <v>222</v>
      </c>
      <c r="AA2338" s="3" t="s">
        <v>115</v>
      </c>
      <c r="AG2338" s="3" t="s">
        <v>53</v>
      </c>
      <c r="AI2338" s="2" t="s">
        <v>2085</v>
      </c>
      <c r="AJ2338" s="2" t="s">
        <v>70</v>
      </c>
      <c r="AK2338" s="2">
        <v>2160</v>
      </c>
      <c r="AL2338">
        <v>0</v>
      </c>
      <c r="AM2338">
        <v>5.0999999999999996</v>
      </c>
      <c r="AN2338" t="s">
        <v>71</v>
      </c>
      <c r="AO2338" t="s">
        <v>72</v>
      </c>
      <c r="AP2338">
        <v>1</v>
      </c>
      <c r="AQ2338">
        <v>10</v>
      </c>
      <c r="AR2338">
        <v>0</v>
      </c>
      <c r="AS2338" t="s">
        <v>406</v>
      </c>
      <c r="AT2338" s="3" t="s">
        <v>2086</v>
      </c>
      <c r="AU2338" s="6">
        <v>0.11513888888888889</v>
      </c>
      <c r="AV2338" s="3" t="s">
        <v>1198</v>
      </c>
      <c r="AW2338" s="3" t="s">
        <v>23192</v>
      </c>
      <c r="AX2338" s="3">
        <v>726871</v>
      </c>
    </row>
    <row r="2339" spans="1:50" hidden="1" x14ac:dyDescent="0.25">
      <c r="A2339" t="s">
        <v>23202</v>
      </c>
      <c r="B2339" t="s">
        <v>23203</v>
      </c>
      <c r="C2339" s="3" t="s">
        <v>23203</v>
      </c>
      <c r="D2339" s="3" t="s">
        <v>53</v>
      </c>
      <c r="E2339" s="3" t="s">
        <v>23204</v>
      </c>
      <c r="F2339" s="3">
        <v>2327302412</v>
      </c>
      <c r="G2339" s="3" t="s">
        <v>55</v>
      </c>
      <c r="H2339" s="3" t="s">
        <v>23205</v>
      </c>
      <c r="I2339" s="3" t="s">
        <v>23206</v>
      </c>
      <c r="L2339" t="s">
        <v>60</v>
      </c>
      <c r="M2339" t="s">
        <v>23207</v>
      </c>
      <c r="O2339" s="3">
        <v>1989</v>
      </c>
      <c r="P2339" s="3" t="s">
        <v>23208</v>
      </c>
      <c r="Q2339" t="s">
        <v>519</v>
      </c>
      <c r="R2339" s="3" t="b">
        <v>1</v>
      </c>
      <c r="S2339" s="3" t="b">
        <v>1</v>
      </c>
      <c r="T2339" t="s">
        <v>64</v>
      </c>
      <c r="U2339" t="b">
        <v>1</v>
      </c>
      <c r="V2339" s="3" t="s">
        <v>23209</v>
      </c>
      <c r="W2339" s="3">
        <v>10551</v>
      </c>
      <c r="X2339" s="1">
        <v>10551</v>
      </c>
      <c r="Y2339" t="s">
        <v>100</v>
      </c>
      <c r="Z2339" s="3" t="s">
        <v>171</v>
      </c>
      <c r="AA2339" s="3" t="s">
        <v>101</v>
      </c>
      <c r="AB2339" s="3" t="s">
        <v>67</v>
      </c>
      <c r="AG2339" s="3" t="s">
        <v>53</v>
      </c>
      <c r="AI2339" s="2" t="s">
        <v>69</v>
      </c>
      <c r="AJ2339" s="2" t="s">
        <v>70</v>
      </c>
      <c r="AK2339" s="2">
        <v>1080</v>
      </c>
      <c r="AL2339">
        <v>0</v>
      </c>
      <c r="AM2339">
        <v>2</v>
      </c>
      <c r="AN2339" t="s">
        <v>71</v>
      </c>
      <c r="AO2339" t="s">
        <v>72</v>
      </c>
      <c r="AP2339">
        <v>1</v>
      </c>
      <c r="AQ2339">
        <v>8</v>
      </c>
      <c r="AR2339">
        <v>0</v>
      </c>
      <c r="AS2339" t="s">
        <v>73</v>
      </c>
      <c r="AT2339" s="3" t="s">
        <v>263</v>
      </c>
      <c r="AU2339" s="6">
        <v>7.902777777777778E-2</v>
      </c>
    </row>
    <row r="2340" spans="1:50" hidden="1" x14ac:dyDescent="0.25">
      <c r="A2340" t="s">
        <v>23210</v>
      </c>
      <c r="B2340" t="s">
        <v>23211</v>
      </c>
      <c r="C2340" s="3" t="s">
        <v>23211</v>
      </c>
      <c r="D2340" s="3" t="s">
        <v>53</v>
      </c>
      <c r="E2340" s="3" t="s">
        <v>23212</v>
      </c>
      <c r="F2340" s="3">
        <v>1248311035</v>
      </c>
      <c r="G2340" s="3" t="s">
        <v>55</v>
      </c>
      <c r="H2340" s="3" t="s">
        <v>23213</v>
      </c>
      <c r="I2340" s="3" t="s">
        <v>23214</v>
      </c>
      <c r="J2340" s="3" t="s">
        <v>23214</v>
      </c>
      <c r="K2340" t="s">
        <v>17082</v>
      </c>
      <c r="L2340" t="s">
        <v>60</v>
      </c>
      <c r="M2340" t="s">
        <v>23215</v>
      </c>
      <c r="O2340" s="3">
        <v>2012</v>
      </c>
      <c r="P2340" s="3" t="s">
        <v>23216</v>
      </c>
      <c r="Q2340" t="s">
        <v>23217</v>
      </c>
      <c r="R2340" s="3" t="b">
        <v>1</v>
      </c>
      <c r="S2340" s="3" t="b">
        <v>1</v>
      </c>
      <c r="T2340" t="s">
        <v>64</v>
      </c>
      <c r="U2340" t="b">
        <v>1</v>
      </c>
      <c r="V2340" s="3" t="s">
        <v>23218</v>
      </c>
      <c r="W2340" s="3">
        <v>139567</v>
      </c>
      <c r="X2340" s="1">
        <v>139567</v>
      </c>
      <c r="Y2340" t="s">
        <v>100</v>
      </c>
      <c r="Z2340" s="3" t="s">
        <v>144</v>
      </c>
      <c r="AA2340" s="3" t="s">
        <v>171</v>
      </c>
      <c r="AB2340" s="3" t="s">
        <v>101</v>
      </c>
      <c r="AG2340" s="3" t="s">
        <v>53</v>
      </c>
      <c r="AI2340" s="2" t="s">
        <v>117</v>
      </c>
      <c r="AJ2340" s="2" t="s">
        <v>70</v>
      </c>
      <c r="AK2340" s="2">
        <v>720</v>
      </c>
      <c r="AL2340">
        <v>0</v>
      </c>
      <c r="AM2340">
        <v>2</v>
      </c>
      <c r="AN2340" t="s">
        <v>71</v>
      </c>
      <c r="AO2340" t="s">
        <v>72</v>
      </c>
      <c r="AP2340">
        <v>1</v>
      </c>
      <c r="AQ2340">
        <v>8</v>
      </c>
      <c r="AR2340">
        <v>0</v>
      </c>
      <c r="AS2340" t="s">
        <v>118</v>
      </c>
      <c r="AT2340" s="3" t="s">
        <v>2489</v>
      </c>
      <c r="AU2340" s="6">
        <v>6.7407407407407402E-2</v>
      </c>
    </row>
    <row r="2341" spans="1:50" hidden="1" x14ac:dyDescent="0.25">
      <c r="A2341" t="s">
        <v>23219</v>
      </c>
      <c r="B2341" t="s">
        <v>23220</v>
      </c>
      <c r="C2341" s="3" t="s">
        <v>23220</v>
      </c>
      <c r="D2341" s="3" t="s">
        <v>53</v>
      </c>
      <c r="E2341" s="3" t="s">
        <v>23221</v>
      </c>
      <c r="F2341" s="3">
        <v>3051540561</v>
      </c>
      <c r="G2341" s="3" t="s">
        <v>55</v>
      </c>
      <c r="H2341" s="3" t="s">
        <v>23222</v>
      </c>
      <c r="I2341" s="3" t="s">
        <v>22854</v>
      </c>
      <c r="J2341" s="3" t="s">
        <v>23223</v>
      </c>
      <c r="K2341" t="s">
        <v>23224</v>
      </c>
      <c r="L2341" t="s">
        <v>60</v>
      </c>
      <c r="M2341" t="s">
        <v>23225</v>
      </c>
      <c r="N2341" s="3" t="s">
        <v>23226</v>
      </c>
      <c r="O2341" s="3">
        <v>2024</v>
      </c>
      <c r="P2341" s="3" t="s">
        <v>23227</v>
      </c>
      <c r="Q2341" t="s">
        <v>7001</v>
      </c>
      <c r="R2341" s="3" t="b">
        <v>1</v>
      </c>
      <c r="S2341" s="3" t="b">
        <v>1</v>
      </c>
      <c r="T2341" t="s">
        <v>64</v>
      </c>
      <c r="U2341" t="b">
        <v>1</v>
      </c>
      <c r="V2341" s="3" t="s">
        <v>23228</v>
      </c>
      <c r="W2341" s="3">
        <v>967847</v>
      </c>
      <c r="X2341" s="1">
        <v>967847</v>
      </c>
      <c r="Y2341" t="s">
        <v>186</v>
      </c>
      <c r="Z2341" s="3" t="s">
        <v>405</v>
      </c>
      <c r="AA2341" s="3" t="s">
        <v>115</v>
      </c>
      <c r="AB2341" s="3" t="s">
        <v>67</v>
      </c>
      <c r="AG2341" s="3" t="s">
        <v>53</v>
      </c>
      <c r="AI2341" s="2" t="s">
        <v>69</v>
      </c>
      <c r="AJ2341" s="2" t="s">
        <v>70</v>
      </c>
      <c r="AK2341" s="2">
        <v>1080</v>
      </c>
      <c r="AL2341">
        <v>0</v>
      </c>
      <c r="AM2341">
        <v>2</v>
      </c>
      <c r="AN2341" t="s">
        <v>71</v>
      </c>
      <c r="AO2341" t="s">
        <v>72</v>
      </c>
      <c r="AP2341">
        <v>1</v>
      </c>
      <c r="AQ2341">
        <v>8</v>
      </c>
      <c r="AR2341">
        <v>0</v>
      </c>
      <c r="AS2341" t="s">
        <v>118</v>
      </c>
      <c r="AT2341" s="3" t="s">
        <v>495</v>
      </c>
      <c r="AU2341" s="6">
        <v>7.5787037037037042E-2</v>
      </c>
      <c r="AW2341" s="3" t="s">
        <v>6995</v>
      </c>
      <c r="AX2341" s="3">
        <v>2980</v>
      </c>
    </row>
    <row r="2342" spans="1:50" x14ac:dyDescent="0.25">
      <c r="A2342" t="s">
        <v>23229</v>
      </c>
      <c r="B2342" t="s">
        <v>23230</v>
      </c>
      <c r="C2342" s="3" t="s">
        <v>23230</v>
      </c>
      <c r="D2342" s="3" t="s">
        <v>53</v>
      </c>
      <c r="E2342" s="3" t="s">
        <v>23231</v>
      </c>
      <c r="F2342" s="3">
        <v>3134244591</v>
      </c>
      <c r="G2342" s="3" t="s">
        <v>55</v>
      </c>
      <c r="H2342" s="3" t="s">
        <v>23232</v>
      </c>
      <c r="I2342" s="3" t="s">
        <v>23233</v>
      </c>
      <c r="J2342" s="3" t="s">
        <v>23223</v>
      </c>
      <c r="K2342" t="s">
        <v>23234</v>
      </c>
      <c r="L2342" t="s">
        <v>60</v>
      </c>
      <c r="M2342" t="s">
        <v>23235</v>
      </c>
      <c r="N2342" s="3" t="s">
        <v>23236</v>
      </c>
      <c r="O2342" s="3">
        <v>2024</v>
      </c>
      <c r="P2342" s="3" t="s">
        <v>23237</v>
      </c>
      <c r="Q2342" t="s">
        <v>379</v>
      </c>
      <c r="R2342" s="3" t="b">
        <v>1</v>
      </c>
      <c r="S2342" s="3" t="b">
        <v>1</v>
      </c>
      <c r="T2342" t="s">
        <v>64</v>
      </c>
      <c r="U2342" t="b">
        <v>1</v>
      </c>
      <c r="V2342" s="3" t="s">
        <v>23238</v>
      </c>
      <c r="W2342" s="3">
        <v>823464</v>
      </c>
      <c r="X2342" s="1">
        <v>823464</v>
      </c>
      <c r="Y2342" t="s">
        <v>186</v>
      </c>
      <c r="Z2342" s="3" t="s">
        <v>144</v>
      </c>
      <c r="AA2342" s="3" t="s">
        <v>115</v>
      </c>
      <c r="AB2342" s="3" t="s">
        <v>222</v>
      </c>
      <c r="AG2342" s="3" t="s">
        <v>53</v>
      </c>
      <c r="AI2342" s="2" t="s">
        <v>3559</v>
      </c>
      <c r="AJ2342" s="2" t="s">
        <v>3560</v>
      </c>
      <c r="AK2342" s="2">
        <v>1080</v>
      </c>
      <c r="AL2342">
        <v>128502</v>
      </c>
      <c r="AM2342">
        <v>2</v>
      </c>
      <c r="AN2342" t="s">
        <v>71</v>
      </c>
      <c r="AO2342" t="s">
        <v>3561</v>
      </c>
      <c r="AP2342">
        <v>1</v>
      </c>
      <c r="AQ2342">
        <v>8</v>
      </c>
      <c r="AR2342">
        <v>3510014</v>
      </c>
      <c r="AS2342" t="s">
        <v>118</v>
      </c>
      <c r="AT2342" s="3" t="s">
        <v>103</v>
      </c>
      <c r="AU2342" s="6">
        <v>7.9606481481481486E-2</v>
      </c>
      <c r="AW2342" s="3" t="s">
        <v>23239</v>
      </c>
      <c r="AX2342" s="3">
        <v>535313</v>
      </c>
    </row>
    <row r="2343" spans="1:50" hidden="1" x14ac:dyDescent="0.25">
      <c r="A2343" t="s">
        <v>23240</v>
      </c>
      <c r="B2343" t="s">
        <v>23241</v>
      </c>
      <c r="C2343" s="3" t="s">
        <v>23241</v>
      </c>
      <c r="D2343" s="3" t="s">
        <v>53</v>
      </c>
      <c r="E2343" s="3" t="s">
        <v>23242</v>
      </c>
      <c r="F2343" s="3">
        <v>1177638521</v>
      </c>
      <c r="G2343" s="3" t="s">
        <v>55</v>
      </c>
      <c r="H2343" s="3" t="s">
        <v>23243</v>
      </c>
      <c r="I2343" s="3" t="s">
        <v>559</v>
      </c>
      <c r="L2343" t="s">
        <v>60</v>
      </c>
      <c r="M2343" t="s">
        <v>23244</v>
      </c>
      <c r="O2343" s="3">
        <v>1998</v>
      </c>
      <c r="Q2343" t="s">
        <v>23245</v>
      </c>
      <c r="R2343" s="3" t="b">
        <v>1</v>
      </c>
      <c r="S2343" s="3" t="b">
        <v>1</v>
      </c>
      <c r="T2343" t="s">
        <v>64</v>
      </c>
      <c r="U2343" t="b">
        <v>1</v>
      </c>
      <c r="V2343" s="3" t="s">
        <v>23246</v>
      </c>
      <c r="W2343" s="3">
        <v>24525</v>
      </c>
      <c r="X2343" s="1">
        <v>24525</v>
      </c>
      <c r="Z2343" s="3" t="s">
        <v>67</v>
      </c>
      <c r="AA2343" s="3" t="s">
        <v>101</v>
      </c>
      <c r="AG2343" s="3" t="s">
        <v>53</v>
      </c>
      <c r="AI2343" s="2" t="s">
        <v>117</v>
      </c>
      <c r="AJ2343" s="2" t="s">
        <v>70</v>
      </c>
      <c r="AK2343" s="2">
        <v>720</v>
      </c>
      <c r="AL2343">
        <v>0</v>
      </c>
      <c r="AM2343">
        <v>2</v>
      </c>
      <c r="AN2343" t="s">
        <v>71</v>
      </c>
      <c r="AO2343" t="s">
        <v>72</v>
      </c>
      <c r="AP2343">
        <v>1</v>
      </c>
      <c r="AQ2343">
        <v>8</v>
      </c>
      <c r="AR2343">
        <v>0</v>
      </c>
      <c r="AS2343" t="s">
        <v>73</v>
      </c>
      <c r="AT2343" s="3" t="s">
        <v>14951</v>
      </c>
      <c r="AU2343" s="6">
        <v>8.5092592592592595E-2</v>
      </c>
    </row>
    <row r="2344" spans="1:50" hidden="1" x14ac:dyDescent="0.25">
      <c r="A2344" t="s">
        <v>23247</v>
      </c>
      <c r="B2344" t="s">
        <v>23248</v>
      </c>
      <c r="C2344" s="3" t="s">
        <v>23248</v>
      </c>
      <c r="D2344" s="3" t="s">
        <v>53</v>
      </c>
      <c r="E2344" s="3" t="s">
        <v>23249</v>
      </c>
      <c r="F2344" s="3">
        <v>2008992176</v>
      </c>
      <c r="G2344" s="3" t="s">
        <v>55</v>
      </c>
      <c r="H2344" s="3" t="s">
        <v>23250</v>
      </c>
      <c r="I2344" s="3" t="s">
        <v>23251</v>
      </c>
      <c r="K2344" t="s">
        <v>13669</v>
      </c>
      <c r="L2344" t="s">
        <v>60</v>
      </c>
      <c r="M2344" t="s">
        <v>23252</v>
      </c>
      <c r="N2344" s="3" t="s">
        <v>23253</v>
      </c>
      <c r="O2344" s="3">
        <v>2017</v>
      </c>
      <c r="P2344" s="3" t="s">
        <v>23254</v>
      </c>
      <c r="Q2344" t="s">
        <v>23255</v>
      </c>
      <c r="R2344" s="3" t="b">
        <v>1</v>
      </c>
      <c r="S2344" s="3" t="b">
        <v>1</v>
      </c>
      <c r="T2344" t="s">
        <v>64</v>
      </c>
      <c r="U2344" t="b">
        <v>1</v>
      </c>
      <c r="V2344" s="3" t="s">
        <v>23256</v>
      </c>
      <c r="W2344" s="3">
        <v>430448</v>
      </c>
      <c r="X2344" s="1">
        <v>430448</v>
      </c>
      <c r="Y2344" t="s">
        <v>771</v>
      </c>
      <c r="Z2344" s="3" t="s">
        <v>171</v>
      </c>
      <c r="AA2344" s="3" t="s">
        <v>86</v>
      </c>
      <c r="AG2344" s="3" t="s">
        <v>53</v>
      </c>
      <c r="AI2344" s="2" t="s">
        <v>69</v>
      </c>
      <c r="AJ2344" s="2" t="s">
        <v>70</v>
      </c>
      <c r="AK2344" s="2">
        <v>1080</v>
      </c>
      <c r="AL2344">
        <v>0</v>
      </c>
      <c r="AM2344">
        <v>5.0999999999999996</v>
      </c>
      <c r="AN2344" t="s">
        <v>71</v>
      </c>
      <c r="AO2344" t="s">
        <v>72</v>
      </c>
      <c r="AP2344">
        <v>1</v>
      </c>
      <c r="AQ2344">
        <v>8</v>
      </c>
      <c r="AR2344">
        <v>0</v>
      </c>
      <c r="AS2344" t="s">
        <v>73</v>
      </c>
      <c r="AT2344" s="3" t="s">
        <v>87</v>
      </c>
      <c r="AU2344" s="6">
        <v>6.8275462962962968E-2</v>
      </c>
    </row>
    <row r="2345" spans="1:50" hidden="1" x14ac:dyDescent="0.25">
      <c r="A2345" t="s">
        <v>23257</v>
      </c>
      <c r="B2345" t="s">
        <v>23258</v>
      </c>
      <c r="C2345" s="3" t="s">
        <v>23258</v>
      </c>
      <c r="D2345" s="3" t="s">
        <v>53</v>
      </c>
      <c r="E2345" s="3" t="s">
        <v>23259</v>
      </c>
      <c r="F2345" s="3">
        <v>2308842939</v>
      </c>
      <c r="G2345" s="3" t="s">
        <v>55</v>
      </c>
      <c r="H2345" s="3" t="s">
        <v>23260</v>
      </c>
      <c r="K2345" t="s">
        <v>22978</v>
      </c>
      <c r="L2345" t="s">
        <v>60</v>
      </c>
      <c r="M2345" t="s">
        <v>23261</v>
      </c>
      <c r="O2345" s="3">
        <v>2024</v>
      </c>
      <c r="P2345" s="3" t="s">
        <v>23262</v>
      </c>
      <c r="Q2345" t="s">
        <v>9226</v>
      </c>
      <c r="R2345" s="3" t="b">
        <v>1</v>
      </c>
      <c r="S2345" s="3" t="b">
        <v>1</v>
      </c>
      <c r="T2345" t="s">
        <v>64</v>
      </c>
      <c r="U2345" t="b">
        <v>1</v>
      </c>
      <c r="V2345" s="3" t="s">
        <v>23263</v>
      </c>
      <c r="W2345" s="3">
        <v>1032448</v>
      </c>
      <c r="X2345" s="1">
        <v>1032448</v>
      </c>
      <c r="Z2345" s="3" t="s">
        <v>2532</v>
      </c>
      <c r="AA2345" s="3" t="s">
        <v>144</v>
      </c>
      <c r="AB2345" s="3" t="s">
        <v>222</v>
      </c>
      <c r="AG2345" s="3" t="s">
        <v>53</v>
      </c>
      <c r="AI2345" s="2" t="s">
        <v>69</v>
      </c>
      <c r="AJ2345" s="2" t="s">
        <v>70</v>
      </c>
      <c r="AK2345" s="2">
        <v>1080</v>
      </c>
      <c r="AL2345">
        <v>0</v>
      </c>
      <c r="AM2345">
        <v>2</v>
      </c>
      <c r="AN2345" t="s">
        <v>71</v>
      </c>
      <c r="AO2345" t="s">
        <v>72</v>
      </c>
      <c r="AP2345">
        <v>1</v>
      </c>
      <c r="AQ2345">
        <v>8</v>
      </c>
      <c r="AR2345">
        <v>0</v>
      </c>
      <c r="AS2345" t="s">
        <v>118</v>
      </c>
      <c r="AT2345" s="3" t="s">
        <v>87</v>
      </c>
      <c r="AU2345" s="6">
        <v>5.8611111111111114E-2</v>
      </c>
    </row>
    <row r="2346" spans="1:50" hidden="1" x14ac:dyDescent="0.25">
      <c r="A2346" t="s">
        <v>23264</v>
      </c>
      <c r="B2346" t="s">
        <v>23265</v>
      </c>
      <c r="C2346" s="3" t="s">
        <v>23265</v>
      </c>
      <c r="D2346" s="3" t="s">
        <v>53</v>
      </c>
      <c r="E2346" s="3" t="s">
        <v>23266</v>
      </c>
      <c r="F2346" s="3">
        <v>2618960141</v>
      </c>
      <c r="G2346" s="3" t="s">
        <v>55</v>
      </c>
      <c r="H2346" s="3" t="s">
        <v>23267</v>
      </c>
      <c r="I2346" s="3" t="s">
        <v>23268</v>
      </c>
      <c r="J2346" s="3" t="s">
        <v>23269</v>
      </c>
      <c r="K2346" t="s">
        <v>23270</v>
      </c>
      <c r="L2346" t="s">
        <v>60</v>
      </c>
      <c r="M2346" t="s">
        <v>23271</v>
      </c>
      <c r="N2346" s="3" t="s">
        <v>23272</v>
      </c>
      <c r="O2346" s="3">
        <v>2024</v>
      </c>
      <c r="P2346" s="3" t="s">
        <v>23273</v>
      </c>
      <c r="Q2346" t="s">
        <v>3234</v>
      </c>
      <c r="R2346" s="3" t="b">
        <v>1</v>
      </c>
      <c r="S2346" s="3" t="b">
        <v>1</v>
      </c>
      <c r="T2346" t="s">
        <v>64</v>
      </c>
      <c r="U2346" t="b">
        <v>1</v>
      </c>
      <c r="V2346" s="3" t="s">
        <v>23274</v>
      </c>
      <c r="W2346" s="3">
        <v>1011985</v>
      </c>
      <c r="X2346" s="1">
        <v>1011985</v>
      </c>
      <c r="Y2346" t="s">
        <v>66</v>
      </c>
      <c r="Z2346" s="3" t="s">
        <v>1114</v>
      </c>
      <c r="AA2346" s="3" t="s">
        <v>839</v>
      </c>
      <c r="AB2346" s="3" t="s">
        <v>144</v>
      </c>
      <c r="AC2346" s="3" t="s">
        <v>67</v>
      </c>
      <c r="AD2346" s="3" t="s">
        <v>115</v>
      </c>
      <c r="AE2346" s="3" t="s">
        <v>405</v>
      </c>
      <c r="AG2346" s="3" t="s">
        <v>53</v>
      </c>
      <c r="AI2346" s="2" t="s">
        <v>69</v>
      </c>
      <c r="AJ2346" s="2" t="s">
        <v>70</v>
      </c>
      <c r="AK2346" s="2">
        <v>1080</v>
      </c>
      <c r="AL2346">
        <v>0</v>
      </c>
      <c r="AM2346">
        <v>2</v>
      </c>
      <c r="AN2346" t="s">
        <v>71</v>
      </c>
      <c r="AO2346" t="s">
        <v>72</v>
      </c>
      <c r="AP2346">
        <v>1</v>
      </c>
      <c r="AQ2346">
        <v>8</v>
      </c>
      <c r="AR2346">
        <v>0</v>
      </c>
      <c r="AS2346" t="s">
        <v>118</v>
      </c>
      <c r="AT2346" s="3" t="s">
        <v>103</v>
      </c>
      <c r="AU2346" s="6">
        <v>6.5011574074074069E-2</v>
      </c>
      <c r="AW2346" s="3" t="s">
        <v>9809</v>
      </c>
      <c r="AX2346" s="3">
        <v>77816</v>
      </c>
    </row>
    <row r="2347" spans="1:50" hidden="1" x14ac:dyDescent="0.25">
      <c r="A2347" t="s">
        <v>23275</v>
      </c>
      <c r="B2347" t="s">
        <v>23276</v>
      </c>
      <c r="C2347" s="3" t="s">
        <v>23276</v>
      </c>
      <c r="D2347" s="3" t="s">
        <v>53</v>
      </c>
      <c r="E2347" s="3" t="s">
        <v>23277</v>
      </c>
      <c r="F2347" s="3">
        <v>2242626482</v>
      </c>
      <c r="G2347" s="3" t="s">
        <v>55</v>
      </c>
      <c r="H2347" s="3" t="s">
        <v>23278</v>
      </c>
      <c r="I2347" s="3" t="s">
        <v>23279</v>
      </c>
      <c r="J2347" s="3" t="s">
        <v>23280</v>
      </c>
      <c r="K2347" t="s">
        <v>23281</v>
      </c>
      <c r="L2347" t="s">
        <v>60</v>
      </c>
      <c r="M2347" t="s">
        <v>23282</v>
      </c>
      <c r="O2347" s="3">
        <v>1985</v>
      </c>
      <c r="P2347" s="3" t="s">
        <v>23283</v>
      </c>
      <c r="Q2347" t="s">
        <v>210</v>
      </c>
      <c r="R2347" s="3" t="b">
        <v>1</v>
      </c>
      <c r="S2347" s="3" t="b">
        <v>1</v>
      </c>
      <c r="T2347" t="s">
        <v>64</v>
      </c>
      <c r="U2347" t="b">
        <v>1</v>
      </c>
      <c r="V2347" s="3" t="s">
        <v>23284</v>
      </c>
      <c r="W2347" s="3">
        <v>11177</v>
      </c>
      <c r="X2347" s="1">
        <v>11177</v>
      </c>
      <c r="Y2347" t="s">
        <v>186</v>
      </c>
      <c r="Z2347" s="3" t="s">
        <v>101</v>
      </c>
      <c r="AG2347" s="3" t="s">
        <v>53</v>
      </c>
      <c r="AI2347" s="2" t="s">
        <v>69</v>
      </c>
      <c r="AJ2347" s="2" t="s">
        <v>70</v>
      </c>
      <c r="AK2347" s="2">
        <v>1080</v>
      </c>
      <c r="AL2347">
        <v>0</v>
      </c>
      <c r="AM2347">
        <v>2</v>
      </c>
      <c r="AN2347" t="s">
        <v>71</v>
      </c>
      <c r="AO2347" t="s">
        <v>72</v>
      </c>
      <c r="AP2347">
        <v>1</v>
      </c>
      <c r="AQ2347">
        <v>8</v>
      </c>
      <c r="AR2347">
        <v>0</v>
      </c>
      <c r="AS2347" t="s">
        <v>73</v>
      </c>
      <c r="AT2347" s="3" t="s">
        <v>263</v>
      </c>
      <c r="AU2347" s="6">
        <v>8.8032407407407406E-2</v>
      </c>
    </row>
    <row r="2348" spans="1:50" hidden="1" x14ac:dyDescent="0.25">
      <c r="A2348" t="s">
        <v>23285</v>
      </c>
      <c r="B2348" t="s">
        <v>23286</v>
      </c>
      <c r="C2348" s="3" t="s">
        <v>23286</v>
      </c>
      <c r="D2348" s="3" t="s">
        <v>53</v>
      </c>
      <c r="E2348" s="3" t="s">
        <v>23287</v>
      </c>
      <c r="F2348" s="3">
        <v>1273602211</v>
      </c>
      <c r="G2348" s="3" t="s">
        <v>55</v>
      </c>
      <c r="H2348" s="3" t="s">
        <v>23288</v>
      </c>
      <c r="K2348" t="s">
        <v>22977</v>
      </c>
      <c r="L2348" t="s">
        <v>60</v>
      </c>
      <c r="M2348" t="s">
        <v>23289</v>
      </c>
      <c r="N2348" s="3" t="s">
        <v>23290</v>
      </c>
      <c r="O2348" s="3">
        <v>2023</v>
      </c>
      <c r="P2348" s="3" t="s">
        <v>23291</v>
      </c>
      <c r="R2348" s="3" t="b">
        <v>1</v>
      </c>
      <c r="S2348" s="3" t="b">
        <v>1</v>
      </c>
      <c r="T2348" t="s">
        <v>64</v>
      </c>
      <c r="U2348" t="b">
        <v>1</v>
      </c>
      <c r="V2348" s="3" t="s">
        <v>23292</v>
      </c>
      <c r="W2348" s="3">
        <v>1195988</v>
      </c>
      <c r="X2348" s="1">
        <v>1195988</v>
      </c>
      <c r="Y2348" t="s">
        <v>100</v>
      </c>
      <c r="Z2348" s="3" t="s">
        <v>67</v>
      </c>
      <c r="AG2348" s="3" t="s">
        <v>53</v>
      </c>
      <c r="AI2348" s="2" t="s">
        <v>69</v>
      </c>
      <c r="AJ2348" s="2" t="s">
        <v>70</v>
      </c>
      <c r="AK2348" s="2">
        <v>1080</v>
      </c>
      <c r="AL2348">
        <v>0</v>
      </c>
      <c r="AM2348">
        <v>5.0999999999999996</v>
      </c>
      <c r="AN2348" t="s">
        <v>71</v>
      </c>
      <c r="AO2348" t="s">
        <v>72</v>
      </c>
      <c r="AP2348">
        <v>1</v>
      </c>
      <c r="AQ2348">
        <v>8</v>
      </c>
      <c r="AR2348">
        <v>0</v>
      </c>
      <c r="AS2348" t="s">
        <v>73</v>
      </c>
      <c r="AT2348" s="3" t="s">
        <v>87</v>
      </c>
      <c r="AU2348" s="6">
        <v>4.4733796296296299E-2</v>
      </c>
    </row>
    <row r="2349" spans="1:50" hidden="1" x14ac:dyDescent="0.25">
      <c r="A2349" t="s">
        <v>23293</v>
      </c>
      <c r="B2349" t="s">
        <v>23294</v>
      </c>
      <c r="C2349" s="3" t="s">
        <v>23294</v>
      </c>
      <c r="D2349" s="3" t="s">
        <v>53</v>
      </c>
      <c r="E2349" s="3" t="s">
        <v>23295</v>
      </c>
      <c r="F2349" s="3">
        <v>1202221444</v>
      </c>
      <c r="G2349" s="3" t="s">
        <v>55</v>
      </c>
      <c r="H2349" s="3" t="s">
        <v>23296</v>
      </c>
      <c r="K2349" t="s">
        <v>6546</v>
      </c>
      <c r="L2349" t="s">
        <v>60</v>
      </c>
      <c r="M2349" t="s">
        <v>23297</v>
      </c>
      <c r="N2349" s="3" t="s">
        <v>23298</v>
      </c>
      <c r="O2349" s="3">
        <v>2021</v>
      </c>
      <c r="P2349" s="3" t="s">
        <v>23299</v>
      </c>
      <c r="R2349" s="3" t="b">
        <v>1</v>
      </c>
      <c r="S2349" s="3" t="b">
        <v>1</v>
      </c>
      <c r="T2349" t="s">
        <v>64</v>
      </c>
      <c r="U2349" t="b">
        <v>1</v>
      </c>
      <c r="V2349" s="3" t="s">
        <v>23300</v>
      </c>
      <c r="W2349" s="3">
        <v>1296221</v>
      </c>
      <c r="X2349" s="1">
        <v>1296221</v>
      </c>
      <c r="AG2349" s="3" t="s">
        <v>53</v>
      </c>
      <c r="AI2349" s="2" t="s">
        <v>69</v>
      </c>
      <c r="AJ2349" s="2" t="s">
        <v>70</v>
      </c>
      <c r="AK2349" s="2">
        <v>1080</v>
      </c>
      <c r="AL2349">
        <v>0</v>
      </c>
      <c r="AM2349">
        <v>2</v>
      </c>
      <c r="AN2349" t="s">
        <v>71</v>
      </c>
      <c r="AO2349" t="s">
        <v>72</v>
      </c>
      <c r="AP2349">
        <v>1</v>
      </c>
      <c r="AQ2349">
        <v>8</v>
      </c>
      <c r="AR2349">
        <v>0</v>
      </c>
      <c r="AS2349" t="s">
        <v>73</v>
      </c>
      <c r="AT2349" s="3" t="s">
        <v>87</v>
      </c>
      <c r="AU2349" s="6">
        <v>4.6747685185185184E-2</v>
      </c>
    </row>
    <row r="2350" spans="1:50" hidden="1" x14ac:dyDescent="0.25">
      <c r="A2350" t="s">
        <v>23301</v>
      </c>
      <c r="B2350" t="s">
        <v>23302</v>
      </c>
      <c r="C2350" s="3" t="s">
        <v>23302</v>
      </c>
      <c r="D2350" s="3" t="s">
        <v>53</v>
      </c>
      <c r="E2350" s="3" t="s">
        <v>23303</v>
      </c>
      <c r="F2350" s="3">
        <v>2880854030</v>
      </c>
      <c r="G2350" s="3" t="s">
        <v>55</v>
      </c>
      <c r="H2350" s="3" t="s">
        <v>23304</v>
      </c>
      <c r="I2350" s="3" t="s">
        <v>23305</v>
      </c>
      <c r="J2350" s="3" t="s">
        <v>23306</v>
      </c>
      <c r="K2350" t="s">
        <v>23307</v>
      </c>
      <c r="L2350" t="s">
        <v>60</v>
      </c>
      <c r="M2350" t="s">
        <v>23308</v>
      </c>
      <c r="N2350" s="3" t="s">
        <v>23309</v>
      </c>
      <c r="O2350" s="3">
        <v>2024</v>
      </c>
      <c r="P2350" s="3" t="s">
        <v>23310</v>
      </c>
      <c r="Q2350" t="s">
        <v>310</v>
      </c>
      <c r="R2350" s="3" t="b">
        <v>1</v>
      </c>
      <c r="S2350" s="3" t="b">
        <v>1</v>
      </c>
      <c r="T2350" t="s">
        <v>64</v>
      </c>
      <c r="U2350" t="b">
        <v>1</v>
      </c>
      <c r="V2350" s="3" t="s">
        <v>23311</v>
      </c>
      <c r="W2350" s="3">
        <v>560016</v>
      </c>
      <c r="X2350" s="1">
        <v>560016</v>
      </c>
      <c r="Y2350" t="s">
        <v>100</v>
      </c>
      <c r="Z2350" s="3" t="s">
        <v>144</v>
      </c>
      <c r="AA2350" s="3" t="s">
        <v>116</v>
      </c>
      <c r="AG2350" s="3" t="s">
        <v>53</v>
      </c>
      <c r="AI2350" s="2" t="s">
        <v>2085</v>
      </c>
      <c r="AJ2350" s="2" t="s">
        <v>70</v>
      </c>
      <c r="AK2350" s="2">
        <v>2160</v>
      </c>
      <c r="AL2350">
        <v>0</v>
      </c>
      <c r="AM2350">
        <v>5.0999999999999996</v>
      </c>
      <c r="AN2350" t="s">
        <v>71</v>
      </c>
      <c r="AO2350" t="s">
        <v>72</v>
      </c>
      <c r="AP2350">
        <v>1</v>
      </c>
      <c r="AQ2350">
        <v>10</v>
      </c>
      <c r="AR2350">
        <v>0</v>
      </c>
      <c r="AS2350" t="s">
        <v>406</v>
      </c>
      <c r="AT2350" s="3" t="s">
        <v>3025</v>
      </c>
      <c r="AU2350" s="6">
        <v>8.4548611111111116E-2</v>
      </c>
      <c r="AV2350" s="3" t="s">
        <v>1198</v>
      </c>
    </row>
    <row r="2351" spans="1:50" hidden="1" x14ac:dyDescent="0.25">
      <c r="A2351" t="s">
        <v>23312</v>
      </c>
      <c r="B2351" t="s">
        <v>23313</v>
      </c>
      <c r="C2351" s="3" t="s">
        <v>23313</v>
      </c>
      <c r="D2351" s="3" t="s">
        <v>53</v>
      </c>
      <c r="E2351" s="3" t="s">
        <v>23314</v>
      </c>
      <c r="F2351" s="3">
        <v>1740153754</v>
      </c>
      <c r="G2351" s="3" t="s">
        <v>55</v>
      </c>
      <c r="H2351" s="3" t="s">
        <v>23315</v>
      </c>
      <c r="I2351" s="3" t="s">
        <v>23316</v>
      </c>
      <c r="J2351" s="3" t="s">
        <v>23317</v>
      </c>
      <c r="K2351" t="s">
        <v>23318</v>
      </c>
      <c r="L2351" t="s">
        <v>60</v>
      </c>
      <c r="M2351" t="s">
        <v>23319</v>
      </c>
      <c r="O2351" s="3">
        <v>1991</v>
      </c>
      <c r="P2351" s="3" t="s">
        <v>23320</v>
      </c>
      <c r="Q2351" t="s">
        <v>646</v>
      </c>
      <c r="R2351" s="3" t="b">
        <v>1</v>
      </c>
      <c r="S2351" s="3" t="b">
        <v>1</v>
      </c>
      <c r="T2351" t="s">
        <v>64</v>
      </c>
      <c r="U2351" t="b">
        <v>1</v>
      </c>
      <c r="V2351" s="3" t="s">
        <v>23321</v>
      </c>
      <c r="W2351" s="3">
        <v>468</v>
      </c>
      <c r="X2351" s="1">
        <v>468</v>
      </c>
      <c r="Y2351" t="s">
        <v>100</v>
      </c>
      <c r="Z2351" s="3" t="s">
        <v>101</v>
      </c>
      <c r="AG2351" s="3" t="s">
        <v>53</v>
      </c>
      <c r="AI2351" s="2" t="s">
        <v>69</v>
      </c>
      <c r="AJ2351" s="2" t="s">
        <v>70</v>
      </c>
      <c r="AK2351" s="2">
        <v>1080</v>
      </c>
      <c r="AL2351">
        <v>0</v>
      </c>
      <c r="AM2351">
        <v>5.0999999999999996</v>
      </c>
      <c r="AN2351" t="s">
        <v>71</v>
      </c>
      <c r="AO2351" t="s">
        <v>72</v>
      </c>
      <c r="AP2351">
        <v>1</v>
      </c>
      <c r="AQ2351">
        <v>10</v>
      </c>
      <c r="AR2351">
        <v>0</v>
      </c>
      <c r="AS2351" t="s">
        <v>406</v>
      </c>
      <c r="AT2351" s="3" t="s">
        <v>702</v>
      </c>
      <c r="AU2351" s="6">
        <v>7.2337962962962965E-2</v>
      </c>
    </row>
    <row r="2352" spans="1:50" hidden="1" x14ac:dyDescent="0.25">
      <c r="A2352" t="s">
        <v>23322</v>
      </c>
      <c r="B2352" t="s">
        <v>23323</v>
      </c>
      <c r="C2352" s="3" t="s">
        <v>23323</v>
      </c>
      <c r="D2352" s="3" t="s">
        <v>53</v>
      </c>
      <c r="E2352" s="3" t="s">
        <v>23324</v>
      </c>
      <c r="F2352" s="3">
        <v>2956272371</v>
      </c>
      <c r="G2352" s="3" t="s">
        <v>55</v>
      </c>
      <c r="H2352" s="3" t="s">
        <v>23325</v>
      </c>
      <c r="I2352" s="3" t="s">
        <v>23326</v>
      </c>
      <c r="J2352" s="3" t="s">
        <v>23326</v>
      </c>
      <c r="K2352" t="s">
        <v>845</v>
      </c>
      <c r="L2352" t="s">
        <v>60</v>
      </c>
      <c r="M2352" t="s">
        <v>23327</v>
      </c>
      <c r="O2352" s="3">
        <v>1970</v>
      </c>
      <c r="P2352" s="3" t="s">
        <v>23328</v>
      </c>
      <c r="Q2352" t="s">
        <v>3204</v>
      </c>
      <c r="R2352" s="3" t="b">
        <v>1</v>
      </c>
      <c r="S2352" s="3" t="b">
        <v>1</v>
      </c>
      <c r="T2352" t="s">
        <v>64</v>
      </c>
      <c r="U2352" t="b">
        <v>1</v>
      </c>
      <c r="V2352" s="3" t="s">
        <v>23329</v>
      </c>
      <c r="W2352" s="3">
        <v>11202</v>
      </c>
      <c r="X2352" s="1">
        <v>11202</v>
      </c>
      <c r="Y2352" t="s">
        <v>66</v>
      </c>
      <c r="Z2352" s="3" t="s">
        <v>158</v>
      </c>
      <c r="AA2352" s="3" t="s">
        <v>101</v>
      </c>
      <c r="AB2352" s="3" t="s">
        <v>102</v>
      </c>
      <c r="AG2352" s="3" t="s">
        <v>53</v>
      </c>
      <c r="AI2352" s="2" t="s">
        <v>69</v>
      </c>
      <c r="AJ2352" s="2" t="s">
        <v>70</v>
      </c>
      <c r="AK2352" s="2">
        <v>1080</v>
      </c>
      <c r="AL2352">
        <v>0</v>
      </c>
      <c r="AM2352">
        <v>2</v>
      </c>
      <c r="AN2352" t="s">
        <v>71</v>
      </c>
      <c r="AO2352" t="s">
        <v>72</v>
      </c>
      <c r="AP2352">
        <v>1</v>
      </c>
      <c r="AQ2352">
        <v>8</v>
      </c>
      <c r="AR2352">
        <v>0</v>
      </c>
      <c r="AS2352" t="s">
        <v>73</v>
      </c>
      <c r="AT2352" s="3" t="s">
        <v>7485</v>
      </c>
      <c r="AU2352" s="6">
        <v>0.11940972222222222</v>
      </c>
      <c r="AW2352" s="3" t="s">
        <v>23330</v>
      </c>
      <c r="AX2352" s="3">
        <v>609766</v>
      </c>
    </row>
    <row r="2353" spans="1:51" hidden="1" x14ac:dyDescent="0.25">
      <c r="A2353" t="s">
        <v>23331</v>
      </c>
      <c r="B2353" t="s">
        <v>23332</v>
      </c>
      <c r="C2353" s="3" t="s">
        <v>23332</v>
      </c>
      <c r="D2353" s="3" t="s">
        <v>53</v>
      </c>
      <c r="E2353" s="3" t="s">
        <v>23333</v>
      </c>
      <c r="F2353" s="3">
        <v>1828787162</v>
      </c>
      <c r="G2353" s="3" t="s">
        <v>55</v>
      </c>
      <c r="H2353" s="3" t="s">
        <v>23334</v>
      </c>
      <c r="I2353" s="3" t="s">
        <v>22628</v>
      </c>
      <c r="J2353" s="3" t="s">
        <v>23130</v>
      </c>
      <c r="K2353" t="s">
        <v>23335</v>
      </c>
      <c r="L2353" t="s">
        <v>60</v>
      </c>
      <c r="M2353" t="s">
        <v>23336</v>
      </c>
      <c r="O2353" s="3">
        <v>2023</v>
      </c>
      <c r="P2353" s="3" t="s">
        <v>23337</v>
      </c>
      <c r="Q2353" t="s">
        <v>2912</v>
      </c>
      <c r="R2353" s="3" t="b">
        <v>1</v>
      </c>
      <c r="S2353" s="3" t="b">
        <v>1</v>
      </c>
      <c r="T2353" t="s">
        <v>64</v>
      </c>
      <c r="U2353" t="b">
        <v>1</v>
      </c>
      <c r="V2353" s="3" t="s">
        <v>23338</v>
      </c>
      <c r="W2353" s="3">
        <v>984249</v>
      </c>
      <c r="X2353" s="1">
        <v>984249</v>
      </c>
      <c r="Y2353" t="s">
        <v>100</v>
      </c>
      <c r="Z2353" s="3" t="s">
        <v>144</v>
      </c>
      <c r="AA2353" s="3" t="s">
        <v>116</v>
      </c>
      <c r="AG2353" s="3" t="s">
        <v>53</v>
      </c>
      <c r="AI2353" s="2" t="s">
        <v>69</v>
      </c>
      <c r="AJ2353" s="2" t="s">
        <v>70</v>
      </c>
      <c r="AK2353" s="2">
        <v>1080</v>
      </c>
      <c r="AL2353">
        <v>0</v>
      </c>
      <c r="AM2353">
        <v>5.0999999999999996</v>
      </c>
      <c r="AN2353" t="s">
        <v>71</v>
      </c>
      <c r="AO2353" t="s">
        <v>72</v>
      </c>
      <c r="AP2353">
        <v>1</v>
      </c>
      <c r="AQ2353">
        <v>8</v>
      </c>
      <c r="AR2353">
        <v>0</v>
      </c>
      <c r="AS2353" t="s">
        <v>73</v>
      </c>
      <c r="AT2353" s="3" t="s">
        <v>103</v>
      </c>
      <c r="AU2353" s="6">
        <v>6.4201388888888891E-2</v>
      </c>
    </row>
    <row r="2354" spans="1:51" hidden="1" x14ac:dyDescent="0.25">
      <c r="A2354" t="s">
        <v>23339</v>
      </c>
      <c r="B2354" t="s">
        <v>23340</v>
      </c>
      <c r="C2354" s="3" t="s">
        <v>23341</v>
      </c>
      <c r="D2354" s="3" t="s">
        <v>18047</v>
      </c>
      <c r="E2354" s="3" t="s">
        <v>23342</v>
      </c>
      <c r="F2354" s="3">
        <v>1520241138</v>
      </c>
      <c r="G2354" s="3" t="s">
        <v>55</v>
      </c>
      <c r="H2354" s="3" t="s">
        <v>23343</v>
      </c>
      <c r="I2354" s="3" t="s">
        <v>22452</v>
      </c>
      <c r="K2354" t="s">
        <v>489</v>
      </c>
      <c r="L2354" t="s">
        <v>60</v>
      </c>
      <c r="M2354" t="s">
        <v>23344</v>
      </c>
      <c r="N2354" s="3" t="s">
        <v>23345</v>
      </c>
      <c r="O2354" s="3">
        <v>2023</v>
      </c>
      <c r="P2354" s="3" t="s">
        <v>23346</v>
      </c>
      <c r="Q2354" t="s">
        <v>13273</v>
      </c>
      <c r="R2354" s="3" t="b">
        <v>1</v>
      </c>
      <c r="S2354" s="3" t="b">
        <v>1</v>
      </c>
      <c r="T2354" t="s">
        <v>64</v>
      </c>
      <c r="U2354" t="b">
        <v>1</v>
      </c>
      <c r="V2354" s="3" t="s">
        <v>23347</v>
      </c>
      <c r="W2354" s="3">
        <v>1023845</v>
      </c>
      <c r="X2354" s="1">
        <v>1023845</v>
      </c>
      <c r="Z2354" s="3" t="s">
        <v>405</v>
      </c>
      <c r="AA2354" s="3" t="s">
        <v>222</v>
      </c>
      <c r="AB2354" s="3" t="s">
        <v>439</v>
      </c>
      <c r="AG2354" s="3" t="s">
        <v>10338</v>
      </c>
      <c r="AI2354" s="2" t="s">
        <v>69</v>
      </c>
      <c r="AJ2354" s="2" t="s">
        <v>70</v>
      </c>
      <c r="AK2354" s="2">
        <v>1080</v>
      </c>
      <c r="AL2354">
        <v>0</v>
      </c>
      <c r="AM2354">
        <v>5.0999999999999996</v>
      </c>
      <c r="AN2354" t="s">
        <v>71</v>
      </c>
      <c r="AO2354" t="s">
        <v>23348</v>
      </c>
      <c r="AP2354">
        <v>1</v>
      </c>
      <c r="AQ2354">
        <v>8</v>
      </c>
      <c r="AR2354">
        <v>0</v>
      </c>
      <c r="AS2354" t="s">
        <v>73</v>
      </c>
      <c r="AT2354" s="3" t="s">
        <v>103</v>
      </c>
      <c r="AU2354" s="6">
        <v>6.4826388888888892E-2</v>
      </c>
    </row>
    <row r="2355" spans="1:51" hidden="1" x14ac:dyDescent="0.25">
      <c r="A2355" t="s">
        <v>23349</v>
      </c>
      <c r="B2355" t="s">
        <v>23350</v>
      </c>
      <c r="C2355" s="3" t="s">
        <v>23350</v>
      </c>
      <c r="D2355" s="3" t="s">
        <v>53</v>
      </c>
      <c r="E2355" s="3" t="s">
        <v>23351</v>
      </c>
      <c r="F2355" s="3">
        <v>2210359150</v>
      </c>
      <c r="G2355" s="3" t="s">
        <v>55</v>
      </c>
      <c r="H2355" s="3" t="s">
        <v>23352</v>
      </c>
      <c r="I2355" s="3" t="s">
        <v>4716</v>
      </c>
      <c r="J2355" s="3" t="s">
        <v>23353</v>
      </c>
      <c r="K2355" t="s">
        <v>23354</v>
      </c>
      <c r="L2355" t="s">
        <v>60</v>
      </c>
      <c r="M2355" t="s">
        <v>23355</v>
      </c>
      <c r="N2355" s="3" t="s">
        <v>23356</v>
      </c>
      <c r="O2355" s="3">
        <v>2010</v>
      </c>
      <c r="P2355" s="3" t="s">
        <v>23357</v>
      </c>
      <c r="Q2355" t="s">
        <v>23358</v>
      </c>
      <c r="R2355" s="3" t="b">
        <v>1</v>
      </c>
      <c r="S2355" s="3" t="b">
        <v>1</v>
      </c>
      <c r="T2355" t="s">
        <v>64</v>
      </c>
      <c r="U2355" t="b">
        <v>1</v>
      </c>
      <c r="V2355" s="3" t="s">
        <v>23359</v>
      </c>
      <c r="W2355" s="3">
        <v>38757</v>
      </c>
      <c r="X2355" s="1">
        <v>38757</v>
      </c>
      <c r="Y2355" t="s">
        <v>66</v>
      </c>
      <c r="Z2355" s="3" t="s">
        <v>1114</v>
      </c>
      <c r="AA2355" s="3" t="s">
        <v>839</v>
      </c>
      <c r="AB2355" s="3" t="s">
        <v>115</v>
      </c>
      <c r="AG2355" s="3" t="s">
        <v>53</v>
      </c>
      <c r="AI2355" s="2" t="s">
        <v>69</v>
      </c>
      <c r="AJ2355" s="2" t="s">
        <v>70</v>
      </c>
      <c r="AK2355" s="2">
        <v>1080</v>
      </c>
      <c r="AL2355">
        <v>0</v>
      </c>
      <c r="AM2355">
        <v>5.0999999999999996</v>
      </c>
      <c r="AN2355" t="s">
        <v>19985</v>
      </c>
      <c r="AO2355" t="s">
        <v>72</v>
      </c>
      <c r="AP2355">
        <v>1</v>
      </c>
      <c r="AQ2355">
        <v>8</v>
      </c>
      <c r="AR2355">
        <v>0</v>
      </c>
      <c r="AS2355" t="s">
        <v>406</v>
      </c>
      <c r="AT2355" s="3" t="s">
        <v>87</v>
      </c>
      <c r="AU2355" s="6">
        <v>7.0104166666666662E-2</v>
      </c>
      <c r="AV2355" s="3" t="s">
        <v>275</v>
      </c>
      <c r="AW2355" s="3" t="s">
        <v>23360</v>
      </c>
      <c r="AX2355" s="3">
        <v>1268789</v>
      </c>
    </row>
    <row r="2356" spans="1:51" hidden="1" x14ac:dyDescent="0.25">
      <c r="A2356" t="s">
        <v>23361</v>
      </c>
      <c r="B2356" t="s">
        <v>23362</v>
      </c>
      <c r="C2356" s="3" t="s">
        <v>23362</v>
      </c>
      <c r="D2356" s="3" t="s">
        <v>53</v>
      </c>
      <c r="E2356" s="3" t="s">
        <v>23363</v>
      </c>
      <c r="F2356" s="3">
        <v>1888855275</v>
      </c>
      <c r="G2356" s="3" t="s">
        <v>55</v>
      </c>
      <c r="H2356" s="3" t="s">
        <v>23364</v>
      </c>
      <c r="I2356" s="3" t="s">
        <v>23365</v>
      </c>
      <c r="J2356" s="3" t="s">
        <v>23366</v>
      </c>
      <c r="K2356" t="s">
        <v>18287</v>
      </c>
      <c r="L2356" t="s">
        <v>60</v>
      </c>
      <c r="M2356" t="s">
        <v>23367</v>
      </c>
      <c r="O2356" s="3">
        <v>1985</v>
      </c>
      <c r="P2356" s="3" t="s">
        <v>23368</v>
      </c>
      <c r="Q2356" t="s">
        <v>23369</v>
      </c>
      <c r="R2356" s="3" t="b">
        <v>1</v>
      </c>
      <c r="S2356" s="3" t="b">
        <v>1</v>
      </c>
      <c r="T2356" t="s">
        <v>64</v>
      </c>
      <c r="U2356" t="b">
        <v>1</v>
      </c>
      <c r="V2356" s="3" t="s">
        <v>23370</v>
      </c>
      <c r="W2356" s="3">
        <v>11824</v>
      </c>
      <c r="X2356" s="1">
        <v>11824</v>
      </c>
      <c r="Y2356" t="s">
        <v>66</v>
      </c>
      <c r="Z2356" s="3" t="s">
        <v>67</v>
      </c>
      <c r="AA2356" s="3" t="s">
        <v>405</v>
      </c>
      <c r="AB2356" s="3" t="s">
        <v>439</v>
      </c>
      <c r="AG2356" s="3" t="s">
        <v>53</v>
      </c>
      <c r="AI2356" s="2" t="s">
        <v>69</v>
      </c>
      <c r="AJ2356" s="2" t="s">
        <v>70</v>
      </c>
      <c r="AK2356" s="2">
        <v>1080</v>
      </c>
      <c r="AL2356">
        <v>0</v>
      </c>
      <c r="AM2356">
        <v>2</v>
      </c>
      <c r="AN2356" t="s">
        <v>71</v>
      </c>
      <c r="AO2356" t="s">
        <v>72</v>
      </c>
      <c r="AP2356">
        <v>1</v>
      </c>
      <c r="AQ2356">
        <v>8</v>
      </c>
      <c r="AR2356">
        <v>0</v>
      </c>
      <c r="AS2356" t="s">
        <v>73</v>
      </c>
      <c r="AT2356" s="3" t="s">
        <v>263</v>
      </c>
      <c r="AU2356" s="6">
        <v>6.4143518518518516E-2</v>
      </c>
      <c r="AW2356" s="3" t="s">
        <v>23371</v>
      </c>
      <c r="AX2356" s="3">
        <v>43066</v>
      </c>
    </row>
    <row r="2357" spans="1:51" hidden="1" x14ac:dyDescent="0.25">
      <c r="A2357" t="s">
        <v>23372</v>
      </c>
      <c r="B2357" t="s">
        <v>23373</v>
      </c>
      <c r="C2357" s="3" t="s">
        <v>23373</v>
      </c>
      <c r="D2357" s="3" t="s">
        <v>53</v>
      </c>
      <c r="E2357" s="3" t="s">
        <v>23374</v>
      </c>
      <c r="F2357" s="3">
        <v>2297255586</v>
      </c>
      <c r="G2357" s="3" t="s">
        <v>55</v>
      </c>
      <c r="H2357" s="3" t="s">
        <v>23375</v>
      </c>
      <c r="J2357" s="3" t="s">
        <v>11547</v>
      </c>
      <c r="K2357" t="s">
        <v>20219</v>
      </c>
      <c r="L2357" t="s">
        <v>60</v>
      </c>
      <c r="M2357" t="s">
        <v>23376</v>
      </c>
      <c r="O2357" s="3">
        <v>2022</v>
      </c>
      <c r="P2357" s="3" t="s">
        <v>23377</v>
      </c>
      <c r="Q2357" t="s">
        <v>23378</v>
      </c>
      <c r="R2357" s="3" t="b">
        <v>1</v>
      </c>
      <c r="S2357" s="3" t="b">
        <v>1</v>
      </c>
      <c r="T2357" t="s">
        <v>64</v>
      </c>
      <c r="U2357" t="b">
        <v>1</v>
      </c>
      <c r="V2357" s="3" t="s">
        <v>23379</v>
      </c>
      <c r="W2357" s="3">
        <v>893334</v>
      </c>
      <c r="X2357" s="1">
        <v>893334</v>
      </c>
      <c r="Z2357" s="3" t="s">
        <v>115</v>
      </c>
      <c r="AA2357" s="3" t="s">
        <v>144</v>
      </c>
      <c r="AG2357" s="3" t="s">
        <v>53</v>
      </c>
      <c r="AI2357" s="2" t="s">
        <v>69</v>
      </c>
      <c r="AJ2357" s="2" t="s">
        <v>70</v>
      </c>
      <c r="AK2357" s="2">
        <v>1080</v>
      </c>
      <c r="AL2357">
        <v>0</v>
      </c>
      <c r="AM2357">
        <v>2</v>
      </c>
      <c r="AN2357" t="s">
        <v>71</v>
      </c>
      <c r="AO2357" t="s">
        <v>72</v>
      </c>
      <c r="AP2357">
        <v>1</v>
      </c>
      <c r="AQ2357">
        <v>8</v>
      </c>
      <c r="AR2357">
        <v>0</v>
      </c>
      <c r="AS2357" t="s">
        <v>118</v>
      </c>
      <c r="AT2357" s="3" t="s">
        <v>1046</v>
      </c>
      <c r="AU2357" s="6">
        <v>5.7361111111111113E-2</v>
      </c>
    </row>
    <row r="2358" spans="1:51" hidden="1" x14ac:dyDescent="0.25">
      <c r="A2358" t="s">
        <v>23380</v>
      </c>
      <c r="B2358" t="s">
        <v>23381</v>
      </c>
      <c r="C2358" s="3" t="s">
        <v>23381</v>
      </c>
      <c r="D2358" s="3" t="s">
        <v>53</v>
      </c>
      <c r="E2358" s="3" t="s">
        <v>23382</v>
      </c>
      <c r="F2358" s="3">
        <v>1675760528</v>
      </c>
      <c r="G2358" s="3" t="s">
        <v>55</v>
      </c>
      <c r="H2358" s="3" t="s">
        <v>23383</v>
      </c>
      <c r="I2358" s="3" t="s">
        <v>23384</v>
      </c>
      <c r="J2358" s="3" t="s">
        <v>23385</v>
      </c>
      <c r="L2358" t="s">
        <v>60</v>
      </c>
      <c r="M2358" t="s">
        <v>23386</v>
      </c>
      <c r="O2358" s="3">
        <v>1986</v>
      </c>
      <c r="P2358" s="3" t="s">
        <v>23387</v>
      </c>
      <c r="Q2358" t="s">
        <v>23388</v>
      </c>
      <c r="R2358" s="3" t="b">
        <v>1</v>
      </c>
      <c r="S2358" s="3" t="b">
        <v>1</v>
      </c>
      <c r="T2358" t="s">
        <v>64</v>
      </c>
      <c r="U2358" t="b">
        <v>1</v>
      </c>
      <c r="V2358" s="3" t="s">
        <v>23389</v>
      </c>
      <c r="W2358" s="3">
        <v>41263</v>
      </c>
      <c r="X2358" s="1">
        <v>41263</v>
      </c>
      <c r="Y2358" t="s">
        <v>771</v>
      </c>
      <c r="Z2358" s="3" t="s">
        <v>116</v>
      </c>
      <c r="AA2358" s="3" t="s">
        <v>3431</v>
      </c>
      <c r="AB2358" s="3" t="s">
        <v>144</v>
      </c>
      <c r="AG2358" s="3" t="s">
        <v>53</v>
      </c>
      <c r="AI2358" s="2" t="s">
        <v>69</v>
      </c>
      <c r="AJ2358" s="2" t="s">
        <v>70</v>
      </c>
      <c r="AK2358" s="2">
        <v>1080</v>
      </c>
      <c r="AL2358">
        <v>0</v>
      </c>
      <c r="AM2358">
        <v>2</v>
      </c>
      <c r="AN2358" t="s">
        <v>71</v>
      </c>
      <c r="AO2358" t="s">
        <v>72</v>
      </c>
      <c r="AP2358">
        <v>1</v>
      </c>
      <c r="AQ2358">
        <v>8</v>
      </c>
      <c r="AR2358">
        <v>0</v>
      </c>
      <c r="AS2358" t="s">
        <v>73</v>
      </c>
      <c r="AT2358" s="3" t="s">
        <v>23390</v>
      </c>
      <c r="AU2358" s="6">
        <v>6.5185185185185179E-2</v>
      </c>
    </row>
    <row r="2359" spans="1:51" hidden="1" x14ac:dyDescent="0.25">
      <c r="A2359" t="s">
        <v>23391</v>
      </c>
      <c r="B2359" t="s">
        <v>23392</v>
      </c>
      <c r="C2359" s="3" t="s">
        <v>23392</v>
      </c>
      <c r="D2359" s="3" t="s">
        <v>53</v>
      </c>
      <c r="E2359" s="3" t="s">
        <v>23393</v>
      </c>
      <c r="F2359" s="3">
        <v>2294772662</v>
      </c>
      <c r="G2359" s="3" t="s">
        <v>55</v>
      </c>
      <c r="H2359" s="3" t="s">
        <v>23394</v>
      </c>
      <c r="I2359" s="3" t="s">
        <v>23395</v>
      </c>
      <c r="K2359" t="s">
        <v>23396</v>
      </c>
      <c r="L2359" t="s">
        <v>60</v>
      </c>
      <c r="M2359" t="s">
        <v>23397</v>
      </c>
      <c r="O2359" s="3">
        <v>2024</v>
      </c>
      <c r="P2359" s="3" t="s">
        <v>23398</v>
      </c>
      <c r="Q2359" t="s">
        <v>23399</v>
      </c>
      <c r="R2359" s="3" t="b">
        <v>1</v>
      </c>
      <c r="S2359" s="3" t="b">
        <v>1</v>
      </c>
      <c r="T2359" t="s">
        <v>64</v>
      </c>
      <c r="U2359" t="b">
        <v>1</v>
      </c>
      <c r="V2359" s="3" t="s">
        <v>23400</v>
      </c>
      <c r="W2359" s="3">
        <v>1079810</v>
      </c>
      <c r="X2359" s="1">
        <v>1079810</v>
      </c>
      <c r="Y2359" t="s">
        <v>66</v>
      </c>
      <c r="Z2359" s="3" t="s">
        <v>101</v>
      </c>
      <c r="AA2359" s="3" t="s">
        <v>839</v>
      </c>
      <c r="AG2359" s="3" t="s">
        <v>53</v>
      </c>
      <c r="AI2359" s="2" t="s">
        <v>69</v>
      </c>
      <c r="AJ2359" s="2" t="s">
        <v>70</v>
      </c>
      <c r="AK2359" s="2">
        <v>1080</v>
      </c>
      <c r="AL2359">
        <v>0</v>
      </c>
      <c r="AM2359">
        <v>5.0999999999999996</v>
      </c>
      <c r="AN2359" t="s">
        <v>71</v>
      </c>
      <c r="AO2359" t="s">
        <v>72</v>
      </c>
      <c r="AP2359">
        <v>1</v>
      </c>
      <c r="AQ2359">
        <v>10</v>
      </c>
      <c r="AR2359">
        <v>0</v>
      </c>
      <c r="AS2359" t="s">
        <v>406</v>
      </c>
      <c r="AT2359" s="3" t="s">
        <v>891</v>
      </c>
      <c r="AU2359" s="6">
        <v>7.8310185185185191E-2</v>
      </c>
      <c r="AV2359" s="3" t="s">
        <v>72</v>
      </c>
      <c r="AY2359">
        <v>2023</v>
      </c>
    </row>
    <row r="2360" spans="1:51" hidden="1" x14ac:dyDescent="0.25">
      <c r="A2360" t="s">
        <v>23401</v>
      </c>
      <c r="B2360" t="s">
        <v>23402</v>
      </c>
      <c r="C2360" s="3" t="s">
        <v>23402</v>
      </c>
      <c r="D2360" s="3" t="s">
        <v>53</v>
      </c>
      <c r="E2360" s="3" t="s">
        <v>23403</v>
      </c>
      <c r="F2360" s="3">
        <v>2079342079</v>
      </c>
      <c r="G2360" s="3" t="s">
        <v>55</v>
      </c>
      <c r="H2360" s="3" t="s">
        <v>23404</v>
      </c>
      <c r="I2360" s="3" t="s">
        <v>23405</v>
      </c>
      <c r="J2360" s="3" t="s">
        <v>12147</v>
      </c>
      <c r="K2360" t="s">
        <v>23406</v>
      </c>
      <c r="L2360" t="s">
        <v>60</v>
      </c>
      <c r="M2360" t="s">
        <v>23407</v>
      </c>
      <c r="O2360" s="3">
        <v>1992</v>
      </c>
      <c r="P2360" s="3" t="s">
        <v>23408</v>
      </c>
      <c r="Q2360" t="s">
        <v>23245</v>
      </c>
      <c r="R2360" s="3" t="b">
        <v>1</v>
      </c>
      <c r="S2360" s="3" t="b">
        <v>1</v>
      </c>
      <c r="T2360" t="s">
        <v>64</v>
      </c>
      <c r="U2360" t="b">
        <v>1</v>
      </c>
      <c r="V2360" s="3" t="s">
        <v>23409</v>
      </c>
      <c r="W2360" s="3">
        <v>10403</v>
      </c>
      <c r="X2360" s="1">
        <v>10403</v>
      </c>
      <c r="Y2360" t="s">
        <v>100</v>
      </c>
      <c r="Z2360" s="3" t="s">
        <v>473</v>
      </c>
      <c r="AA2360" s="3" t="s">
        <v>101</v>
      </c>
      <c r="AB2360" s="3" t="s">
        <v>67</v>
      </c>
      <c r="AG2360" s="3" t="s">
        <v>53</v>
      </c>
      <c r="AI2360" s="2" t="s">
        <v>69</v>
      </c>
      <c r="AJ2360" s="2" t="s">
        <v>70</v>
      </c>
      <c r="AK2360" s="2">
        <v>1080</v>
      </c>
      <c r="AL2360">
        <v>0</v>
      </c>
      <c r="AM2360">
        <v>2</v>
      </c>
      <c r="AN2360" t="s">
        <v>71</v>
      </c>
      <c r="AO2360" t="s">
        <v>72</v>
      </c>
      <c r="AP2360">
        <v>1</v>
      </c>
      <c r="AQ2360">
        <v>10</v>
      </c>
      <c r="AR2360">
        <v>0</v>
      </c>
      <c r="AS2360" t="s">
        <v>406</v>
      </c>
      <c r="AT2360" s="3" t="s">
        <v>702</v>
      </c>
      <c r="AU2360" s="6">
        <v>8.6423611111111118E-2</v>
      </c>
    </row>
    <row r="2361" spans="1:51" x14ac:dyDescent="0.25">
      <c r="A2361" t="s">
        <v>23410</v>
      </c>
      <c r="B2361" t="s">
        <v>23411</v>
      </c>
      <c r="C2361" s="3" t="s">
        <v>23411</v>
      </c>
      <c r="D2361" s="3" t="s">
        <v>53</v>
      </c>
      <c r="E2361" s="3" t="s">
        <v>23412</v>
      </c>
      <c r="F2361" s="3">
        <v>0</v>
      </c>
      <c r="G2361" s="3" t="s">
        <v>55</v>
      </c>
      <c r="H2361" s="3" t="s">
        <v>23413</v>
      </c>
      <c r="K2361" t="s">
        <v>23414</v>
      </c>
      <c r="L2361" t="s">
        <v>60</v>
      </c>
      <c r="M2361" t="s">
        <v>23415</v>
      </c>
      <c r="N2361" s="3" t="s">
        <v>23416</v>
      </c>
      <c r="O2361" s="3">
        <v>2024</v>
      </c>
      <c r="P2361" s="3" t="s">
        <v>23417</v>
      </c>
      <c r="Q2361" t="s">
        <v>23418</v>
      </c>
      <c r="R2361" s="3" t="b">
        <v>1</v>
      </c>
      <c r="S2361" s="3" t="b">
        <v>1</v>
      </c>
      <c r="T2361" t="s">
        <v>64</v>
      </c>
      <c r="U2361" t="b">
        <v>1</v>
      </c>
      <c r="V2361" s="3" t="s">
        <v>23419</v>
      </c>
      <c r="W2361" s="3">
        <v>1278360</v>
      </c>
      <c r="X2361" s="1">
        <v>1278360</v>
      </c>
      <c r="Y2361" t="s">
        <v>100</v>
      </c>
      <c r="Z2361" s="3" t="s">
        <v>67</v>
      </c>
      <c r="AG2361" s="3" t="s">
        <v>53</v>
      </c>
      <c r="AI2361" s="2" t="s">
        <v>23420</v>
      </c>
      <c r="AJ2361" s="2" t="s">
        <v>3560</v>
      </c>
      <c r="AK2361" s="2">
        <v>480</v>
      </c>
    </row>
    <row r="2362" spans="1:51" hidden="1" x14ac:dyDescent="0.25">
      <c r="A2362" t="s">
        <v>23421</v>
      </c>
      <c r="B2362" t="s">
        <v>23422</v>
      </c>
      <c r="C2362" s="3" t="s">
        <v>23422</v>
      </c>
      <c r="D2362" s="3" t="s">
        <v>53</v>
      </c>
      <c r="E2362" s="3" t="s">
        <v>23423</v>
      </c>
      <c r="F2362" s="3">
        <v>2088054551</v>
      </c>
      <c r="G2362" s="3" t="s">
        <v>55</v>
      </c>
      <c r="H2362" s="3" t="s">
        <v>23424</v>
      </c>
      <c r="I2362" s="3" t="s">
        <v>23425</v>
      </c>
      <c r="J2362" s="3" t="s">
        <v>5452</v>
      </c>
      <c r="K2362" t="s">
        <v>23426</v>
      </c>
      <c r="L2362" t="s">
        <v>60</v>
      </c>
      <c r="M2362" t="s">
        <v>23427</v>
      </c>
      <c r="O2362" s="3">
        <v>1990</v>
      </c>
      <c r="P2362" s="3" t="s">
        <v>23428</v>
      </c>
      <c r="Q2362" t="s">
        <v>15926</v>
      </c>
      <c r="R2362" s="3" t="b">
        <v>1</v>
      </c>
      <c r="S2362" s="3" t="b">
        <v>1</v>
      </c>
      <c r="T2362" t="s">
        <v>64</v>
      </c>
      <c r="U2362" t="b">
        <v>1</v>
      </c>
      <c r="V2362" s="3" t="s">
        <v>23429</v>
      </c>
      <c r="W2362" s="3">
        <v>483</v>
      </c>
      <c r="X2362" s="1">
        <v>483</v>
      </c>
      <c r="Y2362" t="s">
        <v>100</v>
      </c>
      <c r="Z2362" s="3" t="s">
        <v>171</v>
      </c>
      <c r="AA2362" s="3" t="s">
        <v>116</v>
      </c>
      <c r="AB2362" s="3" t="s">
        <v>439</v>
      </c>
      <c r="AG2362" s="3" t="s">
        <v>53</v>
      </c>
      <c r="AI2362" s="2" t="s">
        <v>69</v>
      </c>
      <c r="AJ2362" s="2" t="s">
        <v>70</v>
      </c>
      <c r="AK2362" s="2">
        <v>1080</v>
      </c>
      <c r="AL2362">
        <v>0</v>
      </c>
      <c r="AM2362">
        <v>5.0999999999999996</v>
      </c>
      <c r="AN2362" t="s">
        <v>71</v>
      </c>
      <c r="AO2362" t="s">
        <v>72</v>
      </c>
      <c r="AP2362">
        <v>1</v>
      </c>
      <c r="AQ2362">
        <v>10</v>
      </c>
      <c r="AR2362">
        <v>0</v>
      </c>
      <c r="AS2362" t="s">
        <v>406</v>
      </c>
      <c r="AT2362" s="3" t="s">
        <v>199</v>
      </c>
      <c r="AU2362" s="6">
        <v>8.6817129629629633E-2</v>
      </c>
    </row>
    <row r="2363" spans="1:51" hidden="1" x14ac:dyDescent="0.25">
      <c r="A2363" t="s">
        <v>23430</v>
      </c>
      <c r="B2363" t="s">
        <v>23431</v>
      </c>
      <c r="C2363" s="3" t="s">
        <v>23431</v>
      </c>
      <c r="D2363" s="3" t="s">
        <v>53</v>
      </c>
      <c r="E2363" s="3" t="s">
        <v>23432</v>
      </c>
      <c r="F2363" s="3">
        <v>1698984943</v>
      </c>
      <c r="G2363" s="3" t="s">
        <v>55</v>
      </c>
      <c r="H2363" s="3" t="s">
        <v>23433</v>
      </c>
      <c r="I2363" s="3" t="s">
        <v>18862</v>
      </c>
      <c r="J2363" s="3" t="s">
        <v>5004</v>
      </c>
      <c r="K2363" t="s">
        <v>18862</v>
      </c>
      <c r="L2363" t="s">
        <v>60</v>
      </c>
      <c r="M2363" t="s">
        <v>23434</v>
      </c>
      <c r="N2363" s="3" t="s">
        <v>23435</v>
      </c>
      <c r="O2363" s="3">
        <v>2012</v>
      </c>
      <c r="P2363" s="3" t="s">
        <v>23436</v>
      </c>
      <c r="Q2363" t="s">
        <v>1934</v>
      </c>
      <c r="R2363" s="3" t="b">
        <v>1</v>
      </c>
      <c r="S2363" s="3" t="b">
        <v>1</v>
      </c>
      <c r="T2363" t="s">
        <v>64</v>
      </c>
      <c r="U2363" t="b">
        <v>1</v>
      </c>
      <c r="V2363" s="3" t="s">
        <v>23437</v>
      </c>
      <c r="W2363" s="3">
        <v>78571</v>
      </c>
      <c r="X2363" s="1">
        <v>78571</v>
      </c>
      <c r="Y2363" t="s">
        <v>100</v>
      </c>
      <c r="Z2363" s="3" t="s">
        <v>101</v>
      </c>
      <c r="AG2363" s="3" t="s">
        <v>53</v>
      </c>
      <c r="AI2363" s="2" t="s">
        <v>69</v>
      </c>
      <c r="AJ2363" s="2" t="s">
        <v>70</v>
      </c>
      <c r="AK2363" s="2">
        <v>1080</v>
      </c>
      <c r="AL2363">
        <v>0</v>
      </c>
      <c r="AM2363">
        <v>5.0999999999999996</v>
      </c>
      <c r="AN2363" t="s">
        <v>71</v>
      </c>
      <c r="AO2363" t="s">
        <v>72</v>
      </c>
      <c r="AP2363">
        <v>1</v>
      </c>
      <c r="AQ2363">
        <v>10</v>
      </c>
      <c r="AR2363">
        <v>0</v>
      </c>
      <c r="AS2363" t="s">
        <v>406</v>
      </c>
      <c r="AT2363" s="3" t="s">
        <v>495</v>
      </c>
      <c r="AU2363" s="6">
        <v>7.0648148148148154E-2</v>
      </c>
    </row>
    <row r="2364" spans="1:51" x14ac:dyDescent="0.25">
      <c r="A2364" t="s">
        <v>23438</v>
      </c>
      <c r="B2364" t="s">
        <v>23439</v>
      </c>
      <c r="C2364" s="3" t="s">
        <v>23439</v>
      </c>
      <c r="D2364" s="3" t="s">
        <v>53</v>
      </c>
      <c r="E2364" s="3" t="s">
        <v>23440</v>
      </c>
      <c r="F2364" s="3">
        <v>3393396501</v>
      </c>
      <c r="G2364" s="3" t="s">
        <v>55</v>
      </c>
      <c r="H2364" s="3" t="s">
        <v>23441</v>
      </c>
      <c r="I2364" s="3" t="s">
        <v>22620</v>
      </c>
      <c r="J2364" s="3" t="s">
        <v>23442</v>
      </c>
      <c r="K2364" t="s">
        <v>23443</v>
      </c>
      <c r="L2364" t="s">
        <v>60</v>
      </c>
      <c r="M2364" t="s">
        <v>23444</v>
      </c>
      <c r="N2364" s="3" t="s">
        <v>23445</v>
      </c>
      <c r="O2364" s="3">
        <v>2024</v>
      </c>
      <c r="P2364" s="3" t="s">
        <v>23446</v>
      </c>
      <c r="Q2364" t="s">
        <v>210</v>
      </c>
      <c r="R2364" s="3" t="b">
        <v>1</v>
      </c>
      <c r="S2364" s="3" t="b">
        <v>1</v>
      </c>
      <c r="T2364" t="s">
        <v>64</v>
      </c>
      <c r="U2364" t="b">
        <v>1</v>
      </c>
      <c r="V2364" s="3" t="s">
        <v>23447</v>
      </c>
      <c r="W2364" s="3">
        <v>718821</v>
      </c>
      <c r="X2364" s="1">
        <v>718821</v>
      </c>
      <c r="Y2364" t="s">
        <v>186</v>
      </c>
      <c r="Z2364" s="3" t="s">
        <v>144</v>
      </c>
      <c r="AA2364" s="3" t="s">
        <v>116</v>
      </c>
      <c r="AG2364" s="3" t="s">
        <v>53</v>
      </c>
      <c r="AI2364" s="2" t="s">
        <v>3559</v>
      </c>
      <c r="AJ2364" s="2" t="s">
        <v>3560</v>
      </c>
      <c r="AK2364" s="2">
        <v>1080</v>
      </c>
      <c r="AL2364">
        <v>128316</v>
      </c>
      <c r="AM2364">
        <v>2</v>
      </c>
      <c r="AN2364" t="s">
        <v>71</v>
      </c>
      <c r="AO2364" t="s">
        <v>3561</v>
      </c>
      <c r="AP2364">
        <v>1</v>
      </c>
      <c r="AQ2364">
        <v>8</v>
      </c>
      <c r="AR2364">
        <v>3562483</v>
      </c>
      <c r="AS2364" t="s">
        <v>118</v>
      </c>
      <c r="AT2364" s="3" t="s">
        <v>277</v>
      </c>
      <c r="AU2364" s="6">
        <v>8.4965277777777778E-2</v>
      </c>
      <c r="AW2364" s="3" t="s">
        <v>20158</v>
      </c>
      <c r="AX2364" s="3">
        <v>1062948</v>
      </c>
    </row>
    <row r="2365" spans="1:51" x14ac:dyDescent="0.25">
      <c r="A2365" t="s">
        <v>23448</v>
      </c>
      <c r="B2365" t="s">
        <v>23449</v>
      </c>
      <c r="C2365" s="3" t="s">
        <v>23449</v>
      </c>
      <c r="D2365" s="3" t="s">
        <v>53</v>
      </c>
      <c r="E2365" s="3" t="s">
        <v>23450</v>
      </c>
      <c r="F2365" s="3">
        <v>3943615337</v>
      </c>
      <c r="G2365" s="3" t="s">
        <v>55</v>
      </c>
      <c r="H2365" s="3" t="s">
        <v>23451</v>
      </c>
      <c r="I2365" s="3" t="s">
        <v>23452</v>
      </c>
      <c r="J2365" s="3" t="s">
        <v>23453</v>
      </c>
      <c r="K2365" t="s">
        <v>23454</v>
      </c>
      <c r="L2365" t="s">
        <v>60</v>
      </c>
      <c r="M2365" t="s">
        <v>23455</v>
      </c>
      <c r="N2365" s="3" t="s">
        <v>23456</v>
      </c>
      <c r="O2365" s="3">
        <v>2024</v>
      </c>
      <c r="P2365" s="3" t="s">
        <v>23457</v>
      </c>
      <c r="Q2365" t="s">
        <v>2004</v>
      </c>
      <c r="R2365" s="3" t="b">
        <v>1</v>
      </c>
      <c r="S2365" s="3" t="b">
        <v>1</v>
      </c>
      <c r="T2365" t="s">
        <v>64</v>
      </c>
      <c r="U2365" t="b">
        <v>1</v>
      </c>
      <c r="V2365" s="3" t="s">
        <v>23458</v>
      </c>
      <c r="W2365" s="3">
        <v>653346</v>
      </c>
      <c r="X2365" s="1">
        <v>653346</v>
      </c>
      <c r="Y2365" t="s">
        <v>186</v>
      </c>
      <c r="Z2365" s="3" t="s">
        <v>222</v>
      </c>
      <c r="AA2365" s="3" t="s">
        <v>115</v>
      </c>
      <c r="AB2365" s="3" t="s">
        <v>144</v>
      </c>
      <c r="AC2365" s="3" t="s">
        <v>101</v>
      </c>
      <c r="AD2365" s="3" t="s">
        <v>116</v>
      </c>
      <c r="AG2365" s="3" t="s">
        <v>53</v>
      </c>
      <c r="AI2365" s="2" t="s">
        <v>3559</v>
      </c>
      <c r="AJ2365" s="2" t="s">
        <v>3560</v>
      </c>
      <c r="AK2365" s="2">
        <v>1080</v>
      </c>
      <c r="AL2365">
        <v>128526</v>
      </c>
      <c r="AM2365">
        <v>2</v>
      </c>
      <c r="AN2365" t="s">
        <v>71</v>
      </c>
      <c r="AO2365" t="s">
        <v>3561</v>
      </c>
      <c r="AP2365">
        <v>1</v>
      </c>
      <c r="AQ2365">
        <v>8</v>
      </c>
      <c r="AR2365">
        <v>3499745</v>
      </c>
      <c r="AS2365" t="s">
        <v>118</v>
      </c>
      <c r="AT2365" s="3" t="s">
        <v>277</v>
      </c>
      <c r="AU2365" s="6">
        <v>0.10046296296296296</v>
      </c>
      <c r="AW2365" s="3" t="s">
        <v>4614</v>
      </c>
      <c r="AX2365" s="3">
        <v>173710</v>
      </c>
    </row>
    <row r="2366" spans="1:51" x14ac:dyDescent="0.25">
      <c r="A2366" t="s">
        <v>23459</v>
      </c>
      <c r="B2366" t="s">
        <v>16290</v>
      </c>
      <c r="C2366" s="3" t="s">
        <v>16290</v>
      </c>
      <c r="D2366" s="3" t="s">
        <v>53</v>
      </c>
      <c r="E2366" s="3" t="s">
        <v>16291</v>
      </c>
      <c r="F2366" s="3">
        <v>3068012905</v>
      </c>
      <c r="G2366" s="3" t="s">
        <v>55</v>
      </c>
      <c r="H2366" s="3" t="s">
        <v>23460</v>
      </c>
      <c r="I2366" s="3" t="s">
        <v>23461</v>
      </c>
      <c r="J2366" s="3" t="s">
        <v>23462</v>
      </c>
      <c r="K2366" t="s">
        <v>23463</v>
      </c>
      <c r="L2366" t="s">
        <v>60</v>
      </c>
      <c r="M2366" t="s">
        <v>23464</v>
      </c>
      <c r="N2366" s="3" t="s">
        <v>23465</v>
      </c>
      <c r="O2366" s="3">
        <v>2024</v>
      </c>
      <c r="P2366" s="3" t="s">
        <v>23466</v>
      </c>
      <c r="Q2366" t="s">
        <v>10711</v>
      </c>
      <c r="R2366" s="3" t="b">
        <v>1</v>
      </c>
      <c r="S2366" s="3" t="b">
        <v>1</v>
      </c>
      <c r="T2366" t="s">
        <v>64</v>
      </c>
      <c r="U2366" t="b">
        <v>1</v>
      </c>
      <c r="V2366" s="3" t="s">
        <v>23467</v>
      </c>
      <c r="W2366" s="3">
        <v>957452</v>
      </c>
      <c r="X2366" s="1">
        <v>957452</v>
      </c>
      <c r="Y2366" t="s">
        <v>100</v>
      </c>
      <c r="Z2366" s="3" t="s">
        <v>144</v>
      </c>
      <c r="AA2366" s="3" t="s">
        <v>405</v>
      </c>
      <c r="AB2366" s="3" t="s">
        <v>2532</v>
      </c>
      <c r="AG2366" s="3" t="s">
        <v>53</v>
      </c>
      <c r="AI2366" s="2" t="s">
        <v>3559</v>
      </c>
      <c r="AJ2366" s="2" t="s">
        <v>3560</v>
      </c>
      <c r="AK2366" s="2">
        <v>1080</v>
      </c>
      <c r="AL2366">
        <v>128130</v>
      </c>
      <c r="AM2366">
        <v>2</v>
      </c>
      <c r="AN2366" t="s">
        <v>71</v>
      </c>
      <c r="AO2366" t="s">
        <v>3561</v>
      </c>
      <c r="AP2366">
        <v>1</v>
      </c>
      <c r="AQ2366">
        <v>8</v>
      </c>
      <c r="AR2366">
        <v>3557299</v>
      </c>
      <c r="AS2366" t="s">
        <v>118</v>
      </c>
      <c r="AT2366" s="3" t="s">
        <v>277</v>
      </c>
      <c r="AU2366" s="6">
        <v>7.6932870370370374E-2</v>
      </c>
    </row>
    <row r="2367" spans="1:51" x14ac:dyDescent="0.25">
      <c r="A2367" t="s">
        <v>23468</v>
      </c>
      <c r="B2367" t="s">
        <v>23469</v>
      </c>
      <c r="C2367" s="3" t="s">
        <v>23469</v>
      </c>
      <c r="D2367" s="3" t="s">
        <v>53</v>
      </c>
      <c r="E2367" s="3" t="s">
        <v>23470</v>
      </c>
      <c r="F2367" s="3">
        <v>0</v>
      </c>
      <c r="G2367" s="3" t="s">
        <v>55</v>
      </c>
      <c r="H2367" s="3" t="s">
        <v>23471</v>
      </c>
      <c r="K2367" t="s">
        <v>23472</v>
      </c>
      <c r="L2367" t="s">
        <v>60</v>
      </c>
      <c r="M2367" t="s">
        <v>23473</v>
      </c>
      <c r="N2367" s="3" t="s">
        <v>23474</v>
      </c>
      <c r="O2367" s="3">
        <v>2024</v>
      </c>
      <c r="P2367" s="3" t="s">
        <v>23475</v>
      </c>
      <c r="Q2367" t="s">
        <v>23476</v>
      </c>
      <c r="R2367" s="3" t="b">
        <v>0</v>
      </c>
      <c r="S2367" s="3" t="b">
        <v>0</v>
      </c>
      <c r="T2367" t="s">
        <v>64</v>
      </c>
      <c r="U2367" t="b">
        <v>1</v>
      </c>
      <c r="V2367" s="3" t="s">
        <v>23477</v>
      </c>
      <c r="W2367" s="3">
        <v>987686</v>
      </c>
      <c r="X2367" s="1">
        <v>987686</v>
      </c>
      <c r="Y2367" t="s">
        <v>186</v>
      </c>
      <c r="Z2367" s="3" t="s">
        <v>439</v>
      </c>
      <c r="AA2367" s="3" t="s">
        <v>67</v>
      </c>
      <c r="AG2367" s="3"/>
      <c r="AI2367" s="2"/>
    </row>
    <row r="2368" spans="1:51" x14ac:dyDescent="0.25">
      <c r="A2368" t="s">
        <v>23478</v>
      </c>
      <c r="B2368" t="s">
        <v>23479</v>
      </c>
      <c r="C2368" s="3" t="s">
        <v>23479</v>
      </c>
      <c r="D2368" s="3" t="s">
        <v>53</v>
      </c>
      <c r="E2368" s="3" t="s">
        <v>23480</v>
      </c>
      <c r="F2368" s="3">
        <v>2077252113</v>
      </c>
      <c r="G2368" s="3" t="s">
        <v>55</v>
      </c>
      <c r="H2368" s="3" t="s">
        <v>23481</v>
      </c>
      <c r="K2368" t="s">
        <v>23482</v>
      </c>
      <c r="L2368" t="s">
        <v>60</v>
      </c>
      <c r="M2368" t="s">
        <v>23483</v>
      </c>
      <c r="N2368" s="3" t="s">
        <v>23484</v>
      </c>
      <c r="O2368" s="3">
        <v>2024</v>
      </c>
      <c r="P2368" s="3" t="s">
        <v>23485</v>
      </c>
      <c r="Q2368" t="s">
        <v>11356</v>
      </c>
      <c r="R2368" s="3" t="b">
        <v>1</v>
      </c>
      <c r="S2368" s="3" t="b">
        <v>0</v>
      </c>
      <c r="T2368" t="s">
        <v>64</v>
      </c>
      <c r="U2368" t="b">
        <v>1</v>
      </c>
      <c r="V2368" s="3" t="s">
        <v>23486</v>
      </c>
      <c r="W2368" s="3">
        <v>1244705</v>
      </c>
      <c r="X2368" s="1">
        <v>1244705</v>
      </c>
      <c r="Y2368" t="s">
        <v>100</v>
      </c>
      <c r="Z2368" s="3" t="s">
        <v>67</v>
      </c>
      <c r="AG2368" s="3" t="s">
        <v>53</v>
      </c>
      <c r="AI2368" s="2" t="s">
        <v>3559</v>
      </c>
      <c r="AJ2368" s="2" t="s">
        <v>3560</v>
      </c>
      <c r="AK2368" s="2">
        <v>1080</v>
      </c>
      <c r="AL2368">
        <v>128589</v>
      </c>
      <c r="AM2368">
        <v>2</v>
      </c>
      <c r="AN2368" t="s">
        <v>71</v>
      </c>
      <c r="AO2368" t="s">
        <v>3561</v>
      </c>
      <c r="AP2368">
        <v>1</v>
      </c>
      <c r="AQ2368">
        <v>8</v>
      </c>
      <c r="AR2368">
        <v>3593930</v>
      </c>
      <c r="AS2368" t="s">
        <v>118</v>
      </c>
      <c r="AT2368" s="3" t="s">
        <v>87</v>
      </c>
      <c r="AU2368" s="6">
        <v>5.1574074074074071E-2</v>
      </c>
    </row>
    <row r="2369" spans="1:51" x14ac:dyDescent="0.25">
      <c r="A2369" t="s">
        <v>23487</v>
      </c>
      <c r="B2369" t="s">
        <v>23488</v>
      </c>
      <c r="C2369" s="3" t="s">
        <v>23488</v>
      </c>
      <c r="D2369" s="3" t="s">
        <v>53</v>
      </c>
      <c r="E2369" s="3" t="s">
        <v>23489</v>
      </c>
      <c r="F2369" s="3">
        <v>3186194770</v>
      </c>
      <c r="G2369" s="3" t="s">
        <v>55</v>
      </c>
      <c r="H2369" s="3" t="s">
        <v>23490</v>
      </c>
      <c r="I2369" s="3" t="s">
        <v>23491</v>
      </c>
      <c r="J2369" s="3" t="s">
        <v>16862</v>
      </c>
      <c r="K2369" t="s">
        <v>23492</v>
      </c>
      <c r="L2369" t="s">
        <v>60</v>
      </c>
      <c r="M2369" t="s">
        <v>23493</v>
      </c>
      <c r="N2369" s="3" t="s">
        <v>23494</v>
      </c>
      <c r="O2369" s="3">
        <v>2024</v>
      </c>
      <c r="P2369" s="3" t="s">
        <v>23495</v>
      </c>
      <c r="Q2369" t="s">
        <v>23496</v>
      </c>
      <c r="R2369" s="3" t="b">
        <v>1</v>
      </c>
      <c r="S2369" s="3" t="b">
        <v>0</v>
      </c>
      <c r="T2369" t="s">
        <v>64</v>
      </c>
      <c r="U2369" t="b">
        <v>1</v>
      </c>
      <c r="V2369" s="3" t="s">
        <v>23497</v>
      </c>
      <c r="W2369" s="3">
        <v>573435</v>
      </c>
      <c r="X2369" s="1">
        <v>573435</v>
      </c>
      <c r="Y2369" t="s">
        <v>100</v>
      </c>
      <c r="Z2369" s="3" t="s">
        <v>144</v>
      </c>
      <c r="AA2369" s="3" t="s">
        <v>67</v>
      </c>
      <c r="AB2369" s="3" t="s">
        <v>171</v>
      </c>
      <c r="AC2369" s="3" t="s">
        <v>116</v>
      </c>
      <c r="AD2369" s="3" t="s">
        <v>115</v>
      </c>
      <c r="AG2369" s="3" t="s">
        <v>53</v>
      </c>
      <c r="AI2369" s="2" t="s">
        <v>3559</v>
      </c>
      <c r="AJ2369" s="2" t="s">
        <v>3560</v>
      </c>
      <c r="AK2369" s="2">
        <v>1080</v>
      </c>
      <c r="AL2369">
        <v>128523</v>
      </c>
      <c r="AM2369">
        <v>2</v>
      </c>
      <c r="AN2369" t="s">
        <v>71</v>
      </c>
      <c r="AO2369" t="s">
        <v>3561</v>
      </c>
      <c r="AP2369">
        <v>1</v>
      </c>
      <c r="AQ2369">
        <v>8</v>
      </c>
      <c r="AR2369">
        <v>3527864</v>
      </c>
      <c r="AS2369" t="s">
        <v>118</v>
      </c>
      <c r="AT2369" s="3" t="s">
        <v>277</v>
      </c>
      <c r="AU2369" s="6">
        <v>8.0532407407407414E-2</v>
      </c>
      <c r="AW2369" s="3" t="s">
        <v>2218</v>
      </c>
      <c r="AX2369" s="3">
        <v>14890</v>
      </c>
    </row>
    <row r="2370" spans="1:51" x14ac:dyDescent="0.25">
      <c r="A2370" t="s">
        <v>23498</v>
      </c>
      <c r="B2370" t="s">
        <v>23499</v>
      </c>
      <c r="C2370" s="3" t="s">
        <v>23499</v>
      </c>
      <c r="D2370" s="3" t="s">
        <v>53</v>
      </c>
      <c r="E2370" s="3" t="s">
        <v>23500</v>
      </c>
      <c r="F2370" s="3">
        <v>2885675702</v>
      </c>
      <c r="G2370" s="3" t="s">
        <v>55</v>
      </c>
      <c r="H2370" s="3" t="s">
        <v>23501</v>
      </c>
      <c r="I2370" s="3" t="s">
        <v>23502</v>
      </c>
      <c r="J2370" s="3" t="s">
        <v>23503</v>
      </c>
      <c r="K2370" t="s">
        <v>6304</v>
      </c>
      <c r="L2370" t="s">
        <v>60</v>
      </c>
      <c r="M2370" t="s">
        <v>23504</v>
      </c>
      <c r="N2370" s="3" t="s">
        <v>23505</v>
      </c>
      <c r="O2370" s="3">
        <v>2024</v>
      </c>
      <c r="P2370" s="3" t="s">
        <v>23506</v>
      </c>
      <c r="Q2370" t="s">
        <v>574</v>
      </c>
      <c r="R2370" s="3" t="b">
        <v>1</v>
      </c>
      <c r="S2370" s="3" t="b">
        <v>1</v>
      </c>
      <c r="T2370" t="s">
        <v>64</v>
      </c>
      <c r="U2370" t="b">
        <v>1</v>
      </c>
      <c r="V2370" s="3" t="s">
        <v>23507</v>
      </c>
      <c r="W2370" s="3">
        <v>917496</v>
      </c>
      <c r="X2370" s="1">
        <v>917496</v>
      </c>
      <c r="Y2370" t="s">
        <v>186</v>
      </c>
      <c r="Z2370" s="3" t="s">
        <v>67</v>
      </c>
      <c r="AA2370" s="3" t="s">
        <v>405</v>
      </c>
      <c r="AB2370" s="3" t="s">
        <v>2532</v>
      </c>
      <c r="AG2370" s="3" t="s">
        <v>53</v>
      </c>
      <c r="AI2370" s="2" t="s">
        <v>3559</v>
      </c>
      <c r="AJ2370" s="2" t="s">
        <v>3560</v>
      </c>
      <c r="AK2370" s="2">
        <v>1080</v>
      </c>
      <c r="AL2370">
        <v>128251</v>
      </c>
      <c r="AM2370">
        <v>2</v>
      </c>
      <c r="AN2370" t="s">
        <v>71</v>
      </c>
      <c r="AO2370" t="s">
        <v>3561</v>
      </c>
      <c r="AP2370">
        <v>1</v>
      </c>
      <c r="AQ2370">
        <v>8</v>
      </c>
      <c r="AR2370">
        <v>3541271</v>
      </c>
      <c r="AS2370" t="s">
        <v>118</v>
      </c>
      <c r="AT2370" s="3" t="s">
        <v>263</v>
      </c>
      <c r="AU2370" s="6">
        <v>7.2673611111111105E-2</v>
      </c>
      <c r="AW2370" s="3" t="s">
        <v>2555</v>
      </c>
      <c r="AX2370" s="3">
        <v>945475</v>
      </c>
    </row>
    <row r="2371" spans="1:51" x14ac:dyDescent="0.25">
      <c r="A2371" t="s">
        <v>23508</v>
      </c>
      <c r="B2371" t="s">
        <v>23509</v>
      </c>
      <c r="C2371" s="3" t="s">
        <v>23509</v>
      </c>
      <c r="D2371" s="3" t="s">
        <v>53</v>
      </c>
      <c r="E2371" s="3" t="s">
        <v>23510</v>
      </c>
      <c r="F2371" s="3">
        <v>3614004790</v>
      </c>
      <c r="G2371" s="3" t="s">
        <v>55</v>
      </c>
      <c r="H2371" s="3" t="s">
        <v>23511</v>
      </c>
      <c r="I2371" s="3" t="s">
        <v>6547</v>
      </c>
      <c r="K2371" t="s">
        <v>1398</v>
      </c>
      <c r="L2371" t="s">
        <v>60</v>
      </c>
      <c r="M2371" t="s">
        <v>23512</v>
      </c>
      <c r="O2371" s="3">
        <v>2021</v>
      </c>
      <c r="P2371" s="3" t="s">
        <v>23513</v>
      </c>
      <c r="Q2371" t="s">
        <v>1056</v>
      </c>
      <c r="R2371" s="3" t="b">
        <v>1</v>
      </c>
      <c r="S2371" s="3" t="b">
        <v>0</v>
      </c>
      <c r="T2371" t="s">
        <v>64</v>
      </c>
      <c r="U2371" t="b">
        <v>1</v>
      </c>
      <c r="V2371" s="3" t="s">
        <v>23514</v>
      </c>
      <c r="W2371" s="3">
        <v>517088</v>
      </c>
      <c r="X2371" s="1">
        <v>517088</v>
      </c>
      <c r="Y2371" t="s">
        <v>100</v>
      </c>
      <c r="Z2371" s="3" t="s">
        <v>101</v>
      </c>
      <c r="AA2371" s="3" t="s">
        <v>102</v>
      </c>
      <c r="AG2371" s="3" t="s">
        <v>53</v>
      </c>
      <c r="AI2371" s="2" t="s">
        <v>3559</v>
      </c>
      <c r="AJ2371" s="2" t="s">
        <v>3560</v>
      </c>
      <c r="AK2371" s="2">
        <v>1080</v>
      </c>
      <c r="AL2371">
        <v>127613</v>
      </c>
      <c r="AM2371">
        <v>2</v>
      </c>
      <c r="AN2371" t="s">
        <v>71</v>
      </c>
      <c r="AO2371" t="s">
        <v>3561</v>
      </c>
      <c r="AP2371">
        <v>1</v>
      </c>
      <c r="AQ2371">
        <v>8</v>
      </c>
      <c r="AR2371">
        <v>3513110</v>
      </c>
      <c r="AS2371" t="s">
        <v>118</v>
      </c>
      <c r="AT2371" s="3" t="s">
        <v>103</v>
      </c>
      <c r="AU2371" s="6">
        <v>9.1747685185185182E-2</v>
      </c>
    </row>
    <row r="2372" spans="1:51" x14ac:dyDescent="0.25">
      <c r="A2372" t="s">
        <v>23515</v>
      </c>
      <c r="B2372" t="s">
        <v>23516</v>
      </c>
      <c r="C2372" s="3" t="s">
        <v>23516</v>
      </c>
      <c r="D2372" s="3" t="s">
        <v>53</v>
      </c>
      <c r="E2372" s="3" t="s">
        <v>23517</v>
      </c>
      <c r="F2372" s="3">
        <v>3179640399</v>
      </c>
      <c r="G2372" s="3" t="s">
        <v>55</v>
      </c>
      <c r="H2372" s="3" t="s">
        <v>23518</v>
      </c>
      <c r="K2372" t="s">
        <v>23519</v>
      </c>
      <c r="L2372" t="s">
        <v>60</v>
      </c>
      <c r="M2372" t="s">
        <v>23520</v>
      </c>
      <c r="N2372" s="3" t="s">
        <v>23521</v>
      </c>
      <c r="O2372" s="3">
        <v>2024</v>
      </c>
      <c r="P2372" s="3" t="s">
        <v>23522</v>
      </c>
      <c r="Q2372" t="s">
        <v>4537</v>
      </c>
      <c r="R2372" s="3" t="b">
        <v>1</v>
      </c>
      <c r="S2372" s="3" t="b">
        <v>0</v>
      </c>
      <c r="T2372" t="s">
        <v>64</v>
      </c>
      <c r="U2372" t="b">
        <v>1</v>
      </c>
      <c r="V2372" s="3" t="s">
        <v>23523</v>
      </c>
      <c r="W2372" s="3">
        <v>280180</v>
      </c>
      <c r="X2372" s="1">
        <v>280180</v>
      </c>
      <c r="Y2372" t="s">
        <v>100</v>
      </c>
      <c r="Z2372" s="3" t="s">
        <v>144</v>
      </c>
      <c r="AA2372" s="3" t="s">
        <v>67</v>
      </c>
      <c r="AB2372" s="3" t="s">
        <v>171</v>
      </c>
      <c r="AG2372" s="3" t="s">
        <v>53</v>
      </c>
      <c r="AI2372" s="2" t="s">
        <v>3559</v>
      </c>
      <c r="AJ2372" s="2" t="s">
        <v>3560</v>
      </c>
      <c r="AK2372" s="2">
        <v>1080</v>
      </c>
      <c r="AL2372">
        <v>125602</v>
      </c>
      <c r="AM2372">
        <v>2</v>
      </c>
      <c r="AN2372" t="s">
        <v>71</v>
      </c>
      <c r="AO2372" t="s">
        <v>3561</v>
      </c>
      <c r="AP2372">
        <v>1</v>
      </c>
      <c r="AQ2372">
        <v>8</v>
      </c>
      <c r="AR2372">
        <v>3461142</v>
      </c>
      <c r="AS2372" t="s">
        <v>118</v>
      </c>
      <c r="AT2372" s="3" t="s">
        <v>87</v>
      </c>
      <c r="AU2372" s="6">
        <v>8.188657407407407E-2</v>
      </c>
      <c r="AW2372" s="3" t="s">
        <v>2666</v>
      </c>
      <c r="AX2372" s="3">
        <v>85861</v>
      </c>
    </row>
    <row r="2373" spans="1:51" x14ac:dyDescent="0.25">
      <c r="A2373" t="s">
        <v>23524</v>
      </c>
      <c r="B2373" t="s">
        <v>23525</v>
      </c>
      <c r="C2373" s="3" t="s">
        <v>23525</v>
      </c>
      <c r="D2373" s="3" t="s">
        <v>53</v>
      </c>
      <c r="E2373" s="3" t="s">
        <v>23526</v>
      </c>
      <c r="F2373" s="3">
        <v>2752282941</v>
      </c>
      <c r="G2373" s="3" t="s">
        <v>55</v>
      </c>
      <c r="H2373" s="3" t="s">
        <v>23527</v>
      </c>
      <c r="I2373" s="3" t="s">
        <v>23528</v>
      </c>
      <c r="J2373" s="3" t="s">
        <v>23529</v>
      </c>
      <c r="K2373" t="s">
        <v>23530</v>
      </c>
      <c r="L2373" t="s">
        <v>60</v>
      </c>
      <c r="M2373" t="s">
        <v>23531</v>
      </c>
      <c r="N2373" s="3" t="s">
        <v>23532</v>
      </c>
      <c r="O2373" s="3">
        <v>2024</v>
      </c>
      <c r="P2373" s="3" t="s">
        <v>23533</v>
      </c>
      <c r="Q2373" t="s">
        <v>392</v>
      </c>
      <c r="R2373" s="3" t="b">
        <v>1</v>
      </c>
      <c r="S2373" s="3" t="b">
        <v>0</v>
      </c>
      <c r="T2373" t="s">
        <v>64</v>
      </c>
      <c r="U2373" t="b">
        <v>1</v>
      </c>
      <c r="V2373" s="3" t="s">
        <v>23534</v>
      </c>
      <c r="W2373" s="3">
        <v>365177</v>
      </c>
      <c r="X2373" s="1">
        <v>365177</v>
      </c>
      <c r="Y2373" t="s">
        <v>186</v>
      </c>
      <c r="Z2373" s="3" t="s">
        <v>144</v>
      </c>
      <c r="AA2373" s="3" t="s">
        <v>222</v>
      </c>
      <c r="AB2373" s="3" t="s">
        <v>67</v>
      </c>
      <c r="AG2373" s="3" t="s">
        <v>53</v>
      </c>
      <c r="AI2373" s="2" t="s">
        <v>3559</v>
      </c>
      <c r="AJ2373" s="2" t="s">
        <v>3560</v>
      </c>
      <c r="AK2373" s="2">
        <v>1080</v>
      </c>
      <c r="AL2373">
        <v>128406</v>
      </c>
      <c r="AM2373">
        <v>2</v>
      </c>
      <c r="AN2373" t="s">
        <v>71</v>
      </c>
      <c r="AO2373" t="s">
        <v>3561</v>
      </c>
      <c r="AP2373">
        <v>1</v>
      </c>
      <c r="AQ2373">
        <v>8</v>
      </c>
      <c r="AR2373">
        <v>3508238</v>
      </c>
      <c r="AS2373" t="s">
        <v>118</v>
      </c>
      <c r="AT2373" s="3" t="s">
        <v>103</v>
      </c>
      <c r="AU2373" s="6">
        <v>6.9942129629629632E-2</v>
      </c>
    </row>
    <row r="2374" spans="1:51" x14ac:dyDescent="0.25">
      <c r="A2374" t="s">
        <v>23535</v>
      </c>
      <c r="B2374" t="s">
        <v>23536</v>
      </c>
      <c r="C2374" s="3" t="s">
        <v>23536</v>
      </c>
      <c r="D2374" s="3" t="s">
        <v>53</v>
      </c>
      <c r="E2374" s="3" t="s">
        <v>23537</v>
      </c>
      <c r="F2374" s="3">
        <v>2998268816</v>
      </c>
      <c r="G2374" s="3" t="s">
        <v>55</v>
      </c>
      <c r="H2374" s="3" t="s">
        <v>23538</v>
      </c>
      <c r="I2374" s="3" t="s">
        <v>22938</v>
      </c>
      <c r="J2374" s="3" t="s">
        <v>23454</v>
      </c>
      <c r="K2374" t="s">
        <v>19567</v>
      </c>
      <c r="L2374" t="s">
        <v>60</v>
      </c>
      <c r="M2374" t="s">
        <v>23539</v>
      </c>
      <c r="N2374" s="3" t="s">
        <v>23540</v>
      </c>
      <c r="O2374" s="3">
        <v>2024</v>
      </c>
      <c r="P2374" s="3" t="s">
        <v>23541</v>
      </c>
      <c r="Q2374" t="s">
        <v>5915</v>
      </c>
      <c r="R2374" s="3" t="b">
        <v>1</v>
      </c>
      <c r="S2374" s="3" t="b">
        <v>0</v>
      </c>
      <c r="T2374" t="s">
        <v>64</v>
      </c>
      <c r="U2374" t="b">
        <v>1</v>
      </c>
      <c r="V2374" s="3" t="s">
        <v>23542</v>
      </c>
      <c r="W2374" s="3">
        <v>929590</v>
      </c>
      <c r="X2374" s="1">
        <v>929590</v>
      </c>
      <c r="Y2374" t="s">
        <v>100</v>
      </c>
      <c r="Z2374" s="3" t="s">
        <v>158</v>
      </c>
      <c r="AA2374" s="3" t="s">
        <v>144</v>
      </c>
      <c r="AB2374" s="3" t="s">
        <v>101</v>
      </c>
      <c r="AG2374" s="3" t="s">
        <v>53</v>
      </c>
      <c r="AI2374" s="2" t="s">
        <v>3559</v>
      </c>
      <c r="AJ2374" s="2" t="s">
        <v>3560</v>
      </c>
      <c r="AK2374" s="2">
        <v>1080</v>
      </c>
      <c r="AL2374">
        <v>126764</v>
      </c>
      <c r="AM2374">
        <v>2</v>
      </c>
      <c r="AN2374" t="s">
        <v>71</v>
      </c>
      <c r="AO2374" t="s">
        <v>3561</v>
      </c>
      <c r="AP2374">
        <v>1</v>
      </c>
      <c r="AQ2374">
        <v>8</v>
      </c>
      <c r="AR2374">
        <v>3542253</v>
      </c>
      <c r="AS2374" t="s">
        <v>118</v>
      </c>
      <c r="AT2374" s="3" t="s">
        <v>263</v>
      </c>
      <c r="AU2374" s="6">
        <v>7.5520833333333329E-2</v>
      </c>
    </row>
    <row r="2375" spans="1:51" x14ac:dyDescent="0.25">
      <c r="A2375" t="s">
        <v>23543</v>
      </c>
      <c r="B2375" t="s">
        <v>23544</v>
      </c>
      <c r="C2375" s="3" t="s">
        <v>23544</v>
      </c>
      <c r="D2375" s="3" t="s">
        <v>53</v>
      </c>
      <c r="E2375" s="3" t="s">
        <v>23545</v>
      </c>
      <c r="F2375" s="3">
        <v>3577807244</v>
      </c>
      <c r="G2375" s="3" t="s">
        <v>55</v>
      </c>
      <c r="H2375" s="3" t="s">
        <v>23546</v>
      </c>
      <c r="I2375" s="3" t="s">
        <v>23547</v>
      </c>
      <c r="J2375" s="3" t="s">
        <v>23548</v>
      </c>
      <c r="K2375" t="s">
        <v>23549</v>
      </c>
      <c r="L2375" t="s">
        <v>60</v>
      </c>
      <c r="M2375" t="s">
        <v>23550</v>
      </c>
      <c r="N2375" s="3" t="s">
        <v>23551</v>
      </c>
      <c r="O2375" s="3">
        <v>2024</v>
      </c>
      <c r="P2375" s="3" t="s">
        <v>23552</v>
      </c>
      <c r="Q2375" t="s">
        <v>1649</v>
      </c>
      <c r="R2375" s="3" t="b">
        <v>1</v>
      </c>
      <c r="S2375" s="3" t="b">
        <v>1</v>
      </c>
      <c r="T2375" t="s">
        <v>64</v>
      </c>
      <c r="U2375" t="b">
        <v>1</v>
      </c>
      <c r="V2375" s="3" t="s">
        <v>23553</v>
      </c>
      <c r="W2375" s="3">
        <v>533535</v>
      </c>
      <c r="X2375" s="1">
        <v>533535</v>
      </c>
      <c r="Y2375" t="s">
        <v>100</v>
      </c>
      <c r="Z2375" s="3" t="s">
        <v>144</v>
      </c>
      <c r="AA2375" s="3" t="s">
        <v>67</v>
      </c>
      <c r="AB2375" s="3" t="s">
        <v>222</v>
      </c>
      <c r="AG2375" s="3" t="s">
        <v>53</v>
      </c>
      <c r="AI2375" s="2" t="s">
        <v>3559</v>
      </c>
      <c r="AJ2375" s="2" t="s">
        <v>3560</v>
      </c>
      <c r="AK2375" s="2">
        <v>1080</v>
      </c>
      <c r="AL2375">
        <v>128483</v>
      </c>
      <c r="AM2375">
        <v>2</v>
      </c>
      <c r="AN2375" t="s">
        <v>71</v>
      </c>
      <c r="AO2375" t="s">
        <v>3561</v>
      </c>
      <c r="AP2375">
        <v>1</v>
      </c>
      <c r="AQ2375">
        <v>8</v>
      </c>
      <c r="AR2375">
        <v>3598503</v>
      </c>
      <c r="AS2375" t="s">
        <v>118</v>
      </c>
      <c r="AT2375" s="3" t="s">
        <v>495</v>
      </c>
      <c r="AU2375" s="6">
        <v>8.8738425925925929E-2</v>
      </c>
      <c r="AW2375" s="3" t="s">
        <v>4691</v>
      </c>
      <c r="AX2375" s="3">
        <v>448150</v>
      </c>
    </row>
    <row r="2376" spans="1:51" x14ac:dyDescent="0.25">
      <c r="A2376" t="s">
        <v>23554</v>
      </c>
      <c r="B2376" t="s">
        <v>23555</v>
      </c>
      <c r="C2376" s="3" t="s">
        <v>23556</v>
      </c>
      <c r="D2376" s="3" t="s">
        <v>4428</v>
      </c>
      <c r="E2376" s="3" t="s">
        <v>23557</v>
      </c>
      <c r="F2376" s="3">
        <v>2625559358</v>
      </c>
      <c r="G2376" s="3" t="s">
        <v>55</v>
      </c>
      <c r="H2376" s="3" t="s">
        <v>23558</v>
      </c>
      <c r="I2376" s="3" t="s">
        <v>7411</v>
      </c>
      <c r="J2376" s="3" t="s">
        <v>23559</v>
      </c>
      <c r="K2376" t="s">
        <v>23560</v>
      </c>
      <c r="L2376" t="s">
        <v>60</v>
      </c>
      <c r="M2376" t="s">
        <v>23561</v>
      </c>
      <c r="O2376" s="3">
        <v>2024</v>
      </c>
      <c r="P2376" s="3" t="s">
        <v>23562</v>
      </c>
      <c r="Q2376" t="s">
        <v>23563</v>
      </c>
      <c r="R2376" s="3" t="b">
        <v>1</v>
      </c>
      <c r="S2376" s="3" t="b">
        <v>0</v>
      </c>
      <c r="T2376" t="s">
        <v>64</v>
      </c>
      <c r="U2376" t="b">
        <v>1</v>
      </c>
      <c r="V2376" s="3" t="s">
        <v>23564</v>
      </c>
      <c r="W2376" s="3">
        <v>1242372</v>
      </c>
      <c r="X2376" s="1">
        <v>1242372</v>
      </c>
      <c r="Z2376" s="3" t="s">
        <v>222</v>
      </c>
      <c r="AA2376" s="3" t="s">
        <v>67</v>
      </c>
      <c r="AG2376" s="3" t="s">
        <v>4428</v>
      </c>
      <c r="AI2376" s="2" t="s">
        <v>3559</v>
      </c>
      <c r="AJ2376" s="2" t="s">
        <v>3560</v>
      </c>
      <c r="AK2376" s="2">
        <v>1080</v>
      </c>
      <c r="AL2376">
        <v>128551</v>
      </c>
      <c r="AM2376">
        <v>2</v>
      </c>
      <c r="AN2376" t="s">
        <v>71</v>
      </c>
      <c r="AO2376" t="s">
        <v>3561</v>
      </c>
      <c r="AP2376">
        <v>1</v>
      </c>
      <c r="AQ2376">
        <v>8</v>
      </c>
      <c r="AR2376">
        <v>3468106</v>
      </c>
      <c r="AS2376" t="s">
        <v>118</v>
      </c>
      <c r="AT2376" s="3" t="s">
        <v>87</v>
      </c>
      <c r="AU2376" s="6">
        <v>6.745370370370371E-2</v>
      </c>
    </row>
    <row r="2377" spans="1:51" x14ac:dyDescent="0.25">
      <c r="A2377" t="s">
        <v>23565</v>
      </c>
      <c r="B2377" t="s">
        <v>23566</v>
      </c>
      <c r="C2377" s="3" t="s">
        <v>23566</v>
      </c>
      <c r="D2377" s="3" t="s">
        <v>53</v>
      </c>
      <c r="E2377" s="3" t="s">
        <v>23567</v>
      </c>
      <c r="F2377" s="3">
        <v>3658591755</v>
      </c>
      <c r="G2377" s="3" t="s">
        <v>55</v>
      </c>
      <c r="H2377" s="3" t="s">
        <v>23568</v>
      </c>
      <c r="I2377" s="3" t="s">
        <v>22620</v>
      </c>
      <c r="K2377" t="s">
        <v>23569</v>
      </c>
      <c r="L2377" t="s">
        <v>60</v>
      </c>
      <c r="M2377" t="s">
        <v>23570</v>
      </c>
      <c r="N2377" s="3" t="s">
        <v>23571</v>
      </c>
      <c r="O2377" s="3">
        <v>2024</v>
      </c>
      <c r="P2377" s="3" t="s">
        <v>23572</v>
      </c>
      <c r="Q2377" t="s">
        <v>23573</v>
      </c>
      <c r="R2377" s="3" t="b">
        <v>1</v>
      </c>
      <c r="S2377" s="3" t="b">
        <v>0</v>
      </c>
      <c r="T2377" t="s">
        <v>64</v>
      </c>
      <c r="U2377" t="b">
        <v>1</v>
      </c>
      <c r="V2377" s="3" t="s">
        <v>23574</v>
      </c>
      <c r="W2377" s="3">
        <v>956842</v>
      </c>
      <c r="X2377" s="1">
        <v>956842</v>
      </c>
      <c r="Y2377" t="s">
        <v>186</v>
      </c>
      <c r="Z2377" s="3" t="s">
        <v>439</v>
      </c>
      <c r="AA2377" s="3" t="s">
        <v>67</v>
      </c>
      <c r="AG2377" s="3" t="s">
        <v>53</v>
      </c>
      <c r="AI2377" s="2" t="s">
        <v>3559</v>
      </c>
      <c r="AJ2377" s="2" t="s">
        <v>3560</v>
      </c>
      <c r="AK2377" s="2">
        <v>1080</v>
      </c>
      <c r="AL2377">
        <v>128216</v>
      </c>
      <c r="AM2377">
        <v>2</v>
      </c>
      <c r="AN2377" t="s">
        <v>71</v>
      </c>
      <c r="AO2377" t="s">
        <v>3561</v>
      </c>
      <c r="AP2377">
        <v>1</v>
      </c>
      <c r="AQ2377">
        <v>8</v>
      </c>
      <c r="AR2377">
        <v>3551775</v>
      </c>
      <c r="AS2377" t="s">
        <v>118</v>
      </c>
      <c r="AT2377" s="3" t="s">
        <v>103</v>
      </c>
      <c r="AU2377" s="6">
        <v>9.1874999999999998E-2</v>
      </c>
    </row>
    <row r="2378" spans="1:51" x14ac:dyDescent="0.25">
      <c r="A2378" t="s">
        <v>23575</v>
      </c>
      <c r="B2378" t="s">
        <v>23576</v>
      </c>
      <c r="C2378" s="3" t="s">
        <v>23576</v>
      </c>
      <c r="D2378" s="3" t="s">
        <v>53</v>
      </c>
      <c r="E2378" s="3" t="s">
        <v>23577</v>
      </c>
      <c r="F2378" s="3">
        <v>1118357870</v>
      </c>
      <c r="G2378" s="3" t="s">
        <v>55</v>
      </c>
      <c r="H2378" s="3" t="s">
        <v>23578</v>
      </c>
      <c r="K2378" t="s">
        <v>23579</v>
      </c>
      <c r="L2378" t="s">
        <v>60</v>
      </c>
      <c r="M2378" t="s">
        <v>23580</v>
      </c>
      <c r="N2378" s="3" t="s">
        <v>23581</v>
      </c>
      <c r="O2378" s="3">
        <v>2024</v>
      </c>
      <c r="P2378" s="3" t="s">
        <v>23582</v>
      </c>
      <c r="Q2378" t="s">
        <v>23583</v>
      </c>
      <c r="R2378" s="3" t="b">
        <v>1</v>
      </c>
      <c r="S2378" s="3" t="b">
        <v>0</v>
      </c>
      <c r="T2378" t="s">
        <v>64</v>
      </c>
      <c r="U2378" t="b">
        <v>1</v>
      </c>
      <c r="V2378" s="3" t="s">
        <v>23584</v>
      </c>
      <c r="W2378" s="3">
        <v>1214803</v>
      </c>
      <c r="X2378" s="1">
        <v>1214803</v>
      </c>
      <c r="Z2378" s="3" t="s">
        <v>101</v>
      </c>
      <c r="AA2378" s="3" t="s">
        <v>116</v>
      </c>
      <c r="AB2378" s="3" t="s">
        <v>3431</v>
      </c>
      <c r="AG2378" s="3" t="s">
        <v>53</v>
      </c>
      <c r="AI2378" s="2" t="s">
        <v>23585</v>
      </c>
      <c r="AJ2378" s="2" t="s">
        <v>3560</v>
      </c>
      <c r="AK2378" s="2">
        <v>720</v>
      </c>
      <c r="AL2378">
        <v>128341</v>
      </c>
      <c r="AM2378">
        <v>2</v>
      </c>
      <c r="AN2378" t="s">
        <v>71</v>
      </c>
      <c r="AO2378" t="s">
        <v>3561</v>
      </c>
      <c r="AP2378">
        <v>1</v>
      </c>
      <c r="AQ2378">
        <v>8</v>
      </c>
      <c r="AR2378">
        <v>1566292</v>
      </c>
      <c r="AS2378" t="s">
        <v>118</v>
      </c>
      <c r="AT2378" s="3" t="s">
        <v>461</v>
      </c>
      <c r="AU2378" s="6">
        <v>6.0856481481481484E-2</v>
      </c>
    </row>
    <row r="2379" spans="1:51" x14ac:dyDescent="0.25">
      <c r="A2379" t="s">
        <v>23586</v>
      </c>
      <c r="B2379" t="s">
        <v>23587</v>
      </c>
      <c r="C2379" s="3" t="s">
        <v>23587</v>
      </c>
      <c r="D2379" s="3" t="s">
        <v>53</v>
      </c>
      <c r="E2379" s="3" t="s">
        <v>23588</v>
      </c>
      <c r="F2379" s="3">
        <v>3022760201</v>
      </c>
      <c r="G2379" s="3" t="s">
        <v>55</v>
      </c>
      <c r="H2379" s="3" t="s">
        <v>23589</v>
      </c>
      <c r="I2379" s="3" t="s">
        <v>23590</v>
      </c>
      <c r="J2379" s="3" t="s">
        <v>23462</v>
      </c>
      <c r="K2379" t="s">
        <v>23591</v>
      </c>
      <c r="L2379" t="s">
        <v>60</v>
      </c>
      <c r="M2379" t="s">
        <v>23592</v>
      </c>
      <c r="O2379" s="3">
        <v>2024</v>
      </c>
      <c r="P2379" s="3" t="s">
        <v>23593</v>
      </c>
      <c r="Q2379" t="s">
        <v>23594</v>
      </c>
      <c r="R2379" s="3" t="b">
        <v>1</v>
      </c>
      <c r="S2379" s="3" t="b">
        <v>0</v>
      </c>
      <c r="T2379" t="s">
        <v>64</v>
      </c>
      <c r="U2379" t="b">
        <v>1</v>
      </c>
      <c r="V2379" s="3" t="s">
        <v>23595</v>
      </c>
      <c r="W2379" s="3">
        <v>974250</v>
      </c>
      <c r="X2379" s="1">
        <v>974250</v>
      </c>
      <c r="Y2379" t="s">
        <v>100</v>
      </c>
      <c r="Z2379" s="3" t="s">
        <v>67</v>
      </c>
      <c r="AA2379" s="3" t="s">
        <v>473</v>
      </c>
      <c r="AB2379" s="3" t="s">
        <v>171</v>
      </c>
      <c r="AG2379" s="3" t="s">
        <v>53</v>
      </c>
      <c r="AI2379" s="2" t="s">
        <v>3559</v>
      </c>
      <c r="AJ2379" s="2" t="s">
        <v>3560</v>
      </c>
      <c r="AK2379" s="2">
        <v>1080</v>
      </c>
      <c r="AL2379">
        <v>128024</v>
      </c>
      <c r="AM2379">
        <v>2</v>
      </c>
      <c r="AN2379" t="s">
        <v>71</v>
      </c>
      <c r="AO2379" t="s">
        <v>3561</v>
      </c>
      <c r="AP2379">
        <v>1</v>
      </c>
      <c r="AQ2379">
        <v>8</v>
      </c>
      <c r="AR2379">
        <v>3445059</v>
      </c>
      <c r="AS2379" t="s">
        <v>118</v>
      </c>
      <c r="AT2379" s="3" t="s">
        <v>103</v>
      </c>
      <c r="AU2379" s="6">
        <v>7.8171296296296294E-2</v>
      </c>
    </row>
    <row r="2380" spans="1:51" x14ac:dyDescent="0.25">
      <c r="A2380" t="s">
        <v>23596</v>
      </c>
      <c r="B2380" t="s">
        <v>23597</v>
      </c>
      <c r="C2380" s="3" t="s">
        <v>23597</v>
      </c>
      <c r="D2380" s="3" t="s">
        <v>53</v>
      </c>
      <c r="E2380" s="3" t="s">
        <v>23598</v>
      </c>
      <c r="F2380" s="3">
        <v>2596613380</v>
      </c>
      <c r="G2380" s="3" t="s">
        <v>55</v>
      </c>
      <c r="H2380" s="3" t="s">
        <v>23599</v>
      </c>
      <c r="I2380" s="3" t="s">
        <v>23600</v>
      </c>
      <c r="J2380" s="3" t="s">
        <v>23601</v>
      </c>
      <c r="K2380" t="s">
        <v>6304</v>
      </c>
      <c r="L2380" t="s">
        <v>60</v>
      </c>
      <c r="M2380" t="s">
        <v>23602</v>
      </c>
      <c r="N2380" s="3" t="s">
        <v>23603</v>
      </c>
      <c r="O2380" s="3">
        <v>2024</v>
      </c>
      <c r="P2380" s="3" t="s">
        <v>23604</v>
      </c>
      <c r="Q2380" t="s">
        <v>23605</v>
      </c>
      <c r="R2380" s="3" t="b">
        <v>1</v>
      </c>
      <c r="S2380" s="3" t="b">
        <v>0</v>
      </c>
      <c r="T2380" t="s">
        <v>64</v>
      </c>
      <c r="U2380" t="b">
        <v>1</v>
      </c>
      <c r="V2380" s="3" t="s">
        <v>23606</v>
      </c>
      <c r="W2380" s="3">
        <v>1087822</v>
      </c>
      <c r="X2380" s="1">
        <v>1087822</v>
      </c>
      <c r="Y2380" t="s">
        <v>100</v>
      </c>
      <c r="Z2380" s="3" t="s">
        <v>405</v>
      </c>
      <c r="AA2380" s="3" t="s">
        <v>2532</v>
      </c>
      <c r="AB2380" s="3" t="s">
        <v>144</v>
      </c>
      <c r="AG2380" s="3" t="s">
        <v>53</v>
      </c>
      <c r="AI2380" s="2" t="s">
        <v>3559</v>
      </c>
      <c r="AJ2380" s="2" t="s">
        <v>3560</v>
      </c>
      <c r="AK2380" s="2">
        <v>1080</v>
      </c>
      <c r="AL2380">
        <v>128412</v>
      </c>
      <c r="AM2380">
        <v>2</v>
      </c>
      <c r="AN2380" t="s">
        <v>71</v>
      </c>
      <c r="AO2380" t="s">
        <v>3561</v>
      </c>
      <c r="AP2380">
        <v>1</v>
      </c>
      <c r="AQ2380">
        <v>8</v>
      </c>
      <c r="AR2380">
        <v>3607277</v>
      </c>
      <c r="AS2380" t="s">
        <v>118</v>
      </c>
      <c r="AT2380" s="3" t="s">
        <v>23607</v>
      </c>
      <c r="AU2380" s="6">
        <v>6.4247685185185185E-2</v>
      </c>
    </row>
    <row r="2381" spans="1:51" x14ac:dyDescent="0.25">
      <c r="A2381" t="s">
        <v>23608</v>
      </c>
      <c r="B2381" t="s">
        <v>23609</v>
      </c>
      <c r="C2381" s="3" t="s">
        <v>23609</v>
      </c>
      <c r="D2381" s="3" t="s">
        <v>53</v>
      </c>
      <c r="E2381" s="3" t="s">
        <v>23610</v>
      </c>
      <c r="F2381" s="3">
        <v>3087460133</v>
      </c>
      <c r="G2381" s="3" t="s">
        <v>55</v>
      </c>
      <c r="H2381" s="3" t="s">
        <v>23611</v>
      </c>
      <c r="I2381" s="3" t="s">
        <v>23612</v>
      </c>
      <c r="J2381" s="3" t="s">
        <v>23454</v>
      </c>
      <c r="K2381" t="s">
        <v>23612</v>
      </c>
      <c r="L2381" t="s">
        <v>60</v>
      </c>
      <c r="M2381" t="s">
        <v>23613</v>
      </c>
      <c r="N2381" s="3" t="s">
        <v>23614</v>
      </c>
      <c r="O2381" s="3">
        <v>2024</v>
      </c>
      <c r="P2381" s="3" t="s">
        <v>23615</v>
      </c>
      <c r="Q2381" t="s">
        <v>23616</v>
      </c>
      <c r="R2381" s="3" t="b">
        <v>1</v>
      </c>
      <c r="S2381" s="3" t="b">
        <v>0</v>
      </c>
      <c r="T2381" t="s">
        <v>64</v>
      </c>
      <c r="U2381" t="b">
        <v>1</v>
      </c>
      <c r="V2381" s="3" t="s">
        <v>23617</v>
      </c>
      <c r="W2381" s="3">
        <v>974635</v>
      </c>
      <c r="X2381" s="1">
        <v>974635</v>
      </c>
      <c r="Y2381" t="s">
        <v>100</v>
      </c>
      <c r="Z2381" s="3" t="s">
        <v>67</v>
      </c>
      <c r="AA2381" s="3" t="s">
        <v>439</v>
      </c>
      <c r="AB2381" s="3" t="s">
        <v>171</v>
      </c>
      <c r="AG2381" s="3" t="s">
        <v>53</v>
      </c>
      <c r="AI2381" s="2" t="s">
        <v>3559</v>
      </c>
      <c r="AJ2381" s="2" t="s">
        <v>3560</v>
      </c>
      <c r="AK2381" s="2">
        <v>1080</v>
      </c>
      <c r="AL2381">
        <v>127173</v>
      </c>
      <c r="AM2381">
        <v>2</v>
      </c>
      <c r="AN2381" t="s">
        <v>71</v>
      </c>
      <c r="AO2381" t="s">
        <v>3561</v>
      </c>
      <c r="AP2381">
        <v>1</v>
      </c>
      <c r="AQ2381">
        <v>8</v>
      </c>
      <c r="AR2381">
        <v>3425999</v>
      </c>
      <c r="AS2381" t="s">
        <v>118</v>
      </c>
      <c r="AT2381" s="3" t="s">
        <v>87</v>
      </c>
      <c r="AU2381" s="6">
        <v>8.0312499999999995E-2</v>
      </c>
      <c r="AY2381">
        <v>2023</v>
      </c>
    </row>
    <row r="2382" spans="1:51" x14ac:dyDescent="0.25">
      <c r="A2382" t="s">
        <v>23618</v>
      </c>
      <c r="B2382" t="s">
        <v>23619</v>
      </c>
      <c r="C2382" s="3" t="s">
        <v>23619</v>
      </c>
      <c r="D2382" s="3" t="s">
        <v>53</v>
      </c>
      <c r="E2382" s="3" t="s">
        <v>23620</v>
      </c>
      <c r="F2382" s="3">
        <v>2867302886</v>
      </c>
      <c r="G2382" s="3" t="s">
        <v>55</v>
      </c>
      <c r="H2382" s="3" t="s">
        <v>23621</v>
      </c>
      <c r="I2382" s="3" t="s">
        <v>23452</v>
      </c>
      <c r="J2382" s="3" t="s">
        <v>23443</v>
      </c>
      <c r="K2382" t="s">
        <v>23622</v>
      </c>
      <c r="L2382" t="s">
        <v>60</v>
      </c>
      <c r="M2382" t="s">
        <v>23623</v>
      </c>
      <c r="N2382" s="3" t="s">
        <v>23624</v>
      </c>
      <c r="O2382" s="3">
        <v>2024</v>
      </c>
      <c r="P2382" s="3" t="s">
        <v>23625</v>
      </c>
      <c r="Q2382" t="s">
        <v>156</v>
      </c>
      <c r="R2382" s="3" t="b">
        <v>1</v>
      </c>
      <c r="S2382" s="3" t="b">
        <v>0</v>
      </c>
      <c r="T2382" t="s">
        <v>64</v>
      </c>
      <c r="U2382" t="b">
        <v>1</v>
      </c>
      <c r="V2382" s="3" t="s">
        <v>23626</v>
      </c>
      <c r="W2382" s="3">
        <v>639720</v>
      </c>
      <c r="X2382" s="1">
        <v>639720</v>
      </c>
      <c r="Y2382" t="s">
        <v>66</v>
      </c>
      <c r="Z2382" s="3" t="s">
        <v>67</v>
      </c>
      <c r="AA2382" s="3" t="s">
        <v>405</v>
      </c>
      <c r="AB2382" s="3" t="s">
        <v>839</v>
      </c>
      <c r="AG2382" s="3" t="s">
        <v>53</v>
      </c>
      <c r="AI2382" s="2" t="s">
        <v>3559</v>
      </c>
      <c r="AJ2382" s="2" t="s">
        <v>3560</v>
      </c>
      <c r="AK2382" s="2">
        <v>1080</v>
      </c>
      <c r="AL2382">
        <v>124671</v>
      </c>
      <c r="AM2382">
        <v>2</v>
      </c>
      <c r="AN2382" t="s">
        <v>71</v>
      </c>
      <c r="AO2382" t="s">
        <v>3561</v>
      </c>
      <c r="AP2382">
        <v>1</v>
      </c>
      <c r="AQ2382">
        <v>8</v>
      </c>
      <c r="AR2382">
        <v>3427319</v>
      </c>
      <c r="AS2382" t="s">
        <v>118</v>
      </c>
      <c r="AT2382" s="3" t="s">
        <v>263</v>
      </c>
      <c r="AU2382" s="6">
        <v>7.4594907407407401E-2</v>
      </c>
    </row>
    <row r="2383" spans="1:51" x14ac:dyDescent="0.25">
      <c r="A2383" t="s">
        <v>23627</v>
      </c>
      <c r="B2383" t="s">
        <v>23628</v>
      </c>
      <c r="C2383" s="3" t="s">
        <v>23628</v>
      </c>
      <c r="D2383" s="3" t="s">
        <v>53</v>
      </c>
      <c r="E2383" s="3" t="s">
        <v>23629</v>
      </c>
      <c r="F2383" s="3">
        <v>2379511538</v>
      </c>
      <c r="G2383" s="3" t="s">
        <v>55</v>
      </c>
      <c r="H2383" s="3" t="s">
        <v>23630</v>
      </c>
      <c r="K2383" t="s">
        <v>23591</v>
      </c>
      <c r="L2383" t="s">
        <v>60</v>
      </c>
      <c r="M2383" t="s">
        <v>23631</v>
      </c>
      <c r="N2383" s="3" t="s">
        <v>23632</v>
      </c>
      <c r="O2383" s="3">
        <v>2024</v>
      </c>
      <c r="P2383" s="3" t="s">
        <v>23633</v>
      </c>
      <c r="Q2383" t="s">
        <v>23634</v>
      </c>
      <c r="R2383" s="3" t="b">
        <v>1</v>
      </c>
      <c r="S2383" s="3" t="b">
        <v>0</v>
      </c>
      <c r="T2383" t="s">
        <v>64</v>
      </c>
      <c r="U2383" t="b">
        <v>1</v>
      </c>
      <c r="V2383" s="3" t="s">
        <v>23635</v>
      </c>
      <c r="W2383" s="3">
        <v>1008953</v>
      </c>
      <c r="X2383" s="1">
        <v>1008953</v>
      </c>
      <c r="Y2383" t="s">
        <v>100</v>
      </c>
      <c r="Z2383" s="3" t="s">
        <v>67</v>
      </c>
      <c r="AG2383" s="3" t="s">
        <v>53</v>
      </c>
      <c r="AI2383" s="2" t="s">
        <v>3559</v>
      </c>
      <c r="AJ2383" s="2" t="s">
        <v>3560</v>
      </c>
      <c r="AK2383" s="2">
        <v>1080</v>
      </c>
      <c r="AL2383">
        <v>125972</v>
      </c>
      <c r="AM2383">
        <v>2</v>
      </c>
      <c r="AN2383" t="s">
        <v>71</v>
      </c>
      <c r="AO2383" t="s">
        <v>3561</v>
      </c>
      <c r="AP2383">
        <v>1</v>
      </c>
      <c r="AQ2383">
        <v>8</v>
      </c>
      <c r="AR2383">
        <v>3335594</v>
      </c>
      <c r="AS2383" t="s">
        <v>118</v>
      </c>
      <c r="AT2383" s="3" t="s">
        <v>87</v>
      </c>
      <c r="AU2383" s="6">
        <v>6.3518518518518516E-2</v>
      </c>
    </row>
    <row r="2384" spans="1:51" x14ac:dyDescent="0.25">
      <c r="A2384" t="s">
        <v>23636</v>
      </c>
      <c r="B2384" t="s">
        <v>23637</v>
      </c>
      <c r="C2384" s="3" t="s">
        <v>23637</v>
      </c>
      <c r="D2384" s="3" t="s">
        <v>53</v>
      </c>
      <c r="E2384" s="3" t="s">
        <v>23638</v>
      </c>
      <c r="F2384" s="3">
        <v>3716666284</v>
      </c>
      <c r="G2384" s="3" t="s">
        <v>55</v>
      </c>
      <c r="H2384" s="3" t="s">
        <v>23639</v>
      </c>
      <c r="I2384" s="3" t="s">
        <v>23549</v>
      </c>
      <c r="J2384" s="3" t="s">
        <v>23640</v>
      </c>
      <c r="K2384" t="s">
        <v>23641</v>
      </c>
      <c r="L2384" t="s">
        <v>60</v>
      </c>
      <c r="M2384" t="s">
        <v>23642</v>
      </c>
      <c r="N2384" s="3" t="s">
        <v>23643</v>
      </c>
      <c r="O2384" s="3">
        <v>2024</v>
      </c>
      <c r="P2384" s="3" t="s">
        <v>23644</v>
      </c>
      <c r="Q2384" t="s">
        <v>574</v>
      </c>
      <c r="R2384" s="3" t="b">
        <v>1</v>
      </c>
      <c r="S2384" s="3" t="b">
        <v>1</v>
      </c>
      <c r="T2384" t="s">
        <v>64</v>
      </c>
      <c r="U2384" t="b">
        <v>1</v>
      </c>
      <c r="V2384" s="3" t="s">
        <v>23645</v>
      </c>
      <c r="W2384" s="3">
        <v>889737</v>
      </c>
      <c r="X2384" s="1">
        <v>889737</v>
      </c>
      <c r="Y2384" t="s">
        <v>100</v>
      </c>
      <c r="Z2384" s="3" t="s">
        <v>101</v>
      </c>
      <c r="AA2384" s="3" t="s">
        <v>171</v>
      </c>
      <c r="AB2384" s="3" t="s">
        <v>116</v>
      </c>
      <c r="AG2384" s="3" t="s">
        <v>53</v>
      </c>
      <c r="AI2384" s="2" t="s">
        <v>3559</v>
      </c>
      <c r="AJ2384" s="2" t="s">
        <v>3560</v>
      </c>
      <c r="AK2384" s="2">
        <v>1080</v>
      </c>
      <c r="AL2384">
        <v>128156</v>
      </c>
      <c r="AM2384">
        <v>2</v>
      </c>
      <c r="AN2384" t="s">
        <v>71</v>
      </c>
      <c r="AO2384" t="s">
        <v>3561</v>
      </c>
      <c r="AP2384">
        <v>1</v>
      </c>
      <c r="AQ2384">
        <v>8</v>
      </c>
      <c r="AR2384">
        <v>3444157</v>
      </c>
      <c r="AS2384" t="s">
        <v>118</v>
      </c>
      <c r="AT2384" s="3" t="s">
        <v>87</v>
      </c>
      <c r="AU2384" s="6">
        <v>9.6145833333333333E-2</v>
      </c>
      <c r="AW2384" s="3" t="s">
        <v>9089</v>
      </c>
      <c r="AX2384" s="3">
        <v>987044</v>
      </c>
    </row>
    <row r="2385" spans="1:51" x14ac:dyDescent="0.25">
      <c r="A2385" t="s">
        <v>23646</v>
      </c>
      <c r="B2385" t="s">
        <v>23647</v>
      </c>
      <c r="C2385" s="3" t="s">
        <v>23647</v>
      </c>
      <c r="D2385" s="3" t="s">
        <v>53</v>
      </c>
      <c r="E2385" s="3" t="s">
        <v>23648</v>
      </c>
      <c r="F2385" s="3">
        <v>2631324026</v>
      </c>
      <c r="G2385" s="3" t="s">
        <v>55</v>
      </c>
      <c r="H2385" s="3" t="s">
        <v>23649</v>
      </c>
      <c r="K2385" t="s">
        <v>23650</v>
      </c>
      <c r="L2385" t="s">
        <v>60</v>
      </c>
      <c r="M2385" t="s">
        <v>23651</v>
      </c>
      <c r="N2385" s="3" t="s">
        <v>23652</v>
      </c>
      <c r="O2385" s="3">
        <v>2024</v>
      </c>
      <c r="P2385" s="3" t="s">
        <v>23653</v>
      </c>
      <c r="Q2385" t="s">
        <v>23654</v>
      </c>
      <c r="R2385" s="3" t="b">
        <v>1</v>
      </c>
      <c r="S2385" s="3" t="b">
        <v>0</v>
      </c>
      <c r="T2385" t="s">
        <v>64</v>
      </c>
      <c r="U2385" t="b">
        <v>1</v>
      </c>
      <c r="V2385" s="3" t="s">
        <v>23655</v>
      </c>
      <c r="W2385" s="3">
        <v>1108566</v>
      </c>
      <c r="X2385" s="1">
        <v>1108566</v>
      </c>
      <c r="Y2385" t="s">
        <v>100</v>
      </c>
      <c r="Z2385" s="3" t="s">
        <v>171</v>
      </c>
      <c r="AA2385" s="3" t="s">
        <v>101</v>
      </c>
      <c r="AB2385" s="3" t="s">
        <v>439</v>
      </c>
      <c r="AG2385" s="3" t="s">
        <v>53</v>
      </c>
      <c r="AI2385" s="2" t="s">
        <v>3559</v>
      </c>
      <c r="AJ2385" s="2" t="s">
        <v>3560</v>
      </c>
      <c r="AK2385" s="2">
        <v>1080</v>
      </c>
      <c r="AL2385">
        <v>126871</v>
      </c>
      <c r="AM2385">
        <v>2</v>
      </c>
      <c r="AN2385" t="s">
        <v>71</v>
      </c>
      <c r="AO2385" t="s">
        <v>3561</v>
      </c>
      <c r="AP2385">
        <v>1</v>
      </c>
      <c r="AQ2385">
        <v>8</v>
      </c>
      <c r="AR2385">
        <v>3499913</v>
      </c>
      <c r="AS2385" t="s">
        <v>118</v>
      </c>
      <c r="AT2385" s="3" t="s">
        <v>103</v>
      </c>
      <c r="AU2385" s="6">
        <v>6.7025462962962967E-2</v>
      </c>
    </row>
    <row r="2386" spans="1:51" x14ac:dyDescent="0.25">
      <c r="A2386" t="s">
        <v>23656</v>
      </c>
      <c r="B2386" t="s">
        <v>23657</v>
      </c>
      <c r="C2386" s="3" t="s">
        <v>23657</v>
      </c>
      <c r="D2386" s="3" t="s">
        <v>53</v>
      </c>
      <c r="E2386" s="3" t="s">
        <v>23658</v>
      </c>
      <c r="F2386" s="3">
        <v>4523324358</v>
      </c>
      <c r="G2386" s="3" t="s">
        <v>55</v>
      </c>
      <c r="H2386" s="3" t="s">
        <v>23659</v>
      </c>
      <c r="I2386" s="3" t="s">
        <v>23660</v>
      </c>
      <c r="J2386" s="3" t="s">
        <v>23661</v>
      </c>
      <c r="K2386" t="s">
        <v>23453</v>
      </c>
      <c r="L2386" t="s">
        <v>60</v>
      </c>
      <c r="M2386" t="s">
        <v>23662</v>
      </c>
      <c r="N2386" s="3" t="s">
        <v>23663</v>
      </c>
      <c r="O2386" s="3">
        <v>2024</v>
      </c>
      <c r="P2386" s="3" t="s">
        <v>23664</v>
      </c>
      <c r="Q2386" t="s">
        <v>16796</v>
      </c>
      <c r="R2386" s="3" t="b">
        <v>1</v>
      </c>
      <c r="S2386" s="3" t="b">
        <v>0</v>
      </c>
      <c r="T2386" t="s">
        <v>64</v>
      </c>
      <c r="U2386" t="b">
        <v>1</v>
      </c>
      <c r="V2386" s="3" t="s">
        <v>23665</v>
      </c>
      <c r="W2386" s="3">
        <v>1029955</v>
      </c>
      <c r="X2386" s="1">
        <v>1029955</v>
      </c>
      <c r="Y2386" t="s">
        <v>100</v>
      </c>
      <c r="Z2386" s="3" t="s">
        <v>101</v>
      </c>
      <c r="AA2386" s="3" t="s">
        <v>67</v>
      </c>
      <c r="AG2386" s="3" t="s">
        <v>53</v>
      </c>
      <c r="AI2386" s="2" t="s">
        <v>3559</v>
      </c>
      <c r="AJ2386" s="2" t="s">
        <v>3560</v>
      </c>
      <c r="AK2386" s="2">
        <v>1080</v>
      </c>
      <c r="AL2386">
        <v>128474</v>
      </c>
      <c r="AM2386">
        <v>2</v>
      </c>
      <c r="AN2386" t="s">
        <v>71</v>
      </c>
      <c r="AO2386" t="s">
        <v>3561</v>
      </c>
      <c r="AP2386">
        <v>1</v>
      </c>
      <c r="AQ2386">
        <v>8</v>
      </c>
      <c r="AR2386">
        <v>3543777</v>
      </c>
      <c r="AS2386" t="s">
        <v>118</v>
      </c>
      <c r="AT2386" s="3" t="s">
        <v>103</v>
      </c>
      <c r="AU2386" s="6">
        <v>0.11380787037037036</v>
      </c>
    </row>
    <row r="2387" spans="1:51" x14ac:dyDescent="0.25">
      <c r="A2387" t="s">
        <v>23666</v>
      </c>
      <c r="B2387" t="s">
        <v>23667</v>
      </c>
      <c r="C2387" s="3" t="s">
        <v>23667</v>
      </c>
      <c r="D2387" s="3" t="s">
        <v>53</v>
      </c>
      <c r="E2387" s="3" t="s">
        <v>23668</v>
      </c>
      <c r="F2387" s="3">
        <v>1693147047</v>
      </c>
      <c r="G2387" s="3" t="s">
        <v>55</v>
      </c>
      <c r="H2387" s="3" t="s">
        <v>23669</v>
      </c>
      <c r="I2387" s="3" t="s">
        <v>23670</v>
      </c>
      <c r="J2387" s="3" t="s">
        <v>7177</v>
      </c>
      <c r="K2387" t="s">
        <v>788</v>
      </c>
      <c r="L2387" t="s">
        <v>60</v>
      </c>
      <c r="M2387" t="s">
        <v>23671</v>
      </c>
      <c r="O2387" s="3">
        <v>2018</v>
      </c>
      <c r="P2387" s="3" t="s">
        <v>23672</v>
      </c>
      <c r="Q2387" t="s">
        <v>3204</v>
      </c>
      <c r="R2387" s="3" t="b">
        <v>1</v>
      </c>
      <c r="S2387" s="3" t="b">
        <v>0</v>
      </c>
      <c r="T2387" t="s">
        <v>64</v>
      </c>
      <c r="U2387" t="b">
        <v>1</v>
      </c>
      <c r="V2387" s="3" t="s">
        <v>23673</v>
      </c>
      <c r="W2387" s="3">
        <v>567604</v>
      </c>
      <c r="X2387" s="1">
        <v>567604</v>
      </c>
      <c r="Y2387" t="s">
        <v>186</v>
      </c>
      <c r="Z2387" s="3" t="s">
        <v>67</v>
      </c>
      <c r="AA2387" s="3" t="s">
        <v>144</v>
      </c>
      <c r="AB2387" s="3" t="s">
        <v>115</v>
      </c>
      <c r="AG2387" s="3" t="s">
        <v>53</v>
      </c>
      <c r="AI2387" s="2" t="s">
        <v>23585</v>
      </c>
      <c r="AJ2387" s="2" t="s">
        <v>3560</v>
      </c>
      <c r="AK2387" s="2">
        <v>720</v>
      </c>
      <c r="AL2387">
        <v>128445</v>
      </c>
      <c r="AM2387">
        <v>2</v>
      </c>
      <c r="AN2387" t="s">
        <v>71</v>
      </c>
      <c r="AO2387" t="s">
        <v>3561</v>
      </c>
      <c r="AP2387">
        <v>1</v>
      </c>
      <c r="AQ2387">
        <v>8</v>
      </c>
      <c r="AR2387">
        <v>1783528</v>
      </c>
      <c r="AS2387" t="s">
        <v>118</v>
      </c>
      <c r="AT2387" s="3" t="s">
        <v>334</v>
      </c>
      <c r="AU2387" s="6">
        <v>8.1689814814814812E-2</v>
      </c>
    </row>
    <row r="2388" spans="1:51" x14ac:dyDescent="0.25">
      <c r="A2388" t="s">
        <v>23674</v>
      </c>
      <c r="B2388" t="s">
        <v>23675</v>
      </c>
      <c r="C2388" s="3" t="s">
        <v>23675</v>
      </c>
      <c r="D2388" s="3" t="s">
        <v>53</v>
      </c>
      <c r="E2388" s="3" t="s">
        <v>23676</v>
      </c>
      <c r="F2388" s="3">
        <v>3299228655</v>
      </c>
      <c r="G2388" s="3" t="s">
        <v>55</v>
      </c>
      <c r="H2388" s="3" t="s">
        <v>23677</v>
      </c>
      <c r="I2388" s="3" t="s">
        <v>23678</v>
      </c>
      <c r="J2388" s="3" t="s">
        <v>18126</v>
      </c>
      <c r="K2388" t="s">
        <v>23679</v>
      </c>
      <c r="L2388" t="s">
        <v>60</v>
      </c>
      <c r="M2388" t="s">
        <v>23680</v>
      </c>
      <c r="O2388" s="3">
        <v>1994</v>
      </c>
      <c r="P2388" s="3" t="s">
        <v>23681</v>
      </c>
      <c r="Q2388" t="s">
        <v>23682</v>
      </c>
      <c r="R2388" s="3" t="b">
        <v>1</v>
      </c>
      <c r="S2388" s="3" t="b">
        <v>0</v>
      </c>
      <c r="T2388" t="s">
        <v>64</v>
      </c>
      <c r="U2388" t="b">
        <v>1</v>
      </c>
      <c r="V2388" s="3" t="s">
        <v>23683</v>
      </c>
      <c r="W2388" s="3">
        <v>11450</v>
      </c>
      <c r="X2388" s="1">
        <v>11450</v>
      </c>
      <c r="Y2388" t="s">
        <v>186</v>
      </c>
      <c r="Z2388" s="3" t="s">
        <v>102</v>
      </c>
      <c r="AA2388" s="3" t="s">
        <v>101</v>
      </c>
      <c r="AB2388" s="3" t="s">
        <v>473</v>
      </c>
      <c r="AG2388" s="3" t="s">
        <v>53</v>
      </c>
      <c r="AI2388" s="2" t="s">
        <v>3559</v>
      </c>
      <c r="AJ2388" s="2" t="s">
        <v>3560</v>
      </c>
      <c r="AK2388" s="2">
        <v>1080</v>
      </c>
      <c r="AL2388">
        <v>128267</v>
      </c>
      <c r="AM2388">
        <v>2</v>
      </c>
      <c r="AN2388" t="s">
        <v>71</v>
      </c>
      <c r="AO2388" t="s">
        <v>3561</v>
      </c>
      <c r="AP2388">
        <v>1</v>
      </c>
      <c r="AQ2388">
        <v>8</v>
      </c>
      <c r="AR2388">
        <v>3178930</v>
      </c>
      <c r="AS2388" t="s">
        <v>118</v>
      </c>
      <c r="AT2388" s="3" t="s">
        <v>263</v>
      </c>
      <c r="AU2388" s="6">
        <v>9.2164351851851858E-2</v>
      </c>
    </row>
    <row r="2389" spans="1:51" x14ac:dyDescent="0.25">
      <c r="A2389" t="s">
        <v>23684</v>
      </c>
      <c r="B2389" t="s">
        <v>23685</v>
      </c>
      <c r="C2389" s="3" t="s">
        <v>23685</v>
      </c>
      <c r="D2389" s="3" t="s">
        <v>53</v>
      </c>
      <c r="E2389" s="3" t="s">
        <v>23686</v>
      </c>
      <c r="F2389" s="3">
        <v>3487127723</v>
      </c>
      <c r="G2389" s="3" t="s">
        <v>55</v>
      </c>
      <c r="H2389" s="3" t="s">
        <v>23687</v>
      </c>
      <c r="K2389" t="s">
        <v>23688</v>
      </c>
      <c r="L2389" t="s">
        <v>60</v>
      </c>
      <c r="M2389" t="s">
        <v>23689</v>
      </c>
      <c r="N2389" s="3" t="s">
        <v>23690</v>
      </c>
      <c r="O2389" s="3">
        <v>2024</v>
      </c>
      <c r="P2389" s="3" t="s">
        <v>23691</v>
      </c>
      <c r="Q2389" t="s">
        <v>23692</v>
      </c>
      <c r="R2389" s="3" t="b">
        <v>1</v>
      </c>
      <c r="S2389" s="3" t="b">
        <v>0</v>
      </c>
      <c r="T2389" t="s">
        <v>64</v>
      </c>
      <c r="U2389" t="b">
        <v>1</v>
      </c>
      <c r="V2389" s="3" t="s">
        <v>23693</v>
      </c>
      <c r="W2389" s="3">
        <v>646097</v>
      </c>
      <c r="X2389" s="1">
        <v>646097</v>
      </c>
      <c r="Y2389" t="s">
        <v>100</v>
      </c>
      <c r="Z2389" s="3" t="s">
        <v>171</v>
      </c>
      <c r="AA2389" s="3" t="s">
        <v>144</v>
      </c>
      <c r="AB2389" s="3" t="s">
        <v>116</v>
      </c>
      <c r="AG2389" s="3" t="s">
        <v>53</v>
      </c>
      <c r="AI2389" s="2" t="s">
        <v>3559</v>
      </c>
      <c r="AJ2389" s="2" t="s">
        <v>3560</v>
      </c>
      <c r="AK2389" s="2">
        <v>1080</v>
      </c>
      <c r="AL2389">
        <v>126484</v>
      </c>
      <c r="AM2389">
        <v>2</v>
      </c>
      <c r="AN2389" t="s">
        <v>71</v>
      </c>
      <c r="AO2389" t="s">
        <v>3561</v>
      </c>
      <c r="AP2389">
        <v>1</v>
      </c>
      <c r="AQ2389">
        <v>8</v>
      </c>
      <c r="AR2389">
        <v>3398831</v>
      </c>
      <c r="AS2389" t="s">
        <v>118</v>
      </c>
      <c r="AT2389" s="3" t="s">
        <v>87</v>
      </c>
      <c r="AU2389" s="6">
        <v>9.1423611111111108E-2</v>
      </c>
    </row>
    <row r="2390" spans="1:51" x14ac:dyDescent="0.25">
      <c r="A2390" t="s">
        <v>23694</v>
      </c>
      <c r="B2390" t="s">
        <v>23695</v>
      </c>
      <c r="C2390" s="3" t="s">
        <v>23695</v>
      </c>
      <c r="D2390" s="3" t="s">
        <v>53</v>
      </c>
      <c r="E2390" s="3" t="s">
        <v>23696</v>
      </c>
      <c r="F2390" s="3">
        <v>1735937910</v>
      </c>
      <c r="G2390" s="3" t="s">
        <v>55</v>
      </c>
      <c r="H2390" s="3" t="s">
        <v>23697</v>
      </c>
      <c r="K2390" t="s">
        <v>23698</v>
      </c>
      <c r="L2390" t="s">
        <v>60</v>
      </c>
      <c r="M2390" t="s">
        <v>23699</v>
      </c>
      <c r="N2390" s="3" t="s">
        <v>23700</v>
      </c>
      <c r="O2390" s="3">
        <v>2023</v>
      </c>
      <c r="Q2390" t="s">
        <v>23701</v>
      </c>
      <c r="R2390" s="3" t="b">
        <v>1</v>
      </c>
      <c r="S2390" s="3" t="b">
        <v>0</v>
      </c>
      <c r="T2390" t="s">
        <v>64</v>
      </c>
      <c r="U2390" t="b">
        <v>1</v>
      </c>
      <c r="V2390" s="3" t="s">
        <v>23702</v>
      </c>
      <c r="W2390" s="3">
        <v>1208476</v>
      </c>
      <c r="X2390" s="1">
        <v>1208476</v>
      </c>
      <c r="Y2390" t="s">
        <v>100</v>
      </c>
      <c r="Z2390" s="3" t="s">
        <v>67</v>
      </c>
      <c r="AG2390" s="3" t="s">
        <v>53</v>
      </c>
      <c r="AI2390" s="2" t="s">
        <v>3559</v>
      </c>
      <c r="AJ2390" s="2" t="s">
        <v>3560</v>
      </c>
      <c r="AK2390" s="2">
        <v>1080</v>
      </c>
      <c r="AL2390">
        <v>127892</v>
      </c>
      <c r="AM2390">
        <v>2</v>
      </c>
      <c r="AN2390" t="s">
        <v>71</v>
      </c>
      <c r="AO2390" t="s">
        <v>3561</v>
      </c>
      <c r="AP2390">
        <v>1</v>
      </c>
      <c r="AQ2390">
        <v>8</v>
      </c>
      <c r="AR2390">
        <v>3561478</v>
      </c>
      <c r="AS2390" t="s">
        <v>118</v>
      </c>
      <c r="AT2390" s="3" t="s">
        <v>87</v>
      </c>
      <c r="AU2390" s="6">
        <v>4.3483796296296298E-2</v>
      </c>
    </row>
    <row r="2391" spans="1:51" x14ac:dyDescent="0.25">
      <c r="A2391" t="s">
        <v>23703</v>
      </c>
      <c r="B2391" t="s">
        <v>23704</v>
      </c>
      <c r="C2391" s="3" t="s">
        <v>23704</v>
      </c>
      <c r="D2391" s="3" t="s">
        <v>53</v>
      </c>
      <c r="E2391" s="3" t="s">
        <v>23705</v>
      </c>
      <c r="F2391" s="3">
        <v>1952022153</v>
      </c>
      <c r="G2391" s="3" t="s">
        <v>55</v>
      </c>
      <c r="H2391" s="3" t="s">
        <v>23706</v>
      </c>
      <c r="K2391" t="s">
        <v>9323</v>
      </c>
      <c r="L2391" t="s">
        <v>60</v>
      </c>
      <c r="M2391" t="s">
        <v>23707</v>
      </c>
      <c r="N2391" s="3" t="s">
        <v>23708</v>
      </c>
      <c r="O2391" s="3">
        <v>2018</v>
      </c>
      <c r="P2391" s="3" t="s">
        <v>23709</v>
      </c>
      <c r="R2391" s="3" t="b">
        <v>1</v>
      </c>
      <c r="S2391" s="3" t="b">
        <v>0</v>
      </c>
      <c r="T2391" t="s">
        <v>64</v>
      </c>
      <c r="U2391" t="b">
        <v>1</v>
      </c>
      <c r="V2391" s="3" t="s">
        <v>23710</v>
      </c>
      <c r="W2391" s="3">
        <v>508933</v>
      </c>
      <c r="X2391" s="1">
        <v>508933</v>
      </c>
      <c r="Y2391" t="s">
        <v>100</v>
      </c>
      <c r="Z2391" s="3" t="s">
        <v>67</v>
      </c>
      <c r="AG2391" s="3" t="s">
        <v>53</v>
      </c>
      <c r="AI2391" s="2" t="s">
        <v>3559</v>
      </c>
      <c r="AJ2391" s="2" t="s">
        <v>3560</v>
      </c>
      <c r="AK2391" s="2">
        <v>1080</v>
      </c>
      <c r="AL2391">
        <v>128639</v>
      </c>
      <c r="AM2391">
        <v>2</v>
      </c>
      <c r="AN2391" t="s">
        <v>71</v>
      </c>
      <c r="AO2391" t="s">
        <v>3561</v>
      </c>
      <c r="AP2391">
        <v>1</v>
      </c>
      <c r="AQ2391">
        <v>8</v>
      </c>
      <c r="AR2391">
        <v>3172587</v>
      </c>
      <c r="AS2391" t="s">
        <v>118</v>
      </c>
      <c r="AT2391" s="3" t="s">
        <v>87</v>
      </c>
      <c r="AU2391" s="6">
        <v>5.4629629629629632E-2</v>
      </c>
    </row>
    <row r="2392" spans="1:51" x14ac:dyDescent="0.25">
      <c r="A2392" t="s">
        <v>23711</v>
      </c>
      <c r="B2392" t="s">
        <v>23712</v>
      </c>
      <c r="C2392" s="3" t="s">
        <v>23712</v>
      </c>
      <c r="D2392" s="3" t="s">
        <v>53</v>
      </c>
      <c r="E2392" s="3" t="s">
        <v>23713</v>
      </c>
      <c r="F2392" s="3">
        <v>2205228696</v>
      </c>
      <c r="G2392" s="3" t="s">
        <v>55</v>
      </c>
      <c r="H2392" s="3" t="s">
        <v>23714</v>
      </c>
      <c r="I2392" s="3" t="s">
        <v>23715</v>
      </c>
      <c r="L2392" t="s">
        <v>60</v>
      </c>
      <c r="M2392" t="s">
        <v>23716</v>
      </c>
      <c r="O2392" s="3">
        <v>2010</v>
      </c>
      <c r="Q2392" t="s">
        <v>210</v>
      </c>
      <c r="R2392" s="3" t="b">
        <v>1</v>
      </c>
      <c r="S2392" s="3" t="b">
        <v>0</v>
      </c>
      <c r="T2392" t="s">
        <v>64</v>
      </c>
      <c r="U2392" t="b">
        <v>1</v>
      </c>
      <c r="V2392" s="3" t="s">
        <v>23717</v>
      </c>
      <c r="W2392" s="3">
        <v>198391</v>
      </c>
      <c r="X2392" s="1">
        <v>198391</v>
      </c>
      <c r="Z2392" s="3" t="s">
        <v>67</v>
      </c>
      <c r="AG2392" s="3" t="s">
        <v>53</v>
      </c>
      <c r="AI2392" s="2" t="s">
        <v>3559</v>
      </c>
      <c r="AJ2392" s="2" t="s">
        <v>3560</v>
      </c>
      <c r="AK2392" s="2">
        <v>1080</v>
      </c>
      <c r="AL2392">
        <v>128538</v>
      </c>
      <c r="AM2392">
        <v>2</v>
      </c>
      <c r="AN2392" t="s">
        <v>71</v>
      </c>
      <c r="AO2392" t="s">
        <v>3561</v>
      </c>
      <c r="AP2392">
        <v>1</v>
      </c>
      <c r="AQ2392">
        <v>8</v>
      </c>
      <c r="AR2392">
        <v>3585637</v>
      </c>
      <c r="AS2392" t="s">
        <v>118</v>
      </c>
      <c r="AT2392" s="3" t="s">
        <v>87</v>
      </c>
      <c r="AU2392" s="6">
        <v>5.4837962962962963E-2</v>
      </c>
    </row>
    <row r="2393" spans="1:51" x14ac:dyDescent="0.25">
      <c r="A2393" t="s">
        <v>23718</v>
      </c>
      <c r="B2393" t="s">
        <v>23719</v>
      </c>
      <c r="C2393" s="3" t="s">
        <v>23719</v>
      </c>
      <c r="D2393" s="3" t="s">
        <v>53</v>
      </c>
      <c r="E2393" s="3" t="s">
        <v>23720</v>
      </c>
      <c r="F2393" s="3">
        <v>1791007953</v>
      </c>
      <c r="G2393" s="3" t="s">
        <v>55</v>
      </c>
      <c r="H2393" s="3" t="s">
        <v>23721</v>
      </c>
      <c r="K2393" t="s">
        <v>15900</v>
      </c>
      <c r="L2393" t="s">
        <v>60</v>
      </c>
      <c r="M2393" t="s">
        <v>23722</v>
      </c>
      <c r="N2393" s="3" t="s">
        <v>23723</v>
      </c>
      <c r="O2393" s="3">
        <v>2022</v>
      </c>
      <c r="R2393" s="3" t="b">
        <v>1</v>
      </c>
      <c r="S2393" s="3" t="b">
        <v>0</v>
      </c>
      <c r="T2393" t="s">
        <v>64</v>
      </c>
      <c r="U2393" t="b">
        <v>1</v>
      </c>
      <c r="V2393" s="3" t="s">
        <v>23724</v>
      </c>
      <c r="W2393" s="3">
        <v>973164</v>
      </c>
      <c r="X2393" s="1">
        <v>973164</v>
      </c>
      <c r="Y2393" t="s">
        <v>100</v>
      </c>
      <c r="Z2393" s="3" t="s">
        <v>67</v>
      </c>
      <c r="AA2393" s="3" t="s">
        <v>86</v>
      </c>
      <c r="AG2393" s="3" t="s">
        <v>53</v>
      </c>
      <c r="AI2393" s="2" t="s">
        <v>3559</v>
      </c>
      <c r="AJ2393" s="2" t="s">
        <v>3560</v>
      </c>
      <c r="AK2393" s="2">
        <v>1080</v>
      </c>
      <c r="AL2393">
        <v>128529</v>
      </c>
      <c r="AM2393">
        <v>2</v>
      </c>
      <c r="AN2393" t="s">
        <v>71</v>
      </c>
      <c r="AO2393" t="s">
        <v>3561</v>
      </c>
      <c r="AP2393">
        <v>1</v>
      </c>
      <c r="AQ2393">
        <v>8</v>
      </c>
      <c r="AR2393">
        <v>3551914</v>
      </c>
      <c r="AS2393" t="s">
        <v>118</v>
      </c>
      <c r="AT2393" s="3" t="s">
        <v>87</v>
      </c>
      <c r="AU2393" s="6">
        <v>4.4965277777777778E-2</v>
      </c>
    </row>
    <row r="2394" spans="1:51" x14ac:dyDescent="0.25">
      <c r="A2394" t="s">
        <v>23725</v>
      </c>
      <c r="B2394" t="s">
        <v>23726</v>
      </c>
      <c r="C2394" s="3" t="s">
        <v>23726</v>
      </c>
      <c r="D2394" s="3" t="s">
        <v>53</v>
      </c>
      <c r="E2394" s="3" t="s">
        <v>23727</v>
      </c>
      <c r="F2394" s="3">
        <v>2690941592</v>
      </c>
      <c r="G2394" s="3" t="s">
        <v>55</v>
      </c>
      <c r="H2394" s="3" t="s">
        <v>23728</v>
      </c>
      <c r="I2394" s="3" t="s">
        <v>23729</v>
      </c>
      <c r="K2394" t="s">
        <v>23730</v>
      </c>
      <c r="L2394" t="s">
        <v>60</v>
      </c>
      <c r="M2394" t="s">
        <v>23731</v>
      </c>
      <c r="O2394" s="3">
        <v>2024</v>
      </c>
      <c r="P2394" s="3" t="s">
        <v>23732</v>
      </c>
      <c r="Q2394" t="s">
        <v>23733</v>
      </c>
      <c r="R2394" s="3" t="b">
        <v>1</v>
      </c>
      <c r="S2394" s="3" t="b">
        <v>0</v>
      </c>
      <c r="T2394" t="s">
        <v>64</v>
      </c>
      <c r="U2394" t="b">
        <v>1</v>
      </c>
      <c r="V2394" s="3" t="s">
        <v>23734</v>
      </c>
      <c r="W2394" s="3">
        <v>1199294</v>
      </c>
      <c r="X2394" s="1">
        <v>1199294</v>
      </c>
      <c r="Z2394" s="3" t="s">
        <v>839</v>
      </c>
      <c r="AA2394" s="3" t="s">
        <v>115</v>
      </c>
      <c r="AB2394" s="3" t="s">
        <v>405</v>
      </c>
      <c r="AG2394" s="3" t="s">
        <v>53</v>
      </c>
      <c r="AI2394" s="2" t="s">
        <v>3559</v>
      </c>
      <c r="AJ2394" s="2" t="s">
        <v>3560</v>
      </c>
      <c r="AK2394" s="2">
        <v>1080</v>
      </c>
      <c r="AL2394">
        <v>128449</v>
      </c>
      <c r="AM2394">
        <v>2</v>
      </c>
      <c r="AN2394" t="s">
        <v>71</v>
      </c>
      <c r="AO2394" t="s">
        <v>3561</v>
      </c>
      <c r="AP2394">
        <v>1</v>
      </c>
      <c r="AQ2394">
        <v>8</v>
      </c>
      <c r="AR2394">
        <v>3580132</v>
      </c>
      <c r="AS2394" t="s">
        <v>118</v>
      </c>
      <c r="AT2394" s="3" t="s">
        <v>2414</v>
      </c>
      <c r="AU2394" s="6">
        <v>6.7060185185185181E-2</v>
      </c>
    </row>
    <row r="2395" spans="1:51" x14ac:dyDescent="0.25">
      <c r="A2395" t="s">
        <v>23735</v>
      </c>
      <c r="B2395" t="s">
        <v>23736</v>
      </c>
      <c r="C2395" s="3" t="s">
        <v>23736</v>
      </c>
      <c r="D2395" s="3" t="s">
        <v>53</v>
      </c>
      <c r="E2395" s="3" t="s">
        <v>23737</v>
      </c>
      <c r="F2395" s="3">
        <v>2830257402</v>
      </c>
      <c r="G2395" s="3" t="s">
        <v>55</v>
      </c>
      <c r="H2395" s="3" t="s">
        <v>23738</v>
      </c>
      <c r="I2395" s="3" t="s">
        <v>23739</v>
      </c>
      <c r="J2395" s="3" t="s">
        <v>23740</v>
      </c>
      <c r="K2395" t="s">
        <v>23741</v>
      </c>
      <c r="L2395" t="s">
        <v>60</v>
      </c>
      <c r="M2395" t="s">
        <v>23742</v>
      </c>
      <c r="N2395" s="3" t="s">
        <v>23743</v>
      </c>
      <c r="O2395" s="3">
        <v>2021</v>
      </c>
      <c r="P2395" s="3" t="s">
        <v>23744</v>
      </c>
      <c r="Q2395" t="s">
        <v>23745</v>
      </c>
      <c r="R2395" s="3" t="b">
        <v>1</v>
      </c>
      <c r="S2395" s="3" t="b">
        <v>0</v>
      </c>
      <c r="T2395" t="s">
        <v>64</v>
      </c>
      <c r="U2395" t="b">
        <v>1</v>
      </c>
      <c r="V2395" s="3" t="s">
        <v>23746</v>
      </c>
      <c r="W2395" s="3">
        <v>629017</v>
      </c>
      <c r="X2395" s="1">
        <v>629017</v>
      </c>
      <c r="Y2395" t="s">
        <v>100</v>
      </c>
      <c r="Z2395" s="3" t="s">
        <v>144</v>
      </c>
      <c r="AA2395" s="3" t="s">
        <v>171</v>
      </c>
      <c r="AB2395" s="3" t="s">
        <v>116</v>
      </c>
      <c r="AG2395" s="3" t="s">
        <v>53</v>
      </c>
      <c r="AI2395" s="2" t="s">
        <v>3559</v>
      </c>
      <c r="AJ2395" s="2" t="s">
        <v>3560</v>
      </c>
      <c r="AK2395" s="2">
        <v>1080</v>
      </c>
      <c r="AL2395">
        <v>128396</v>
      </c>
      <c r="AM2395">
        <v>2</v>
      </c>
      <c r="AN2395" t="s">
        <v>71</v>
      </c>
      <c r="AO2395" t="s">
        <v>3561</v>
      </c>
      <c r="AP2395">
        <v>1</v>
      </c>
      <c r="AQ2395">
        <v>8</v>
      </c>
      <c r="AR2395">
        <v>3318882</v>
      </c>
      <c r="AS2395" t="s">
        <v>118</v>
      </c>
      <c r="AT2395" s="3" t="s">
        <v>87</v>
      </c>
      <c r="AU2395" s="6">
        <v>7.5856481481481483E-2</v>
      </c>
      <c r="AY2395">
        <v>2020</v>
      </c>
    </row>
    <row r="2396" spans="1:51" x14ac:dyDescent="0.25">
      <c r="A2396" t="s">
        <v>23747</v>
      </c>
      <c r="B2396" t="s">
        <v>23748</v>
      </c>
      <c r="C2396" s="3" t="s">
        <v>23748</v>
      </c>
      <c r="D2396" s="3" t="s">
        <v>53</v>
      </c>
      <c r="E2396" s="3" t="s">
        <v>23749</v>
      </c>
      <c r="F2396" s="3">
        <v>3515340416</v>
      </c>
      <c r="G2396" s="3" t="s">
        <v>55</v>
      </c>
      <c r="H2396" s="3" t="s">
        <v>23750</v>
      </c>
      <c r="I2396" s="3" t="s">
        <v>23110</v>
      </c>
      <c r="J2396" s="3" t="s">
        <v>13382</v>
      </c>
      <c r="K2396" t="s">
        <v>23751</v>
      </c>
      <c r="L2396" t="s">
        <v>60</v>
      </c>
      <c r="M2396" t="s">
        <v>23752</v>
      </c>
      <c r="N2396" s="3" t="s">
        <v>23753</v>
      </c>
      <c r="O2396" s="3">
        <v>2024</v>
      </c>
      <c r="P2396" s="3" t="s">
        <v>23754</v>
      </c>
      <c r="Q2396" t="s">
        <v>3445</v>
      </c>
      <c r="R2396" s="3" t="b">
        <v>1</v>
      </c>
      <c r="S2396" s="3" t="b">
        <v>0</v>
      </c>
      <c r="T2396" t="s">
        <v>64</v>
      </c>
      <c r="U2396" t="b">
        <v>1</v>
      </c>
      <c r="V2396" s="3" t="s">
        <v>23755</v>
      </c>
      <c r="W2396" s="3">
        <v>746036</v>
      </c>
      <c r="X2396" s="1">
        <v>746036</v>
      </c>
      <c r="Y2396" t="s">
        <v>186</v>
      </c>
      <c r="Z2396" s="3" t="s">
        <v>144</v>
      </c>
      <c r="AA2396" s="3" t="s">
        <v>67</v>
      </c>
      <c r="AG2396" s="3" t="s">
        <v>53</v>
      </c>
      <c r="AI2396" s="2" t="s">
        <v>3559</v>
      </c>
      <c r="AJ2396" s="2" t="s">
        <v>3560</v>
      </c>
      <c r="AK2396" s="2">
        <v>1080</v>
      </c>
      <c r="AL2396">
        <v>128595</v>
      </c>
      <c r="AM2396">
        <v>2</v>
      </c>
      <c r="AN2396" t="s">
        <v>71</v>
      </c>
      <c r="AO2396" t="s">
        <v>3561</v>
      </c>
      <c r="AP2396">
        <v>1</v>
      </c>
      <c r="AQ2396">
        <v>8</v>
      </c>
      <c r="AR2396">
        <v>3573343</v>
      </c>
      <c r="AS2396" t="s">
        <v>118</v>
      </c>
      <c r="AT2396" s="3" t="s">
        <v>103</v>
      </c>
      <c r="AU2396" s="6">
        <v>8.7754629629629627E-2</v>
      </c>
    </row>
    <row r="2397" spans="1:51" x14ac:dyDescent="0.25">
      <c r="A2397" t="s">
        <v>23756</v>
      </c>
      <c r="B2397" t="s">
        <v>23757</v>
      </c>
      <c r="C2397" s="3" t="s">
        <v>23757</v>
      </c>
      <c r="D2397" s="3" t="s">
        <v>53</v>
      </c>
      <c r="E2397" s="3" t="s">
        <v>23758</v>
      </c>
      <c r="F2397" s="3">
        <v>2805057707</v>
      </c>
      <c r="G2397" s="3" t="s">
        <v>55</v>
      </c>
      <c r="H2397" s="3" t="s">
        <v>23759</v>
      </c>
      <c r="I2397" s="3" t="s">
        <v>7411</v>
      </c>
      <c r="K2397" t="s">
        <v>23760</v>
      </c>
      <c r="L2397" t="s">
        <v>60</v>
      </c>
      <c r="M2397" t="s">
        <v>23761</v>
      </c>
      <c r="N2397" s="3" t="s">
        <v>23762</v>
      </c>
      <c r="O2397" s="3">
        <v>2024</v>
      </c>
      <c r="P2397" s="3" t="s">
        <v>23763</v>
      </c>
      <c r="Q2397" t="s">
        <v>23764</v>
      </c>
      <c r="R2397" s="3" t="b">
        <v>1</v>
      </c>
      <c r="S2397" s="3" t="b">
        <v>0</v>
      </c>
      <c r="T2397" t="s">
        <v>64</v>
      </c>
      <c r="U2397" t="b">
        <v>1</v>
      </c>
      <c r="V2397" s="3" t="s">
        <v>23765</v>
      </c>
      <c r="W2397" s="3">
        <v>1059064</v>
      </c>
      <c r="X2397" s="1">
        <v>1059064</v>
      </c>
      <c r="Y2397" t="s">
        <v>100</v>
      </c>
      <c r="Z2397" s="3" t="s">
        <v>171</v>
      </c>
      <c r="AA2397" s="3" t="s">
        <v>67</v>
      </c>
      <c r="AB2397" s="3" t="s">
        <v>144</v>
      </c>
      <c r="AG2397" s="3" t="s">
        <v>53</v>
      </c>
      <c r="AI2397" s="2" t="s">
        <v>3559</v>
      </c>
      <c r="AJ2397" s="2" t="s">
        <v>3560</v>
      </c>
      <c r="AK2397" s="2">
        <v>1080</v>
      </c>
      <c r="AL2397">
        <v>128450</v>
      </c>
      <c r="AM2397">
        <v>2</v>
      </c>
      <c r="AN2397" t="s">
        <v>71</v>
      </c>
      <c r="AO2397" t="s">
        <v>3561</v>
      </c>
      <c r="AP2397">
        <v>1</v>
      </c>
      <c r="AQ2397">
        <v>8</v>
      </c>
      <c r="AR2397">
        <v>3558554</v>
      </c>
      <c r="AS2397" t="s">
        <v>118</v>
      </c>
      <c r="AT2397" s="3" t="s">
        <v>2273</v>
      </c>
      <c r="AU2397" s="6">
        <v>7.03125E-2</v>
      </c>
    </row>
    <row r="2398" spans="1:51" x14ac:dyDescent="0.25">
      <c r="A2398" t="s">
        <v>23766</v>
      </c>
      <c r="B2398" t="s">
        <v>22986</v>
      </c>
      <c r="C2398" s="3" t="s">
        <v>22986</v>
      </c>
      <c r="D2398" s="3" t="s">
        <v>53</v>
      </c>
      <c r="E2398" s="3" t="s">
        <v>22987</v>
      </c>
      <c r="F2398" s="3">
        <v>3429304257</v>
      </c>
      <c r="G2398" s="3" t="s">
        <v>55</v>
      </c>
      <c r="H2398" s="3" t="s">
        <v>23767</v>
      </c>
      <c r="I2398" s="3" t="s">
        <v>23591</v>
      </c>
      <c r="J2398" s="3" t="s">
        <v>22768</v>
      </c>
      <c r="K2398" t="s">
        <v>23591</v>
      </c>
      <c r="L2398" t="s">
        <v>60</v>
      </c>
      <c r="M2398" t="s">
        <v>23768</v>
      </c>
      <c r="N2398" s="3" t="s">
        <v>23769</v>
      </c>
      <c r="O2398" s="3">
        <v>2024</v>
      </c>
      <c r="P2398" s="3" t="s">
        <v>23770</v>
      </c>
      <c r="Q2398" t="s">
        <v>210</v>
      </c>
      <c r="R2398" s="3" t="b">
        <v>1</v>
      </c>
      <c r="S2398" s="3" t="b">
        <v>0</v>
      </c>
      <c r="T2398" t="s">
        <v>64</v>
      </c>
      <c r="U2398" t="b">
        <v>1</v>
      </c>
      <c r="V2398" s="3" t="s">
        <v>23771</v>
      </c>
      <c r="W2398" s="3">
        <v>970347</v>
      </c>
      <c r="X2398" s="1">
        <v>970347</v>
      </c>
      <c r="Y2398" t="s">
        <v>100</v>
      </c>
      <c r="Z2398" s="3" t="s">
        <v>144</v>
      </c>
      <c r="AA2398" s="3" t="s">
        <v>116</v>
      </c>
      <c r="AB2398" s="3" t="s">
        <v>171</v>
      </c>
      <c r="AG2398" s="3" t="s">
        <v>53</v>
      </c>
      <c r="AI2398" s="2" t="s">
        <v>3559</v>
      </c>
      <c r="AJ2398" s="2" t="s">
        <v>3560</v>
      </c>
      <c r="AK2398" s="2">
        <v>1080</v>
      </c>
      <c r="AL2398">
        <v>128320</v>
      </c>
      <c r="AM2398">
        <v>2</v>
      </c>
      <c r="AN2398" t="s">
        <v>71</v>
      </c>
      <c r="AO2398" t="s">
        <v>3561</v>
      </c>
      <c r="AP2398">
        <v>1</v>
      </c>
      <c r="AQ2398">
        <v>8</v>
      </c>
      <c r="AR2398">
        <v>3511429</v>
      </c>
      <c r="AS2398" t="s">
        <v>118</v>
      </c>
      <c r="AT2398" s="3" t="s">
        <v>263</v>
      </c>
      <c r="AU2398" s="6">
        <v>8.7071759259259265E-2</v>
      </c>
    </row>
    <row r="2399" spans="1:51" x14ac:dyDescent="0.25">
      <c r="A2399" t="s">
        <v>23772</v>
      </c>
      <c r="B2399" t="s">
        <v>23773</v>
      </c>
      <c r="C2399" s="3" t="s">
        <v>23773</v>
      </c>
      <c r="D2399" s="3" t="s">
        <v>53</v>
      </c>
      <c r="E2399" s="3" t="s">
        <v>23774</v>
      </c>
      <c r="F2399" s="3">
        <v>3234267310</v>
      </c>
      <c r="G2399" s="3" t="s">
        <v>55</v>
      </c>
      <c r="H2399" s="3" t="s">
        <v>23775</v>
      </c>
      <c r="I2399" s="3" t="s">
        <v>23776</v>
      </c>
      <c r="J2399" s="3" t="s">
        <v>23306</v>
      </c>
      <c r="K2399" t="s">
        <v>23777</v>
      </c>
      <c r="L2399" t="s">
        <v>60</v>
      </c>
      <c r="M2399" t="s">
        <v>23778</v>
      </c>
      <c r="N2399" s="3" t="s">
        <v>23779</v>
      </c>
      <c r="O2399" s="3">
        <v>2024</v>
      </c>
      <c r="P2399" s="3" t="s">
        <v>23780</v>
      </c>
      <c r="Q2399" t="s">
        <v>2850</v>
      </c>
      <c r="R2399" s="3" t="b">
        <v>1</v>
      </c>
      <c r="S2399" s="3" t="b">
        <v>0</v>
      </c>
      <c r="T2399" t="s">
        <v>64</v>
      </c>
      <c r="U2399" t="b">
        <v>1</v>
      </c>
      <c r="V2399" s="3" t="s">
        <v>23781</v>
      </c>
      <c r="W2399" s="3">
        <v>799583</v>
      </c>
      <c r="X2399" s="1">
        <v>799583</v>
      </c>
      <c r="Y2399" t="s">
        <v>100</v>
      </c>
      <c r="Z2399" s="3" t="s">
        <v>144</v>
      </c>
      <c r="AA2399" s="3" t="s">
        <v>67</v>
      </c>
      <c r="AB2399" s="3" t="s">
        <v>158</v>
      </c>
      <c r="AG2399" s="3" t="s">
        <v>53</v>
      </c>
      <c r="AI2399" s="2" t="s">
        <v>3559</v>
      </c>
      <c r="AJ2399" s="2" t="s">
        <v>3560</v>
      </c>
      <c r="AK2399" s="2">
        <v>1080</v>
      </c>
      <c r="AL2399">
        <v>128420</v>
      </c>
      <c r="AM2399">
        <v>2</v>
      </c>
      <c r="AN2399" t="s">
        <v>71</v>
      </c>
      <c r="AO2399" t="s">
        <v>3561</v>
      </c>
      <c r="AP2399">
        <v>1</v>
      </c>
      <c r="AQ2399">
        <v>8</v>
      </c>
      <c r="AR2399">
        <v>3447982</v>
      </c>
      <c r="AS2399" t="s">
        <v>118</v>
      </c>
      <c r="AT2399" s="3" t="s">
        <v>103</v>
      </c>
      <c r="AU2399" s="6">
        <v>8.3564814814814814E-2</v>
      </c>
    </row>
    <row r="2400" spans="1:51" x14ac:dyDescent="0.25">
      <c r="A2400" t="s">
        <v>23782</v>
      </c>
      <c r="B2400" t="s">
        <v>23783</v>
      </c>
      <c r="C2400" s="3" t="s">
        <v>23783</v>
      </c>
      <c r="D2400" s="3" t="s">
        <v>53</v>
      </c>
      <c r="E2400" s="3" t="s">
        <v>23784</v>
      </c>
      <c r="F2400" s="3">
        <v>2926226142</v>
      </c>
      <c r="G2400" s="3" t="s">
        <v>55</v>
      </c>
      <c r="H2400" s="3" t="s">
        <v>23785</v>
      </c>
      <c r="K2400" t="s">
        <v>23786</v>
      </c>
      <c r="L2400" t="s">
        <v>60</v>
      </c>
      <c r="M2400" t="s">
        <v>23787</v>
      </c>
      <c r="N2400" s="3" t="s">
        <v>23788</v>
      </c>
      <c r="O2400" s="3">
        <v>2024</v>
      </c>
      <c r="P2400" s="3" t="s">
        <v>23789</v>
      </c>
      <c r="Q2400" t="s">
        <v>6267</v>
      </c>
      <c r="R2400" s="3" t="b">
        <v>1</v>
      </c>
      <c r="S2400" s="3" t="b">
        <v>0</v>
      </c>
      <c r="T2400" t="s">
        <v>64</v>
      </c>
      <c r="U2400" t="b">
        <v>1</v>
      </c>
      <c r="V2400" s="3" t="s">
        <v>23790</v>
      </c>
      <c r="W2400" s="3">
        <v>704239</v>
      </c>
      <c r="X2400" s="1">
        <v>704239</v>
      </c>
      <c r="Y2400" t="s">
        <v>186</v>
      </c>
      <c r="Z2400" s="3" t="s">
        <v>144</v>
      </c>
      <c r="AA2400" s="3" t="s">
        <v>67</v>
      </c>
      <c r="AG2400" s="3" t="s">
        <v>53</v>
      </c>
      <c r="AI2400" s="2" t="s">
        <v>3559</v>
      </c>
      <c r="AJ2400" s="2" t="s">
        <v>3560</v>
      </c>
      <c r="AK2400" s="2">
        <v>1080</v>
      </c>
      <c r="AL2400">
        <v>125668</v>
      </c>
      <c r="AM2400">
        <v>2</v>
      </c>
      <c r="AN2400" t="s">
        <v>71</v>
      </c>
      <c r="AO2400" t="s">
        <v>3561</v>
      </c>
      <c r="AP2400">
        <v>1</v>
      </c>
      <c r="AQ2400">
        <v>8</v>
      </c>
      <c r="AR2400">
        <v>3433111</v>
      </c>
      <c r="AS2400" t="s">
        <v>118</v>
      </c>
      <c r="AT2400" s="3" t="s">
        <v>87</v>
      </c>
      <c r="AU2400" s="6">
        <v>7.5983796296296299E-2</v>
      </c>
    </row>
    <row r="2401" spans="1:51" x14ac:dyDescent="0.25">
      <c r="A2401" t="s">
        <v>23791</v>
      </c>
      <c r="B2401" t="s">
        <v>23792</v>
      </c>
      <c r="C2401" s="3" t="s">
        <v>23792</v>
      </c>
      <c r="D2401" s="3" t="s">
        <v>53</v>
      </c>
      <c r="E2401" s="3" t="s">
        <v>19465</v>
      </c>
      <c r="F2401" s="3">
        <v>2911493361</v>
      </c>
      <c r="G2401" s="3" t="s">
        <v>55</v>
      </c>
      <c r="H2401" s="3" t="s">
        <v>23793</v>
      </c>
      <c r="K2401" t="s">
        <v>23794</v>
      </c>
      <c r="L2401" t="s">
        <v>60</v>
      </c>
      <c r="M2401" t="s">
        <v>23795</v>
      </c>
      <c r="O2401" s="3">
        <v>2024</v>
      </c>
      <c r="P2401" s="3" t="s">
        <v>23796</v>
      </c>
      <c r="Q2401" t="s">
        <v>23797</v>
      </c>
      <c r="R2401" s="3" t="b">
        <v>1</v>
      </c>
      <c r="S2401" s="3" t="b">
        <v>0</v>
      </c>
      <c r="T2401" t="s">
        <v>64</v>
      </c>
      <c r="U2401" t="b">
        <v>1</v>
      </c>
      <c r="V2401" s="3" t="s">
        <v>23798</v>
      </c>
      <c r="W2401" s="3">
        <v>978040</v>
      </c>
      <c r="X2401" s="1">
        <v>978040</v>
      </c>
      <c r="Z2401" s="3" t="s">
        <v>405</v>
      </c>
      <c r="AA2401" s="3" t="s">
        <v>2532</v>
      </c>
      <c r="AB2401" s="3" t="s">
        <v>116</v>
      </c>
      <c r="AG2401" s="3" t="s">
        <v>53</v>
      </c>
      <c r="AI2401" s="2" t="s">
        <v>3559</v>
      </c>
      <c r="AJ2401" s="2" t="s">
        <v>3560</v>
      </c>
      <c r="AK2401" s="2">
        <v>1080</v>
      </c>
      <c r="AL2401">
        <v>128377</v>
      </c>
      <c r="AM2401">
        <v>2</v>
      </c>
      <c r="AN2401" t="s">
        <v>71</v>
      </c>
      <c r="AO2401" t="s">
        <v>3561</v>
      </c>
      <c r="AP2401">
        <v>1</v>
      </c>
      <c r="AQ2401">
        <v>8</v>
      </c>
      <c r="AR2401">
        <v>3497743</v>
      </c>
      <c r="AS2401" t="s">
        <v>118</v>
      </c>
      <c r="AT2401" s="3" t="s">
        <v>87</v>
      </c>
      <c r="AU2401" s="6">
        <v>7.4212962962962967E-2</v>
      </c>
    </row>
    <row r="2402" spans="1:51" x14ac:dyDescent="0.25">
      <c r="A2402" t="s">
        <v>23799</v>
      </c>
      <c r="B2402" t="s">
        <v>23800</v>
      </c>
      <c r="C2402" s="3" t="s">
        <v>23800</v>
      </c>
      <c r="D2402" s="3" t="s">
        <v>53</v>
      </c>
      <c r="E2402" s="3" t="s">
        <v>23801</v>
      </c>
      <c r="F2402" s="3">
        <v>2965008163</v>
      </c>
      <c r="G2402" s="3" t="s">
        <v>55</v>
      </c>
      <c r="H2402" s="3" t="s">
        <v>23802</v>
      </c>
      <c r="I2402" s="3" t="s">
        <v>23803</v>
      </c>
      <c r="K2402" t="s">
        <v>23804</v>
      </c>
      <c r="L2402" t="s">
        <v>60</v>
      </c>
      <c r="M2402" t="s">
        <v>23805</v>
      </c>
      <c r="N2402" s="3" t="s">
        <v>23806</v>
      </c>
      <c r="O2402" s="3">
        <v>2024</v>
      </c>
      <c r="P2402" s="3" t="s">
        <v>23807</v>
      </c>
      <c r="Q2402" t="s">
        <v>18209</v>
      </c>
      <c r="R2402" s="3" t="b">
        <v>1</v>
      </c>
      <c r="S2402" s="3" t="b">
        <v>0</v>
      </c>
      <c r="T2402" t="s">
        <v>64</v>
      </c>
      <c r="U2402" t="b">
        <v>1</v>
      </c>
      <c r="V2402" s="3" t="s">
        <v>23808</v>
      </c>
      <c r="W2402" s="3">
        <v>877817</v>
      </c>
      <c r="X2402" s="1">
        <v>877817</v>
      </c>
      <c r="Y2402" t="s">
        <v>100</v>
      </c>
      <c r="Z2402" s="3" t="s">
        <v>67</v>
      </c>
      <c r="AA2402" s="3" t="s">
        <v>144</v>
      </c>
      <c r="AB2402" s="3" t="s">
        <v>171</v>
      </c>
      <c r="AG2402" s="3" t="s">
        <v>53</v>
      </c>
      <c r="AI2402" s="2" t="s">
        <v>3559</v>
      </c>
      <c r="AJ2402" s="2" t="s">
        <v>3560</v>
      </c>
      <c r="AK2402" s="2">
        <v>1080</v>
      </c>
      <c r="AL2402">
        <v>128064</v>
      </c>
      <c r="AM2402">
        <v>2</v>
      </c>
      <c r="AN2402" t="s">
        <v>71</v>
      </c>
      <c r="AO2402" t="s">
        <v>3561</v>
      </c>
      <c r="AP2402">
        <v>1</v>
      </c>
      <c r="AQ2402">
        <v>8</v>
      </c>
      <c r="AR2402">
        <v>3554844</v>
      </c>
      <c r="AS2402" t="s">
        <v>118</v>
      </c>
      <c r="AT2402" s="3" t="s">
        <v>277</v>
      </c>
      <c r="AU2402" s="6">
        <v>7.4398148148148144E-2</v>
      </c>
    </row>
    <row r="2403" spans="1:51" x14ac:dyDescent="0.25">
      <c r="A2403" t="s">
        <v>23809</v>
      </c>
      <c r="B2403" t="s">
        <v>973</v>
      </c>
      <c r="C2403" s="3" t="s">
        <v>973</v>
      </c>
      <c r="D2403" s="3" t="s">
        <v>53</v>
      </c>
      <c r="E2403" s="3" t="s">
        <v>974</v>
      </c>
      <c r="F2403" s="3">
        <v>1226903940</v>
      </c>
      <c r="G2403" s="3" t="s">
        <v>55</v>
      </c>
      <c r="H2403" s="3" t="s">
        <v>23810</v>
      </c>
      <c r="I2403" s="3" t="s">
        <v>23811</v>
      </c>
      <c r="J2403" s="3" t="s">
        <v>23812</v>
      </c>
      <c r="K2403" t="s">
        <v>23813</v>
      </c>
      <c r="L2403" t="s">
        <v>60</v>
      </c>
      <c r="M2403" t="s">
        <v>23814</v>
      </c>
      <c r="O2403" s="3">
        <v>2024</v>
      </c>
      <c r="P2403" s="3" t="s">
        <v>23815</v>
      </c>
      <c r="Q2403" t="s">
        <v>597</v>
      </c>
      <c r="R2403" s="3" t="b">
        <v>1</v>
      </c>
      <c r="S2403" s="3" t="b">
        <v>0</v>
      </c>
      <c r="T2403" t="s">
        <v>64</v>
      </c>
      <c r="U2403" t="b">
        <v>1</v>
      </c>
      <c r="V2403" s="3" t="s">
        <v>23816</v>
      </c>
      <c r="W2403" s="3">
        <v>1081012</v>
      </c>
      <c r="X2403" s="1">
        <v>1081012</v>
      </c>
      <c r="Y2403" t="s">
        <v>100</v>
      </c>
      <c r="Z2403" s="3" t="s">
        <v>144</v>
      </c>
      <c r="AA2403" s="3" t="s">
        <v>116</v>
      </c>
      <c r="AG2403" s="3" t="s">
        <v>53</v>
      </c>
      <c r="AI2403" s="2" t="s">
        <v>23585</v>
      </c>
      <c r="AJ2403" s="2" t="s">
        <v>3560</v>
      </c>
      <c r="AK2403" s="2">
        <v>720</v>
      </c>
      <c r="AL2403">
        <v>128613</v>
      </c>
      <c r="AM2403">
        <v>2</v>
      </c>
      <c r="AN2403" t="s">
        <v>71</v>
      </c>
      <c r="AO2403" t="s">
        <v>3561</v>
      </c>
      <c r="AP2403">
        <v>1</v>
      </c>
      <c r="AQ2403">
        <v>8</v>
      </c>
      <c r="AR2403">
        <v>1577341</v>
      </c>
      <c r="AS2403" t="s">
        <v>118</v>
      </c>
      <c r="AT2403" s="3" t="s">
        <v>461</v>
      </c>
      <c r="AU2403" s="6">
        <v>6.6319444444444445E-2</v>
      </c>
    </row>
    <row r="2404" spans="1:51" x14ac:dyDescent="0.25">
      <c r="A2404" t="s">
        <v>23817</v>
      </c>
      <c r="B2404" t="s">
        <v>23818</v>
      </c>
      <c r="C2404" s="3" t="s">
        <v>23818</v>
      </c>
      <c r="D2404" s="3" t="s">
        <v>53</v>
      </c>
      <c r="E2404" s="3" t="s">
        <v>23819</v>
      </c>
      <c r="F2404" s="3">
        <v>2842198769</v>
      </c>
      <c r="G2404" s="3" t="s">
        <v>55</v>
      </c>
      <c r="H2404" s="3" t="s">
        <v>23820</v>
      </c>
      <c r="I2404" s="3" t="s">
        <v>23461</v>
      </c>
      <c r="J2404" s="3" t="s">
        <v>23821</v>
      </c>
      <c r="K2404" t="s">
        <v>16862</v>
      </c>
      <c r="L2404" t="s">
        <v>60</v>
      </c>
      <c r="M2404" t="s">
        <v>23822</v>
      </c>
      <c r="N2404" s="3" t="s">
        <v>23823</v>
      </c>
      <c r="O2404" s="3">
        <v>2024</v>
      </c>
      <c r="P2404" s="3" t="s">
        <v>23824</v>
      </c>
      <c r="Q2404" t="s">
        <v>1921</v>
      </c>
      <c r="R2404" s="3" t="b">
        <v>1</v>
      </c>
      <c r="S2404" s="3" t="b">
        <v>0</v>
      </c>
      <c r="T2404" t="s">
        <v>64</v>
      </c>
      <c r="U2404" t="b">
        <v>1</v>
      </c>
      <c r="V2404" s="3" t="s">
        <v>23825</v>
      </c>
      <c r="W2404" s="3">
        <v>840705</v>
      </c>
      <c r="X2404" s="1">
        <v>840705</v>
      </c>
      <c r="Y2404" t="s">
        <v>100</v>
      </c>
      <c r="Z2404" s="3" t="s">
        <v>473</v>
      </c>
      <c r="AA2404" s="3" t="s">
        <v>116</v>
      </c>
      <c r="AB2404" s="3" t="s">
        <v>2532</v>
      </c>
      <c r="AG2404" s="3" t="s">
        <v>53</v>
      </c>
      <c r="AI2404" s="2" t="s">
        <v>3559</v>
      </c>
      <c r="AJ2404" s="2" t="s">
        <v>3560</v>
      </c>
      <c r="AK2404" s="2">
        <v>1080</v>
      </c>
      <c r="AL2404">
        <v>127793</v>
      </c>
      <c r="AM2404">
        <v>2</v>
      </c>
      <c r="AN2404" t="s">
        <v>71</v>
      </c>
      <c r="AO2404" t="s">
        <v>3561</v>
      </c>
      <c r="AP2404">
        <v>1</v>
      </c>
      <c r="AQ2404">
        <v>8</v>
      </c>
      <c r="AR2404">
        <v>3558136</v>
      </c>
      <c r="AS2404" t="s">
        <v>118</v>
      </c>
      <c r="AT2404" s="3" t="s">
        <v>103</v>
      </c>
      <c r="AU2404" s="6">
        <v>7.1261574074074074E-2</v>
      </c>
    </row>
    <row r="2405" spans="1:51" x14ac:dyDescent="0.25">
      <c r="A2405" t="s">
        <v>23826</v>
      </c>
      <c r="B2405" t="s">
        <v>23827</v>
      </c>
      <c r="C2405" s="3" t="s">
        <v>23827</v>
      </c>
      <c r="D2405" s="3" t="s">
        <v>53</v>
      </c>
      <c r="E2405" s="3" t="s">
        <v>23828</v>
      </c>
      <c r="F2405" s="3">
        <v>2434810012</v>
      </c>
      <c r="G2405" s="3" t="s">
        <v>55</v>
      </c>
      <c r="H2405" s="3" t="s">
        <v>23829</v>
      </c>
      <c r="I2405" s="3" t="s">
        <v>17949</v>
      </c>
      <c r="J2405" s="3" t="s">
        <v>12167</v>
      </c>
      <c r="K2405" t="s">
        <v>2951</v>
      </c>
      <c r="L2405" t="s">
        <v>60</v>
      </c>
      <c r="M2405" t="s">
        <v>23830</v>
      </c>
      <c r="N2405" s="3" t="s">
        <v>23831</v>
      </c>
      <c r="O2405" s="3">
        <v>2022</v>
      </c>
      <c r="P2405" s="3" t="s">
        <v>23832</v>
      </c>
      <c r="Q2405" t="s">
        <v>23745</v>
      </c>
      <c r="R2405" s="3" t="b">
        <v>1</v>
      </c>
      <c r="S2405" s="3" t="b">
        <v>0</v>
      </c>
      <c r="T2405" t="s">
        <v>64</v>
      </c>
      <c r="U2405" t="b">
        <v>1</v>
      </c>
      <c r="V2405" s="3" t="s">
        <v>23833</v>
      </c>
      <c r="W2405" s="3">
        <v>629015</v>
      </c>
      <c r="X2405" s="1">
        <v>629015</v>
      </c>
      <c r="Y2405" t="s">
        <v>100</v>
      </c>
      <c r="Z2405" s="3" t="s">
        <v>116</v>
      </c>
      <c r="AA2405" s="3" t="s">
        <v>2532</v>
      </c>
      <c r="AB2405" s="3" t="s">
        <v>101</v>
      </c>
      <c r="AG2405" s="3" t="s">
        <v>53</v>
      </c>
      <c r="AI2405" s="2" t="s">
        <v>3559</v>
      </c>
      <c r="AJ2405" s="2" t="s">
        <v>3560</v>
      </c>
      <c r="AK2405" s="2">
        <v>1080</v>
      </c>
      <c r="AL2405">
        <v>128416</v>
      </c>
      <c r="AM2405">
        <v>2</v>
      </c>
      <c r="AN2405" t="s">
        <v>71</v>
      </c>
      <c r="AO2405" t="s">
        <v>3561</v>
      </c>
      <c r="AP2405">
        <v>1</v>
      </c>
      <c r="AQ2405">
        <v>8</v>
      </c>
      <c r="AR2405">
        <v>3504791</v>
      </c>
      <c r="AS2405" t="s">
        <v>118</v>
      </c>
      <c r="AT2405" s="3" t="s">
        <v>87</v>
      </c>
      <c r="AU2405" s="6">
        <v>6.1932870370370367E-2</v>
      </c>
    </row>
    <row r="2406" spans="1:51" x14ac:dyDescent="0.25">
      <c r="A2406" t="s">
        <v>23834</v>
      </c>
      <c r="B2406" t="s">
        <v>23835</v>
      </c>
      <c r="C2406" s="3" t="s">
        <v>23835</v>
      </c>
      <c r="D2406" s="3" t="s">
        <v>53</v>
      </c>
      <c r="E2406" s="3" t="s">
        <v>23836</v>
      </c>
      <c r="F2406" s="3">
        <v>2754166055</v>
      </c>
      <c r="G2406" s="3" t="s">
        <v>55</v>
      </c>
      <c r="H2406" s="3" t="s">
        <v>23837</v>
      </c>
      <c r="I2406" s="3" t="s">
        <v>23463</v>
      </c>
      <c r="J2406" s="3" t="s">
        <v>23601</v>
      </c>
      <c r="K2406" t="s">
        <v>23463</v>
      </c>
      <c r="L2406" t="s">
        <v>60</v>
      </c>
      <c r="M2406" t="s">
        <v>23838</v>
      </c>
      <c r="N2406" s="3" t="s">
        <v>23839</v>
      </c>
      <c r="O2406" s="3">
        <v>2024</v>
      </c>
      <c r="P2406" s="3" t="s">
        <v>23840</v>
      </c>
      <c r="Q2406" t="s">
        <v>23841</v>
      </c>
      <c r="R2406" s="3" t="b">
        <v>1</v>
      </c>
      <c r="S2406" s="3" t="b">
        <v>0</v>
      </c>
      <c r="T2406" t="s">
        <v>64</v>
      </c>
      <c r="U2406" t="b">
        <v>1</v>
      </c>
      <c r="V2406" s="3" t="s">
        <v>23842</v>
      </c>
      <c r="W2406" s="3">
        <v>992940</v>
      </c>
      <c r="X2406" s="1">
        <v>992940</v>
      </c>
      <c r="Y2406" t="s">
        <v>100</v>
      </c>
      <c r="Z2406" s="3" t="s">
        <v>116</v>
      </c>
      <c r="AA2406" s="3" t="s">
        <v>171</v>
      </c>
      <c r="AB2406" s="3" t="s">
        <v>101</v>
      </c>
      <c r="AG2406" s="3" t="s">
        <v>53</v>
      </c>
      <c r="AI2406" s="2" t="s">
        <v>3559</v>
      </c>
      <c r="AJ2406" s="2" t="s">
        <v>3560</v>
      </c>
      <c r="AK2406" s="2">
        <v>1080</v>
      </c>
      <c r="AL2406">
        <v>127443</v>
      </c>
      <c r="AM2406">
        <v>2</v>
      </c>
      <c r="AN2406" t="s">
        <v>71</v>
      </c>
      <c r="AO2406" t="s">
        <v>3561</v>
      </c>
      <c r="AP2406">
        <v>1</v>
      </c>
      <c r="AQ2406">
        <v>8</v>
      </c>
      <c r="AR2406">
        <v>3492930</v>
      </c>
      <c r="AS2406" t="s">
        <v>118</v>
      </c>
      <c r="AT2406" s="3" t="s">
        <v>277</v>
      </c>
      <c r="AU2406" s="6">
        <v>7.0300925925925919E-2</v>
      </c>
      <c r="AY2406">
        <v>2023</v>
      </c>
    </row>
    <row r="2407" spans="1:51" x14ac:dyDescent="0.25">
      <c r="A2407" t="s">
        <v>23843</v>
      </c>
      <c r="B2407" t="s">
        <v>23844</v>
      </c>
      <c r="C2407" s="3" t="s">
        <v>23844</v>
      </c>
      <c r="D2407" s="3" t="s">
        <v>53</v>
      </c>
      <c r="E2407" s="3" t="s">
        <v>23845</v>
      </c>
      <c r="F2407" s="3">
        <v>3160100076</v>
      </c>
      <c r="G2407" s="3" t="s">
        <v>55</v>
      </c>
      <c r="H2407" s="3" t="s">
        <v>23846</v>
      </c>
      <c r="I2407" s="3" t="s">
        <v>23590</v>
      </c>
      <c r="J2407" s="3" t="s">
        <v>23847</v>
      </c>
      <c r="K2407" t="s">
        <v>23848</v>
      </c>
      <c r="L2407" t="s">
        <v>60</v>
      </c>
      <c r="M2407" t="s">
        <v>23849</v>
      </c>
      <c r="O2407" s="3">
        <v>2024</v>
      </c>
      <c r="P2407" s="3" t="s">
        <v>23850</v>
      </c>
      <c r="Q2407" t="s">
        <v>23851</v>
      </c>
      <c r="R2407" s="3" t="b">
        <v>1</v>
      </c>
      <c r="S2407" s="3" t="b">
        <v>0</v>
      </c>
      <c r="T2407" t="s">
        <v>64</v>
      </c>
      <c r="U2407" t="b">
        <v>1</v>
      </c>
      <c r="V2407" s="3" t="s">
        <v>23852</v>
      </c>
      <c r="W2407" s="3">
        <v>832964</v>
      </c>
      <c r="X2407" s="1">
        <v>832964</v>
      </c>
      <c r="Y2407" t="s">
        <v>100</v>
      </c>
      <c r="Z2407" s="3" t="s">
        <v>101</v>
      </c>
      <c r="AA2407" s="3" t="s">
        <v>102</v>
      </c>
      <c r="AB2407" s="3" t="s">
        <v>158</v>
      </c>
      <c r="AG2407" s="3" t="s">
        <v>53</v>
      </c>
      <c r="AI2407" s="2" t="s">
        <v>3559</v>
      </c>
      <c r="AJ2407" s="2" t="s">
        <v>3560</v>
      </c>
      <c r="AK2407" s="2">
        <v>1080</v>
      </c>
      <c r="AL2407">
        <v>127859</v>
      </c>
      <c r="AM2407">
        <v>2</v>
      </c>
      <c r="AN2407" t="s">
        <v>71</v>
      </c>
      <c r="AO2407" t="s">
        <v>3561</v>
      </c>
      <c r="AP2407">
        <v>1</v>
      </c>
      <c r="AQ2407">
        <v>8</v>
      </c>
      <c r="AR2407">
        <v>3459476</v>
      </c>
      <c r="AS2407" t="s">
        <v>118</v>
      </c>
      <c r="AT2407" s="3" t="s">
        <v>263</v>
      </c>
      <c r="AU2407" s="6">
        <v>8.1400462962962966E-2</v>
      </c>
      <c r="AY2407">
        <v>2023</v>
      </c>
    </row>
    <row r="2408" spans="1:51" hidden="1" x14ac:dyDescent="0.25">
      <c r="A2408" t="s">
        <v>23853</v>
      </c>
      <c r="B2408" t="s">
        <v>22291</v>
      </c>
      <c r="C2408" s="3" t="s">
        <v>22291</v>
      </c>
      <c r="D2408" s="3" t="s">
        <v>53</v>
      </c>
      <c r="E2408" s="3" t="s">
        <v>22292</v>
      </c>
      <c r="F2408" s="3">
        <v>2861844290</v>
      </c>
      <c r="G2408" s="3" t="s">
        <v>55</v>
      </c>
      <c r="H2408" s="3" t="s">
        <v>23854</v>
      </c>
      <c r="I2408" s="3" t="s">
        <v>10389</v>
      </c>
      <c r="J2408" s="3" t="s">
        <v>23855</v>
      </c>
      <c r="K2408" t="s">
        <v>8672</v>
      </c>
      <c r="L2408" t="s">
        <v>60</v>
      </c>
      <c r="M2408" t="s">
        <v>23856</v>
      </c>
      <c r="N2408" s="3" t="s">
        <v>23857</v>
      </c>
      <c r="O2408" s="3">
        <v>2019</v>
      </c>
      <c r="P2408" s="3" t="s">
        <v>23858</v>
      </c>
      <c r="Q2408" t="s">
        <v>1111</v>
      </c>
      <c r="R2408" s="3" t="b">
        <v>1</v>
      </c>
      <c r="S2408" s="3" t="b">
        <v>1</v>
      </c>
      <c r="T2408" t="s">
        <v>64</v>
      </c>
      <c r="U2408" t="b">
        <v>1</v>
      </c>
      <c r="V2408" s="3" t="s">
        <v>23859</v>
      </c>
      <c r="W2408" s="3">
        <v>420818</v>
      </c>
      <c r="X2408" s="1">
        <v>420818</v>
      </c>
      <c r="Y2408" t="s">
        <v>66</v>
      </c>
      <c r="Z2408" s="3" t="s">
        <v>115</v>
      </c>
      <c r="AA2408" s="3" t="s">
        <v>101</v>
      </c>
      <c r="AB2408" s="3" t="s">
        <v>839</v>
      </c>
      <c r="AC2408" s="3" t="s">
        <v>1114</v>
      </c>
      <c r="AG2408" s="3" t="s">
        <v>53</v>
      </c>
      <c r="AI2408" s="2" t="s">
        <v>69</v>
      </c>
      <c r="AJ2408" s="2" t="s">
        <v>70</v>
      </c>
      <c r="AK2408" s="2">
        <v>1080</v>
      </c>
      <c r="AL2408">
        <v>0</v>
      </c>
      <c r="AM2408">
        <v>2</v>
      </c>
      <c r="AN2408" t="s">
        <v>71</v>
      </c>
      <c r="AO2408" t="s">
        <v>72</v>
      </c>
      <c r="AP2408">
        <v>1</v>
      </c>
      <c r="AQ2408">
        <v>8</v>
      </c>
      <c r="AR2408">
        <v>0</v>
      </c>
      <c r="AS2408" t="s">
        <v>118</v>
      </c>
      <c r="AT2408" s="3" t="s">
        <v>87</v>
      </c>
      <c r="AU2408" s="6">
        <v>8.2118055555555555E-2</v>
      </c>
      <c r="AW2408" s="3" t="s">
        <v>23860</v>
      </c>
      <c r="AX2408" s="3">
        <v>762512</v>
      </c>
    </row>
    <row r="2409" spans="1:51" hidden="1" x14ac:dyDescent="0.25">
      <c r="A2409" t="s">
        <v>23861</v>
      </c>
      <c r="B2409" t="s">
        <v>23862</v>
      </c>
      <c r="C2409" s="3" t="s">
        <v>23862</v>
      </c>
      <c r="D2409" s="3" t="s">
        <v>53</v>
      </c>
      <c r="E2409" s="3" t="s">
        <v>23863</v>
      </c>
      <c r="F2409" s="3">
        <v>2362703014</v>
      </c>
      <c r="G2409" s="3" t="s">
        <v>55</v>
      </c>
      <c r="H2409" s="3" t="s">
        <v>23864</v>
      </c>
      <c r="I2409" s="3" t="s">
        <v>5560</v>
      </c>
      <c r="K2409" t="s">
        <v>5057</v>
      </c>
      <c r="L2409" t="s">
        <v>60</v>
      </c>
      <c r="M2409" t="s">
        <v>23865</v>
      </c>
      <c r="O2409" s="3">
        <v>2019</v>
      </c>
      <c r="P2409" s="3" t="s">
        <v>23866</v>
      </c>
      <c r="Q2409" t="s">
        <v>3079</v>
      </c>
      <c r="R2409" s="3" t="b">
        <v>1</v>
      </c>
      <c r="S2409" s="3" t="b">
        <v>0</v>
      </c>
      <c r="T2409" t="s">
        <v>64</v>
      </c>
      <c r="U2409" t="b">
        <v>1</v>
      </c>
      <c r="V2409" s="3" t="s">
        <v>23867</v>
      </c>
      <c r="W2409" s="3">
        <v>504949</v>
      </c>
      <c r="X2409" s="1">
        <v>504949</v>
      </c>
      <c r="Y2409" t="s">
        <v>100</v>
      </c>
      <c r="Z2409" s="3" t="s">
        <v>101</v>
      </c>
      <c r="AA2409" s="3" t="s">
        <v>102</v>
      </c>
      <c r="AB2409" s="3" t="s">
        <v>158</v>
      </c>
      <c r="AG2409" s="3" t="s">
        <v>53</v>
      </c>
      <c r="AI2409" s="2" t="s">
        <v>69</v>
      </c>
      <c r="AJ2409" s="2" t="s">
        <v>70</v>
      </c>
      <c r="AK2409" s="2">
        <v>1080</v>
      </c>
      <c r="AL2409">
        <v>0</v>
      </c>
      <c r="AM2409">
        <v>2</v>
      </c>
      <c r="AN2409" t="s">
        <v>71</v>
      </c>
      <c r="AO2409" t="s">
        <v>72</v>
      </c>
      <c r="AP2409">
        <v>1</v>
      </c>
      <c r="AQ2409">
        <v>8</v>
      </c>
      <c r="AR2409">
        <v>0</v>
      </c>
      <c r="AS2409" t="s">
        <v>73</v>
      </c>
      <c r="AT2409" s="3" t="s">
        <v>103</v>
      </c>
      <c r="AU2409" s="6">
        <v>9.7569444444444445E-2</v>
      </c>
    </row>
    <row r="2410" spans="1:51" x14ac:dyDescent="0.25">
      <c r="A2410" t="s">
        <v>23868</v>
      </c>
      <c r="B2410" t="s">
        <v>23869</v>
      </c>
      <c r="C2410" s="3" t="s">
        <v>23869</v>
      </c>
      <c r="D2410" s="3" t="s">
        <v>53</v>
      </c>
      <c r="E2410" s="3" t="s">
        <v>23870</v>
      </c>
      <c r="F2410" s="3">
        <v>2848063395</v>
      </c>
      <c r="G2410" s="3" t="s">
        <v>55</v>
      </c>
      <c r="H2410" s="3" t="s">
        <v>23871</v>
      </c>
      <c r="I2410" s="3" t="s">
        <v>23548</v>
      </c>
      <c r="J2410" s="3" t="s">
        <v>23872</v>
      </c>
      <c r="K2410" t="s">
        <v>23601</v>
      </c>
      <c r="L2410" t="s">
        <v>60</v>
      </c>
      <c r="M2410" t="s">
        <v>23873</v>
      </c>
      <c r="N2410" s="3" t="s">
        <v>23874</v>
      </c>
      <c r="O2410" s="3">
        <v>2024</v>
      </c>
      <c r="P2410" s="3" t="s">
        <v>23875</v>
      </c>
      <c r="Q2410" t="s">
        <v>220</v>
      </c>
      <c r="R2410" s="3" t="b">
        <v>1</v>
      </c>
      <c r="S2410" s="3" t="b">
        <v>1</v>
      </c>
      <c r="T2410" t="s">
        <v>64</v>
      </c>
      <c r="U2410" t="b">
        <v>1</v>
      </c>
      <c r="V2410" s="3" t="s">
        <v>23876</v>
      </c>
      <c r="W2410" s="3">
        <v>912649</v>
      </c>
      <c r="X2410" s="1">
        <v>912649</v>
      </c>
      <c r="Y2410" t="s">
        <v>186</v>
      </c>
      <c r="Z2410" s="3" t="s">
        <v>144</v>
      </c>
      <c r="AA2410" s="3" t="s">
        <v>222</v>
      </c>
      <c r="AB2410" s="3" t="s">
        <v>115</v>
      </c>
      <c r="AG2410" s="3" t="s">
        <v>53</v>
      </c>
      <c r="AI2410" s="2" t="s">
        <v>3559</v>
      </c>
      <c r="AJ2410" s="2" t="s">
        <v>3560</v>
      </c>
      <c r="AK2410" s="2">
        <v>1080</v>
      </c>
      <c r="AL2410">
        <v>128519</v>
      </c>
      <c r="AM2410">
        <v>2</v>
      </c>
      <c r="AN2410" t="s">
        <v>71</v>
      </c>
      <c r="AO2410" t="s">
        <v>3561</v>
      </c>
      <c r="AP2410">
        <v>1</v>
      </c>
      <c r="AQ2410">
        <v>8</v>
      </c>
      <c r="AR2410">
        <v>3350772</v>
      </c>
      <c r="AS2410" t="s">
        <v>118</v>
      </c>
      <c r="AT2410" s="3" t="s">
        <v>103</v>
      </c>
      <c r="AU2410" s="6">
        <v>7.5636574074074078E-2</v>
      </c>
      <c r="AW2410" s="3" t="s">
        <v>20465</v>
      </c>
      <c r="AX2410" s="3">
        <v>558216</v>
      </c>
    </row>
    <row r="2411" spans="1:51" x14ac:dyDescent="0.25">
      <c r="A2411" t="s">
        <v>23877</v>
      </c>
      <c r="B2411" t="s">
        <v>23878</v>
      </c>
      <c r="C2411" s="3" t="s">
        <v>23878</v>
      </c>
      <c r="D2411" s="3" t="s">
        <v>53</v>
      </c>
      <c r="E2411" s="3" t="s">
        <v>23879</v>
      </c>
      <c r="F2411" s="3">
        <v>2903586222</v>
      </c>
      <c r="G2411" s="3" t="s">
        <v>55</v>
      </c>
      <c r="H2411" s="3" t="s">
        <v>23880</v>
      </c>
      <c r="I2411" s="3" t="s">
        <v>23881</v>
      </c>
      <c r="J2411" s="3" t="s">
        <v>23821</v>
      </c>
      <c r="K2411" t="s">
        <v>23882</v>
      </c>
      <c r="L2411" t="s">
        <v>60</v>
      </c>
      <c r="M2411" t="s">
        <v>23883</v>
      </c>
      <c r="N2411" s="3" t="s">
        <v>23884</v>
      </c>
      <c r="O2411" s="3">
        <v>2024</v>
      </c>
      <c r="P2411" s="3" t="s">
        <v>23885</v>
      </c>
      <c r="Q2411" t="s">
        <v>1852</v>
      </c>
      <c r="R2411" s="3" t="b">
        <v>1</v>
      </c>
      <c r="S2411" s="3" t="b">
        <v>1</v>
      </c>
      <c r="T2411" t="s">
        <v>64</v>
      </c>
      <c r="U2411" t="b">
        <v>1</v>
      </c>
      <c r="V2411" s="3" t="s">
        <v>23886</v>
      </c>
      <c r="W2411" s="3">
        <v>1124641</v>
      </c>
      <c r="X2411" s="1">
        <v>1124641</v>
      </c>
      <c r="Y2411" t="s">
        <v>100</v>
      </c>
      <c r="Z2411" s="3" t="s">
        <v>144</v>
      </c>
      <c r="AA2411" s="3" t="s">
        <v>116</v>
      </c>
      <c r="AG2411" s="3" t="s">
        <v>53</v>
      </c>
      <c r="AI2411" s="2" t="s">
        <v>3559</v>
      </c>
      <c r="AJ2411" s="2" t="s">
        <v>3560</v>
      </c>
      <c r="AK2411" s="2">
        <v>1080</v>
      </c>
      <c r="AL2411">
        <v>128308</v>
      </c>
      <c r="AM2411">
        <v>2</v>
      </c>
      <c r="AN2411" t="s">
        <v>71</v>
      </c>
      <c r="AO2411" t="s">
        <v>3561</v>
      </c>
      <c r="AP2411">
        <v>1</v>
      </c>
      <c r="AQ2411">
        <v>8</v>
      </c>
      <c r="AR2411">
        <v>3569880</v>
      </c>
      <c r="AS2411" t="s">
        <v>118</v>
      </c>
      <c r="AT2411" s="3" t="s">
        <v>495</v>
      </c>
      <c r="AU2411" s="6">
        <v>7.255787037037037E-2</v>
      </c>
    </row>
    <row r="2412" spans="1:51" x14ac:dyDescent="0.25">
      <c r="A2412" t="s">
        <v>23887</v>
      </c>
      <c r="B2412" t="s">
        <v>23888</v>
      </c>
      <c r="C2412" s="3" t="s">
        <v>23888</v>
      </c>
      <c r="D2412" s="3" t="s">
        <v>5103</v>
      </c>
      <c r="E2412" s="3" t="s">
        <v>23889</v>
      </c>
      <c r="F2412" s="3">
        <v>3618696117</v>
      </c>
      <c r="G2412" s="3" t="s">
        <v>55</v>
      </c>
      <c r="H2412" s="3" t="s">
        <v>23890</v>
      </c>
      <c r="I2412" s="3" t="s">
        <v>23461</v>
      </c>
      <c r="J2412" s="3" t="s">
        <v>23891</v>
      </c>
      <c r="K2412" t="s">
        <v>23892</v>
      </c>
      <c r="L2412" t="s">
        <v>60</v>
      </c>
      <c r="M2412" t="s">
        <v>23893</v>
      </c>
      <c r="N2412" s="3" t="s">
        <v>23894</v>
      </c>
      <c r="O2412" s="3">
        <v>2024</v>
      </c>
      <c r="P2412" s="3" t="s">
        <v>23895</v>
      </c>
      <c r="Q2412" t="s">
        <v>23896</v>
      </c>
      <c r="R2412" s="3" t="b">
        <v>1</v>
      </c>
      <c r="S2412" s="3" t="b">
        <v>1</v>
      </c>
      <c r="T2412" t="s">
        <v>64</v>
      </c>
      <c r="U2412" t="b">
        <v>1</v>
      </c>
      <c r="V2412" s="3" t="s">
        <v>23897</v>
      </c>
      <c r="W2412" s="3">
        <v>974950</v>
      </c>
      <c r="X2412" s="1">
        <v>974950</v>
      </c>
      <c r="Y2412" t="s">
        <v>100</v>
      </c>
      <c r="Z2412" s="3" t="s">
        <v>101</v>
      </c>
      <c r="AA2412" s="3" t="s">
        <v>116</v>
      </c>
      <c r="AG2412" s="3" t="s">
        <v>5103</v>
      </c>
      <c r="AI2412" s="2" t="s">
        <v>3559</v>
      </c>
      <c r="AJ2412" s="2" t="s">
        <v>3560</v>
      </c>
      <c r="AK2412" s="2">
        <v>1080</v>
      </c>
      <c r="AL2412">
        <v>128331</v>
      </c>
      <c r="AM2412">
        <v>2</v>
      </c>
      <c r="AN2412" t="s">
        <v>71</v>
      </c>
      <c r="AO2412" t="s">
        <v>3561</v>
      </c>
      <c r="AP2412">
        <v>1</v>
      </c>
      <c r="AQ2412">
        <v>8</v>
      </c>
      <c r="AR2412">
        <v>3510410</v>
      </c>
      <c r="AS2412" t="s">
        <v>118</v>
      </c>
      <c r="AT2412" s="3" t="s">
        <v>87</v>
      </c>
      <c r="AU2412" s="6">
        <v>9.1921296296296293E-2</v>
      </c>
    </row>
    <row r="2413" spans="1:51" x14ac:dyDescent="0.25">
      <c r="A2413" t="s">
        <v>23898</v>
      </c>
      <c r="B2413" t="s">
        <v>23899</v>
      </c>
      <c r="C2413" s="3" t="s">
        <v>23899</v>
      </c>
      <c r="D2413" s="3" t="s">
        <v>53</v>
      </c>
      <c r="E2413" s="3" t="s">
        <v>23900</v>
      </c>
      <c r="F2413" s="3">
        <v>4077545303</v>
      </c>
      <c r="G2413" s="3" t="s">
        <v>55</v>
      </c>
      <c r="H2413" s="3" t="s">
        <v>23901</v>
      </c>
      <c r="I2413" s="3" t="s">
        <v>23902</v>
      </c>
      <c r="J2413" s="3" t="s">
        <v>23903</v>
      </c>
      <c r="K2413" t="s">
        <v>23904</v>
      </c>
      <c r="L2413" t="s">
        <v>60</v>
      </c>
      <c r="M2413" t="s">
        <v>23905</v>
      </c>
      <c r="N2413" s="3" t="s">
        <v>23906</v>
      </c>
      <c r="O2413" s="3">
        <v>2024</v>
      </c>
      <c r="P2413" s="3" t="s">
        <v>23907</v>
      </c>
      <c r="Q2413" t="s">
        <v>156</v>
      </c>
      <c r="R2413" s="3" t="b">
        <v>1</v>
      </c>
      <c r="S2413" s="3" t="b">
        <v>1</v>
      </c>
      <c r="T2413" t="s">
        <v>64</v>
      </c>
      <c r="U2413" t="b">
        <v>1</v>
      </c>
      <c r="V2413" s="3" t="s">
        <v>23908</v>
      </c>
      <c r="W2413" s="3">
        <v>558449</v>
      </c>
      <c r="X2413" s="1">
        <v>558449</v>
      </c>
      <c r="Y2413" t="s">
        <v>100</v>
      </c>
      <c r="Z2413" s="3" t="s">
        <v>144</v>
      </c>
      <c r="AA2413" s="3" t="s">
        <v>115</v>
      </c>
      <c r="AB2413" s="3" t="s">
        <v>101</v>
      </c>
      <c r="AG2413" s="3" t="s">
        <v>53</v>
      </c>
      <c r="AI2413" s="2" t="s">
        <v>3559</v>
      </c>
      <c r="AJ2413" s="2" t="s">
        <v>3560</v>
      </c>
      <c r="AK2413" s="2">
        <v>1080</v>
      </c>
      <c r="AL2413">
        <v>128434</v>
      </c>
      <c r="AM2413">
        <v>2</v>
      </c>
      <c r="AN2413" t="s">
        <v>71</v>
      </c>
      <c r="AO2413" t="s">
        <v>3561</v>
      </c>
      <c r="AP2413">
        <v>1</v>
      </c>
      <c r="AQ2413">
        <v>8</v>
      </c>
      <c r="AR2413">
        <v>3541873</v>
      </c>
      <c r="AS2413" t="s">
        <v>118</v>
      </c>
      <c r="AT2413" s="3" t="s">
        <v>103</v>
      </c>
      <c r="AU2413" s="6">
        <v>0.10266203703703704</v>
      </c>
      <c r="AW2413" s="3" t="s">
        <v>7064</v>
      </c>
      <c r="AX2413" s="3">
        <v>1069584</v>
      </c>
    </row>
    <row r="2414" spans="1:51" x14ac:dyDescent="0.25">
      <c r="A2414" t="s">
        <v>23909</v>
      </c>
      <c r="B2414" t="s">
        <v>23910</v>
      </c>
      <c r="C2414" s="3" t="s">
        <v>23910</v>
      </c>
      <c r="D2414" s="3" t="s">
        <v>53</v>
      </c>
      <c r="E2414" s="3" t="s">
        <v>23911</v>
      </c>
      <c r="F2414" s="3">
        <v>2440040393</v>
      </c>
      <c r="G2414" s="3" t="s">
        <v>55</v>
      </c>
      <c r="H2414" s="3" t="s">
        <v>23912</v>
      </c>
      <c r="K2414" t="s">
        <v>23913</v>
      </c>
      <c r="L2414" t="s">
        <v>60</v>
      </c>
      <c r="M2414" t="s">
        <v>23914</v>
      </c>
      <c r="N2414" s="3" t="s">
        <v>23915</v>
      </c>
      <c r="O2414" s="3">
        <v>2024</v>
      </c>
      <c r="P2414" s="3" t="s">
        <v>23916</v>
      </c>
      <c r="Q2414" t="s">
        <v>23917</v>
      </c>
      <c r="R2414" s="3" t="b">
        <v>1</v>
      </c>
      <c r="S2414" s="3" t="b">
        <v>1</v>
      </c>
      <c r="T2414" t="s">
        <v>64</v>
      </c>
      <c r="U2414" t="b">
        <v>1</v>
      </c>
      <c r="V2414" s="3" t="s">
        <v>23918</v>
      </c>
      <c r="W2414" s="3">
        <v>1373873</v>
      </c>
      <c r="X2414" s="1">
        <v>1373873</v>
      </c>
      <c r="Y2414" t="s">
        <v>186</v>
      </c>
      <c r="Z2414" s="3" t="s">
        <v>101</v>
      </c>
      <c r="AA2414" s="3" t="s">
        <v>3431</v>
      </c>
      <c r="AG2414" s="3" t="s">
        <v>53</v>
      </c>
      <c r="AI2414" s="2" t="s">
        <v>3559</v>
      </c>
      <c r="AJ2414" s="2" t="s">
        <v>3560</v>
      </c>
      <c r="AK2414" s="2">
        <v>1080</v>
      </c>
      <c r="AL2414">
        <v>127970</v>
      </c>
      <c r="AM2414">
        <v>2</v>
      </c>
      <c r="AN2414" t="s">
        <v>71</v>
      </c>
      <c r="AO2414" t="s">
        <v>3561</v>
      </c>
      <c r="AP2414">
        <v>1</v>
      </c>
      <c r="AQ2414">
        <v>8</v>
      </c>
      <c r="AR2414">
        <v>3568197</v>
      </c>
      <c r="AS2414" t="s">
        <v>118</v>
      </c>
      <c r="AT2414" s="3" t="s">
        <v>87</v>
      </c>
      <c r="AU2414" s="6">
        <v>6.0983796296296293E-2</v>
      </c>
    </row>
    <row r="2415" spans="1:51" x14ac:dyDescent="0.25">
      <c r="A2415" t="s">
        <v>23919</v>
      </c>
      <c r="B2415" t="s">
        <v>23920</v>
      </c>
      <c r="C2415" s="3" t="s">
        <v>23920</v>
      </c>
      <c r="D2415" s="3" t="s">
        <v>53</v>
      </c>
      <c r="E2415" s="3" t="s">
        <v>23921</v>
      </c>
      <c r="F2415" s="3">
        <v>2596520299</v>
      </c>
      <c r="G2415" s="3" t="s">
        <v>55</v>
      </c>
      <c r="H2415" s="3" t="s">
        <v>23922</v>
      </c>
      <c r="I2415" s="3" t="s">
        <v>23923</v>
      </c>
      <c r="J2415" s="3" t="s">
        <v>23924</v>
      </c>
      <c r="K2415" t="s">
        <v>23923</v>
      </c>
      <c r="L2415" t="s">
        <v>60</v>
      </c>
      <c r="M2415" t="s">
        <v>23925</v>
      </c>
      <c r="N2415" s="3" t="s">
        <v>23926</v>
      </c>
      <c r="O2415" s="3">
        <v>2025</v>
      </c>
      <c r="P2415" s="3" t="s">
        <v>23927</v>
      </c>
      <c r="Q2415" t="s">
        <v>4147</v>
      </c>
      <c r="R2415" s="3" t="b">
        <v>1</v>
      </c>
      <c r="S2415" s="3" t="b">
        <v>1</v>
      </c>
      <c r="T2415" t="s">
        <v>64</v>
      </c>
      <c r="U2415" t="b">
        <v>1</v>
      </c>
      <c r="V2415" s="3" t="s">
        <v>23928</v>
      </c>
      <c r="W2415" s="3">
        <v>1249289</v>
      </c>
      <c r="X2415" s="1">
        <v>1249289</v>
      </c>
      <c r="Y2415" t="s">
        <v>100</v>
      </c>
      <c r="Z2415" s="3" t="s">
        <v>144</v>
      </c>
      <c r="AA2415" s="3" t="s">
        <v>171</v>
      </c>
      <c r="AB2415" s="3" t="s">
        <v>116</v>
      </c>
      <c r="AG2415" s="3" t="s">
        <v>53</v>
      </c>
      <c r="AI2415" s="2" t="s">
        <v>3559</v>
      </c>
      <c r="AJ2415" s="2" t="s">
        <v>3560</v>
      </c>
      <c r="AK2415" s="2">
        <v>1080</v>
      </c>
      <c r="AL2415">
        <v>128301</v>
      </c>
      <c r="AM2415">
        <v>2</v>
      </c>
      <c r="AN2415" t="s">
        <v>71</v>
      </c>
      <c r="AO2415" t="s">
        <v>3561</v>
      </c>
      <c r="AP2415">
        <v>1</v>
      </c>
      <c r="AQ2415">
        <v>8</v>
      </c>
      <c r="AR2415">
        <v>3521040</v>
      </c>
      <c r="AS2415" t="s">
        <v>118</v>
      </c>
      <c r="AT2415" s="3" t="s">
        <v>103</v>
      </c>
      <c r="AU2415" s="6">
        <v>6.5752314814814819E-2</v>
      </c>
    </row>
    <row r="2416" spans="1:51" x14ac:dyDescent="0.25">
      <c r="A2416" t="s">
        <v>23929</v>
      </c>
      <c r="B2416" t="s">
        <v>23930</v>
      </c>
      <c r="C2416" s="3" t="s">
        <v>23930</v>
      </c>
      <c r="D2416" s="3" t="s">
        <v>53</v>
      </c>
      <c r="E2416" s="3" t="s">
        <v>23931</v>
      </c>
      <c r="F2416" s="3">
        <v>3083400875</v>
      </c>
      <c r="G2416" s="3" t="s">
        <v>55</v>
      </c>
      <c r="H2416" s="3" t="s">
        <v>23932</v>
      </c>
      <c r="K2416" t="s">
        <v>23923</v>
      </c>
      <c r="L2416" t="s">
        <v>60</v>
      </c>
      <c r="M2416" t="s">
        <v>23933</v>
      </c>
      <c r="N2416" s="3" t="s">
        <v>23934</v>
      </c>
      <c r="O2416" s="3">
        <v>2025</v>
      </c>
      <c r="P2416" s="3" t="s">
        <v>23935</v>
      </c>
      <c r="Q2416" t="s">
        <v>10383</v>
      </c>
      <c r="R2416" s="3" t="b">
        <v>1</v>
      </c>
      <c r="S2416" s="3" t="b">
        <v>1</v>
      </c>
      <c r="T2416" t="s">
        <v>64</v>
      </c>
      <c r="U2416" t="b">
        <v>1</v>
      </c>
      <c r="V2416" s="3" t="s">
        <v>23936</v>
      </c>
      <c r="W2416" s="3">
        <v>993710</v>
      </c>
      <c r="X2416" s="1">
        <v>993710</v>
      </c>
      <c r="Y2416" t="s">
        <v>186</v>
      </c>
      <c r="Z2416" s="3" t="s">
        <v>144</v>
      </c>
      <c r="AA2416" s="3" t="s">
        <v>67</v>
      </c>
      <c r="AG2416" s="3" t="s">
        <v>53</v>
      </c>
      <c r="AI2416" s="2" t="s">
        <v>3559</v>
      </c>
      <c r="AJ2416" s="2" t="s">
        <v>3560</v>
      </c>
      <c r="AK2416" s="2">
        <v>1080</v>
      </c>
      <c r="AL2416">
        <v>126038</v>
      </c>
      <c r="AM2416">
        <v>2</v>
      </c>
      <c r="AN2416" t="s">
        <v>71</v>
      </c>
      <c r="AO2416" t="s">
        <v>3561</v>
      </c>
      <c r="AP2416">
        <v>1</v>
      </c>
      <c r="AQ2416">
        <v>8</v>
      </c>
      <c r="AR2416">
        <v>3462450</v>
      </c>
      <c r="AS2416" t="s">
        <v>118</v>
      </c>
      <c r="AT2416" s="3" t="s">
        <v>87</v>
      </c>
      <c r="AU2416" s="6">
        <v>7.9421296296296295E-2</v>
      </c>
    </row>
    <row r="2417" spans="1:50" x14ac:dyDescent="0.25">
      <c r="A2417" t="s">
        <v>23937</v>
      </c>
      <c r="B2417" t="s">
        <v>23938</v>
      </c>
      <c r="C2417" s="3" t="s">
        <v>23938</v>
      </c>
      <c r="D2417" s="3" t="s">
        <v>53</v>
      </c>
      <c r="E2417" s="3" t="s">
        <v>23939</v>
      </c>
      <c r="F2417" s="3">
        <v>3227192262</v>
      </c>
      <c r="G2417" s="3" t="s">
        <v>55</v>
      </c>
      <c r="H2417" s="3" t="s">
        <v>23940</v>
      </c>
      <c r="K2417" t="s">
        <v>23941</v>
      </c>
      <c r="L2417" t="s">
        <v>60</v>
      </c>
      <c r="M2417" t="s">
        <v>23942</v>
      </c>
      <c r="N2417" s="3" t="s">
        <v>23943</v>
      </c>
      <c r="O2417" s="3">
        <v>2024</v>
      </c>
      <c r="P2417" s="3" t="s">
        <v>23944</v>
      </c>
      <c r="Q2417" t="s">
        <v>23945</v>
      </c>
      <c r="R2417" s="3" t="b">
        <v>1</v>
      </c>
      <c r="S2417" s="3" t="b">
        <v>1</v>
      </c>
      <c r="T2417" t="s">
        <v>64</v>
      </c>
      <c r="U2417" t="b">
        <v>1</v>
      </c>
      <c r="V2417" s="3" t="s">
        <v>23946</v>
      </c>
      <c r="W2417" s="3">
        <v>1005331</v>
      </c>
      <c r="X2417" s="1">
        <v>1005331</v>
      </c>
      <c r="Y2417" t="s">
        <v>186</v>
      </c>
      <c r="Z2417" s="3" t="s">
        <v>116</v>
      </c>
      <c r="AA2417" s="3" t="s">
        <v>144</v>
      </c>
      <c r="AG2417" s="3" t="s">
        <v>53</v>
      </c>
      <c r="AI2417" s="2" t="s">
        <v>3559</v>
      </c>
      <c r="AJ2417" s="2" t="s">
        <v>3560</v>
      </c>
      <c r="AK2417" s="2">
        <v>1080</v>
      </c>
      <c r="AL2417">
        <v>125994</v>
      </c>
      <c r="AM2417">
        <v>2</v>
      </c>
      <c r="AN2417" t="s">
        <v>71</v>
      </c>
      <c r="AO2417" t="s">
        <v>3561</v>
      </c>
      <c r="AP2417">
        <v>1</v>
      </c>
      <c r="AQ2417">
        <v>8</v>
      </c>
      <c r="AR2417">
        <v>3463557</v>
      </c>
      <c r="AS2417" t="s">
        <v>118</v>
      </c>
      <c r="AT2417" s="3" t="s">
        <v>87</v>
      </c>
      <c r="AU2417" s="6">
        <v>8.3101851851851857E-2</v>
      </c>
    </row>
    <row r="2418" spans="1:50" x14ac:dyDescent="0.25">
      <c r="A2418" t="s">
        <v>23947</v>
      </c>
      <c r="B2418" t="s">
        <v>23948</v>
      </c>
      <c r="C2418" s="3" t="s">
        <v>23948</v>
      </c>
      <c r="D2418" s="3" t="s">
        <v>53</v>
      </c>
      <c r="E2418" s="3" t="s">
        <v>23949</v>
      </c>
      <c r="F2418" s="3">
        <v>3323973016</v>
      </c>
      <c r="G2418" s="3" t="s">
        <v>55</v>
      </c>
      <c r="H2418" s="3" t="s">
        <v>23950</v>
      </c>
      <c r="I2418" s="3" t="s">
        <v>23951</v>
      </c>
      <c r="J2418" s="3" t="s">
        <v>23952</v>
      </c>
      <c r="K2418" t="s">
        <v>23953</v>
      </c>
      <c r="L2418" t="s">
        <v>60</v>
      </c>
      <c r="M2418" t="s">
        <v>23954</v>
      </c>
      <c r="N2418" s="3" t="s">
        <v>23955</v>
      </c>
      <c r="O2418" s="3">
        <v>2024</v>
      </c>
      <c r="P2418" s="3" t="s">
        <v>23956</v>
      </c>
      <c r="Q2418" t="s">
        <v>1778</v>
      </c>
      <c r="R2418" s="3" t="b">
        <v>1</v>
      </c>
      <c r="S2418" s="3" t="b">
        <v>1</v>
      </c>
      <c r="T2418" t="s">
        <v>64</v>
      </c>
      <c r="U2418" t="b">
        <v>1</v>
      </c>
      <c r="V2418" s="3" t="s">
        <v>23957</v>
      </c>
      <c r="W2418" s="3">
        <v>974576</v>
      </c>
      <c r="X2418" s="1">
        <v>974576</v>
      </c>
      <c r="Y2418" t="s">
        <v>66</v>
      </c>
      <c r="Z2418" s="3" t="s">
        <v>101</v>
      </c>
      <c r="AA2418" s="3" t="s">
        <v>116</v>
      </c>
      <c r="AB2418" s="3" t="s">
        <v>473</v>
      </c>
      <c r="AG2418" s="3" t="s">
        <v>53</v>
      </c>
      <c r="AI2418" s="2" t="s">
        <v>3559</v>
      </c>
      <c r="AJ2418" s="2" t="s">
        <v>3560</v>
      </c>
      <c r="AK2418" s="2">
        <v>1080</v>
      </c>
      <c r="AL2418">
        <v>128250</v>
      </c>
      <c r="AM2418">
        <v>2</v>
      </c>
      <c r="AN2418" t="s">
        <v>71</v>
      </c>
      <c r="AO2418" t="s">
        <v>3561</v>
      </c>
      <c r="AP2418">
        <v>1</v>
      </c>
      <c r="AQ2418">
        <v>8</v>
      </c>
      <c r="AR2418">
        <v>3545025</v>
      </c>
      <c r="AS2418" t="s">
        <v>118</v>
      </c>
      <c r="AT2418" s="3" t="s">
        <v>103</v>
      </c>
      <c r="AU2418" s="6">
        <v>8.3599537037037042E-2</v>
      </c>
    </row>
    <row r="2419" spans="1:50" x14ac:dyDescent="0.25">
      <c r="A2419" t="s">
        <v>23958</v>
      </c>
      <c r="B2419" t="s">
        <v>23959</v>
      </c>
      <c r="C2419" s="3" t="s">
        <v>23959</v>
      </c>
      <c r="D2419" s="3" t="s">
        <v>53</v>
      </c>
      <c r="E2419" s="3" t="s">
        <v>23960</v>
      </c>
      <c r="F2419" s="3">
        <v>1868366329</v>
      </c>
      <c r="G2419" s="3" t="s">
        <v>55</v>
      </c>
      <c r="H2419" s="3" t="s">
        <v>23961</v>
      </c>
      <c r="I2419" s="3" t="s">
        <v>23962</v>
      </c>
      <c r="L2419" t="s">
        <v>60</v>
      </c>
      <c r="M2419" t="s">
        <v>23963</v>
      </c>
      <c r="O2419" s="3">
        <v>1939</v>
      </c>
      <c r="P2419" s="3" t="s">
        <v>23964</v>
      </c>
      <c r="Q2419" t="s">
        <v>23965</v>
      </c>
      <c r="R2419" s="3" t="b">
        <v>1</v>
      </c>
      <c r="S2419" s="3" t="b">
        <v>1</v>
      </c>
      <c r="T2419" t="s">
        <v>64</v>
      </c>
      <c r="U2419" t="b">
        <v>1</v>
      </c>
      <c r="V2419" s="3" t="s">
        <v>23966</v>
      </c>
      <c r="W2419" s="3">
        <v>99920</v>
      </c>
      <c r="X2419" s="1">
        <v>99920</v>
      </c>
      <c r="Y2419" t="s">
        <v>771</v>
      </c>
      <c r="Z2419" s="3" t="s">
        <v>101</v>
      </c>
      <c r="AA2419" s="3" t="s">
        <v>158</v>
      </c>
      <c r="AG2419" s="3" t="s">
        <v>53</v>
      </c>
      <c r="AI2419" s="2" t="s">
        <v>3559</v>
      </c>
      <c r="AJ2419" s="2" t="s">
        <v>3560</v>
      </c>
      <c r="AK2419" s="2">
        <v>1080</v>
      </c>
      <c r="AL2419">
        <v>127458</v>
      </c>
      <c r="AM2419">
        <v>2</v>
      </c>
      <c r="AN2419" t="s">
        <v>71</v>
      </c>
      <c r="AO2419" t="s">
        <v>3561</v>
      </c>
      <c r="AP2419">
        <v>1</v>
      </c>
      <c r="AQ2419">
        <v>8</v>
      </c>
      <c r="AR2419">
        <v>2249698</v>
      </c>
      <c r="AS2419" t="s">
        <v>73</v>
      </c>
      <c r="AT2419" s="3" t="s">
        <v>23967</v>
      </c>
      <c r="AU2419" s="6">
        <v>7.2592592592592597E-2</v>
      </c>
    </row>
    <row r="2420" spans="1:50" x14ac:dyDescent="0.25">
      <c r="A2420" t="s">
        <v>23968</v>
      </c>
      <c r="B2420" t="s">
        <v>23969</v>
      </c>
      <c r="C2420" s="3" t="s">
        <v>23969</v>
      </c>
      <c r="D2420" s="3" t="s">
        <v>53</v>
      </c>
      <c r="E2420" s="3" t="s">
        <v>23970</v>
      </c>
      <c r="F2420" s="3">
        <v>2961643129</v>
      </c>
      <c r="G2420" s="3" t="s">
        <v>55</v>
      </c>
      <c r="H2420" s="3" t="s">
        <v>23971</v>
      </c>
      <c r="K2420" t="s">
        <v>23972</v>
      </c>
      <c r="L2420" t="s">
        <v>60</v>
      </c>
      <c r="M2420" t="s">
        <v>23973</v>
      </c>
      <c r="O2420" s="3">
        <v>2024</v>
      </c>
      <c r="P2420" s="3" t="s">
        <v>23974</v>
      </c>
      <c r="Q2420" t="s">
        <v>156</v>
      </c>
      <c r="R2420" s="3" t="b">
        <v>1</v>
      </c>
      <c r="S2420" s="3" t="b">
        <v>1</v>
      </c>
      <c r="T2420" t="s">
        <v>64</v>
      </c>
      <c r="U2420" t="b">
        <v>1</v>
      </c>
      <c r="V2420" s="3" t="s">
        <v>23975</v>
      </c>
      <c r="W2420" s="3">
        <v>1097870</v>
      </c>
      <c r="X2420" s="1">
        <v>1097870</v>
      </c>
      <c r="Y2420" t="s">
        <v>186</v>
      </c>
      <c r="Z2420" s="3" t="s">
        <v>405</v>
      </c>
      <c r="AA2420" s="3" t="s">
        <v>67</v>
      </c>
      <c r="AG2420" s="3" t="s">
        <v>53</v>
      </c>
      <c r="AI2420" s="2" t="s">
        <v>3559</v>
      </c>
      <c r="AJ2420" s="2" t="s">
        <v>3560</v>
      </c>
      <c r="AK2420" s="2">
        <v>1080</v>
      </c>
      <c r="AL2420">
        <v>128600</v>
      </c>
      <c r="AM2420">
        <v>2</v>
      </c>
      <c r="AN2420" t="s">
        <v>71</v>
      </c>
      <c r="AO2420" t="s">
        <v>3561</v>
      </c>
      <c r="AP2420">
        <v>1</v>
      </c>
      <c r="AQ2420">
        <v>8</v>
      </c>
      <c r="AR2420">
        <v>3532896</v>
      </c>
      <c r="AS2420" t="s">
        <v>118</v>
      </c>
      <c r="AT2420" s="3" t="s">
        <v>103</v>
      </c>
      <c r="AU2420" s="6">
        <v>7.4745370370370365E-2</v>
      </c>
    </row>
    <row r="2421" spans="1:50" x14ac:dyDescent="0.25">
      <c r="A2421" t="s">
        <v>23976</v>
      </c>
      <c r="B2421" t="s">
        <v>23977</v>
      </c>
      <c r="C2421" s="3" t="s">
        <v>23977</v>
      </c>
      <c r="D2421" s="3" t="s">
        <v>53</v>
      </c>
      <c r="E2421" s="3" t="s">
        <v>23978</v>
      </c>
      <c r="F2421" s="3">
        <v>3599341215</v>
      </c>
      <c r="G2421" s="3" t="s">
        <v>55</v>
      </c>
      <c r="H2421" s="3" t="s">
        <v>23979</v>
      </c>
      <c r="I2421" s="3" t="s">
        <v>23980</v>
      </c>
      <c r="J2421" s="3" t="s">
        <v>23981</v>
      </c>
      <c r="K2421" t="s">
        <v>23982</v>
      </c>
      <c r="L2421" t="s">
        <v>60</v>
      </c>
      <c r="M2421" t="s">
        <v>23983</v>
      </c>
      <c r="N2421" s="3" t="s">
        <v>23984</v>
      </c>
      <c r="O2421" s="3">
        <v>2025</v>
      </c>
      <c r="P2421" s="3" t="s">
        <v>23985</v>
      </c>
      <c r="Q2421" t="s">
        <v>1422</v>
      </c>
      <c r="R2421" s="3" t="b">
        <v>1</v>
      </c>
      <c r="S2421" s="3" t="b">
        <v>1</v>
      </c>
      <c r="T2421" t="s">
        <v>64</v>
      </c>
      <c r="U2421" t="b">
        <v>1</v>
      </c>
      <c r="V2421" s="3" t="s">
        <v>23986</v>
      </c>
      <c r="W2421" s="3">
        <v>604685</v>
      </c>
      <c r="X2421" s="1">
        <v>604685</v>
      </c>
      <c r="Y2421" t="s">
        <v>100</v>
      </c>
      <c r="Z2421" s="3" t="s">
        <v>144</v>
      </c>
      <c r="AA2421" s="3" t="s">
        <v>171</v>
      </c>
      <c r="AB2421" s="3" t="s">
        <v>116</v>
      </c>
      <c r="AG2421" s="3" t="s">
        <v>53</v>
      </c>
      <c r="AI2421" s="2" t="s">
        <v>3559</v>
      </c>
      <c r="AJ2421" s="2" t="s">
        <v>3560</v>
      </c>
      <c r="AK2421" s="2">
        <v>1080</v>
      </c>
      <c r="AL2421">
        <v>128322</v>
      </c>
      <c r="AM2421">
        <v>2</v>
      </c>
      <c r="AN2421" t="s">
        <v>71</v>
      </c>
      <c r="AO2421" t="s">
        <v>3561</v>
      </c>
      <c r="AP2421">
        <v>1</v>
      </c>
      <c r="AQ2421">
        <v>8</v>
      </c>
      <c r="AR2421">
        <v>3533142</v>
      </c>
      <c r="AS2421" t="s">
        <v>118</v>
      </c>
      <c r="AT2421" s="3" t="s">
        <v>103</v>
      </c>
      <c r="AU2421" s="6">
        <v>9.0844907407407402E-2</v>
      </c>
      <c r="AW2421" s="3" t="s">
        <v>4833</v>
      </c>
      <c r="AX2421" s="3">
        <v>933989</v>
      </c>
    </row>
    <row r="2422" spans="1:50" x14ac:dyDescent="0.25">
      <c r="A2422" t="s">
        <v>23987</v>
      </c>
      <c r="B2422" t="s">
        <v>23988</v>
      </c>
      <c r="C2422" s="3" t="s">
        <v>23988</v>
      </c>
      <c r="D2422" s="3" t="s">
        <v>53</v>
      </c>
      <c r="E2422" s="3" t="s">
        <v>23989</v>
      </c>
      <c r="F2422" s="3">
        <v>2739629578</v>
      </c>
      <c r="G2422" s="3" t="s">
        <v>55</v>
      </c>
      <c r="H2422" s="3" t="s">
        <v>23990</v>
      </c>
      <c r="I2422" s="3" t="s">
        <v>23991</v>
      </c>
      <c r="K2422" t="s">
        <v>23992</v>
      </c>
      <c r="L2422" t="s">
        <v>60</v>
      </c>
      <c r="M2422" t="s">
        <v>23993</v>
      </c>
      <c r="O2422" s="3">
        <v>2025</v>
      </c>
      <c r="P2422" s="3" t="s">
        <v>23994</v>
      </c>
      <c r="Q2422" t="s">
        <v>23995</v>
      </c>
      <c r="R2422" s="3" t="b">
        <v>1</v>
      </c>
      <c r="S2422" s="3" t="b">
        <v>1</v>
      </c>
      <c r="T2422" t="s">
        <v>64</v>
      </c>
      <c r="U2422" t="b">
        <v>1</v>
      </c>
      <c r="V2422" s="3" t="s">
        <v>23996</v>
      </c>
      <c r="W2422" s="3">
        <v>1411273</v>
      </c>
      <c r="X2422" s="1">
        <v>1411273</v>
      </c>
      <c r="Y2422" t="s">
        <v>100</v>
      </c>
      <c r="Z2422" s="3" t="s">
        <v>86</v>
      </c>
      <c r="AG2422" s="3" t="s">
        <v>53</v>
      </c>
      <c r="AI2422" s="2" t="s">
        <v>3559</v>
      </c>
      <c r="AJ2422" s="2" t="s">
        <v>3560</v>
      </c>
      <c r="AK2422" s="2">
        <v>1080</v>
      </c>
      <c r="AL2422">
        <v>127817</v>
      </c>
      <c r="AM2422">
        <v>2</v>
      </c>
      <c r="AN2422" t="s">
        <v>71</v>
      </c>
      <c r="AO2422" t="s">
        <v>3561</v>
      </c>
      <c r="AP2422">
        <v>1</v>
      </c>
      <c r="AQ2422">
        <v>8</v>
      </c>
      <c r="AR2422">
        <v>3549198</v>
      </c>
      <c r="AS2422" t="s">
        <v>118</v>
      </c>
      <c r="AT2422" s="3" t="s">
        <v>87</v>
      </c>
      <c r="AU2422" s="6">
        <v>6.8831018518518514E-2</v>
      </c>
    </row>
    <row r="2423" spans="1:50" x14ac:dyDescent="0.25">
      <c r="A2423" t="s">
        <v>23997</v>
      </c>
      <c r="B2423" t="s">
        <v>23998</v>
      </c>
      <c r="C2423" s="3" t="s">
        <v>23998</v>
      </c>
      <c r="D2423" s="3" t="s">
        <v>53</v>
      </c>
      <c r="E2423" s="3" t="s">
        <v>23999</v>
      </c>
      <c r="F2423" s="3">
        <v>2781033391</v>
      </c>
      <c r="G2423" s="3" t="s">
        <v>55</v>
      </c>
      <c r="H2423" s="3" t="s">
        <v>24000</v>
      </c>
      <c r="I2423" s="3" t="s">
        <v>24001</v>
      </c>
      <c r="K2423" t="s">
        <v>23941</v>
      </c>
      <c r="L2423" t="s">
        <v>60</v>
      </c>
      <c r="M2423" t="s">
        <v>24002</v>
      </c>
      <c r="O2423" s="3">
        <v>2024</v>
      </c>
      <c r="P2423" s="3" t="s">
        <v>24003</v>
      </c>
      <c r="Q2423" t="s">
        <v>286</v>
      </c>
      <c r="R2423" s="3" t="b">
        <v>1</v>
      </c>
      <c r="S2423" s="3" t="b">
        <v>1</v>
      </c>
      <c r="T2423" t="s">
        <v>64</v>
      </c>
      <c r="U2423" t="b">
        <v>1</v>
      </c>
      <c r="V2423" s="3" t="s">
        <v>24004</v>
      </c>
      <c r="W2423" s="3">
        <v>1043905</v>
      </c>
      <c r="X2423" s="1">
        <v>1043905</v>
      </c>
      <c r="Y2423" t="s">
        <v>100</v>
      </c>
      <c r="Z2423" s="3" t="s">
        <v>144</v>
      </c>
      <c r="AA2423" s="3" t="s">
        <v>101</v>
      </c>
      <c r="AB2423" s="3" t="s">
        <v>116</v>
      </c>
      <c r="AC2423" s="3" t="s">
        <v>158</v>
      </c>
      <c r="AG2423" s="3" t="s">
        <v>53</v>
      </c>
      <c r="AI2423" s="2" t="s">
        <v>3559</v>
      </c>
      <c r="AJ2423" s="2" t="s">
        <v>3560</v>
      </c>
      <c r="AK2423" s="2">
        <v>1080</v>
      </c>
      <c r="AL2423">
        <v>128370</v>
      </c>
      <c r="AM2423">
        <v>2</v>
      </c>
      <c r="AN2423" t="s">
        <v>71</v>
      </c>
      <c r="AO2423" t="s">
        <v>3561</v>
      </c>
      <c r="AP2423">
        <v>1</v>
      </c>
      <c r="AQ2423">
        <v>8</v>
      </c>
      <c r="AR2423">
        <v>3419170</v>
      </c>
      <c r="AS2423" t="s">
        <v>118</v>
      </c>
      <c r="AT2423" s="3" t="s">
        <v>103</v>
      </c>
      <c r="AU2423" s="6">
        <v>7.2418981481481487E-2</v>
      </c>
    </row>
    <row r="2424" spans="1:50" x14ac:dyDescent="0.25">
      <c r="A2424" t="s">
        <v>24005</v>
      </c>
      <c r="B2424" t="s">
        <v>24006</v>
      </c>
      <c r="C2424" s="3" t="s">
        <v>24006</v>
      </c>
      <c r="D2424" s="3" t="s">
        <v>53</v>
      </c>
      <c r="E2424" s="3" t="s">
        <v>24007</v>
      </c>
      <c r="F2424" s="3">
        <v>2290738138</v>
      </c>
      <c r="G2424" s="3" t="s">
        <v>55</v>
      </c>
      <c r="H2424" s="3" t="s">
        <v>24008</v>
      </c>
      <c r="K2424" t="s">
        <v>24009</v>
      </c>
      <c r="L2424" t="s">
        <v>60</v>
      </c>
      <c r="M2424" t="s">
        <v>24010</v>
      </c>
      <c r="N2424" s="3" t="s">
        <v>24011</v>
      </c>
      <c r="O2424" s="3">
        <v>2024</v>
      </c>
      <c r="P2424" s="3" t="s">
        <v>24012</v>
      </c>
      <c r="Q2424" t="s">
        <v>24013</v>
      </c>
      <c r="R2424" s="3" t="b">
        <v>1</v>
      </c>
      <c r="S2424" s="3" t="b">
        <v>1</v>
      </c>
      <c r="T2424" t="s">
        <v>64</v>
      </c>
      <c r="U2424" t="b">
        <v>1</v>
      </c>
      <c r="V2424" s="3" t="s">
        <v>24014</v>
      </c>
      <c r="W2424" s="3">
        <v>1364082</v>
      </c>
      <c r="X2424" s="1">
        <v>1364082</v>
      </c>
      <c r="Y2424" t="s">
        <v>186</v>
      </c>
      <c r="Z2424" s="3" t="s">
        <v>116</v>
      </c>
      <c r="AA2424" s="3" t="s">
        <v>101</v>
      </c>
      <c r="AG2424" s="3" t="s">
        <v>53</v>
      </c>
      <c r="AI2424" s="2" t="s">
        <v>3559</v>
      </c>
      <c r="AJ2424" s="2" t="s">
        <v>3560</v>
      </c>
      <c r="AK2424" s="2">
        <v>1080</v>
      </c>
      <c r="AL2424">
        <v>127733</v>
      </c>
      <c r="AM2424">
        <v>2</v>
      </c>
      <c r="AN2424" t="s">
        <v>71</v>
      </c>
      <c r="AO2424" t="s">
        <v>3561</v>
      </c>
      <c r="AP2424">
        <v>1</v>
      </c>
      <c r="AQ2424">
        <v>8</v>
      </c>
      <c r="AR2424">
        <v>3393222</v>
      </c>
      <c r="AS2424" t="s">
        <v>118</v>
      </c>
      <c r="AT2424" s="3" t="s">
        <v>87</v>
      </c>
      <c r="AU2424" s="6">
        <v>6.0127314814814814E-2</v>
      </c>
    </row>
    <row r="2425" spans="1:50" hidden="1" x14ac:dyDescent="0.25">
      <c r="A2425" t="s">
        <v>24015</v>
      </c>
      <c r="B2425" t="s">
        <v>24016</v>
      </c>
      <c r="C2425" s="3" t="s">
        <v>24016</v>
      </c>
      <c r="D2425" s="3" t="s">
        <v>53</v>
      </c>
      <c r="E2425" s="3" t="s">
        <v>24017</v>
      </c>
      <c r="F2425" s="3">
        <v>1145924846</v>
      </c>
      <c r="G2425" s="3" t="s">
        <v>55</v>
      </c>
      <c r="H2425" s="3" t="s">
        <v>24018</v>
      </c>
      <c r="I2425" s="3" t="s">
        <v>24019</v>
      </c>
      <c r="L2425" t="s">
        <v>60</v>
      </c>
      <c r="M2425" t="s">
        <v>24020</v>
      </c>
      <c r="O2425" s="3">
        <v>1955</v>
      </c>
      <c r="P2425" s="3" t="s">
        <v>24021</v>
      </c>
      <c r="Q2425" t="s">
        <v>574</v>
      </c>
      <c r="R2425" s="3" t="b">
        <v>1</v>
      </c>
      <c r="S2425" s="3" t="b">
        <v>1</v>
      </c>
      <c r="T2425" t="s">
        <v>64</v>
      </c>
      <c r="U2425" t="b">
        <v>1</v>
      </c>
      <c r="V2425" s="3" t="s">
        <v>24022</v>
      </c>
      <c r="W2425" s="3">
        <v>47739</v>
      </c>
      <c r="X2425" s="1">
        <v>47739</v>
      </c>
      <c r="Y2425" t="s">
        <v>771</v>
      </c>
      <c r="Z2425" s="3" t="s">
        <v>171</v>
      </c>
      <c r="AA2425" s="3" t="s">
        <v>101</v>
      </c>
      <c r="AG2425" s="3" t="s">
        <v>53</v>
      </c>
      <c r="AI2425" s="2" t="s">
        <v>69</v>
      </c>
      <c r="AJ2425" s="2" t="s">
        <v>70</v>
      </c>
      <c r="AK2425" s="2">
        <v>1080</v>
      </c>
      <c r="AL2425">
        <v>0</v>
      </c>
      <c r="AM2425">
        <v>2</v>
      </c>
      <c r="AN2425" t="s">
        <v>71</v>
      </c>
      <c r="AO2425" t="s">
        <v>72</v>
      </c>
      <c r="AP2425">
        <v>1</v>
      </c>
      <c r="AQ2425">
        <v>8</v>
      </c>
      <c r="AR2425">
        <v>0</v>
      </c>
      <c r="AS2425" t="s">
        <v>73</v>
      </c>
      <c r="AT2425" s="3" t="s">
        <v>87</v>
      </c>
      <c r="AU2425" s="6">
        <v>6.1053240740740741E-2</v>
      </c>
      <c r="AV2425" s="3" t="s">
        <v>24023</v>
      </c>
    </row>
    <row r="2426" spans="1:50" x14ac:dyDescent="0.25">
      <c r="A2426" t="s">
        <v>24024</v>
      </c>
      <c r="B2426" t="s">
        <v>24025</v>
      </c>
      <c r="C2426" s="3" t="s">
        <v>24025</v>
      </c>
      <c r="D2426" s="3" t="s">
        <v>53</v>
      </c>
      <c r="E2426" s="3" t="s">
        <v>24026</v>
      </c>
      <c r="F2426" s="3">
        <v>8292955264</v>
      </c>
      <c r="G2426" s="3" t="s">
        <v>55</v>
      </c>
      <c r="H2426" s="3" t="s">
        <v>24027</v>
      </c>
      <c r="K2426" t="s">
        <v>24028</v>
      </c>
      <c r="L2426" t="s">
        <v>60</v>
      </c>
      <c r="M2426" t="s">
        <v>24029</v>
      </c>
      <c r="N2426" s="3" t="s">
        <v>24030</v>
      </c>
      <c r="O2426" s="3">
        <v>2024</v>
      </c>
      <c r="P2426" s="3" t="s">
        <v>24031</v>
      </c>
      <c r="Q2426" t="s">
        <v>24032</v>
      </c>
      <c r="R2426" s="3" t="b">
        <v>1</v>
      </c>
      <c r="S2426" s="3" t="b">
        <v>1</v>
      </c>
      <c r="T2426" t="s">
        <v>64</v>
      </c>
      <c r="U2426" t="b">
        <v>1</v>
      </c>
      <c r="V2426" s="3" t="s">
        <v>24033</v>
      </c>
      <c r="W2426" s="3">
        <v>1256599</v>
      </c>
      <c r="X2426" s="1">
        <v>1256599</v>
      </c>
      <c r="Y2426" t="s">
        <v>100</v>
      </c>
      <c r="Z2426" s="3" t="s">
        <v>144</v>
      </c>
      <c r="AG2426" s="3" t="s">
        <v>53</v>
      </c>
      <c r="AI2426" s="2" t="s">
        <v>3559</v>
      </c>
      <c r="AJ2426" s="2" t="s">
        <v>3560</v>
      </c>
      <c r="AK2426" s="2">
        <v>1080</v>
      </c>
      <c r="AL2426">
        <v>122452</v>
      </c>
      <c r="AM2426">
        <v>2</v>
      </c>
      <c r="AN2426" t="s">
        <v>71</v>
      </c>
      <c r="AO2426" t="s">
        <v>3561</v>
      </c>
      <c r="AP2426">
        <v>1</v>
      </c>
      <c r="AQ2426">
        <v>8</v>
      </c>
      <c r="AR2426">
        <v>3475047</v>
      </c>
      <c r="AS2426" t="s">
        <v>118</v>
      </c>
      <c r="AT2426" s="3" t="s">
        <v>87</v>
      </c>
      <c r="AU2426" s="6">
        <v>0.21282407407407408</v>
      </c>
    </row>
    <row r="2427" spans="1:50" x14ac:dyDescent="0.25">
      <c r="A2427" t="s">
        <v>24034</v>
      </c>
      <c r="B2427" t="s">
        <v>24035</v>
      </c>
      <c r="C2427" s="3" t="s">
        <v>24035</v>
      </c>
      <c r="D2427" s="3" t="s">
        <v>53</v>
      </c>
      <c r="E2427" s="3" t="s">
        <v>24036</v>
      </c>
      <c r="F2427" s="3">
        <v>2507552651</v>
      </c>
      <c r="G2427" s="3" t="s">
        <v>55</v>
      </c>
      <c r="H2427" s="3" t="s">
        <v>24037</v>
      </c>
      <c r="I2427" s="3" t="s">
        <v>24038</v>
      </c>
      <c r="J2427" s="3" t="s">
        <v>10698</v>
      </c>
      <c r="K2427" t="s">
        <v>24039</v>
      </c>
      <c r="L2427" t="s">
        <v>60</v>
      </c>
      <c r="M2427" t="s">
        <v>24040</v>
      </c>
      <c r="O2427" s="3">
        <v>1948</v>
      </c>
      <c r="P2427" s="3" t="s">
        <v>24041</v>
      </c>
      <c r="Q2427" t="s">
        <v>574</v>
      </c>
      <c r="R2427" s="3" t="b">
        <v>1</v>
      </c>
      <c r="S2427" s="3" t="b">
        <v>1</v>
      </c>
      <c r="T2427" t="s">
        <v>64</v>
      </c>
      <c r="U2427" t="b">
        <v>1</v>
      </c>
      <c r="V2427" s="3" t="s">
        <v>24042</v>
      </c>
      <c r="W2427" s="3">
        <v>11016</v>
      </c>
      <c r="X2427" s="1">
        <v>11016</v>
      </c>
      <c r="Y2427" t="s">
        <v>771</v>
      </c>
      <c r="Z2427" s="3" t="s">
        <v>171</v>
      </c>
      <c r="AA2427" s="3" t="s">
        <v>116</v>
      </c>
      <c r="AG2427" s="3" t="s">
        <v>53</v>
      </c>
      <c r="AI2427" s="2" t="s">
        <v>3559</v>
      </c>
      <c r="AJ2427" s="2" t="s">
        <v>3560</v>
      </c>
      <c r="AK2427" s="2">
        <v>1080</v>
      </c>
      <c r="AL2427">
        <v>128325</v>
      </c>
      <c r="AM2427">
        <v>2</v>
      </c>
      <c r="AN2427" t="s">
        <v>71</v>
      </c>
      <c r="AO2427" t="s">
        <v>3561</v>
      </c>
      <c r="AP2427">
        <v>1</v>
      </c>
      <c r="AQ2427">
        <v>8</v>
      </c>
      <c r="AR2427">
        <v>3194583</v>
      </c>
      <c r="AS2427" t="s">
        <v>118</v>
      </c>
      <c r="AT2427" s="3" t="s">
        <v>19512</v>
      </c>
      <c r="AU2427" s="6">
        <v>6.9722222222222227E-2</v>
      </c>
    </row>
    <row r="2428" spans="1:50" x14ac:dyDescent="0.25">
      <c r="A2428" t="s">
        <v>24043</v>
      </c>
      <c r="B2428" t="s">
        <v>24044</v>
      </c>
      <c r="C2428" s="3" t="s">
        <v>24044</v>
      </c>
      <c r="D2428" s="3" t="s">
        <v>53</v>
      </c>
      <c r="E2428" s="3" t="s">
        <v>24045</v>
      </c>
      <c r="F2428" s="3">
        <v>3333101279</v>
      </c>
      <c r="G2428" s="3" t="s">
        <v>55</v>
      </c>
      <c r="H2428" s="3" t="s">
        <v>24046</v>
      </c>
      <c r="I2428" s="3" t="s">
        <v>24001</v>
      </c>
      <c r="J2428" s="3" t="s">
        <v>24047</v>
      </c>
      <c r="K2428" t="s">
        <v>24048</v>
      </c>
      <c r="L2428" t="s">
        <v>60</v>
      </c>
      <c r="M2428" t="s">
        <v>24049</v>
      </c>
      <c r="N2428" s="3" t="s">
        <v>24050</v>
      </c>
      <c r="O2428" s="3">
        <v>2024</v>
      </c>
      <c r="P2428" s="3" t="s">
        <v>24051</v>
      </c>
      <c r="Q2428" t="s">
        <v>220</v>
      </c>
      <c r="R2428" s="3" t="b">
        <v>1</v>
      </c>
      <c r="S2428" s="3" t="b">
        <v>1</v>
      </c>
      <c r="T2428" t="s">
        <v>64</v>
      </c>
      <c r="U2428" t="b">
        <v>1</v>
      </c>
      <c r="V2428" s="3" t="s">
        <v>24052</v>
      </c>
      <c r="W2428" s="3">
        <v>539972</v>
      </c>
      <c r="X2428" s="1">
        <v>539972</v>
      </c>
      <c r="Y2428" t="s">
        <v>100</v>
      </c>
      <c r="Z2428" s="3" t="s">
        <v>144</v>
      </c>
      <c r="AA2428" s="3" t="s">
        <v>115</v>
      </c>
      <c r="AB2428" s="3" t="s">
        <v>116</v>
      </c>
      <c r="AG2428" s="3" t="s">
        <v>53</v>
      </c>
      <c r="AI2428" s="2" t="s">
        <v>3559</v>
      </c>
      <c r="AJ2428" s="2" t="s">
        <v>3560</v>
      </c>
      <c r="AK2428" s="2">
        <v>1080</v>
      </c>
      <c r="AL2428">
        <v>126689</v>
      </c>
      <c r="AM2428">
        <v>2</v>
      </c>
      <c r="AN2428" t="s">
        <v>71</v>
      </c>
      <c r="AO2428" t="s">
        <v>3561</v>
      </c>
      <c r="AP2428">
        <v>1</v>
      </c>
      <c r="AQ2428">
        <v>8</v>
      </c>
      <c r="AR2428">
        <v>3365934</v>
      </c>
      <c r="AS2428" t="s">
        <v>118</v>
      </c>
      <c r="AT2428" s="3" t="s">
        <v>87</v>
      </c>
      <c r="AU2428" s="6">
        <v>8.8206018518518517E-2</v>
      </c>
    </row>
    <row r="2429" spans="1:50" x14ac:dyDescent="0.25">
      <c r="A2429" t="s">
        <v>24053</v>
      </c>
      <c r="B2429" t="s">
        <v>24054</v>
      </c>
      <c r="C2429" s="3" t="s">
        <v>24054</v>
      </c>
      <c r="D2429" s="3" t="s">
        <v>53</v>
      </c>
      <c r="E2429" s="3" t="s">
        <v>24055</v>
      </c>
      <c r="F2429" s="3">
        <v>1961861488</v>
      </c>
      <c r="G2429" s="3" t="s">
        <v>55</v>
      </c>
      <c r="H2429" s="3" t="s">
        <v>24056</v>
      </c>
      <c r="I2429" s="3" t="s">
        <v>24057</v>
      </c>
      <c r="J2429" s="3" t="s">
        <v>24058</v>
      </c>
      <c r="L2429" t="s">
        <v>60</v>
      </c>
      <c r="M2429" t="s">
        <v>24059</v>
      </c>
      <c r="O2429" s="3">
        <v>1931</v>
      </c>
      <c r="P2429" s="3" t="s">
        <v>24060</v>
      </c>
      <c r="Q2429" t="s">
        <v>23965</v>
      </c>
      <c r="R2429" s="3" t="b">
        <v>1</v>
      </c>
      <c r="S2429" s="3" t="b">
        <v>1</v>
      </c>
      <c r="T2429" t="s">
        <v>64</v>
      </c>
      <c r="U2429" t="b">
        <v>1</v>
      </c>
      <c r="V2429" s="3" t="s">
        <v>24061</v>
      </c>
      <c r="W2429" s="3">
        <v>27899</v>
      </c>
      <c r="X2429" s="1">
        <v>27899</v>
      </c>
      <c r="Y2429" t="s">
        <v>771</v>
      </c>
      <c r="Z2429" s="3" t="s">
        <v>101</v>
      </c>
      <c r="AA2429" s="3" t="s">
        <v>171</v>
      </c>
      <c r="AG2429" s="3" t="s">
        <v>53</v>
      </c>
      <c r="AI2429" s="2" t="s">
        <v>3559</v>
      </c>
      <c r="AJ2429" s="2" t="s">
        <v>3560</v>
      </c>
      <c r="AK2429" s="2">
        <v>1080</v>
      </c>
      <c r="AL2429">
        <v>128254</v>
      </c>
      <c r="AM2429">
        <v>2</v>
      </c>
      <c r="AN2429" t="s">
        <v>71</v>
      </c>
      <c r="AO2429" t="s">
        <v>3561</v>
      </c>
      <c r="AP2429">
        <v>1</v>
      </c>
      <c r="AQ2429">
        <v>8</v>
      </c>
      <c r="AR2429">
        <v>3196605</v>
      </c>
      <c r="AS2429" t="s">
        <v>118</v>
      </c>
      <c r="AT2429" s="3" t="s">
        <v>24062</v>
      </c>
      <c r="AU2429" s="6">
        <v>5.451388888888889E-2</v>
      </c>
    </row>
    <row r="2430" spans="1:50" x14ac:dyDescent="0.25">
      <c r="A2430" t="s">
        <v>24063</v>
      </c>
      <c r="B2430" t="s">
        <v>24064</v>
      </c>
      <c r="C2430" s="3" t="s">
        <v>24064</v>
      </c>
      <c r="D2430" s="3" t="s">
        <v>53</v>
      </c>
      <c r="E2430" s="3" t="s">
        <v>24065</v>
      </c>
      <c r="F2430" s="3">
        <v>3396040376</v>
      </c>
      <c r="G2430" s="3" t="s">
        <v>55</v>
      </c>
      <c r="H2430" s="3" t="s">
        <v>24066</v>
      </c>
      <c r="I2430" s="3" t="s">
        <v>24067</v>
      </c>
      <c r="J2430" s="3" t="s">
        <v>24068</v>
      </c>
      <c r="K2430" t="s">
        <v>24069</v>
      </c>
      <c r="L2430" t="s">
        <v>60</v>
      </c>
      <c r="M2430" t="s">
        <v>24070</v>
      </c>
      <c r="N2430" s="3" t="s">
        <v>24071</v>
      </c>
      <c r="O2430" s="3">
        <v>2024</v>
      </c>
      <c r="P2430" s="3" t="s">
        <v>24072</v>
      </c>
      <c r="Q2430" t="s">
        <v>24073</v>
      </c>
      <c r="R2430" s="3" t="b">
        <v>1</v>
      </c>
      <c r="S2430" s="3" t="b">
        <v>1</v>
      </c>
      <c r="T2430" t="s">
        <v>64</v>
      </c>
      <c r="U2430" t="b">
        <v>1</v>
      </c>
      <c r="V2430" s="3" t="s">
        <v>24074</v>
      </c>
      <c r="W2430" s="3">
        <v>845781</v>
      </c>
      <c r="X2430" s="1">
        <v>845781</v>
      </c>
      <c r="Y2430" t="s">
        <v>186</v>
      </c>
      <c r="Z2430" s="3" t="s">
        <v>144</v>
      </c>
      <c r="AA2430" s="3" t="s">
        <v>405</v>
      </c>
      <c r="AB2430" s="3" t="s">
        <v>67</v>
      </c>
      <c r="AG2430" s="3" t="s">
        <v>53</v>
      </c>
      <c r="AI2430" s="2" t="s">
        <v>3559</v>
      </c>
      <c r="AJ2430" s="2" t="s">
        <v>3560</v>
      </c>
      <c r="AK2430" s="2">
        <v>1080</v>
      </c>
      <c r="AL2430">
        <v>126872</v>
      </c>
      <c r="AM2430">
        <v>2</v>
      </c>
      <c r="AN2430" t="s">
        <v>71</v>
      </c>
      <c r="AO2430" t="s">
        <v>3561</v>
      </c>
      <c r="AP2430">
        <v>1</v>
      </c>
      <c r="AQ2430">
        <v>8</v>
      </c>
      <c r="AR2430">
        <v>3501501</v>
      </c>
      <c r="AS2430" t="s">
        <v>118</v>
      </c>
      <c r="AT2430" s="3" t="s">
        <v>103</v>
      </c>
      <c r="AU2430" s="6">
        <v>8.6516203703703706E-2</v>
      </c>
    </row>
    <row r="2431" spans="1:50" x14ac:dyDescent="0.25">
      <c r="A2431" t="s">
        <v>24075</v>
      </c>
      <c r="B2431" t="s">
        <v>24076</v>
      </c>
      <c r="C2431" s="3" t="s">
        <v>24076</v>
      </c>
      <c r="D2431" s="3" t="s">
        <v>53</v>
      </c>
      <c r="E2431" s="3" t="s">
        <v>24077</v>
      </c>
      <c r="F2431" s="3">
        <v>2924232876</v>
      </c>
      <c r="G2431" s="3" t="s">
        <v>55</v>
      </c>
      <c r="H2431" s="3" t="s">
        <v>24078</v>
      </c>
      <c r="I2431" s="3" t="s">
        <v>3260</v>
      </c>
      <c r="J2431" s="3" t="s">
        <v>8352</v>
      </c>
      <c r="K2431" t="s">
        <v>3260</v>
      </c>
      <c r="L2431" t="s">
        <v>60</v>
      </c>
      <c r="M2431" t="s">
        <v>24079</v>
      </c>
      <c r="N2431" s="3" t="s">
        <v>24080</v>
      </c>
      <c r="O2431" s="3">
        <v>2021</v>
      </c>
      <c r="P2431" s="3" t="s">
        <v>24081</v>
      </c>
      <c r="Q2431" t="s">
        <v>24082</v>
      </c>
      <c r="R2431" s="3" t="b">
        <v>1</v>
      </c>
      <c r="S2431" s="3" t="b">
        <v>1</v>
      </c>
      <c r="T2431" t="s">
        <v>64</v>
      </c>
      <c r="U2431" t="b">
        <v>1</v>
      </c>
      <c r="V2431" s="3" t="s">
        <v>24083</v>
      </c>
      <c r="W2431" s="3">
        <v>579051</v>
      </c>
      <c r="X2431" s="1">
        <v>579051</v>
      </c>
      <c r="Y2431" t="s">
        <v>100</v>
      </c>
      <c r="Z2431" s="3" t="s">
        <v>171</v>
      </c>
      <c r="AA2431" s="3" t="s">
        <v>116</v>
      </c>
      <c r="AG2431" s="3" t="s">
        <v>53</v>
      </c>
      <c r="AI2431" s="2" t="s">
        <v>3559</v>
      </c>
      <c r="AJ2431" s="2" t="s">
        <v>3560</v>
      </c>
      <c r="AK2431" s="2">
        <v>1080</v>
      </c>
      <c r="AL2431">
        <v>128211</v>
      </c>
      <c r="AM2431">
        <v>2</v>
      </c>
      <c r="AN2431" t="s">
        <v>71</v>
      </c>
      <c r="AO2431" t="s">
        <v>3561</v>
      </c>
      <c r="AP2431">
        <v>1</v>
      </c>
      <c r="AQ2431">
        <v>8</v>
      </c>
      <c r="AR2431">
        <v>3204567</v>
      </c>
      <c r="AS2431" t="s">
        <v>118</v>
      </c>
      <c r="AT2431" s="3" t="s">
        <v>495</v>
      </c>
      <c r="AU2431" s="6">
        <v>8.1064814814814812E-2</v>
      </c>
    </row>
    <row r="2432" spans="1:50" x14ac:dyDescent="0.25">
      <c r="A2432" t="s">
        <v>24084</v>
      </c>
      <c r="B2432" t="s">
        <v>24085</v>
      </c>
      <c r="C2432" s="3" t="s">
        <v>24085</v>
      </c>
      <c r="D2432" s="3" t="s">
        <v>53</v>
      </c>
      <c r="E2432" s="3" t="s">
        <v>24086</v>
      </c>
      <c r="F2432" s="3">
        <v>2023101537</v>
      </c>
      <c r="G2432" s="3" t="s">
        <v>55</v>
      </c>
      <c r="H2432" s="3" t="s">
        <v>24087</v>
      </c>
      <c r="I2432" s="3" t="s">
        <v>24088</v>
      </c>
      <c r="L2432" t="s">
        <v>60</v>
      </c>
      <c r="M2432" t="s">
        <v>24089</v>
      </c>
      <c r="O2432" s="3">
        <v>1931</v>
      </c>
      <c r="Q2432" t="s">
        <v>574</v>
      </c>
      <c r="R2432" s="3" t="b">
        <v>1</v>
      </c>
      <c r="S2432" s="3" t="b">
        <v>1</v>
      </c>
      <c r="T2432" t="s">
        <v>64</v>
      </c>
      <c r="U2432" t="b">
        <v>1</v>
      </c>
      <c r="V2432" s="3" t="s">
        <v>24090</v>
      </c>
      <c r="W2432" s="3">
        <v>17966</v>
      </c>
      <c r="X2432" s="1">
        <v>17966</v>
      </c>
      <c r="Y2432" t="s">
        <v>771</v>
      </c>
      <c r="Z2432" s="3" t="s">
        <v>171</v>
      </c>
      <c r="AA2432" s="3" t="s">
        <v>101</v>
      </c>
      <c r="AG2432" s="3" t="s">
        <v>53</v>
      </c>
      <c r="AI2432" s="2" t="s">
        <v>3559</v>
      </c>
      <c r="AJ2432" s="2" t="s">
        <v>3560</v>
      </c>
      <c r="AK2432" s="2">
        <v>1080</v>
      </c>
      <c r="AL2432">
        <v>128359</v>
      </c>
      <c r="AM2432">
        <v>2</v>
      </c>
      <c r="AN2432" t="s">
        <v>71</v>
      </c>
      <c r="AO2432" t="s">
        <v>3561</v>
      </c>
      <c r="AP2432">
        <v>1</v>
      </c>
      <c r="AQ2432">
        <v>8</v>
      </c>
      <c r="AR2432">
        <v>3176126</v>
      </c>
      <c r="AS2432" t="s">
        <v>118</v>
      </c>
      <c r="AT2432" s="3" t="s">
        <v>21323</v>
      </c>
      <c r="AU2432" s="6">
        <v>5.6562500000000002E-2</v>
      </c>
    </row>
    <row r="2433" spans="1:50" x14ac:dyDescent="0.25">
      <c r="A2433" t="s">
        <v>24091</v>
      </c>
      <c r="B2433" t="s">
        <v>24092</v>
      </c>
      <c r="C2433" s="3" t="s">
        <v>24092</v>
      </c>
      <c r="D2433" s="3" t="s">
        <v>53</v>
      </c>
      <c r="E2433" s="3" t="s">
        <v>24093</v>
      </c>
      <c r="F2433" s="3">
        <v>3496425652</v>
      </c>
      <c r="G2433" s="3" t="s">
        <v>55</v>
      </c>
      <c r="H2433" s="3" t="s">
        <v>24094</v>
      </c>
      <c r="I2433" s="3" t="s">
        <v>24095</v>
      </c>
      <c r="K2433" t="s">
        <v>23482</v>
      </c>
      <c r="L2433" t="s">
        <v>60</v>
      </c>
      <c r="M2433" t="s">
        <v>24096</v>
      </c>
      <c r="N2433" s="3" t="s">
        <v>24097</v>
      </c>
      <c r="O2433" s="3">
        <v>2024</v>
      </c>
      <c r="P2433" s="3" t="s">
        <v>24098</v>
      </c>
      <c r="Q2433" t="s">
        <v>24099</v>
      </c>
      <c r="R2433" s="3" t="b">
        <v>1</v>
      </c>
      <c r="S2433" s="3" t="b">
        <v>1</v>
      </c>
      <c r="T2433" t="s">
        <v>64</v>
      </c>
      <c r="U2433" t="b">
        <v>1</v>
      </c>
      <c r="V2433" s="3" t="s">
        <v>24100</v>
      </c>
      <c r="W2433" s="3">
        <v>1029330</v>
      </c>
      <c r="X2433" s="1">
        <v>1029330</v>
      </c>
      <c r="Y2433" t="s">
        <v>66</v>
      </c>
      <c r="Z2433" s="3" t="s">
        <v>439</v>
      </c>
      <c r="AA2433" s="3" t="s">
        <v>101</v>
      </c>
      <c r="AG2433" s="3" t="s">
        <v>53</v>
      </c>
      <c r="AI2433" s="2" t="s">
        <v>3559</v>
      </c>
      <c r="AJ2433" s="2" t="s">
        <v>3560</v>
      </c>
      <c r="AK2433" s="2">
        <v>1080</v>
      </c>
      <c r="AL2433">
        <v>128266</v>
      </c>
      <c r="AM2433">
        <v>2</v>
      </c>
      <c r="AN2433" t="s">
        <v>71</v>
      </c>
      <c r="AO2433" t="s">
        <v>3561</v>
      </c>
      <c r="AP2433">
        <v>1</v>
      </c>
      <c r="AQ2433">
        <v>8</v>
      </c>
      <c r="AR2433">
        <v>3558017</v>
      </c>
      <c r="AS2433" t="s">
        <v>118</v>
      </c>
      <c r="AT2433" s="3" t="s">
        <v>103</v>
      </c>
      <c r="AU2433" s="6">
        <v>8.7650462962962958E-2</v>
      </c>
    </row>
    <row r="2434" spans="1:50" x14ac:dyDescent="0.25">
      <c r="A2434" t="s">
        <v>24101</v>
      </c>
      <c r="B2434" t="s">
        <v>24102</v>
      </c>
      <c r="C2434" s="3" t="s">
        <v>24102</v>
      </c>
      <c r="D2434" s="3" t="s">
        <v>53</v>
      </c>
      <c r="E2434" s="3" t="s">
        <v>24103</v>
      </c>
      <c r="F2434" s="3">
        <v>2957715950</v>
      </c>
      <c r="G2434" s="3" t="s">
        <v>55</v>
      </c>
      <c r="H2434" s="3" t="s">
        <v>24104</v>
      </c>
      <c r="I2434" s="3" t="s">
        <v>24105</v>
      </c>
      <c r="K2434" t="s">
        <v>24106</v>
      </c>
      <c r="L2434" t="s">
        <v>60</v>
      </c>
      <c r="M2434" t="s">
        <v>24107</v>
      </c>
      <c r="N2434" s="3" t="s">
        <v>24108</v>
      </c>
      <c r="O2434" s="3">
        <v>2024</v>
      </c>
      <c r="P2434" s="3" t="s">
        <v>24109</v>
      </c>
      <c r="Q2434" t="s">
        <v>1921</v>
      </c>
      <c r="R2434" s="3" t="b">
        <v>1</v>
      </c>
      <c r="S2434" s="3" t="b">
        <v>1</v>
      </c>
      <c r="T2434" t="s">
        <v>64</v>
      </c>
      <c r="U2434" t="b">
        <v>1</v>
      </c>
      <c r="V2434" s="3" t="s">
        <v>24110</v>
      </c>
      <c r="W2434" s="3">
        <v>610219</v>
      </c>
      <c r="X2434" s="1">
        <v>610219</v>
      </c>
      <c r="Y2434" t="s">
        <v>186</v>
      </c>
      <c r="Z2434" s="3" t="s">
        <v>102</v>
      </c>
      <c r="AA2434" s="3" t="s">
        <v>101</v>
      </c>
      <c r="AG2434" s="3" t="s">
        <v>53</v>
      </c>
      <c r="AI2434" s="2" t="s">
        <v>3559</v>
      </c>
      <c r="AJ2434" s="2" t="s">
        <v>3560</v>
      </c>
      <c r="AK2434" s="2">
        <v>1080</v>
      </c>
      <c r="AL2434">
        <v>128119</v>
      </c>
      <c r="AM2434">
        <v>2</v>
      </c>
      <c r="AN2434" t="s">
        <v>71</v>
      </c>
      <c r="AO2434" t="s">
        <v>3561</v>
      </c>
      <c r="AP2434">
        <v>1</v>
      </c>
      <c r="AQ2434">
        <v>8</v>
      </c>
      <c r="AR2434">
        <v>3475961</v>
      </c>
      <c r="AS2434" t="s">
        <v>118</v>
      </c>
      <c r="AT2434" s="3" t="s">
        <v>103</v>
      </c>
      <c r="AU2434" s="6">
        <v>7.5810185185185189E-2</v>
      </c>
    </row>
    <row r="2435" spans="1:50" x14ac:dyDescent="0.25">
      <c r="A2435" t="s">
        <v>24111</v>
      </c>
      <c r="B2435" t="s">
        <v>24112</v>
      </c>
      <c r="C2435" s="3" t="s">
        <v>24112</v>
      </c>
      <c r="D2435" s="3" t="s">
        <v>53</v>
      </c>
      <c r="E2435" s="3" t="s">
        <v>24113</v>
      </c>
      <c r="F2435" s="3">
        <v>2244037040</v>
      </c>
      <c r="G2435" s="3" t="s">
        <v>55</v>
      </c>
      <c r="H2435" s="3" t="s">
        <v>24114</v>
      </c>
      <c r="I2435" s="3" t="s">
        <v>24115</v>
      </c>
      <c r="L2435" t="s">
        <v>60</v>
      </c>
      <c r="M2435" t="s">
        <v>24116</v>
      </c>
      <c r="O2435" s="3">
        <v>1985</v>
      </c>
      <c r="P2435" s="3" t="s">
        <v>24117</v>
      </c>
      <c r="Q2435" t="s">
        <v>3204</v>
      </c>
      <c r="R2435" s="3" t="b">
        <v>1</v>
      </c>
      <c r="S2435" s="3" t="b">
        <v>1</v>
      </c>
      <c r="T2435" t="s">
        <v>64</v>
      </c>
      <c r="U2435" t="b">
        <v>1</v>
      </c>
      <c r="V2435" s="3" t="s">
        <v>24118</v>
      </c>
      <c r="W2435" s="3">
        <v>10905</v>
      </c>
      <c r="X2435" s="1">
        <v>10905</v>
      </c>
      <c r="Y2435" t="s">
        <v>66</v>
      </c>
      <c r="Z2435" s="3" t="s">
        <v>144</v>
      </c>
      <c r="AA2435" s="3" t="s">
        <v>67</v>
      </c>
      <c r="AG2435" s="3" t="s">
        <v>53</v>
      </c>
      <c r="AI2435" s="2" t="s">
        <v>3559</v>
      </c>
      <c r="AJ2435" s="2" t="s">
        <v>3560</v>
      </c>
      <c r="AK2435" s="2">
        <v>1080</v>
      </c>
      <c r="AL2435">
        <v>128392</v>
      </c>
      <c r="AM2435">
        <v>2</v>
      </c>
      <c r="AN2435" t="s">
        <v>71</v>
      </c>
      <c r="AO2435" t="s">
        <v>3561</v>
      </c>
      <c r="AP2435">
        <v>1</v>
      </c>
      <c r="AQ2435">
        <v>8</v>
      </c>
      <c r="AR2435">
        <v>3099066</v>
      </c>
      <c r="AS2435" t="s">
        <v>118</v>
      </c>
      <c r="AT2435" s="3" t="s">
        <v>263</v>
      </c>
      <c r="AU2435" s="6">
        <v>6.4236111111111105E-2</v>
      </c>
    </row>
    <row r="2436" spans="1:50" x14ac:dyDescent="0.25">
      <c r="A2436" t="s">
        <v>24119</v>
      </c>
      <c r="B2436" t="s">
        <v>24120</v>
      </c>
      <c r="C2436" s="3" t="s">
        <v>24120</v>
      </c>
      <c r="D2436" s="3" t="s">
        <v>53</v>
      </c>
      <c r="E2436" s="3" t="s">
        <v>24121</v>
      </c>
      <c r="F2436" s="3">
        <v>3159164287</v>
      </c>
      <c r="G2436" s="3" t="s">
        <v>55</v>
      </c>
      <c r="H2436" s="3" t="s">
        <v>24122</v>
      </c>
      <c r="I2436" s="3" t="s">
        <v>24123</v>
      </c>
      <c r="K2436" t="s">
        <v>23904</v>
      </c>
      <c r="L2436" t="s">
        <v>60</v>
      </c>
      <c r="M2436" t="s">
        <v>24124</v>
      </c>
      <c r="N2436" s="3" t="s">
        <v>24125</v>
      </c>
      <c r="O2436" s="3">
        <v>2024</v>
      </c>
      <c r="P2436" s="3" t="s">
        <v>24126</v>
      </c>
      <c r="Q2436" t="s">
        <v>24127</v>
      </c>
      <c r="R2436" s="3" t="b">
        <v>1</v>
      </c>
      <c r="S2436" s="3" t="b">
        <v>1</v>
      </c>
      <c r="T2436" t="s">
        <v>64</v>
      </c>
      <c r="U2436" t="b">
        <v>1</v>
      </c>
      <c r="V2436" s="3" t="s">
        <v>24128</v>
      </c>
      <c r="W2436" s="3">
        <v>1082195</v>
      </c>
      <c r="X2436" s="1">
        <v>1082195</v>
      </c>
      <c r="Y2436" t="s">
        <v>100</v>
      </c>
      <c r="Z2436" s="3" t="s">
        <v>171</v>
      </c>
      <c r="AA2436" s="3" t="s">
        <v>101</v>
      </c>
      <c r="AB2436" s="3" t="s">
        <v>116</v>
      </c>
      <c r="AG2436" s="3" t="s">
        <v>53</v>
      </c>
      <c r="AI2436" s="2" t="s">
        <v>3559</v>
      </c>
      <c r="AJ2436" s="2" t="s">
        <v>3560</v>
      </c>
      <c r="AK2436" s="2">
        <v>1080</v>
      </c>
      <c r="AL2436">
        <v>128330</v>
      </c>
      <c r="AM2436">
        <v>2</v>
      </c>
      <c r="AN2436" t="s">
        <v>71</v>
      </c>
      <c r="AO2436" t="s">
        <v>3561</v>
      </c>
      <c r="AP2436">
        <v>1</v>
      </c>
      <c r="AQ2436">
        <v>8</v>
      </c>
      <c r="AR2436">
        <v>3498328</v>
      </c>
      <c r="AS2436" t="s">
        <v>118</v>
      </c>
      <c r="AT2436" s="3" t="s">
        <v>103</v>
      </c>
      <c r="AU2436" s="6">
        <v>8.0497685185185186E-2</v>
      </c>
    </row>
    <row r="2437" spans="1:50" x14ac:dyDescent="0.25">
      <c r="A2437" t="s">
        <v>24129</v>
      </c>
      <c r="B2437" t="s">
        <v>24130</v>
      </c>
      <c r="C2437" s="3" t="s">
        <v>24130</v>
      </c>
      <c r="D2437" s="3" t="s">
        <v>53</v>
      </c>
      <c r="E2437" s="3" t="s">
        <v>24131</v>
      </c>
      <c r="F2437" s="3">
        <v>3523716226</v>
      </c>
      <c r="G2437" s="3" t="s">
        <v>55</v>
      </c>
      <c r="H2437" s="3" t="s">
        <v>24132</v>
      </c>
      <c r="I2437" s="3" t="s">
        <v>24133</v>
      </c>
      <c r="K2437" t="s">
        <v>24134</v>
      </c>
      <c r="L2437" t="s">
        <v>60</v>
      </c>
      <c r="M2437" t="s">
        <v>24135</v>
      </c>
      <c r="N2437" s="3" t="s">
        <v>24136</v>
      </c>
      <c r="O2437" s="3">
        <v>2024</v>
      </c>
      <c r="P2437" s="3" t="s">
        <v>24137</v>
      </c>
      <c r="Q2437" t="s">
        <v>24138</v>
      </c>
      <c r="R2437" s="3" t="b">
        <v>1</v>
      </c>
      <c r="S2437" s="3" t="b">
        <v>1</v>
      </c>
      <c r="T2437" t="s">
        <v>64</v>
      </c>
      <c r="U2437" t="b">
        <v>1</v>
      </c>
      <c r="V2437" s="3" t="s">
        <v>24139</v>
      </c>
      <c r="W2437" s="3">
        <v>1061699</v>
      </c>
      <c r="X2437" s="1">
        <v>1061699</v>
      </c>
      <c r="Y2437" t="s">
        <v>186</v>
      </c>
      <c r="Z2437" s="3" t="s">
        <v>101</v>
      </c>
      <c r="AA2437" s="3" t="s">
        <v>158</v>
      </c>
      <c r="AB2437" s="3" t="s">
        <v>102</v>
      </c>
      <c r="AG2437" s="3" t="s">
        <v>53</v>
      </c>
      <c r="AI2437" s="2" t="s">
        <v>3559</v>
      </c>
      <c r="AJ2437" s="2" t="s">
        <v>3560</v>
      </c>
      <c r="AK2437" s="2">
        <v>1080</v>
      </c>
      <c r="AL2437">
        <v>126178</v>
      </c>
      <c r="AM2437">
        <v>2</v>
      </c>
      <c r="AN2437" t="s">
        <v>71</v>
      </c>
      <c r="AO2437" t="s">
        <v>3561</v>
      </c>
      <c r="AP2437">
        <v>1</v>
      </c>
      <c r="AQ2437">
        <v>8</v>
      </c>
      <c r="AR2437">
        <v>3489120</v>
      </c>
      <c r="AS2437" t="s">
        <v>118</v>
      </c>
      <c r="AT2437" s="3" t="s">
        <v>87</v>
      </c>
      <c r="AU2437" s="6">
        <v>9.0034722222222224E-2</v>
      </c>
    </row>
    <row r="2438" spans="1:50" x14ac:dyDescent="0.25">
      <c r="A2438" t="s">
        <v>24140</v>
      </c>
      <c r="B2438" t="s">
        <v>24141</v>
      </c>
      <c r="C2438" s="3" t="s">
        <v>24141</v>
      </c>
      <c r="D2438" s="3" t="s">
        <v>53</v>
      </c>
      <c r="E2438" s="3" t="s">
        <v>24142</v>
      </c>
      <c r="F2438" s="3">
        <v>1531641322</v>
      </c>
      <c r="G2438" s="3" t="s">
        <v>55</v>
      </c>
      <c r="H2438" s="3" t="s">
        <v>24143</v>
      </c>
      <c r="I2438" s="3" t="s">
        <v>24144</v>
      </c>
      <c r="L2438" t="s">
        <v>60</v>
      </c>
      <c r="M2438" t="s">
        <v>24145</v>
      </c>
      <c r="O2438" s="3">
        <v>2024</v>
      </c>
      <c r="Q2438" t="s">
        <v>24146</v>
      </c>
      <c r="R2438" s="3" t="b">
        <v>1</v>
      </c>
      <c r="S2438" s="3" t="b">
        <v>1</v>
      </c>
      <c r="T2438" t="s">
        <v>64</v>
      </c>
      <c r="U2438" t="b">
        <v>1</v>
      </c>
      <c r="V2438" s="3" t="s">
        <v>24147</v>
      </c>
      <c r="W2438" s="3">
        <v>1250991</v>
      </c>
      <c r="X2438" s="1">
        <v>1250991</v>
      </c>
      <c r="Z2438" s="3" t="s">
        <v>144</v>
      </c>
      <c r="AA2438" s="3" t="s">
        <v>67</v>
      </c>
      <c r="AG2438" s="3" t="s">
        <v>53</v>
      </c>
      <c r="AI2438" s="2" t="s">
        <v>23585</v>
      </c>
      <c r="AJ2438" s="2" t="s">
        <v>3560</v>
      </c>
      <c r="AK2438" s="2">
        <v>720</v>
      </c>
      <c r="AL2438">
        <v>127999</v>
      </c>
      <c r="AM2438">
        <v>2</v>
      </c>
      <c r="AN2438" t="s">
        <v>71</v>
      </c>
      <c r="AO2438" t="s">
        <v>3561</v>
      </c>
      <c r="AP2438">
        <v>1</v>
      </c>
      <c r="AQ2438">
        <v>8</v>
      </c>
      <c r="AR2438">
        <v>1940273</v>
      </c>
      <c r="AS2438" t="s">
        <v>118</v>
      </c>
      <c r="AT2438" s="3" t="s">
        <v>656</v>
      </c>
      <c r="AU2438" s="6">
        <v>6.8298611111111115E-2</v>
      </c>
    </row>
    <row r="2439" spans="1:50" x14ac:dyDescent="0.25">
      <c r="A2439" t="s">
        <v>24148</v>
      </c>
      <c r="B2439" t="s">
        <v>24149</v>
      </c>
      <c r="C2439" s="3" t="s">
        <v>24149</v>
      </c>
      <c r="D2439" s="3" t="s">
        <v>53</v>
      </c>
      <c r="E2439" s="3" t="s">
        <v>24150</v>
      </c>
      <c r="F2439" s="3">
        <v>4384321101</v>
      </c>
      <c r="G2439" s="3" t="s">
        <v>55</v>
      </c>
      <c r="H2439" s="3" t="s">
        <v>24151</v>
      </c>
      <c r="I2439" s="3" t="s">
        <v>23462</v>
      </c>
      <c r="J2439" s="3" t="s">
        <v>24152</v>
      </c>
      <c r="K2439" t="s">
        <v>24153</v>
      </c>
      <c r="L2439" t="s">
        <v>60</v>
      </c>
      <c r="M2439" t="s">
        <v>24154</v>
      </c>
      <c r="N2439" s="3" t="s">
        <v>24155</v>
      </c>
      <c r="O2439" s="3">
        <v>2024</v>
      </c>
      <c r="P2439" s="3" t="s">
        <v>24156</v>
      </c>
      <c r="Q2439" t="s">
        <v>210</v>
      </c>
      <c r="R2439" s="3" t="b">
        <v>1</v>
      </c>
      <c r="S2439" s="3" t="b">
        <v>1</v>
      </c>
      <c r="T2439" t="s">
        <v>64</v>
      </c>
      <c r="U2439" t="b">
        <v>1</v>
      </c>
      <c r="V2439" s="3" t="s">
        <v>24157</v>
      </c>
      <c r="W2439" s="3">
        <v>402431</v>
      </c>
      <c r="X2439" s="1">
        <v>402431</v>
      </c>
      <c r="Y2439" t="s">
        <v>66</v>
      </c>
      <c r="Z2439" s="3" t="s">
        <v>101</v>
      </c>
      <c r="AA2439" s="3" t="s">
        <v>439</v>
      </c>
      <c r="AB2439" s="3" t="s">
        <v>405</v>
      </c>
      <c r="AG2439" s="3" t="s">
        <v>53</v>
      </c>
      <c r="AI2439" s="2" t="s">
        <v>3559</v>
      </c>
      <c r="AJ2439" s="2" t="s">
        <v>3560</v>
      </c>
      <c r="AK2439" s="2">
        <v>1080</v>
      </c>
      <c r="AL2439">
        <v>127497</v>
      </c>
      <c r="AM2439">
        <v>2</v>
      </c>
      <c r="AN2439" t="s">
        <v>71</v>
      </c>
      <c r="AO2439" t="s">
        <v>3561</v>
      </c>
      <c r="AP2439">
        <v>1</v>
      </c>
      <c r="AQ2439">
        <v>8</v>
      </c>
      <c r="AR2439">
        <v>3479088</v>
      </c>
      <c r="AS2439" t="s">
        <v>118</v>
      </c>
      <c r="AT2439" s="3" t="s">
        <v>103</v>
      </c>
      <c r="AU2439" s="6">
        <v>0.11229166666666666</v>
      </c>
      <c r="AW2439" s="3" t="s">
        <v>24158</v>
      </c>
      <c r="AX2439" s="3">
        <v>968080</v>
      </c>
    </row>
    <row r="2440" spans="1:50" x14ac:dyDescent="0.25">
      <c r="A2440" t="s">
        <v>24159</v>
      </c>
      <c r="B2440" t="s">
        <v>24160</v>
      </c>
      <c r="C2440" s="3" t="s">
        <v>24160</v>
      </c>
      <c r="D2440" s="3" t="s">
        <v>53</v>
      </c>
      <c r="E2440" s="3" t="s">
        <v>24161</v>
      </c>
      <c r="F2440" s="3">
        <v>1060740088</v>
      </c>
      <c r="G2440" s="3" t="s">
        <v>55</v>
      </c>
      <c r="H2440" s="3" t="s">
        <v>24162</v>
      </c>
      <c r="I2440" s="3" t="s">
        <v>24163</v>
      </c>
      <c r="L2440" t="s">
        <v>60</v>
      </c>
      <c r="M2440" t="s">
        <v>24164</v>
      </c>
      <c r="O2440" s="3">
        <v>1989</v>
      </c>
      <c r="P2440" s="3" t="s">
        <v>24165</v>
      </c>
      <c r="Q2440" t="s">
        <v>24166</v>
      </c>
      <c r="R2440" s="3" t="b">
        <v>1</v>
      </c>
      <c r="S2440" s="3" t="b">
        <v>1</v>
      </c>
      <c r="T2440" t="s">
        <v>64</v>
      </c>
      <c r="U2440" t="b">
        <v>1</v>
      </c>
      <c r="V2440" s="3" t="s">
        <v>24167</v>
      </c>
      <c r="W2440" s="3">
        <v>12236</v>
      </c>
      <c r="X2440" s="1">
        <v>12236</v>
      </c>
      <c r="Y2440" t="s">
        <v>66</v>
      </c>
      <c r="Z2440" s="3" t="s">
        <v>67</v>
      </c>
      <c r="AA2440" s="3" t="s">
        <v>144</v>
      </c>
      <c r="AG2440" s="3" t="s">
        <v>53</v>
      </c>
      <c r="AI2440" s="2" t="s">
        <v>23585</v>
      </c>
      <c r="AJ2440" s="2" t="s">
        <v>3560</v>
      </c>
      <c r="AK2440" s="2">
        <v>720</v>
      </c>
      <c r="AL2440">
        <v>127999</v>
      </c>
      <c r="AM2440">
        <v>2</v>
      </c>
      <c r="AN2440" t="s">
        <v>71</v>
      </c>
      <c r="AO2440" t="s">
        <v>3561</v>
      </c>
      <c r="AP2440">
        <v>1</v>
      </c>
      <c r="AQ2440">
        <v>8</v>
      </c>
      <c r="AR2440">
        <v>1433747</v>
      </c>
      <c r="AS2440" t="s">
        <v>118</v>
      </c>
      <c r="AT2440" s="3" t="s">
        <v>461</v>
      </c>
      <c r="AU2440" s="6">
        <v>6.2650462962962963E-2</v>
      </c>
      <c r="AW2440" s="3" t="s">
        <v>3515</v>
      </c>
      <c r="AX2440" s="3">
        <v>101688</v>
      </c>
    </row>
    <row r="2441" spans="1:50" x14ac:dyDescent="0.25">
      <c r="A2441" t="s">
        <v>24168</v>
      </c>
      <c r="B2441" t="s">
        <v>24169</v>
      </c>
      <c r="C2441" s="3" t="s">
        <v>24169</v>
      </c>
      <c r="D2441" s="3" t="s">
        <v>53</v>
      </c>
      <c r="E2441" s="3" t="s">
        <v>24170</v>
      </c>
      <c r="F2441" s="3">
        <v>2556178783</v>
      </c>
      <c r="G2441" s="3" t="s">
        <v>55</v>
      </c>
      <c r="H2441" s="3" t="s">
        <v>24171</v>
      </c>
      <c r="I2441" s="3" t="s">
        <v>14331</v>
      </c>
      <c r="J2441" s="3" t="s">
        <v>23013</v>
      </c>
      <c r="K2441" t="s">
        <v>24172</v>
      </c>
      <c r="L2441" t="s">
        <v>60</v>
      </c>
      <c r="M2441" t="s">
        <v>24173</v>
      </c>
      <c r="O2441" s="3">
        <v>2023</v>
      </c>
      <c r="P2441" s="3" t="s">
        <v>24174</v>
      </c>
      <c r="Q2441" t="s">
        <v>24175</v>
      </c>
      <c r="R2441" s="3" t="b">
        <v>1</v>
      </c>
      <c r="S2441" s="3" t="b">
        <v>1</v>
      </c>
      <c r="T2441" t="s">
        <v>64</v>
      </c>
      <c r="U2441" t="b">
        <v>1</v>
      </c>
      <c r="V2441" s="3" t="s">
        <v>24176</v>
      </c>
      <c r="W2441" s="3">
        <v>989473</v>
      </c>
      <c r="X2441" s="1">
        <v>989473</v>
      </c>
      <c r="Y2441" t="s">
        <v>186</v>
      </c>
      <c r="Z2441" s="3" t="s">
        <v>473</v>
      </c>
      <c r="AA2441" s="3" t="s">
        <v>116</v>
      </c>
      <c r="AG2441" s="3" t="s">
        <v>53</v>
      </c>
      <c r="AI2441" s="2" t="s">
        <v>3559</v>
      </c>
      <c r="AJ2441" s="2" t="s">
        <v>3560</v>
      </c>
      <c r="AK2441" s="2">
        <v>1080</v>
      </c>
      <c r="AL2441">
        <v>128472</v>
      </c>
      <c r="AM2441">
        <v>2</v>
      </c>
      <c r="AN2441" t="s">
        <v>71</v>
      </c>
      <c r="AO2441" t="s">
        <v>3561</v>
      </c>
      <c r="AP2441">
        <v>1</v>
      </c>
      <c r="AQ2441">
        <v>8</v>
      </c>
      <c r="AR2441">
        <v>3549132</v>
      </c>
      <c r="AS2441" t="s">
        <v>118</v>
      </c>
      <c r="AT2441" s="3" t="s">
        <v>103</v>
      </c>
      <c r="AU2441" s="6">
        <v>6.4236111111111105E-2</v>
      </c>
      <c r="AW2441" s="3" t="s">
        <v>21820</v>
      </c>
      <c r="AX2441" s="3">
        <v>962619</v>
      </c>
    </row>
    <row r="2442" spans="1:50" x14ac:dyDescent="0.25">
      <c r="A2442" t="s">
        <v>24177</v>
      </c>
      <c r="B2442" t="s">
        <v>24178</v>
      </c>
      <c r="C2442" s="3" t="s">
        <v>24178</v>
      </c>
      <c r="D2442" s="3" t="s">
        <v>53</v>
      </c>
      <c r="E2442" s="3" t="s">
        <v>24179</v>
      </c>
      <c r="F2442" s="3">
        <v>3112026172</v>
      </c>
      <c r="G2442" s="3" t="s">
        <v>8</v>
      </c>
      <c r="H2442" s="3" t="s">
        <v>24180</v>
      </c>
      <c r="I2442" s="3" t="s">
        <v>24181</v>
      </c>
      <c r="L2442" t="s">
        <v>60</v>
      </c>
      <c r="M2442" t="s">
        <v>24182</v>
      </c>
      <c r="N2442" s="3" t="s">
        <v>24183</v>
      </c>
      <c r="O2442" s="3">
        <v>2025</v>
      </c>
      <c r="P2442" s="3" t="s">
        <v>24184</v>
      </c>
      <c r="Q2442" t="s">
        <v>1649</v>
      </c>
      <c r="R2442" s="3" t="b">
        <v>1</v>
      </c>
      <c r="S2442" s="3" t="b">
        <v>1</v>
      </c>
      <c r="T2442" t="s">
        <v>64</v>
      </c>
      <c r="U2442" t="b">
        <v>1</v>
      </c>
      <c r="V2442" s="3" t="s">
        <v>24185</v>
      </c>
      <c r="W2442" s="3">
        <v>822119</v>
      </c>
      <c r="X2442" s="1">
        <v>822119</v>
      </c>
      <c r="Y2442" t="s">
        <v>186</v>
      </c>
      <c r="Z2442" s="3" t="s">
        <v>144</v>
      </c>
      <c r="AA2442" s="3" t="s">
        <v>116</v>
      </c>
      <c r="AB2442" s="3" t="s">
        <v>222</v>
      </c>
      <c r="AG2442" s="3" t="s">
        <v>53</v>
      </c>
      <c r="AI2442" s="2" t="s">
        <v>3559</v>
      </c>
      <c r="AJ2442" s="2" t="s">
        <v>3560</v>
      </c>
      <c r="AK2442" s="2">
        <v>1080</v>
      </c>
      <c r="AL2442">
        <v>128034</v>
      </c>
      <c r="AM2442">
        <v>2</v>
      </c>
      <c r="AN2442" t="s">
        <v>71</v>
      </c>
      <c r="AO2442" t="s">
        <v>3561</v>
      </c>
      <c r="AP2442">
        <v>1</v>
      </c>
      <c r="AQ2442">
        <v>8</v>
      </c>
      <c r="AR2442">
        <v>3552565</v>
      </c>
      <c r="AS2442" t="s">
        <v>118</v>
      </c>
      <c r="AT2442" s="3" t="s">
        <v>87</v>
      </c>
      <c r="AU2442" s="6">
        <v>7.8159722222222228E-2</v>
      </c>
      <c r="AW2442" s="3" t="s">
        <v>3547</v>
      </c>
      <c r="AX2442" s="3">
        <v>131295</v>
      </c>
    </row>
    <row r="2443" spans="1:50" x14ac:dyDescent="0.25">
      <c r="A2443" t="s">
        <v>24186</v>
      </c>
      <c r="B2443" t="s">
        <v>24187</v>
      </c>
      <c r="C2443" s="3" t="s">
        <v>24187</v>
      </c>
      <c r="D2443" s="3" t="s">
        <v>53</v>
      </c>
      <c r="E2443" s="3" t="s">
        <v>24188</v>
      </c>
      <c r="F2443" s="3">
        <v>2822160237</v>
      </c>
      <c r="G2443" s="3" t="s">
        <v>55</v>
      </c>
      <c r="H2443" s="3" t="s">
        <v>24189</v>
      </c>
      <c r="I2443" s="3" t="s">
        <v>24190</v>
      </c>
      <c r="K2443" t="s">
        <v>24190</v>
      </c>
      <c r="L2443" t="s">
        <v>60</v>
      </c>
      <c r="M2443" t="s">
        <v>24191</v>
      </c>
      <c r="O2443" s="3">
        <v>2025</v>
      </c>
      <c r="P2443" s="3" t="s">
        <v>24192</v>
      </c>
      <c r="Q2443" t="s">
        <v>23133</v>
      </c>
      <c r="R2443" s="3" t="b">
        <v>1</v>
      </c>
      <c r="S2443" s="3" t="b">
        <v>1</v>
      </c>
      <c r="T2443" t="s">
        <v>64</v>
      </c>
      <c r="U2443" t="b">
        <v>1</v>
      </c>
      <c r="V2443" s="3" t="s">
        <v>24193</v>
      </c>
      <c r="W2443" s="3">
        <v>1149167</v>
      </c>
      <c r="X2443" s="1">
        <v>1149167</v>
      </c>
      <c r="Y2443" t="s">
        <v>100</v>
      </c>
      <c r="Z2443" s="3" t="s">
        <v>144</v>
      </c>
      <c r="AA2443" s="3" t="s">
        <v>171</v>
      </c>
      <c r="AB2443" s="3" t="s">
        <v>116</v>
      </c>
      <c r="AG2443" s="3" t="s">
        <v>53</v>
      </c>
      <c r="AI2443" s="2" t="s">
        <v>3559</v>
      </c>
      <c r="AJ2443" s="2" t="s">
        <v>3560</v>
      </c>
      <c r="AK2443" s="2">
        <v>1080</v>
      </c>
      <c r="AL2443">
        <v>128535</v>
      </c>
      <c r="AM2443">
        <v>2</v>
      </c>
      <c r="AN2443" t="s">
        <v>71</v>
      </c>
      <c r="AO2443" t="s">
        <v>3561</v>
      </c>
      <c r="AP2443">
        <v>1</v>
      </c>
      <c r="AQ2443">
        <v>8</v>
      </c>
      <c r="AR2443">
        <v>3590182</v>
      </c>
      <c r="AS2443" t="s">
        <v>118</v>
      </c>
      <c r="AT2443" s="3" t="s">
        <v>103</v>
      </c>
      <c r="AU2443" s="6">
        <v>7.013888888888889E-2</v>
      </c>
      <c r="AW2443" s="3" t="s">
        <v>23135</v>
      </c>
      <c r="AX2443" s="3">
        <v>1149170</v>
      </c>
    </row>
    <row r="2444" spans="1:50" x14ac:dyDescent="0.25">
      <c r="A2444" t="s">
        <v>24194</v>
      </c>
      <c r="B2444" t="s">
        <v>24195</v>
      </c>
      <c r="C2444" s="3" t="s">
        <v>24195</v>
      </c>
      <c r="D2444" s="3" t="s">
        <v>53</v>
      </c>
      <c r="E2444" s="3" t="s">
        <v>24196</v>
      </c>
      <c r="F2444" s="3">
        <v>0</v>
      </c>
      <c r="G2444" s="3" t="s">
        <v>64</v>
      </c>
      <c r="H2444" s="3" t="s">
        <v>24197</v>
      </c>
      <c r="I2444" s="3" t="s">
        <v>24198</v>
      </c>
      <c r="L2444" t="s">
        <v>60</v>
      </c>
      <c r="M2444" t="s">
        <v>24199</v>
      </c>
      <c r="N2444" s="3" t="s">
        <v>9266</v>
      </c>
      <c r="O2444" s="3">
        <v>2025</v>
      </c>
      <c r="P2444" s="3" t="s">
        <v>24200</v>
      </c>
      <c r="Q2444" t="s">
        <v>210</v>
      </c>
      <c r="R2444" s="3" t="b">
        <v>0</v>
      </c>
      <c r="S2444" s="3" t="b">
        <v>1</v>
      </c>
      <c r="T2444" t="s">
        <v>64</v>
      </c>
      <c r="U2444" t="b">
        <v>1</v>
      </c>
      <c r="V2444" s="3" t="s">
        <v>24201</v>
      </c>
      <c r="W2444" s="3">
        <v>1234821</v>
      </c>
      <c r="X2444" s="1">
        <v>1234821</v>
      </c>
      <c r="Y2444" t="s">
        <v>186</v>
      </c>
      <c r="Z2444" s="3" t="s">
        <v>222</v>
      </c>
      <c r="AA2444" s="3" t="s">
        <v>115</v>
      </c>
      <c r="AB2444" s="3" t="s">
        <v>116</v>
      </c>
      <c r="AG2444" s="3"/>
      <c r="AI2444" s="2"/>
      <c r="AW2444" s="3" t="s">
        <v>9239</v>
      </c>
      <c r="AX2444" s="3">
        <v>328</v>
      </c>
    </row>
    <row r="2445" spans="1:50" hidden="1" x14ac:dyDescent="0.25">
      <c r="A2445" t="s">
        <v>24202</v>
      </c>
      <c r="B2445" t="s">
        <v>24203</v>
      </c>
      <c r="C2445" s="3" t="s">
        <v>24203</v>
      </c>
      <c r="D2445" s="3" t="s">
        <v>53</v>
      </c>
      <c r="E2445" s="3" t="s">
        <v>24204</v>
      </c>
      <c r="F2445" s="3">
        <v>2469812000</v>
      </c>
      <c r="G2445" s="3" t="s">
        <v>55</v>
      </c>
      <c r="H2445" s="3" t="s">
        <v>24205</v>
      </c>
      <c r="I2445" s="3" t="s">
        <v>24206</v>
      </c>
      <c r="J2445" s="3" t="s">
        <v>24207</v>
      </c>
      <c r="K2445" t="s">
        <v>24208</v>
      </c>
      <c r="L2445" t="s">
        <v>60</v>
      </c>
      <c r="M2445" t="s">
        <v>24209</v>
      </c>
      <c r="N2445" s="3" t="s">
        <v>24210</v>
      </c>
      <c r="O2445" s="3">
        <v>2011</v>
      </c>
      <c r="P2445" s="3" t="s">
        <v>24211</v>
      </c>
      <c r="Q2445" t="s">
        <v>220</v>
      </c>
      <c r="R2445" s="3" t="b">
        <v>1</v>
      </c>
      <c r="S2445" s="3" t="b">
        <v>1</v>
      </c>
      <c r="T2445" t="s">
        <v>64</v>
      </c>
      <c r="U2445" t="b">
        <v>1</v>
      </c>
      <c r="V2445" s="3" t="s">
        <v>24212</v>
      </c>
      <c r="W2445" s="3">
        <v>65754</v>
      </c>
      <c r="X2445" s="1">
        <v>65754</v>
      </c>
      <c r="Y2445" t="s">
        <v>100</v>
      </c>
      <c r="Z2445" s="3" t="s">
        <v>116</v>
      </c>
      <c r="AA2445" s="3" t="s">
        <v>171</v>
      </c>
      <c r="AB2445" s="3" t="s">
        <v>473</v>
      </c>
      <c r="AG2445" s="3" t="s">
        <v>53</v>
      </c>
      <c r="AI2445" s="2" t="s">
        <v>69</v>
      </c>
      <c r="AJ2445" s="2" t="s">
        <v>70</v>
      </c>
      <c r="AK2445" s="2">
        <v>1080</v>
      </c>
      <c r="AL2445">
        <v>384000</v>
      </c>
      <c r="AM2445">
        <v>5.0999999999999996</v>
      </c>
      <c r="AN2445" t="s">
        <v>172</v>
      </c>
      <c r="AO2445" t="s">
        <v>72</v>
      </c>
      <c r="AP2445">
        <v>1</v>
      </c>
      <c r="AQ2445">
        <v>8</v>
      </c>
      <c r="AR2445">
        <v>0</v>
      </c>
      <c r="AS2445" t="s">
        <v>73</v>
      </c>
      <c r="AT2445" s="3" t="s">
        <v>103</v>
      </c>
      <c r="AU2445" s="6">
        <v>0.10981481481481481</v>
      </c>
      <c r="AW2445" s="3" t="s">
        <v>16887</v>
      </c>
      <c r="AX2445" s="3">
        <v>575987</v>
      </c>
    </row>
    <row r="2446" spans="1:50" hidden="1" x14ac:dyDescent="0.25">
      <c r="A2446" t="s">
        <v>24213</v>
      </c>
      <c r="B2446" t="s">
        <v>24214</v>
      </c>
      <c r="C2446" s="3" t="s">
        <v>24214</v>
      </c>
      <c r="D2446" s="3" t="s">
        <v>53</v>
      </c>
      <c r="E2446" s="3" t="s">
        <v>24215</v>
      </c>
      <c r="F2446" s="3">
        <v>2290287608</v>
      </c>
      <c r="G2446" s="3" t="s">
        <v>55</v>
      </c>
      <c r="H2446" s="3" t="s">
        <v>24216</v>
      </c>
      <c r="I2446" s="3" t="s">
        <v>13745</v>
      </c>
      <c r="J2446" s="3" t="s">
        <v>13745</v>
      </c>
      <c r="K2446" t="s">
        <v>18855</v>
      </c>
      <c r="L2446" t="s">
        <v>60</v>
      </c>
      <c r="M2446" t="s">
        <v>24217</v>
      </c>
      <c r="N2446" s="3" t="s">
        <v>24218</v>
      </c>
      <c r="O2446" s="3">
        <v>2018</v>
      </c>
      <c r="P2446" s="3" t="s">
        <v>24219</v>
      </c>
      <c r="Q2446" t="s">
        <v>24220</v>
      </c>
      <c r="R2446" s="3" t="b">
        <v>1</v>
      </c>
      <c r="S2446" s="3" t="b">
        <v>1</v>
      </c>
      <c r="T2446" t="s">
        <v>64</v>
      </c>
      <c r="U2446" t="b">
        <v>1</v>
      </c>
      <c r="V2446" s="3" t="s">
        <v>24221</v>
      </c>
      <c r="W2446" s="3">
        <v>437375</v>
      </c>
      <c r="X2446" s="1">
        <v>437375</v>
      </c>
      <c r="Y2446" t="s">
        <v>100</v>
      </c>
      <c r="Z2446" s="3" t="s">
        <v>116</v>
      </c>
      <c r="AA2446" s="3" t="s">
        <v>473</v>
      </c>
      <c r="AG2446" s="3" t="s">
        <v>53</v>
      </c>
      <c r="AI2446" s="2" t="s">
        <v>69</v>
      </c>
      <c r="AJ2446" s="2" t="s">
        <v>70</v>
      </c>
      <c r="AK2446" s="2">
        <v>1080</v>
      </c>
      <c r="AL2446">
        <v>448000</v>
      </c>
      <c r="AM2446">
        <v>5.0999999999999996</v>
      </c>
      <c r="AN2446" t="s">
        <v>172</v>
      </c>
      <c r="AO2446" t="s">
        <v>72</v>
      </c>
      <c r="AP2446">
        <v>1</v>
      </c>
      <c r="AQ2446">
        <v>8</v>
      </c>
      <c r="AR2446">
        <v>0</v>
      </c>
      <c r="AS2446" t="s">
        <v>73</v>
      </c>
      <c r="AT2446" s="3" t="s">
        <v>87</v>
      </c>
      <c r="AU2446" s="6">
        <v>7.1967592592592597E-2</v>
      </c>
    </row>
    <row r="2447" spans="1:50" hidden="1" x14ac:dyDescent="0.25">
      <c r="A2447" t="s">
        <v>24222</v>
      </c>
      <c r="B2447" t="s">
        <v>1495</v>
      </c>
      <c r="C2447" s="3" t="s">
        <v>1495</v>
      </c>
      <c r="D2447" s="3" t="s">
        <v>53</v>
      </c>
      <c r="E2447" s="3" t="s">
        <v>24223</v>
      </c>
      <c r="F2447" s="3">
        <v>2324886529</v>
      </c>
      <c r="G2447" s="3" t="s">
        <v>55</v>
      </c>
      <c r="H2447" s="3" t="s">
        <v>24224</v>
      </c>
      <c r="I2447" s="3" t="s">
        <v>13441</v>
      </c>
      <c r="J2447" s="3" t="s">
        <v>15328</v>
      </c>
      <c r="L2447" t="s">
        <v>60</v>
      </c>
      <c r="M2447" t="s">
        <v>24225</v>
      </c>
      <c r="O2447" s="3">
        <v>2006</v>
      </c>
      <c r="P2447" s="3" t="s">
        <v>24226</v>
      </c>
      <c r="Q2447" t="s">
        <v>332</v>
      </c>
      <c r="R2447" s="3" t="b">
        <v>1</v>
      </c>
      <c r="S2447" s="3" t="b">
        <v>1</v>
      </c>
      <c r="T2447" t="s">
        <v>64</v>
      </c>
      <c r="U2447" t="b">
        <v>1</v>
      </c>
      <c r="V2447" s="3" t="s">
        <v>24227</v>
      </c>
      <c r="W2447" s="3">
        <v>4643</v>
      </c>
      <c r="X2447" s="1">
        <v>4643</v>
      </c>
      <c r="Y2447" t="s">
        <v>186</v>
      </c>
      <c r="Z2447" s="3" t="s">
        <v>144</v>
      </c>
      <c r="AA2447" s="3" t="s">
        <v>115</v>
      </c>
      <c r="AB2447" s="3" t="s">
        <v>101</v>
      </c>
      <c r="AG2447" s="3" t="s">
        <v>53</v>
      </c>
      <c r="AI2447" s="2" t="s">
        <v>69</v>
      </c>
      <c r="AJ2447" s="2" t="s">
        <v>70</v>
      </c>
      <c r="AK2447" s="2">
        <v>1080</v>
      </c>
      <c r="AL2447">
        <v>0</v>
      </c>
      <c r="AM2447">
        <v>5.0999999999999996</v>
      </c>
      <c r="AN2447" t="s">
        <v>71</v>
      </c>
      <c r="AO2447" t="s">
        <v>72</v>
      </c>
      <c r="AP2447">
        <v>1</v>
      </c>
      <c r="AQ2447">
        <v>10</v>
      </c>
      <c r="AR2447">
        <v>0</v>
      </c>
      <c r="AS2447" t="s">
        <v>406</v>
      </c>
      <c r="AT2447" s="3" t="s">
        <v>702</v>
      </c>
      <c r="AU2447" s="6">
        <v>9.6574074074074076E-2</v>
      </c>
    </row>
    <row r="2448" spans="1:50" hidden="1" x14ac:dyDescent="0.25">
      <c r="A2448" t="s">
        <v>24228</v>
      </c>
      <c r="B2448" t="s">
        <v>18850</v>
      </c>
      <c r="C2448" s="3" t="s">
        <v>18850</v>
      </c>
      <c r="D2448" s="3" t="s">
        <v>53</v>
      </c>
      <c r="E2448" s="3" t="s">
        <v>18851</v>
      </c>
      <c r="F2448" s="3">
        <v>1304632253</v>
      </c>
      <c r="G2448" s="3" t="s">
        <v>55</v>
      </c>
      <c r="H2448" s="3" t="s">
        <v>24229</v>
      </c>
      <c r="K2448" t="s">
        <v>16679</v>
      </c>
      <c r="L2448" t="s">
        <v>60</v>
      </c>
      <c r="M2448" t="s">
        <v>24230</v>
      </c>
      <c r="O2448" s="3">
        <v>2017</v>
      </c>
      <c r="P2448" s="3" t="s">
        <v>24231</v>
      </c>
      <c r="Q2448" t="s">
        <v>2696</v>
      </c>
      <c r="R2448" s="3" t="b">
        <v>1</v>
      </c>
      <c r="S2448" s="3" t="b">
        <v>1</v>
      </c>
      <c r="T2448" t="s">
        <v>64</v>
      </c>
      <c r="U2448" t="b">
        <v>1</v>
      </c>
      <c r="V2448" s="3" t="s">
        <v>24232</v>
      </c>
      <c r="W2448" s="3">
        <v>463906</v>
      </c>
      <c r="X2448" s="1">
        <v>463906</v>
      </c>
      <c r="Y2448" t="s">
        <v>186</v>
      </c>
      <c r="Z2448" s="3" t="s">
        <v>144</v>
      </c>
      <c r="AA2448" s="3" t="s">
        <v>115</v>
      </c>
      <c r="AB2448" s="3" t="s">
        <v>171</v>
      </c>
      <c r="AG2448" s="3" t="s">
        <v>53</v>
      </c>
      <c r="AI2448" s="2" t="s">
        <v>117</v>
      </c>
      <c r="AJ2448" s="2" t="s">
        <v>70</v>
      </c>
      <c r="AK2448" s="2">
        <v>720</v>
      </c>
      <c r="AL2448">
        <v>0</v>
      </c>
      <c r="AM2448">
        <v>2</v>
      </c>
      <c r="AN2448" t="s">
        <v>71</v>
      </c>
      <c r="AO2448" t="s">
        <v>72</v>
      </c>
      <c r="AP2448">
        <v>1</v>
      </c>
      <c r="AQ2448">
        <v>8</v>
      </c>
      <c r="AR2448">
        <v>0</v>
      </c>
      <c r="AS2448" t="s">
        <v>118</v>
      </c>
      <c r="AT2448" s="3" t="s">
        <v>2049</v>
      </c>
      <c r="AU2448" s="6">
        <v>6.3611111111111104E-2</v>
      </c>
    </row>
    <row r="2449" spans="1:51" x14ac:dyDescent="0.25">
      <c r="A2449" t="s">
        <v>24233</v>
      </c>
      <c r="B2449" t="s">
        <v>24234</v>
      </c>
      <c r="C2449" s="3" t="s">
        <v>24234</v>
      </c>
      <c r="D2449" s="3" t="s">
        <v>53</v>
      </c>
      <c r="E2449" s="3" t="s">
        <v>24235</v>
      </c>
      <c r="F2449" s="3">
        <v>0</v>
      </c>
      <c r="G2449" s="3" t="s">
        <v>64</v>
      </c>
      <c r="H2449" s="3" t="s">
        <v>24236</v>
      </c>
      <c r="I2449" s="3" t="s">
        <v>24237</v>
      </c>
      <c r="L2449" t="s">
        <v>60</v>
      </c>
      <c r="M2449" t="s">
        <v>24238</v>
      </c>
      <c r="N2449" s="3" t="s">
        <v>24239</v>
      </c>
      <c r="O2449" s="3">
        <v>2026</v>
      </c>
      <c r="Q2449" t="s">
        <v>1649</v>
      </c>
      <c r="R2449" s="3" t="b">
        <v>0</v>
      </c>
      <c r="S2449" s="3" t="b">
        <v>1</v>
      </c>
      <c r="T2449" t="s">
        <v>64</v>
      </c>
      <c r="U2449" t="b">
        <v>1</v>
      </c>
      <c r="V2449" s="3" t="s">
        <v>24240</v>
      </c>
      <c r="W2449" s="3">
        <v>1003596</v>
      </c>
      <c r="X2449" s="1">
        <v>1003596</v>
      </c>
      <c r="Z2449" s="3" t="s">
        <v>222</v>
      </c>
      <c r="AG2449" s="3"/>
      <c r="AI2449" s="2"/>
      <c r="AW2449" s="3" t="s">
        <v>2017</v>
      </c>
      <c r="AX2449" s="3">
        <v>86311</v>
      </c>
    </row>
    <row r="2450" spans="1:51" x14ac:dyDescent="0.25">
      <c r="A2450" t="s">
        <v>24241</v>
      </c>
      <c r="B2450" t="s">
        <v>24242</v>
      </c>
      <c r="C2450" s="3" t="s">
        <v>24242</v>
      </c>
      <c r="D2450" s="3" t="s">
        <v>53</v>
      </c>
      <c r="E2450" s="3" t="s">
        <v>24243</v>
      </c>
      <c r="F2450" s="3">
        <v>0</v>
      </c>
      <c r="G2450" s="3" t="s">
        <v>64</v>
      </c>
      <c r="H2450" s="3" t="s">
        <v>24244</v>
      </c>
      <c r="I2450" s="3" t="s">
        <v>24245</v>
      </c>
      <c r="L2450" t="s">
        <v>60</v>
      </c>
      <c r="M2450" t="s">
        <v>24246</v>
      </c>
      <c r="N2450" s="3" t="s">
        <v>24247</v>
      </c>
      <c r="O2450" s="3">
        <v>2027</v>
      </c>
      <c r="Q2450" t="s">
        <v>1649</v>
      </c>
      <c r="R2450" s="3" t="b">
        <v>0</v>
      </c>
      <c r="S2450" s="3" t="b">
        <v>1</v>
      </c>
      <c r="T2450" t="s">
        <v>64</v>
      </c>
      <c r="U2450" t="b">
        <v>1</v>
      </c>
      <c r="V2450" s="3" t="s">
        <v>24248</v>
      </c>
      <c r="W2450" s="3">
        <v>1003598</v>
      </c>
      <c r="X2450" s="1">
        <v>1003598</v>
      </c>
      <c r="Z2450" s="3" t="s">
        <v>222</v>
      </c>
      <c r="AG2450" s="3"/>
      <c r="AI2450" s="2"/>
      <c r="AW2450" s="3" t="s">
        <v>2017</v>
      </c>
      <c r="AX2450" s="3">
        <v>86311</v>
      </c>
    </row>
    <row r="2451" spans="1:51" x14ac:dyDescent="0.25">
      <c r="A2451" t="s">
        <v>24249</v>
      </c>
      <c r="B2451" t="s">
        <v>2970</v>
      </c>
      <c r="C2451" s="3" t="s">
        <v>2970</v>
      </c>
      <c r="D2451" s="3" t="s">
        <v>53</v>
      </c>
      <c r="E2451" s="3" t="s">
        <v>2971</v>
      </c>
      <c r="F2451" s="3">
        <v>0</v>
      </c>
      <c r="G2451" s="3" t="s">
        <v>64</v>
      </c>
      <c r="H2451" s="3" t="s">
        <v>24250</v>
      </c>
      <c r="L2451" t="s">
        <v>60</v>
      </c>
      <c r="M2451" t="s">
        <v>24251</v>
      </c>
      <c r="N2451" s="3" t="s">
        <v>24252</v>
      </c>
      <c r="O2451" s="3">
        <v>0</v>
      </c>
      <c r="Q2451" t="s">
        <v>1649</v>
      </c>
      <c r="R2451" s="3" t="b">
        <v>0</v>
      </c>
      <c r="S2451" s="3" t="b">
        <v>1</v>
      </c>
      <c r="T2451" t="s">
        <v>64</v>
      </c>
      <c r="U2451" t="b">
        <v>1</v>
      </c>
      <c r="V2451" s="3" t="s">
        <v>24253</v>
      </c>
      <c r="W2451" s="3">
        <v>617127</v>
      </c>
      <c r="X2451" s="1">
        <v>617127</v>
      </c>
      <c r="Z2451" s="3" t="s">
        <v>405</v>
      </c>
      <c r="AG2451" s="3"/>
      <c r="AI2451" s="2"/>
    </row>
    <row r="2452" spans="1:51" x14ac:dyDescent="0.25">
      <c r="A2452" t="s">
        <v>24254</v>
      </c>
      <c r="B2452" t="s">
        <v>24255</v>
      </c>
      <c r="C2452" s="3" t="s">
        <v>24255</v>
      </c>
      <c r="D2452" s="3" t="s">
        <v>53</v>
      </c>
      <c r="E2452" s="3" t="s">
        <v>24256</v>
      </c>
      <c r="F2452" s="3">
        <v>0</v>
      </c>
      <c r="G2452" s="3" t="s">
        <v>64</v>
      </c>
      <c r="H2452" s="3" t="s">
        <v>24257</v>
      </c>
      <c r="L2452" t="s">
        <v>60</v>
      </c>
      <c r="M2452" t="s">
        <v>24258</v>
      </c>
      <c r="O2452" s="3">
        <v>0</v>
      </c>
      <c r="Q2452" t="s">
        <v>310</v>
      </c>
      <c r="R2452" s="3" t="b">
        <v>0</v>
      </c>
      <c r="S2452" s="3" t="b">
        <v>1</v>
      </c>
      <c r="T2452" t="s">
        <v>64</v>
      </c>
      <c r="U2452" t="b">
        <v>1</v>
      </c>
      <c r="V2452" s="3" t="s">
        <v>24259</v>
      </c>
      <c r="W2452" s="3">
        <v>840464</v>
      </c>
      <c r="X2452" s="1">
        <v>840464</v>
      </c>
      <c r="Z2452" s="3" t="s">
        <v>144</v>
      </c>
      <c r="AA2452" s="3" t="s">
        <v>115</v>
      </c>
      <c r="AB2452" s="3" t="s">
        <v>222</v>
      </c>
      <c r="AC2452" s="3" t="s">
        <v>116</v>
      </c>
      <c r="AG2452" s="3"/>
      <c r="AI2452" s="2"/>
      <c r="AW2452" s="3" t="s">
        <v>7265</v>
      </c>
      <c r="AX2452" s="3">
        <v>840465</v>
      </c>
    </row>
    <row r="2453" spans="1:51" x14ac:dyDescent="0.25">
      <c r="A2453" t="s">
        <v>24260</v>
      </c>
      <c r="B2453" t="s">
        <v>24261</v>
      </c>
      <c r="C2453" s="3" t="s">
        <v>24261</v>
      </c>
      <c r="D2453" s="3" t="s">
        <v>53</v>
      </c>
      <c r="E2453" s="3" t="s">
        <v>24262</v>
      </c>
      <c r="F2453" s="3">
        <v>0</v>
      </c>
      <c r="G2453" s="3" t="s">
        <v>64</v>
      </c>
      <c r="H2453" s="3" t="s">
        <v>24263</v>
      </c>
      <c r="K2453" t="s">
        <v>23981</v>
      </c>
      <c r="L2453" t="s">
        <v>60</v>
      </c>
      <c r="M2453" t="s">
        <v>24264</v>
      </c>
      <c r="N2453" s="3" t="s">
        <v>24265</v>
      </c>
      <c r="O2453" s="3">
        <v>2025</v>
      </c>
      <c r="P2453" s="3" t="s">
        <v>24266</v>
      </c>
      <c r="Q2453" t="s">
        <v>24267</v>
      </c>
      <c r="R2453" s="3" t="b">
        <v>0</v>
      </c>
      <c r="S2453" s="3" t="b">
        <v>1</v>
      </c>
      <c r="T2453" t="s">
        <v>64</v>
      </c>
      <c r="U2453" t="b">
        <v>1</v>
      </c>
      <c r="V2453" s="3" t="s">
        <v>24268</v>
      </c>
      <c r="W2453" s="3">
        <v>1045938</v>
      </c>
      <c r="X2453" s="1">
        <v>1045938</v>
      </c>
      <c r="Y2453" t="s">
        <v>100</v>
      </c>
      <c r="Z2453" s="3" t="s">
        <v>144</v>
      </c>
      <c r="AA2453" s="3" t="s">
        <v>116</v>
      </c>
      <c r="AB2453" s="3" t="s">
        <v>101</v>
      </c>
      <c r="AG2453" s="3"/>
      <c r="AI2453" s="2"/>
    </row>
    <row r="2454" spans="1:51" x14ac:dyDescent="0.25">
      <c r="A2454" t="s">
        <v>24269</v>
      </c>
      <c r="B2454" t="s">
        <v>24270</v>
      </c>
      <c r="C2454" s="3" t="s">
        <v>24270</v>
      </c>
      <c r="D2454" s="3" t="s">
        <v>53</v>
      </c>
      <c r="E2454" s="3" t="s">
        <v>24271</v>
      </c>
      <c r="F2454" s="3">
        <v>0</v>
      </c>
      <c r="G2454" s="3" t="s">
        <v>64</v>
      </c>
      <c r="H2454" s="3" t="s">
        <v>24272</v>
      </c>
      <c r="L2454" t="s">
        <v>60</v>
      </c>
      <c r="M2454" t="s">
        <v>24273</v>
      </c>
      <c r="O2454" s="3">
        <v>0</v>
      </c>
      <c r="R2454" s="3" t="b">
        <v>0</v>
      </c>
      <c r="S2454" s="3" t="b">
        <v>1</v>
      </c>
      <c r="T2454" t="s">
        <v>64</v>
      </c>
      <c r="U2454" t="b">
        <v>1</v>
      </c>
      <c r="V2454" s="3" t="s">
        <v>24274</v>
      </c>
      <c r="W2454" s="3">
        <v>931598</v>
      </c>
      <c r="X2454" s="1">
        <v>931598</v>
      </c>
      <c r="Z2454" s="3" t="s">
        <v>68</v>
      </c>
      <c r="AG2454" s="3"/>
      <c r="AI2454" s="2"/>
      <c r="AW2454" s="3" t="s">
        <v>21282</v>
      </c>
      <c r="AX2454" s="3">
        <v>9329</v>
      </c>
    </row>
    <row r="2455" spans="1:51" x14ac:dyDescent="0.25">
      <c r="A2455" t="s">
        <v>24275</v>
      </c>
      <c r="B2455" t="s">
        <v>24276</v>
      </c>
      <c r="C2455" s="3" t="s">
        <v>24276</v>
      </c>
      <c r="D2455" s="3" t="s">
        <v>53</v>
      </c>
      <c r="E2455" s="3" t="s">
        <v>24277</v>
      </c>
      <c r="F2455" s="3">
        <v>0</v>
      </c>
      <c r="G2455" s="3" t="s">
        <v>64</v>
      </c>
      <c r="L2455" t="s">
        <v>60</v>
      </c>
      <c r="M2455" t="s">
        <v>24278</v>
      </c>
      <c r="O2455" s="3">
        <v>0</v>
      </c>
      <c r="R2455" s="3" t="b">
        <v>0</v>
      </c>
      <c r="S2455" s="3" t="b">
        <v>1</v>
      </c>
      <c r="T2455" t="s">
        <v>64</v>
      </c>
      <c r="U2455" t="b">
        <v>1</v>
      </c>
      <c r="V2455" s="3" t="s">
        <v>24279</v>
      </c>
      <c r="W2455" s="3">
        <v>475387</v>
      </c>
      <c r="X2455" s="1">
        <v>475387</v>
      </c>
      <c r="Z2455" s="3" t="s">
        <v>405</v>
      </c>
      <c r="AA2455" s="3" t="s">
        <v>144</v>
      </c>
      <c r="AG2455" s="3"/>
      <c r="AI2455" s="2"/>
      <c r="AW2455" s="3" t="s">
        <v>7496</v>
      </c>
      <c r="AX2455" s="3">
        <v>1036499</v>
      </c>
    </row>
    <row r="2456" spans="1:51" x14ac:dyDescent="0.25">
      <c r="A2456" t="s">
        <v>24280</v>
      </c>
      <c r="B2456" t="s">
        <v>24281</v>
      </c>
      <c r="C2456" s="3" t="s">
        <v>24281</v>
      </c>
      <c r="D2456" s="3" t="s">
        <v>53</v>
      </c>
      <c r="E2456" s="3" t="s">
        <v>24282</v>
      </c>
      <c r="F2456" s="3">
        <v>0</v>
      </c>
      <c r="G2456" s="3" t="s">
        <v>64</v>
      </c>
      <c r="H2456" s="3" t="s">
        <v>24283</v>
      </c>
      <c r="K2456" t="s">
        <v>24284</v>
      </c>
      <c r="L2456" t="s">
        <v>60</v>
      </c>
      <c r="M2456" t="s">
        <v>24285</v>
      </c>
      <c r="O2456" s="3">
        <v>2025</v>
      </c>
      <c r="Q2456" t="s">
        <v>11356</v>
      </c>
      <c r="R2456" s="3" t="b">
        <v>0</v>
      </c>
      <c r="S2456" s="3" t="b">
        <v>1</v>
      </c>
      <c r="T2456" t="s">
        <v>64</v>
      </c>
      <c r="U2456" t="b">
        <v>1</v>
      </c>
      <c r="V2456" s="3" t="s">
        <v>24286</v>
      </c>
      <c r="W2456" s="3">
        <v>1263256</v>
      </c>
      <c r="X2456" s="1">
        <v>1263256</v>
      </c>
      <c r="Z2456" s="3" t="s">
        <v>67</v>
      </c>
      <c r="AG2456" s="3"/>
      <c r="AI2456" s="2"/>
      <c r="AW2456" s="3" t="s">
        <v>7518</v>
      </c>
      <c r="AX2456" s="3">
        <v>1263259</v>
      </c>
    </row>
    <row r="2457" spans="1:51" x14ac:dyDescent="0.25">
      <c r="A2457" t="s">
        <v>24287</v>
      </c>
      <c r="B2457" t="s">
        <v>24288</v>
      </c>
      <c r="C2457" s="3" t="s">
        <v>24288</v>
      </c>
      <c r="D2457" s="3" t="s">
        <v>53</v>
      </c>
      <c r="E2457" s="3" t="s">
        <v>24289</v>
      </c>
      <c r="F2457" s="3">
        <v>0</v>
      </c>
      <c r="G2457" s="3" t="s">
        <v>55</v>
      </c>
      <c r="H2457" s="3" t="s">
        <v>24290</v>
      </c>
      <c r="I2457" s="3" t="s">
        <v>24291</v>
      </c>
      <c r="K2457" t="s">
        <v>24292</v>
      </c>
      <c r="L2457" t="s">
        <v>60</v>
      </c>
      <c r="M2457" t="s">
        <v>24293</v>
      </c>
      <c r="O2457" s="3">
        <v>2024</v>
      </c>
      <c r="P2457" s="3" t="s">
        <v>24294</v>
      </c>
      <c r="Q2457" t="s">
        <v>24295</v>
      </c>
      <c r="R2457" s="3" t="b">
        <v>0</v>
      </c>
      <c r="S2457" s="3" t="b">
        <v>1</v>
      </c>
      <c r="T2457" t="s">
        <v>64</v>
      </c>
      <c r="U2457" t="b">
        <v>1</v>
      </c>
      <c r="V2457" s="3" t="s">
        <v>24296</v>
      </c>
      <c r="W2457" s="3">
        <v>1009679</v>
      </c>
      <c r="X2457" s="1">
        <v>1009679</v>
      </c>
      <c r="Y2457" t="s">
        <v>186</v>
      </c>
      <c r="Z2457" s="3" t="s">
        <v>101</v>
      </c>
      <c r="AG2457" s="3"/>
      <c r="AI2457" s="2"/>
      <c r="AY2457">
        <v>2023</v>
      </c>
    </row>
    <row r="2458" spans="1:51" x14ac:dyDescent="0.25">
      <c r="A2458" t="s">
        <v>24297</v>
      </c>
      <c r="B2458" t="s">
        <v>24298</v>
      </c>
      <c r="C2458" s="3" t="s">
        <v>24298</v>
      </c>
      <c r="D2458" s="3" t="s">
        <v>53</v>
      </c>
      <c r="E2458" s="3" t="s">
        <v>24299</v>
      </c>
      <c r="F2458" s="3">
        <v>0</v>
      </c>
      <c r="G2458" s="3" t="s">
        <v>64</v>
      </c>
      <c r="H2458" s="3" t="s">
        <v>24300</v>
      </c>
      <c r="L2458" t="s">
        <v>60</v>
      </c>
      <c r="M2458" t="s">
        <v>24301</v>
      </c>
      <c r="O2458" s="3">
        <v>0</v>
      </c>
      <c r="Q2458" t="s">
        <v>24302</v>
      </c>
      <c r="R2458" s="3" t="b">
        <v>0</v>
      </c>
      <c r="S2458" s="3" t="b">
        <v>1</v>
      </c>
      <c r="T2458" t="s">
        <v>64</v>
      </c>
      <c r="U2458" t="b">
        <v>1</v>
      </c>
      <c r="V2458" s="3" t="s">
        <v>24303</v>
      </c>
      <c r="W2458" s="3">
        <v>945956</v>
      </c>
      <c r="X2458" s="1">
        <v>945956</v>
      </c>
      <c r="Z2458" s="3" t="s">
        <v>222</v>
      </c>
      <c r="AA2458" s="3" t="s">
        <v>116</v>
      </c>
      <c r="AG2458" s="3"/>
      <c r="AI2458" s="2"/>
      <c r="AW2458" s="3" t="s">
        <v>8267</v>
      </c>
      <c r="AX2458" s="3">
        <v>945984</v>
      </c>
    </row>
    <row r="2459" spans="1:51" x14ac:dyDescent="0.25">
      <c r="A2459" t="s">
        <v>24304</v>
      </c>
      <c r="B2459" t="s">
        <v>24305</v>
      </c>
      <c r="C2459" s="3" t="s">
        <v>24305</v>
      </c>
      <c r="D2459" s="3" t="s">
        <v>53</v>
      </c>
      <c r="E2459" s="3" t="s">
        <v>24306</v>
      </c>
      <c r="F2459" s="3">
        <v>0</v>
      </c>
      <c r="G2459" s="3" t="s">
        <v>64</v>
      </c>
      <c r="H2459" s="3" t="s">
        <v>24307</v>
      </c>
      <c r="L2459" t="s">
        <v>60</v>
      </c>
      <c r="M2459" t="s">
        <v>24308</v>
      </c>
      <c r="N2459" s="3" t="s">
        <v>24309</v>
      </c>
      <c r="O2459" s="3">
        <v>0</v>
      </c>
      <c r="Q2459" t="s">
        <v>8418</v>
      </c>
      <c r="R2459" s="3" t="b">
        <v>0</v>
      </c>
      <c r="S2459" s="3" t="b">
        <v>1</v>
      </c>
      <c r="T2459" t="s">
        <v>64</v>
      </c>
      <c r="U2459" t="b">
        <v>1</v>
      </c>
      <c r="W2459" s="3">
        <v>1066997</v>
      </c>
      <c r="X2459" s="1">
        <v>1066997</v>
      </c>
      <c r="Z2459" s="3" t="s">
        <v>86</v>
      </c>
      <c r="AA2459" s="3" t="s">
        <v>222</v>
      </c>
      <c r="AG2459" s="3"/>
      <c r="AI2459" s="2"/>
      <c r="AW2459" s="3" t="s">
        <v>8420</v>
      </c>
      <c r="AX2459" s="3">
        <v>1082658</v>
      </c>
    </row>
    <row r="2460" spans="1:51" x14ac:dyDescent="0.25">
      <c r="A2460" t="s">
        <v>24310</v>
      </c>
      <c r="B2460" t="s">
        <v>24311</v>
      </c>
      <c r="C2460" s="3" t="s">
        <v>24311</v>
      </c>
      <c r="D2460" s="3" t="s">
        <v>53</v>
      </c>
      <c r="E2460" s="3" t="s">
        <v>24312</v>
      </c>
      <c r="F2460" s="3">
        <v>3553578081</v>
      </c>
      <c r="G2460" s="3" t="s">
        <v>55</v>
      </c>
      <c r="H2460" s="3" t="s">
        <v>24313</v>
      </c>
      <c r="I2460" s="3" t="s">
        <v>24314</v>
      </c>
      <c r="J2460" s="3" t="s">
        <v>24315</v>
      </c>
      <c r="K2460" t="s">
        <v>3689</v>
      </c>
      <c r="L2460" t="s">
        <v>60</v>
      </c>
      <c r="M2460" t="s">
        <v>24316</v>
      </c>
      <c r="O2460" s="3">
        <v>2019</v>
      </c>
      <c r="P2460" s="3" t="s">
        <v>24317</v>
      </c>
      <c r="Q2460" t="s">
        <v>24318</v>
      </c>
      <c r="R2460" s="3" t="b">
        <v>1</v>
      </c>
      <c r="S2460" s="3" t="b">
        <v>1</v>
      </c>
      <c r="T2460" t="s">
        <v>64</v>
      </c>
      <c r="U2460" t="b">
        <v>1</v>
      </c>
      <c r="V2460" s="3" t="s">
        <v>24319</v>
      </c>
      <c r="W2460" s="3">
        <v>522212</v>
      </c>
      <c r="X2460" s="1">
        <v>522212</v>
      </c>
      <c r="Y2460" t="s">
        <v>186</v>
      </c>
      <c r="Z2460" s="3" t="s">
        <v>101</v>
      </c>
      <c r="AA2460" s="3" t="s">
        <v>171</v>
      </c>
      <c r="AB2460" s="3" t="s">
        <v>102</v>
      </c>
      <c r="AG2460" s="3" t="s">
        <v>53</v>
      </c>
      <c r="AI2460" s="2" t="s">
        <v>3559</v>
      </c>
      <c r="AJ2460" s="2" t="s">
        <v>3560</v>
      </c>
      <c r="AK2460" s="2">
        <v>1080</v>
      </c>
      <c r="AL2460">
        <v>128452</v>
      </c>
      <c r="AM2460">
        <v>2</v>
      </c>
      <c r="AN2460" t="s">
        <v>71</v>
      </c>
      <c r="AO2460" t="s">
        <v>3561</v>
      </c>
      <c r="AP2460">
        <v>1</v>
      </c>
      <c r="AQ2460">
        <v>8</v>
      </c>
      <c r="AR2460">
        <v>3322330</v>
      </c>
      <c r="AS2460" t="s">
        <v>118</v>
      </c>
      <c r="AT2460" s="3" t="s">
        <v>702</v>
      </c>
      <c r="AU2460" s="6">
        <v>9.5150462962962964E-2</v>
      </c>
    </row>
    <row r="2461" spans="1:51" x14ac:dyDescent="0.25">
      <c r="A2461" t="s">
        <v>24320</v>
      </c>
      <c r="B2461" t="s">
        <v>24321</v>
      </c>
      <c r="C2461" s="3" t="s">
        <v>24321</v>
      </c>
      <c r="D2461" s="3" t="s">
        <v>53</v>
      </c>
      <c r="E2461" s="3" t="s">
        <v>24322</v>
      </c>
      <c r="F2461" s="3">
        <v>0</v>
      </c>
      <c r="G2461" s="3" t="s">
        <v>64</v>
      </c>
      <c r="H2461" s="3" t="s">
        <v>24323</v>
      </c>
      <c r="L2461" t="s">
        <v>60</v>
      </c>
      <c r="M2461" t="s">
        <v>24324</v>
      </c>
      <c r="O2461" s="3">
        <v>0</v>
      </c>
      <c r="R2461" s="3" t="b">
        <v>0</v>
      </c>
      <c r="S2461" s="3" t="b">
        <v>1</v>
      </c>
      <c r="T2461" t="s">
        <v>64</v>
      </c>
      <c r="U2461" t="b">
        <v>1</v>
      </c>
      <c r="V2461" s="3" t="s">
        <v>24325</v>
      </c>
      <c r="W2461" s="3">
        <v>362183</v>
      </c>
      <c r="X2461" s="1">
        <v>362183</v>
      </c>
      <c r="AG2461" s="3"/>
      <c r="AI2461" s="2"/>
      <c r="AW2461" s="3" t="s">
        <v>10375</v>
      </c>
      <c r="AX2461" s="3">
        <v>868884</v>
      </c>
    </row>
    <row r="2462" spans="1:51" x14ac:dyDescent="0.25">
      <c r="A2462" t="s">
        <v>24326</v>
      </c>
      <c r="B2462" t="s">
        <v>24327</v>
      </c>
      <c r="C2462" s="3" t="s">
        <v>24327</v>
      </c>
      <c r="D2462" s="3" t="s">
        <v>53</v>
      </c>
      <c r="E2462" s="3" t="s">
        <v>24328</v>
      </c>
      <c r="F2462" s="3">
        <v>0</v>
      </c>
      <c r="G2462" s="3" t="s">
        <v>64</v>
      </c>
      <c r="H2462" s="3" t="s">
        <v>24329</v>
      </c>
      <c r="L2462" t="s">
        <v>60</v>
      </c>
      <c r="M2462" t="s">
        <v>24330</v>
      </c>
      <c r="O2462" s="3">
        <v>0</v>
      </c>
      <c r="Q2462" t="s">
        <v>3720</v>
      </c>
      <c r="R2462" s="3" t="b">
        <v>0</v>
      </c>
      <c r="S2462" s="3" t="b">
        <v>1</v>
      </c>
      <c r="T2462" t="s">
        <v>64</v>
      </c>
      <c r="U2462" t="b">
        <v>1</v>
      </c>
      <c r="V2462" s="3" t="s">
        <v>24331</v>
      </c>
      <c r="W2462" s="3">
        <v>618059</v>
      </c>
      <c r="X2462" s="1">
        <v>618059</v>
      </c>
      <c r="Z2462" s="3" t="s">
        <v>101</v>
      </c>
      <c r="AA2462" s="3" t="s">
        <v>171</v>
      </c>
      <c r="AB2462" s="3" t="s">
        <v>102</v>
      </c>
      <c r="AG2462" s="3"/>
      <c r="AI2462" s="2"/>
    </row>
    <row r="2463" spans="1:51" x14ac:dyDescent="0.25">
      <c r="A2463" t="s">
        <v>24332</v>
      </c>
      <c r="B2463" t="s">
        <v>24333</v>
      </c>
      <c r="C2463" s="3" t="s">
        <v>24333</v>
      </c>
      <c r="D2463" s="3" t="s">
        <v>53</v>
      </c>
      <c r="E2463" s="3" t="s">
        <v>24334</v>
      </c>
      <c r="F2463" s="3">
        <v>3216672873</v>
      </c>
      <c r="G2463" s="3" t="s">
        <v>55</v>
      </c>
      <c r="H2463" s="3" t="s">
        <v>24335</v>
      </c>
      <c r="I2463" s="3" t="s">
        <v>24336</v>
      </c>
      <c r="J2463" s="3" t="s">
        <v>24337</v>
      </c>
      <c r="K2463" t="s">
        <v>24338</v>
      </c>
      <c r="L2463" t="s">
        <v>60</v>
      </c>
      <c r="M2463" t="s">
        <v>24339</v>
      </c>
      <c r="N2463" s="3" t="s">
        <v>24340</v>
      </c>
      <c r="O2463" s="3">
        <v>2024</v>
      </c>
      <c r="P2463" s="3" t="s">
        <v>24341</v>
      </c>
      <c r="Q2463" t="s">
        <v>1111</v>
      </c>
      <c r="R2463" s="3" t="b">
        <v>1</v>
      </c>
      <c r="S2463" s="3" t="b">
        <v>1</v>
      </c>
      <c r="T2463" t="s">
        <v>64</v>
      </c>
      <c r="U2463" t="b">
        <v>1</v>
      </c>
      <c r="V2463" s="3" t="s">
        <v>24342</v>
      </c>
      <c r="W2463" s="3">
        <v>762509</v>
      </c>
      <c r="X2463" s="1">
        <v>762509</v>
      </c>
      <c r="Y2463" t="s">
        <v>66</v>
      </c>
      <c r="Z2463" s="3" t="s">
        <v>115</v>
      </c>
      <c r="AA2463" s="3" t="s">
        <v>839</v>
      </c>
      <c r="AB2463" s="3" t="s">
        <v>1114</v>
      </c>
      <c r="AG2463" s="3" t="s">
        <v>53</v>
      </c>
      <c r="AI2463" s="2" t="s">
        <v>3559</v>
      </c>
      <c r="AJ2463" s="2" t="s">
        <v>3560</v>
      </c>
      <c r="AK2463" s="2">
        <v>1080</v>
      </c>
      <c r="AL2463">
        <v>128628</v>
      </c>
      <c r="AM2463">
        <v>2</v>
      </c>
      <c r="AN2463" t="s">
        <v>71</v>
      </c>
      <c r="AO2463" t="s">
        <v>3561</v>
      </c>
      <c r="AP2463">
        <v>1</v>
      </c>
      <c r="AQ2463">
        <v>8</v>
      </c>
      <c r="AR2463">
        <v>3501032</v>
      </c>
      <c r="AS2463" t="s">
        <v>118</v>
      </c>
      <c r="AT2463" s="3" t="s">
        <v>2273</v>
      </c>
      <c r="AU2463" s="6">
        <v>8.1909722222222217E-2</v>
      </c>
      <c r="AW2463" s="3" t="s">
        <v>23860</v>
      </c>
      <c r="AX2463" s="3">
        <v>762512</v>
      </c>
    </row>
    <row r="2464" spans="1:51" x14ac:dyDescent="0.25">
      <c r="A2464" t="s">
        <v>24343</v>
      </c>
      <c r="B2464" t="s">
        <v>24344</v>
      </c>
      <c r="C2464" s="3" t="s">
        <v>24344</v>
      </c>
      <c r="D2464" s="3" t="s">
        <v>53</v>
      </c>
      <c r="E2464" s="3" t="s">
        <v>24345</v>
      </c>
      <c r="F2464" s="3">
        <v>0</v>
      </c>
      <c r="G2464" s="3" t="s">
        <v>64</v>
      </c>
      <c r="H2464" s="3" t="s">
        <v>24346</v>
      </c>
      <c r="I2464" s="3" t="s">
        <v>24347</v>
      </c>
      <c r="L2464" t="s">
        <v>60</v>
      </c>
      <c r="M2464" t="s">
        <v>24348</v>
      </c>
      <c r="N2464" s="3" t="s">
        <v>24349</v>
      </c>
      <c r="O2464" s="3">
        <v>2025</v>
      </c>
      <c r="Q2464" t="s">
        <v>210</v>
      </c>
      <c r="R2464" s="3" t="b">
        <v>0</v>
      </c>
      <c r="S2464" s="3" t="b">
        <v>1</v>
      </c>
      <c r="T2464" t="s">
        <v>64</v>
      </c>
      <c r="U2464" t="b">
        <v>1</v>
      </c>
      <c r="V2464" s="3" t="s">
        <v>24350</v>
      </c>
      <c r="W2464" s="3">
        <v>1007734</v>
      </c>
      <c r="X2464" s="1">
        <v>1007734</v>
      </c>
      <c r="Y2464" t="s">
        <v>100</v>
      </c>
      <c r="Z2464" s="3" t="s">
        <v>144</v>
      </c>
      <c r="AA2464" s="3" t="s">
        <v>116</v>
      </c>
      <c r="AB2464" s="3" t="s">
        <v>67</v>
      </c>
      <c r="AC2464" s="3" t="s">
        <v>101</v>
      </c>
      <c r="AG2464" s="3"/>
      <c r="AI2464" s="2"/>
      <c r="AW2464" s="3" t="s">
        <v>11667</v>
      </c>
      <c r="AX2464" s="3">
        <v>1129084</v>
      </c>
    </row>
    <row r="2465" spans="1:50" x14ac:dyDescent="0.25">
      <c r="A2465" t="s">
        <v>24351</v>
      </c>
      <c r="B2465" t="s">
        <v>24352</v>
      </c>
      <c r="C2465" s="3" t="s">
        <v>24352</v>
      </c>
      <c r="D2465" s="3" t="s">
        <v>53</v>
      </c>
      <c r="E2465" s="3" t="s">
        <v>24353</v>
      </c>
      <c r="F2465" s="3">
        <v>0</v>
      </c>
      <c r="G2465" s="3" t="s">
        <v>64</v>
      </c>
      <c r="H2465" s="3" t="s">
        <v>24354</v>
      </c>
      <c r="I2465" s="3" t="s">
        <v>24355</v>
      </c>
      <c r="L2465" t="s">
        <v>60</v>
      </c>
      <c r="M2465" t="s">
        <v>24356</v>
      </c>
      <c r="O2465" s="3">
        <v>2025</v>
      </c>
      <c r="Q2465" t="s">
        <v>24357</v>
      </c>
      <c r="R2465" s="3" t="b">
        <v>0</v>
      </c>
      <c r="S2465" s="3" t="b">
        <v>1</v>
      </c>
      <c r="T2465" t="s">
        <v>64</v>
      </c>
      <c r="U2465" t="b">
        <v>1</v>
      </c>
      <c r="V2465" s="3" t="s">
        <v>24358</v>
      </c>
      <c r="W2465" s="3">
        <v>425274</v>
      </c>
      <c r="X2465" s="1">
        <v>425274</v>
      </c>
      <c r="Z2465" s="3" t="s">
        <v>116</v>
      </c>
      <c r="AA2465" s="3" t="s">
        <v>171</v>
      </c>
      <c r="AG2465" s="3"/>
      <c r="AI2465" s="2"/>
      <c r="AW2465" s="3" t="s">
        <v>11699</v>
      </c>
      <c r="AX2465" s="3">
        <v>382685</v>
      </c>
    </row>
    <row r="2466" spans="1:50" x14ac:dyDescent="0.25">
      <c r="A2466" t="s">
        <v>24359</v>
      </c>
      <c r="B2466" t="s">
        <v>24360</v>
      </c>
      <c r="C2466" s="3" t="s">
        <v>24360</v>
      </c>
      <c r="D2466" s="3" t="s">
        <v>53</v>
      </c>
      <c r="E2466" s="3" t="s">
        <v>24361</v>
      </c>
      <c r="F2466" s="3">
        <v>0</v>
      </c>
      <c r="G2466" s="3" t="s">
        <v>64</v>
      </c>
      <c r="H2466" s="3" t="s">
        <v>24362</v>
      </c>
      <c r="L2466" t="s">
        <v>60</v>
      </c>
      <c r="M2466" t="s">
        <v>24363</v>
      </c>
      <c r="O2466" s="3">
        <v>0</v>
      </c>
      <c r="Q2466" t="s">
        <v>24364</v>
      </c>
      <c r="R2466" s="3" t="b">
        <v>0</v>
      </c>
      <c r="S2466" s="3" t="b">
        <v>1</v>
      </c>
      <c r="T2466" t="s">
        <v>64</v>
      </c>
      <c r="U2466" t="b">
        <v>1</v>
      </c>
      <c r="V2466" s="3" t="s">
        <v>24365</v>
      </c>
      <c r="W2466" s="3">
        <v>1290379</v>
      </c>
      <c r="X2466" s="1">
        <v>1290379</v>
      </c>
      <c r="Z2466" s="3" t="s">
        <v>144</v>
      </c>
      <c r="AG2466" s="3"/>
      <c r="AI2466" s="2"/>
      <c r="AW2466" s="3" t="s">
        <v>22859</v>
      </c>
      <c r="AX2466" s="3">
        <v>1290597</v>
      </c>
    </row>
    <row r="2467" spans="1:50" x14ac:dyDescent="0.25">
      <c r="A2467" t="s">
        <v>24366</v>
      </c>
      <c r="B2467" t="s">
        <v>24367</v>
      </c>
      <c r="C2467" s="3" t="s">
        <v>24367</v>
      </c>
      <c r="D2467" s="3" t="s">
        <v>53</v>
      </c>
      <c r="E2467" s="3" t="s">
        <v>24368</v>
      </c>
      <c r="F2467" s="3">
        <v>0</v>
      </c>
      <c r="G2467" s="3" t="s">
        <v>64</v>
      </c>
      <c r="H2467" s="3" t="s">
        <v>24369</v>
      </c>
      <c r="O2467" s="3">
        <v>0</v>
      </c>
      <c r="Q2467" t="s">
        <v>22896</v>
      </c>
      <c r="R2467" s="3" t="b">
        <v>0</v>
      </c>
      <c r="S2467" s="3" t="b">
        <v>1</v>
      </c>
      <c r="T2467" t="s">
        <v>64</v>
      </c>
      <c r="U2467" t="b">
        <v>1</v>
      </c>
      <c r="V2467" s="3" t="s">
        <v>24370</v>
      </c>
      <c r="W2467" s="3">
        <v>1196162</v>
      </c>
      <c r="X2467" s="1">
        <v>1196162</v>
      </c>
      <c r="Z2467" s="3" t="s">
        <v>222</v>
      </c>
      <c r="AA2467" s="3" t="s">
        <v>144</v>
      </c>
      <c r="AG2467" s="3"/>
      <c r="AI2467" s="2"/>
      <c r="AW2467" s="3" t="s">
        <v>13740</v>
      </c>
      <c r="AX2467" s="3">
        <v>1196165</v>
      </c>
    </row>
    <row r="2468" spans="1:50" x14ac:dyDescent="0.25">
      <c r="A2468" t="s">
        <v>24371</v>
      </c>
      <c r="B2468" t="s">
        <v>24372</v>
      </c>
      <c r="C2468" s="3" t="s">
        <v>24372</v>
      </c>
      <c r="D2468" s="3" t="s">
        <v>53</v>
      </c>
      <c r="E2468" s="3" t="s">
        <v>24373</v>
      </c>
      <c r="F2468" s="3">
        <v>0</v>
      </c>
      <c r="G2468" s="3" t="s">
        <v>64</v>
      </c>
      <c r="H2468" s="3" t="s">
        <v>24374</v>
      </c>
      <c r="L2468" t="s">
        <v>60</v>
      </c>
      <c r="M2468" t="s">
        <v>24375</v>
      </c>
      <c r="O2468" s="3">
        <v>0</v>
      </c>
      <c r="Q2468" t="s">
        <v>574</v>
      </c>
      <c r="R2468" s="3" t="b">
        <v>0</v>
      </c>
      <c r="S2468" s="3" t="b">
        <v>1</v>
      </c>
      <c r="T2468" t="s">
        <v>64</v>
      </c>
      <c r="U2468" t="b">
        <v>1</v>
      </c>
      <c r="V2468" s="3" t="s">
        <v>24376</v>
      </c>
      <c r="W2468" s="3">
        <v>297708</v>
      </c>
      <c r="X2468" s="1">
        <v>297708</v>
      </c>
      <c r="Z2468" s="3" t="s">
        <v>473</v>
      </c>
      <c r="AA2468" s="3" t="s">
        <v>144</v>
      </c>
      <c r="AB2468" s="3" t="s">
        <v>171</v>
      </c>
      <c r="AG2468" s="3"/>
      <c r="AI2468" s="2"/>
      <c r="AW2468" s="3" t="s">
        <v>14156</v>
      </c>
      <c r="AX2468" s="3">
        <v>102322</v>
      </c>
    </row>
    <row r="2469" spans="1:50" x14ac:dyDescent="0.25">
      <c r="A2469" t="s">
        <v>24377</v>
      </c>
      <c r="B2469" t="s">
        <v>24378</v>
      </c>
      <c r="C2469" s="3" t="s">
        <v>24378</v>
      </c>
      <c r="D2469" s="3" t="s">
        <v>53</v>
      </c>
      <c r="E2469" s="3" t="s">
        <v>24379</v>
      </c>
      <c r="F2469" s="3">
        <v>0</v>
      </c>
      <c r="G2469" s="3" t="s">
        <v>64</v>
      </c>
      <c r="H2469" s="3" t="s">
        <v>24380</v>
      </c>
      <c r="I2469" s="3" t="s">
        <v>24381</v>
      </c>
      <c r="L2469" t="s">
        <v>60</v>
      </c>
      <c r="M2469" t="s">
        <v>24382</v>
      </c>
      <c r="O2469" s="3">
        <v>2026</v>
      </c>
      <c r="Q2469" t="s">
        <v>3234</v>
      </c>
      <c r="R2469" s="3" t="b">
        <v>0</v>
      </c>
      <c r="S2469" s="3" t="b">
        <v>1</v>
      </c>
      <c r="T2469" t="s">
        <v>64</v>
      </c>
      <c r="U2469" t="b">
        <v>1</v>
      </c>
      <c r="V2469" s="3" t="s">
        <v>24383</v>
      </c>
      <c r="W2469" s="3">
        <v>421892</v>
      </c>
      <c r="X2469" s="1">
        <v>421892</v>
      </c>
      <c r="Z2469" s="3" t="s">
        <v>1114</v>
      </c>
      <c r="AA2469" s="3" t="s">
        <v>839</v>
      </c>
      <c r="AB2469" s="3" t="s">
        <v>67</v>
      </c>
      <c r="AC2469" s="3" t="s">
        <v>405</v>
      </c>
      <c r="AG2469" s="3"/>
      <c r="AI2469" s="2"/>
      <c r="AW2469" s="3" t="s">
        <v>14217</v>
      </c>
      <c r="AX2469" s="3">
        <v>2150</v>
      </c>
    </row>
    <row r="2470" spans="1:50" x14ac:dyDescent="0.25">
      <c r="A2470" t="s">
        <v>24384</v>
      </c>
      <c r="B2470" t="s">
        <v>24385</v>
      </c>
      <c r="C2470" s="3" t="s">
        <v>24385</v>
      </c>
      <c r="D2470" s="3" t="s">
        <v>53</v>
      </c>
      <c r="E2470" s="3" t="s">
        <v>24386</v>
      </c>
      <c r="F2470" s="3">
        <v>0</v>
      </c>
      <c r="G2470" s="3" t="s">
        <v>64</v>
      </c>
      <c r="H2470" s="3" t="s">
        <v>24387</v>
      </c>
      <c r="L2470" t="s">
        <v>60</v>
      </c>
      <c r="M2470" t="s">
        <v>24388</v>
      </c>
      <c r="O2470" s="3">
        <v>0</v>
      </c>
      <c r="Q2470" t="s">
        <v>310</v>
      </c>
      <c r="R2470" s="3" t="b">
        <v>0</v>
      </c>
      <c r="S2470" s="3" t="b">
        <v>1</v>
      </c>
      <c r="T2470" t="s">
        <v>64</v>
      </c>
      <c r="U2470" t="b">
        <v>1</v>
      </c>
      <c r="V2470" s="3" t="s">
        <v>24389</v>
      </c>
      <c r="W2470" s="3">
        <v>1144323</v>
      </c>
      <c r="X2470" s="1">
        <v>1144323</v>
      </c>
      <c r="Z2470" s="3" t="s">
        <v>171</v>
      </c>
      <c r="AA2470" s="3" t="s">
        <v>116</v>
      </c>
      <c r="AB2470" s="3" t="s">
        <v>144</v>
      </c>
      <c r="AG2470" s="3"/>
      <c r="AI2470" s="2"/>
      <c r="AW2470" s="3" t="s">
        <v>14286</v>
      </c>
      <c r="AX2470" s="3">
        <v>496796</v>
      </c>
    </row>
    <row r="2471" spans="1:50" x14ac:dyDescent="0.25">
      <c r="A2471" t="s">
        <v>24390</v>
      </c>
      <c r="B2471" t="s">
        <v>24391</v>
      </c>
      <c r="C2471" s="3" t="s">
        <v>24391</v>
      </c>
      <c r="D2471" s="3" t="s">
        <v>53</v>
      </c>
      <c r="E2471" s="3" t="s">
        <v>24392</v>
      </c>
      <c r="F2471" s="3">
        <v>0</v>
      </c>
      <c r="G2471" s="3" t="s">
        <v>8</v>
      </c>
      <c r="H2471" s="3" t="s">
        <v>24393</v>
      </c>
      <c r="I2471" s="3" t="s">
        <v>24047</v>
      </c>
      <c r="L2471" t="s">
        <v>60</v>
      </c>
      <c r="M2471" t="s">
        <v>24394</v>
      </c>
      <c r="N2471" s="3" t="s">
        <v>24395</v>
      </c>
      <c r="O2471" s="3">
        <v>2025</v>
      </c>
      <c r="P2471" s="3" t="s">
        <v>24396</v>
      </c>
      <c r="Q2471" t="s">
        <v>1111</v>
      </c>
      <c r="R2471" s="3" t="b">
        <v>0</v>
      </c>
      <c r="S2471" s="3" t="b">
        <v>1</v>
      </c>
      <c r="T2471" t="s">
        <v>64</v>
      </c>
      <c r="U2471" t="b">
        <v>1</v>
      </c>
      <c r="V2471" s="3" t="s">
        <v>24397</v>
      </c>
      <c r="W2471" s="3">
        <v>447273</v>
      </c>
      <c r="X2471" s="1">
        <v>447273</v>
      </c>
      <c r="Y2471" t="s">
        <v>66</v>
      </c>
      <c r="Z2471" s="3" t="s">
        <v>839</v>
      </c>
      <c r="AA2471" s="3" t="s">
        <v>405</v>
      </c>
      <c r="AG2471" s="3"/>
      <c r="AI2471" s="2"/>
    </row>
    <row r="2472" spans="1:50" x14ac:dyDescent="0.25">
      <c r="A2472" t="s">
        <v>24398</v>
      </c>
      <c r="B2472" t="s">
        <v>24399</v>
      </c>
      <c r="C2472" s="3" t="s">
        <v>24399</v>
      </c>
      <c r="D2472" s="3" t="s">
        <v>53</v>
      </c>
      <c r="E2472" s="3" t="s">
        <v>24400</v>
      </c>
      <c r="F2472" s="3">
        <v>0</v>
      </c>
      <c r="G2472" s="3" t="s">
        <v>64</v>
      </c>
      <c r="H2472" s="3" t="s">
        <v>24401</v>
      </c>
      <c r="I2472" s="3" t="s">
        <v>24402</v>
      </c>
      <c r="L2472" t="s">
        <v>60</v>
      </c>
      <c r="M2472" t="s">
        <v>24403</v>
      </c>
      <c r="O2472" s="3">
        <v>2026</v>
      </c>
      <c r="Q2472" t="s">
        <v>1649</v>
      </c>
      <c r="R2472" s="3" t="b">
        <v>0</v>
      </c>
      <c r="S2472" s="3" t="b">
        <v>1</v>
      </c>
      <c r="T2472" t="s">
        <v>64</v>
      </c>
      <c r="U2472" t="b">
        <v>1</v>
      </c>
      <c r="V2472" s="3" t="s">
        <v>24404</v>
      </c>
      <c r="W2472" s="3">
        <v>969681</v>
      </c>
      <c r="X2472" s="1">
        <v>969681</v>
      </c>
      <c r="Z2472" s="3" t="s">
        <v>222</v>
      </c>
      <c r="AG2472" s="3"/>
      <c r="AI2472" s="2"/>
      <c r="AW2472" s="3" t="s">
        <v>14847</v>
      </c>
      <c r="AX2472" s="3">
        <v>531241</v>
      </c>
    </row>
    <row r="2473" spans="1:50" x14ac:dyDescent="0.25">
      <c r="A2473" t="s">
        <v>24405</v>
      </c>
      <c r="B2473" t="s">
        <v>15335</v>
      </c>
      <c r="C2473" s="3" t="s">
        <v>15335</v>
      </c>
      <c r="D2473" s="3" t="s">
        <v>53</v>
      </c>
      <c r="E2473" s="3" t="s">
        <v>15336</v>
      </c>
      <c r="F2473" s="3">
        <v>0</v>
      </c>
      <c r="G2473" s="3" t="s">
        <v>64</v>
      </c>
      <c r="H2473" s="3" t="s">
        <v>24406</v>
      </c>
      <c r="I2473" s="3" t="s">
        <v>24407</v>
      </c>
      <c r="L2473" t="s">
        <v>60</v>
      </c>
      <c r="M2473" t="s">
        <v>24408</v>
      </c>
      <c r="N2473" s="3" t="s">
        <v>24409</v>
      </c>
      <c r="O2473" s="3">
        <v>2025</v>
      </c>
      <c r="P2473" s="3" t="s">
        <v>24410</v>
      </c>
      <c r="Q2473" t="s">
        <v>24411</v>
      </c>
      <c r="R2473" s="3" t="b">
        <v>0</v>
      </c>
      <c r="S2473" s="3" t="b">
        <v>1</v>
      </c>
      <c r="T2473" t="s">
        <v>64</v>
      </c>
      <c r="U2473" t="b">
        <v>1</v>
      </c>
      <c r="V2473" s="3" t="s">
        <v>24412</v>
      </c>
      <c r="W2473" s="3">
        <v>1061474</v>
      </c>
      <c r="X2473" s="1">
        <v>1061474</v>
      </c>
      <c r="Z2473" s="3" t="s">
        <v>222</v>
      </c>
      <c r="AA2473" s="3" t="s">
        <v>115</v>
      </c>
      <c r="AB2473" s="3" t="s">
        <v>144</v>
      </c>
      <c r="AG2473" s="3"/>
      <c r="AI2473" s="2"/>
    </row>
    <row r="2474" spans="1:50" x14ac:dyDescent="0.25">
      <c r="A2474" t="s">
        <v>24413</v>
      </c>
      <c r="B2474" t="s">
        <v>24414</v>
      </c>
      <c r="C2474" s="3" t="s">
        <v>24414</v>
      </c>
      <c r="D2474" s="3" t="s">
        <v>53</v>
      </c>
      <c r="E2474" s="3" t="s">
        <v>24415</v>
      </c>
      <c r="F2474" s="3">
        <v>0</v>
      </c>
      <c r="G2474" s="3" t="s">
        <v>64</v>
      </c>
      <c r="H2474" s="3" t="s">
        <v>24416</v>
      </c>
      <c r="O2474" s="3">
        <v>0</v>
      </c>
      <c r="Q2474" t="s">
        <v>24417</v>
      </c>
      <c r="R2474" s="3" t="b">
        <v>0</v>
      </c>
      <c r="S2474" s="3" t="b">
        <v>1</v>
      </c>
      <c r="T2474" t="s">
        <v>64</v>
      </c>
      <c r="U2474" t="b">
        <v>1</v>
      </c>
      <c r="V2474" s="3" t="s">
        <v>24418</v>
      </c>
      <c r="W2474" s="3">
        <v>893060</v>
      </c>
      <c r="X2474" s="1">
        <v>893060</v>
      </c>
      <c r="Z2474" s="3" t="s">
        <v>144</v>
      </c>
      <c r="AA2474" s="3" t="s">
        <v>116</v>
      </c>
      <c r="AB2474" s="3" t="s">
        <v>171</v>
      </c>
      <c r="AG2474" s="3"/>
      <c r="AI2474" s="2"/>
      <c r="AW2474" s="3" t="s">
        <v>15985</v>
      </c>
      <c r="AX2474" s="3">
        <v>87186</v>
      </c>
    </row>
    <row r="2475" spans="1:50" x14ac:dyDescent="0.25">
      <c r="A2475" t="s">
        <v>24419</v>
      </c>
      <c r="B2475" t="s">
        <v>24420</v>
      </c>
      <c r="C2475" s="3" t="s">
        <v>24420</v>
      </c>
      <c r="D2475" s="3" t="s">
        <v>53</v>
      </c>
      <c r="E2475" s="3" t="s">
        <v>24421</v>
      </c>
      <c r="F2475" s="3">
        <v>0</v>
      </c>
      <c r="G2475" s="3" t="s">
        <v>64</v>
      </c>
      <c r="H2475" s="3" t="s">
        <v>24422</v>
      </c>
      <c r="K2475" t="s">
        <v>24198</v>
      </c>
      <c r="L2475" t="s">
        <v>60</v>
      </c>
      <c r="M2475" t="s">
        <v>24423</v>
      </c>
      <c r="N2475" s="3" t="s">
        <v>24424</v>
      </c>
      <c r="O2475" s="3">
        <v>2025</v>
      </c>
      <c r="Q2475" t="s">
        <v>448</v>
      </c>
      <c r="R2475" s="3" t="b">
        <v>0</v>
      </c>
      <c r="S2475" s="3" t="b">
        <v>1</v>
      </c>
      <c r="T2475" t="s">
        <v>64</v>
      </c>
      <c r="U2475" t="b">
        <v>1</v>
      </c>
      <c r="V2475" s="3" t="s">
        <v>24425</v>
      </c>
      <c r="W2475" s="3">
        <v>846422</v>
      </c>
      <c r="X2475" s="1">
        <v>846422</v>
      </c>
      <c r="Y2475" t="s">
        <v>100</v>
      </c>
      <c r="Z2475" s="3" t="s">
        <v>144</v>
      </c>
      <c r="AA2475" s="3" t="s">
        <v>405</v>
      </c>
      <c r="AB2475" s="3" t="s">
        <v>222</v>
      </c>
      <c r="AC2475" s="3" t="s">
        <v>101</v>
      </c>
      <c r="AG2475" s="3"/>
      <c r="AI2475" s="2"/>
      <c r="AW2475" s="3" t="s">
        <v>18440</v>
      </c>
      <c r="AX2475" s="3">
        <v>847029</v>
      </c>
    </row>
    <row r="2476" spans="1:50" x14ac:dyDescent="0.25">
      <c r="A2476" t="s">
        <v>24426</v>
      </c>
      <c r="B2476" t="s">
        <v>24427</v>
      </c>
      <c r="C2476" s="3" t="s">
        <v>24427</v>
      </c>
      <c r="D2476" s="3" t="s">
        <v>53</v>
      </c>
      <c r="E2476" s="3" t="s">
        <v>24428</v>
      </c>
      <c r="F2476" s="3">
        <v>0</v>
      </c>
      <c r="G2476" s="3" t="s">
        <v>64</v>
      </c>
      <c r="H2476" s="3" t="s">
        <v>24429</v>
      </c>
      <c r="L2476" t="s">
        <v>60</v>
      </c>
      <c r="M2476" t="s">
        <v>24430</v>
      </c>
      <c r="O2476" s="3">
        <v>0</v>
      </c>
      <c r="Q2476" t="s">
        <v>448</v>
      </c>
      <c r="R2476" s="3" t="b">
        <v>0</v>
      </c>
      <c r="S2476" s="3" t="b">
        <v>1</v>
      </c>
      <c r="T2476" t="s">
        <v>64</v>
      </c>
      <c r="U2476" t="b">
        <v>1</v>
      </c>
      <c r="W2476" s="3">
        <v>848890</v>
      </c>
      <c r="X2476" s="1">
        <v>848890</v>
      </c>
      <c r="Z2476" s="3" t="s">
        <v>144</v>
      </c>
      <c r="AA2476" s="3" t="s">
        <v>222</v>
      </c>
      <c r="AG2476" s="3"/>
      <c r="AI2476" s="2"/>
      <c r="AW2476" s="3" t="s">
        <v>19195</v>
      </c>
      <c r="AX2476" s="3">
        <v>848922</v>
      </c>
    </row>
    <row r="2477" spans="1:50" x14ac:dyDescent="0.25">
      <c r="A2477" t="s">
        <v>24431</v>
      </c>
      <c r="B2477" t="s">
        <v>24432</v>
      </c>
      <c r="C2477" s="3" t="s">
        <v>24432</v>
      </c>
      <c r="D2477" s="3" t="s">
        <v>53</v>
      </c>
      <c r="E2477" s="3" t="s">
        <v>24433</v>
      </c>
      <c r="F2477" s="3">
        <v>0</v>
      </c>
      <c r="G2477" s="3" t="s">
        <v>64</v>
      </c>
      <c r="H2477" s="3" t="s">
        <v>24434</v>
      </c>
      <c r="I2477" s="3" t="s">
        <v>24435</v>
      </c>
      <c r="L2477" t="s">
        <v>60</v>
      </c>
      <c r="M2477" t="s">
        <v>24436</v>
      </c>
      <c r="N2477" s="3" t="s">
        <v>24437</v>
      </c>
      <c r="O2477" s="3">
        <v>2025</v>
      </c>
      <c r="P2477" s="3" t="s">
        <v>24438</v>
      </c>
      <c r="Q2477" t="s">
        <v>1649</v>
      </c>
      <c r="R2477" s="3" t="b">
        <v>0</v>
      </c>
      <c r="S2477" s="3" t="b">
        <v>1</v>
      </c>
      <c r="T2477" t="s">
        <v>64</v>
      </c>
      <c r="U2477" t="b">
        <v>1</v>
      </c>
      <c r="V2477" s="3" t="s">
        <v>24439</v>
      </c>
      <c r="W2477" s="3">
        <v>986056</v>
      </c>
      <c r="X2477" s="1">
        <v>986056</v>
      </c>
      <c r="Z2477" s="3" t="s">
        <v>144</v>
      </c>
      <c r="AA2477" s="3" t="s">
        <v>115</v>
      </c>
      <c r="AG2477" s="3"/>
      <c r="AI2477" s="2"/>
    </row>
    <row r="2478" spans="1:50" x14ac:dyDescent="0.25">
      <c r="A2478" t="s">
        <v>24440</v>
      </c>
      <c r="B2478" t="s">
        <v>24441</v>
      </c>
      <c r="C2478" s="3" t="s">
        <v>24441</v>
      </c>
      <c r="D2478" s="3" t="s">
        <v>53</v>
      </c>
      <c r="E2478" s="3" t="s">
        <v>24442</v>
      </c>
      <c r="F2478" s="3">
        <v>0</v>
      </c>
      <c r="G2478" s="3" t="s">
        <v>64</v>
      </c>
      <c r="H2478" s="3" t="s">
        <v>24443</v>
      </c>
      <c r="L2478" t="s">
        <v>60</v>
      </c>
      <c r="M2478" t="s">
        <v>24444</v>
      </c>
      <c r="O2478" s="3">
        <v>0</v>
      </c>
      <c r="Q2478" t="s">
        <v>156</v>
      </c>
      <c r="R2478" s="3" t="b">
        <v>0</v>
      </c>
      <c r="S2478" s="3" t="b">
        <v>1</v>
      </c>
      <c r="T2478" t="s">
        <v>64</v>
      </c>
      <c r="U2478" t="b">
        <v>1</v>
      </c>
      <c r="V2478" s="3" t="s">
        <v>24445</v>
      </c>
      <c r="W2478" s="3">
        <v>1229934</v>
      </c>
      <c r="X2478" s="1">
        <v>1229934</v>
      </c>
      <c r="Z2478" s="3" t="s">
        <v>144</v>
      </c>
      <c r="AA2478" s="3" t="s">
        <v>101</v>
      </c>
      <c r="AG2478" s="3"/>
      <c r="AI2478" s="2"/>
      <c r="AW2478" s="3" t="s">
        <v>19850</v>
      </c>
      <c r="AX2478" s="3">
        <v>531330</v>
      </c>
    </row>
    <row r="2479" spans="1:50" x14ac:dyDescent="0.25">
      <c r="A2479" t="s">
        <v>24446</v>
      </c>
      <c r="B2479" t="s">
        <v>24447</v>
      </c>
      <c r="C2479" s="3" t="s">
        <v>24447</v>
      </c>
      <c r="D2479" s="3" t="s">
        <v>53</v>
      </c>
      <c r="E2479" s="3" t="s">
        <v>24448</v>
      </c>
      <c r="F2479" s="3">
        <v>0</v>
      </c>
      <c r="G2479" s="3" t="s">
        <v>64</v>
      </c>
      <c r="H2479" s="3" t="s">
        <v>24449</v>
      </c>
      <c r="O2479" s="3">
        <v>0</v>
      </c>
      <c r="Q2479" t="s">
        <v>574</v>
      </c>
      <c r="R2479" s="3" t="b">
        <v>0</v>
      </c>
      <c r="S2479" s="3" t="b">
        <v>1</v>
      </c>
      <c r="T2479" t="s">
        <v>64</v>
      </c>
      <c r="U2479" t="b">
        <v>1</v>
      </c>
      <c r="V2479" s="3" t="s">
        <v>24450</v>
      </c>
      <c r="W2479" s="3">
        <v>425824</v>
      </c>
      <c r="X2479" s="1">
        <v>425824</v>
      </c>
      <c r="Z2479" s="3" t="s">
        <v>171</v>
      </c>
      <c r="AA2479" s="3" t="s">
        <v>101</v>
      </c>
      <c r="AG2479" s="3"/>
      <c r="AI2479" s="2"/>
      <c r="AW2479" s="3" t="s">
        <v>19919</v>
      </c>
      <c r="AX2479" s="3">
        <v>945477</v>
      </c>
    </row>
    <row r="2480" spans="1:50" x14ac:dyDescent="0.25">
      <c r="A2480" t="s">
        <v>24451</v>
      </c>
      <c r="B2480" t="s">
        <v>24452</v>
      </c>
      <c r="C2480" s="3" t="s">
        <v>24452</v>
      </c>
      <c r="D2480" s="3" t="s">
        <v>53</v>
      </c>
      <c r="E2480" s="3" t="s">
        <v>24453</v>
      </c>
      <c r="F2480" s="3">
        <v>0</v>
      </c>
      <c r="G2480" s="3" t="s">
        <v>64</v>
      </c>
      <c r="H2480" s="3" t="s">
        <v>24454</v>
      </c>
      <c r="L2480" t="s">
        <v>60</v>
      </c>
      <c r="M2480" t="s">
        <v>24455</v>
      </c>
      <c r="O2480" s="3">
        <v>0</v>
      </c>
      <c r="Q2480" t="s">
        <v>448</v>
      </c>
      <c r="R2480" s="3" t="b">
        <v>0</v>
      </c>
      <c r="S2480" s="3" t="b">
        <v>1</v>
      </c>
      <c r="T2480" t="s">
        <v>64</v>
      </c>
      <c r="U2480" t="b">
        <v>1</v>
      </c>
      <c r="W2480" s="3">
        <v>939345</v>
      </c>
      <c r="X2480" s="1">
        <v>939345</v>
      </c>
      <c r="Z2480" s="3" t="s">
        <v>144</v>
      </c>
      <c r="AA2480" s="3" t="s">
        <v>115</v>
      </c>
      <c r="AB2480" s="3" t="s">
        <v>222</v>
      </c>
      <c r="AG2480" s="3"/>
      <c r="AI2480" s="2"/>
      <c r="AW2480" s="3" t="s">
        <v>19986</v>
      </c>
      <c r="AX2480" s="3">
        <v>939352</v>
      </c>
    </row>
    <row r="2481" spans="1:50" x14ac:dyDescent="0.25">
      <c r="A2481" t="s">
        <v>24456</v>
      </c>
      <c r="B2481" t="s">
        <v>24457</v>
      </c>
      <c r="C2481" s="3" t="s">
        <v>24457</v>
      </c>
      <c r="D2481" s="3" t="s">
        <v>53</v>
      </c>
      <c r="E2481" s="3" t="s">
        <v>24458</v>
      </c>
      <c r="F2481" s="3">
        <v>0</v>
      </c>
      <c r="G2481" s="3" t="s">
        <v>64</v>
      </c>
      <c r="H2481" s="3" t="s">
        <v>24459</v>
      </c>
      <c r="L2481" t="s">
        <v>60</v>
      </c>
      <c r="M2481" t="s">
        <v>24460</v>
      </c>
      <c r="O2481" s="3">
        <v>0</v>
      </c>
      <c r="Q2481" t="s">
        <v>448</v>
      </c>
      <c r="R2481" s="3" t="b">
        <v>0</v>
      </c>
      <c r="S2481" s="3" t="b">
        <v>1</v>
      </c>
      <c r="T2481" t="s">
        <v>64</v>
      </c>
      <c r="U2481" t="b">
        <v>1</v>
      </c>
      <c r="W2481" s="3">
        <v>939347</v>
      </c>
      <c r="X2481" s="1">
        <v>939347</v>
      </c>
      <c r="Z2481" s="3" t="s">
        <v>144</v>
      </c>
      <c r="AA2481" s="3" t="s">
        <v>115</v>
      </c>
      <c r="AB2481" s="3" t="s">
        <v>222</v>
      </c>
      <c r="AC2481" s="3" t="s">
        <v>405</v>
      </c>
      <c r="AG2481" s="3"/>
      <c r="AI2481" s="2"/>
      <c r="AW2481" s="3" t="s">
        <v>19986</v>
      </c>
      <c r="AX2481" s="3">
        <v>939352</v>
      </c>
    </row>
    <row r="2482" spans="1:50" x14ac:dyDescent="0.25">
      <c r="A2482" t="s">
        <v>24461</v>
      </c>
      <c r="B2482" t="s">
        <v>24462</v>
      </c>
      <c r="C2482" s="3" t="s">
        <v>24462</v>
      </c>
      <c r="D2482" s="3" t="s">
        <v>53</v>
      </c>
      <c r="E2482" s="3" t="s">
        <v>24463</v>
      </c>
      <c r="F2482" s="3">
        <v>0</v>
      </c>
      <c r="G2482" s="3" t="s">
        <v>64</v>
      </c>
      <c r="H2482" s="3" t="s">
        <v>24464</v>
      </c>
      <c r="L2482" t="s">
        <v>60</v>
      </c>
      <c r="M2482" t="s">
        <v>24465</v>
      </c>
      <c r="O2482" s="3">
        <v>0</v>
      </c>
      <c r="R2482" s="3" t="b">
        <v>0</v>
      </c>
      <c r="S2482" s="3" t="b">
        <v>1</v>
      </c>
      <c r="T2482" t="s">
        <v>64</v>
      </c>
      <c r="U2482" t="b">
        <v>1</v>
      </c>
      <c r="W2482" s="3">
        <v>1216425</v>
      </c>
      <c r="X2482" s="1">
        <v>1216425</v>
      </c>
      <c r="Z2482" s="3" t="s">
        <v>144</v>
      </c>
      <c r="AA2482" s="3" t="s">
        <v>115</v>
      </c>
      <c r="AG2482" s="3"/>
      <c r="AI2482" s="2"/>
      <c r="AW2482" s="3" t="s">
        <v>20224</v>
      </c>
      <c r="AX2482" s="3">
        <v>1216426</v>
      </c>
    </row>
    <row r="2483" spans="1:50" x14ac:dyDescent="0.25">
      <c r="A2483" t="s">
        <v>24466</v>
      </c>
      <c r="B2483" t="s">
        <v>24467</v>
      </c>
      <c r="C2483" s="3" t="s">
        <v>24467</v>
      </c>
      <c r="D2483" s="3" t="s">
        <v>53</v>
      </c>
      <c r="E2483" s="3" t="s">
        <v>24468</v>
      </c>
      <c r="F2483" s="3">
        <v>0</v>
      </c>
      <c r="G2483" s="3" t="s">
        <v>64</v>
      </c>
      <c r="H2483" s="3" t="s">
        <v>24469</v>
      </c>
      <c r="I2483" s="3" t="s">
        <v>24470</v>
      </c>
      <c r="L2483" t="s">
        <v>60</v>
      </c>
      <c r="M2483" t="s">
        <v>24471</v>
      </c>
      <c r="O2483" s="3">
        <v>2026</v>
      </c>
      <c r="Q2483" t="s">
        <v>9169</v>
      </c>
      <c r="R2483" s="3" t="b">
        <v>0</v>
      </c>
      <c r="S2483" s="3" t="b">
        <v>1</v>
      </c>
      <c r="T2483" t="s">
        <v>64</v>
      </c>
      <c r="U2483" t="b">
        <v>1</v>
      </c>
      <c r="V2483" s="3" t="s">
        <v>24472</v>
      </c>
      <c r="W2483" s="3">
        <v>1260649</v>
      </c>
      <c r="X2483" s="1">
        <v>1260649</v>
      </c>
      <c r="Z2483" s="3" t="s">
        <v>405</v>
      </c>
      <c r="AG2483" s="3"/>
      <c r="AI2483" s="2"/>
      <c r="AW2483" s="3" t="s">
        <v>9149</v>
      </c>
      <c r="AX2483" s="3">
        <v>495527</v>
      </c>
    </row>
    <row r="2484" spans="1:50" x14ac:dyDescent="0.25">
      <c r="A2484" t="s">
        <v>24473</v>
      </c>
      <c r="B2484" t="s">
        <v>24474</v>
      </c>
      <c r="C2484" s="3" t="s">
        <v>24475</v>
      </c>
      <c r="D2484" s="3" t="s">
        <v>6491</v>
      </c>
      <c r="E2484" s="3" t="s">
        <v>24476</v>
      </c>
      <c r="F2484" s="3">
        <v>0</v>
      </c>
      <c r="G2484" s="3" t="s">
        <v>64</v>
      </c>
      <c r="H2484" s="3" t="s">
        <v>24477</v>
      </c>
      <c r="L2484" t="s">
        <v>60</v>
      </c>
      <c r="M2484" t="s">
        <v>24478</v>
      </c>
      <c r="N2484" s="3" t="s">
        <v>24479</v>
      </c>
      <c r="O2484" s="3">
        <v>0</v>
      </c>
      <c r="Q2484" t="s">
        <v>24480</v>
      </c>
      <c r="R2484" s="3" t="b">
        <v>0</v>
      </c>
      <c r="S2484" s="3" t="b">
        <v>1</v>
      </c>
      <c r="T2484" t="s">
        <v>64</v>
      </c>
      <c r="U2484" t="b">
        <v>1</v>
      </c>
      <c r="V2484" s="3" t="s">
        <v>24481</v>
      </c>
      <c r="W2484" s="3">
        <v>576788</v>
      </c>
      <c r="X2484" s="1">
        <v>576788</v>
      </c>
      <c r="Z2484" s="3" t="s">
        <v>405</v>
      </c>
      <c r="AA2484" s="3" t="s">
        <v>115</v>
      </c>
      <c r="AG2484" s="3"/>
      <c r="AI2484" s="2"/>
      <c r="AW2484" s="3" t="s">
        <v>6503</v>
      </c>
      <c r="AX2484" s="3">
        <v>428046</v>
      </c>
    </row>
    <row r="2485" spans="1:50" x14ac:dyDescent="0.25">
      <c r="A2485" t="s">
        <v>24482</v>
      </c>
      <c r="B2485" t="s">
        <v>24483</v>
      </c>
      <c r="C2485" s="3" t="s">
        <v>24483</v>
      </c>
      <c r="D2485" s="3" t="s">
        <v>53</v>
      </c>
      <c r="E2485" s="3" t="s">
        <v>24484</v>
      </c>
      <c r="F2485" s="3">
        <v>0</v>
      </c>
      <c r="G2485" s="3" t="s">
        <v>64</v>
      </c>
      <c r="H2485" s="3" t="s">
        <v>24485</v>
      </c>
      <c r="I2485" s="3" t="s">
        <v>24486</v>
      </c>
      <c r="K2485" t="s">
        <v>24487</v>
      </c>
      <c r="L2485" t="s">
        <v>60</v>
      </c>
      <c r="M2485" t="s">
        <v>24488</v>
      </c>
      <c r="N2485" s="3" t="s">
        <v>24489</v>
      </c>
      <c r="O2485" s="3">
        <v>2025</v>
      </c>
      <c r="Q2485" t="s">
        <v>7084</v>
      </c>
      <c r="R2485" s="3" t="b">
        <v>0</v>
      </c>
      <c r="S2485" s="3" t="b">
        <v>1</v>
      </c>
      <c r="T2485" t="s">
        <v>64</v>
      </c>
      <c r="U2485" t="b">
        <v>1</v>
      </c>
      <c r="V2485" s="3" t="s">
        <v>24490</v>
      </c>
      <c r="W2485" s="3">
        <v>812583</v>
      </c>
      <c r="X2485" s="1">
        <v>812583</v>
      </c>
      <c r="Z2485" s="3" t="s">
        <v>67</v>
      </c>
      <c r="AA2485" s="3" t="s">
        <v>171</v>
      </c>
      <c r="AB2485" s="3" t="s">
        <v>473</v>
      </c>
      <c r="AC2485" s="3" t="s">
        <v>101</v>
      </c>
      <c r="AD2485" s="3" t="s">
        <v>116</v>
      </c>
      <c r="AG2485" s="3"/>
      <c r="AI2485" s="2"/>
      <c r="AW2485" s="3" t="s">
        <v>7086</v>
      </c>
      <c r="AX2485" s="3">
        <v>722971</v>
      </c>
    </row>
    <row r="2486" spans="1:50" x14ac:dyDescent="0.25">
      <c r="A2486" t="s">
        <v>24491</v>
      </c>
      <c r="B2486" t="s">
        <v>24492</v>
      </c>
      <c r="C2486" s="3" t="s">
        <v>24492</v>
      </c>
      <c r="D2486" s="3" t="s">
        <v>53</v>
      </c>
      <c r="E2486" s="3" t="s">
        <v>24493</v>
      </c>
      <c r="F2486" s="3">
        <v>0</v>
      </c>
      <c r="G2486" s="3" t="s">
        <v>64</v>
      </c>
      <c r="H2486" s="3" t="s">
        <v>24494</v>
      </c>
      <c r="I2486" s="3" t="s">
        <v>24495</v>
      </c>
      <c r="L2486" t="s">
        <v>60</v>
      </c>
      <c r="M2486" t="s">
        <v>24496</v>
      </c>
      <c r="N2486" s="3" t="s">
        <v>24497</v>
      </c>
      <c r="O2486" s="3">
        <v>2025</v>
      </c>
      <c r="Q2486" t="s">
        <v>210</v>
      </c>
      <c r="R2486" s="3" t="b">
        <v>0</v>
      </c>
      <c r="S2486" s="3" t="b">
        <v>1</v>
      </c>
      <c r="T2486" t="s">
        <v>64</v>
      </c>
      <c r="U2486" t="b">
        <v>1</v>
      </c>
      <c r="V2486" s="3" t="s">
        <v>24498</v>
      </c>
      <c r="W2486" s="3">
        <v>967941</v>
      </c>
      <c r="X2486" s="1">
        <v>967941</v>
      </c>
      <c r="Z2486" s="3" t="s">
        <v>101</v>
      </c>
      <c r="AA2486" s="3" t="s">
        <v>405</v>
      </c>
      <c r="AB2486" s="3" t="s">
        <v>439</v>
      </c>
      <c r="AG2486" s="3"/>
      <c r="AI2486" s="2"/>
      <c r="AW2486" s="3" t="s">
        <v>24158</v>
      </c>
      <c r="AX2486" s="3">
        <v>968080</v>
      </c>
    </row>
    <row r="2487" spans="1:50" x14ac:dyDescent="0.25">
      <c r="A2487" t="s">
        <v>24499</v>
      </c>
      <c r="B2487" t="s">
        <v>24500</v>
      </c>
      <c r="C2487" s="3" t="s">
        <v>24500</v>
      </c>
      <c r="D2487" s="3" t="s">
        <v>53</v>
      </c>
      <c r="E2487" s="3" t="s">
        <v>24501</v>
      </c>
      <c r="F2487" s="3">
        <v>0</v>
      </c>
      <c r="G2487" s="3" t="s">
        <v>64</v>
      </c>
      <c r="H2487" s="3" t="s">
        <v>24502</v>
      </c>
      <c r="O2487" s="3">
        <v>0</v>
      </c>
      <c r="Q2487" t="s">
        <v>869</v>
      </c>
      <c r="R2487" s="3" t="b">
        <v>0</v>
      </c>
      <c r="S2487" s="3" t="b">
        <v>1</v>
      </c>
      <c r="T2487" t="s">
        <v>64</v>
      </c>
      <c r="U2487" t="b">
        <v>1</v>
      </c>
      <c r="V2487" s="3" t="s">
        <v>24503</v>
      </c>
      <c r="W2487" s="3">
        <v>1046509</v>
      </c>
      <c r="X2487" s="1">
        <v>1046509</v>
      </c>
      <c r="Z2487" s="3" t="s">
        <v>171</v>
      </c>
      <c r="AA2487" s="3" t="s">
        <v>116</v>
      </c>
      <c r="AB2487" s="3" t="s">
        <v>144</v>
      </c>
      <c r="AG2487" s="3"/>
      <c r="AI2487" s="2"/>
      <c r="AW2487" s="3" t="s">
        <v>22402</v>
      </c>
      <c r="AX2487" s="3">
        <v>1046516</v>
      </c>
    </row>
    <row r="2488" spans="1:50" x14ac:dyDescent="0.25">
      <c r="A2488" t="s">
        <v>24504</v>
      </c>
      <c r="B2488" t="s">
        <v>24505</v>
      </c>
      <c r="C2488" s="3" t="s">
        <v>24505</v>
      </c>
      <c r="D2488" s="3" t="s">
        <v>53</v>
      </c>
      <c r="E2488" s="3" t="s">
        <v>24506</v>
      </c>
      <c r="F2488" s="3">
        <v>0</v>
      </c>
      <c r="G2488" s="3" t="s">
        <v>64</v>
      </c>
      <c r="H2488" s="3" t="s">
        <v>24464</v>
      </c>
      <c r="L2488" t="s">
        <v>60</v>
      </c>
      <c r="M2488" t="s">
        <v>24507</v>
      </c>
      <c r="O2488" s="3">
        <v>0</v>
      </c>
      <c r="Q2488" t="s">
        <v>574</v>
      </c>
      <c r="R2488" s="3" t="b">
        <v>0</v>
      </c>
      <c r="S2488" s="3" t="b">
        <v>1</v>
      </c>
      <c r="T2488" t="s">
        <v>64</v>
      </c>
      <c r="U2488" t="b">
        <v>1</v>
      </c>
      <c r="V2488" s="3" t="s">
        <v>24508</v>
      </c>
      <c r="W2488" s="3">
        <v>1385209</v>
      </c>
      <c r="X2488" s="1">
        <v>1385209</v>
      </c>
      <c r="Z2488" s="3" t="s">
        <v>839</v>
      </c>
      <c r="AA2488" s="3" t="s">
        <v>405</v>
      </c>
      <c r="AG2488" s="3"/>
      <c r="AI2488" s="2"/>
      <c r="AW2488" s="3" t="s">
        <v>23105</v>
      </c>
      <c r="AX2488" s="3">
        <v>1393821</v>
      </c>
    </row>
    <row r="2489" spans="1:50" x14ac:dyDescent="0.25">
      <c r="A2489" t="s">
        <v>24509</v>
      </c>
      <c r="B2489" t="s">
        <v>24510</v>
      </c>
      <c r="C2489" s="3" t="s">
        <v>24510</v>
      </c>
      <c r="D2489" s="3" t="s">
        <v>53</v>
      </c>
      <c r="E2489" s="3" t="s">
        <v>24511</v>
      </c>
      <c r="F2489" s="3">
        <v>0</v>
      </c>
      <c r="G2489" s="3" t="s">
        <v>64</v>
      </c>
      <c r="H2489" s="3" t="s">
        <v>24512</v>
      </c>
      <c r="I2489" s="3" t="s">
        <v>24513</v>
      </c>
      <c r="L2489" t="s">
        <v>60</v>
      </c>
      <c r="M2489" t="s">
        <v>24514</v>
      </c>
      <c r="N2489" s="3" t="s">
        <v>24515</v>
      </c>
      <c r="O2489" s="3">
        <v>2025</v>
      </c>
      <c r="P2489" s="3" t="s">
        <v>24516</v>
      </c>
      <c r="Q2489" t="s">
        <v>156</v>
      </c>
      <c r="R2489" s="3" t="b">
        <v>0</v>
      </c>
      <c r="S2489" s="3" t="b">
        <v>1</v>
      </c>
      <c r="T2489" t="s">
        <v>64</v>
      </c>
      <c r="U2489" t="b">
        <v>1</v>
      </c>
      <c r="V2489" s="3" t="s">
        <v>24517</v>
      </c>
      <c r="W2489" s="3">
        <v>575265</v>
      </c>
      <c r="X2489" s="1">
        <v>575265</v>
      </c>
      <c r="Z2489" s="3" t="s">
        <v>144</v>
      </c>
      <c r="AA2489" s="3" t="s">
        <v>115</v>
      </c>
      <c r="AB2489" s="3" t="s">
        <v>116</v>
      </c>
      <c r="AG2489" s="3"/>
      <c r="AI2489" s="2"/>
      <c r="AW2489" s="3" t="s">
        <v>10986</v>
      </c>
      <c r="AX2489" s="3">
        <v>87359</v>
      </c>
    </row>
    <row r="2490" spans="1:50" x14ac:dyDescent="0.25">
      <c r="A2490" t="s">
        <v>24518</v>
      </c>
      <c r="B2490" t="s">
        <v>24519</v>
      </c>
      <c r="C2490" s="3" t="s">
        <v>24519</v>
      </c>
      <c r="D2490" s="3" t="s">
        <v>53</v>
      </c>
      <c r="E2490" s="3" t="s">
        <v>24520</v>
      </c>
      <c r="F2490" s="3">
        <v>0</v>
      </c>
      <c r="G2490" s="3" t="s">
        <v>64</v>
      </c>
      <c r="H2490" s="3" t="s">
        <v>24521</v>
      </c>
      <c r="L2490" t="s">
        <v>60</v>
      </c>
      <c r="M2490" t="s">
        <v>24522</v>
      </c>
      <c r="N2490" s="3" t="s">
        <v>24523</v>
      </c>
      <c r="O2490" s="3">
        <v>0</v>
      </c>
      <c r="Q2490" t="s">
        <v>1649</v>
      </c>
      <c r="R2490" s="3" t="b">
        <v>0</v>
      </c>
      <c r="S2490" s="3" t="b">
        <v>1</v>
      </c>
      <c r="T2490" t="s">
        <v>64</v>
      </c>
      <c r="U2490" t="b">
        <v>1</v>
      </c>
      <c r="V2490" s="3" t="s">
        <v>24524</v>
      </c>
      <c r="W2490" s="3">
        <v>1030022</v>
      </c>
      <c r="X2490" s="1">
        <v>1030022</v>
      </c>
      <c r="Z2490" s="3" t="s">
        <v>222</v>
      </c>
      <c r="AG2490" s="3"/>
      <c r="AI2490" s="2"/>
    </row>
    <row r="2491" spans="1:50" x14ac:dyDescent="0.25">
      <c r="A2491" t="s">
        <v>24525</v>
      </c>
      <c r="B2491" t="s">
        <v>24526</v>
      </c>
      <c r="C2491" s="3" t="s">
        <v>24526</v>
      </c>
      <c r="D2491" s="3" t="s">
        <v>53</v>
      </c>
      <c r="E2491" s="3" t="s">
        <v>24527</v>
      </c>
      <c r="F2491" s="3">
        <v>2505642816</v>
      </c>
      <c r="G2491" s="3" t="s">
        <v>55</v>
      </c>
      <c r="H2491" s="3" t="s">
        <v>24528</v>
      </c>
      <c r="I2491" s="3" t="s">
        <v>17388</v>
      </c>
      <c r="J2491" s="3" t="s">
        <v>4567</v>
      </c>
      <c r="K2491" t="s">
        <v>24529</v>
      </c>
      <c r="L2491" t="s">
        <v>60</v>
      </c>
      <c r="M2491" t="s">
        <v>24530</v>
      </c>
      <c r="N2491" s="3" t="s">
        <v>24531</v>
      </c>
      <c r="O2491" s="3">
        <v>2012</v>
      </c>
      <c r="P2491" s="3" t="s">
        <v>24532</v>
      </c>
      <c r="Q2491" t="s">
        <v>24533</v>
      </c>
      <c r="R2491" s="3" t="b">
        <v>1</v>
      </c>
      <c r="S2491" s="3" t="b">
        <v>1</v>
      </c>
      <c r="T2491" t="s">
        <v>64</v>
      </c>
      <c r="U2491" t="b">
        <v>1</v>
      </c>
      <c r="V2491" s="3" t="s">
        <v>24534</v>
      </c>
      <c r="W2491" s="3">
        <v>77877</v>
      </c>
      <c r="X2491" s="1">
        <v>77877</v>
      </c>
      <c r="Y2491" t="s">
        <v>186</v>
      </c>
      <c r="Z2491" s="3" t="s">
        <v>101</v>
      </c>
      <c r="AA2491" s="3" t="s">
        <v>439</v>
      </c>
      <c r="AG2491" s="3" t="s">
        <v>53</v>
      </c>
      <c r="AI2491" s="2" t="s">
        <v>3559</v>
      </c>
      <c r="AJ2491" s="2" t="s">
        <v>3560</v>
      </c>
      <c r="AK2491" s="2">
        <v>1080</v>
      </c>
      <c r="AL2491">
        <v>128484</v>
      </c>
      <c r="AM2491">
        <v>2</v>
      </c>
      <c r="AN2491" t="s">
        <v>71</v>
      </c>
      <c r="AO2491" t="s">
        <v>3561</v>
      </c>
      <c r="AP2491">
        <v>1</v>
      </c>
      <c r="AQ2491">
        <v>8</v>
      </c>
      <c r="AR2491">
        <v>3176008</v>
      </c>
      <c r="AS2491" t="s">
        <v>118</v>
      </c>
      <c r="AT2491" s="3" t="s">
        <v>103</v>
      </c>
      <c r="AU2491" s="6">
        <v>7.0057870370370368E-2</v>
      </c>
    </row>
    <row r="2492" spans="1:50" x14ac:dyDescent="0.25">
      <c r="A2492" t="s">
        <v>24535</v>
      </c>
      <c r="B2492" t="s">
        <v>24536</v>
      </c>
      <c r="C2492" s="3" t="s">
        <v>24536</v>
      </c>
      <c r="D2492" s="3" t="s">
        <v>53</v>
      </c>
      <c r="E2492" s="3" t="s">
        <v>24537</v>
      </c>
      <c r="F2492" s="3">
        <v>2477002447</v>
      </c>
      <c r="G2492" s="3" t="s">
        <v>55</v>
      </c>
      <c r="H2492" s="3" t="s">
        <v>24538</v>
      </c>
      <c r="I2492" s="3" t="s">
        <v>24539</v>
      </c>
      <c r="J2492" s="3" t="s">
        <v>24540</v>
      </c>
      <c r="K2492" t="s">
        <v>24541</v>
      </c>
      <c r="L2492" t="s">
        <v>60</v>
      </c>
      <c r="M2492" t="s">
        <v>24542</v>
      </c>
      <c r="N2492" s="3" t="s">
        <v>24543</v>
      </c>
      <c r="O2492" s="3">
        <v>2015</v>
      </c>
      <c r="P2492" s="3" t="s">
        <v>24544</v>
      </c>
      <c r="Q2492" t="s">
        <v>5456</v>
      </c>
      <c r="R2492" s="3" t="b">
        <v>1</v>
      </c>
      <c r="S2492" s="3" t="b">
        <v>1</v>
      </c>
      <c r="T2492" t="s">
        <v>64</v>
      </c>
      <c r="U2492" t="b">
        <v>1</v>
      </c>
      <c r="V2492" s="3" t="s">
        <v>24545</v>
      </c>
      <c r="W2492" s="3">
        <v>252838</v>
      </c>
      <c r="X2492" s="1">
        <v>252838</v>
      </c>
      <c r="Y2492" t="s">
        <v>100</v>
      </c>
      <c r="Z2492" s="3" t="s">
        <v>67</v>
      </c>
      <c r="AG2492" s="3" t="s">
        <v>53</v>
      </c>
      <c r="AI2492" s="2" t="s">
        <v>3559</v>
      </c>
      <c r="AJ2492" s="2" t="s">
        <v>3560</v>
      </c>
      <c r="AK2492" s="2">
        <v>1080</v>
      </c>
      <c r="AL2492">
        <v>128607</v>
      </c>
      <c r="AM2492">
        <v>2</v>
      </c>
      <c r="AN2492" t="s">
        <v>71</v>
      </c>
      <c r="AO2492" t="s">
        <v>3561</v>
      </c>
      <c r="AP2492">
        <v>1</v>
      </c>
      <c r="AQ2492">
        <v>8</v>
      </c>
      <c r="AR2492">
        <v>3120573</v>
      </c>
      <c r="AS2492" t="s">
        <v>118</v>
      </c>
      <c r="AT2492" s="3" t="s">
        <v>103</v>
      </c>
      <c r="AU2492" s="6">
        <v>7.0439814814814816E-2</v>
      </c>
    </row>
  </sheetData>
  <autoFilter ref="A1:AY2492" xr:uid="{90B23C9F-F05E-48E2-91C3-D5E98005553F}">
    <filterColumn colId="43">
      <filters blank="1">
        <filter val="1433747"/>
        <filter val="1566292"/>
        <filter val="1577341"/>
        <filter val="1783528"/>
        <filter val="1940273"/>
        <filter val="2249698"/>
        <filter val="2249969"/>
        <filter val="3099066"/>
        <filter val="3120573"/>
        <filter val="3156399"/>
        <filter val="3172587"/>
        <filter val="3175322"/>
        <filter val="3175855"/>
        <filter val="3176008"/>
        <filter val="3176126"/>
        <filter val="3178930"/>
        <filter val="3194583"/>
        <filter val="3196605"/>
        <filter val="3204567"/>
        <filter val="3318882"/>
        <filter val="3322330"/>
        <filter val="3335594"/>
        <filter val="3350772"/>
        <filter val="3365934"/>
        <filter val="3393222"/>
        <filter val="3398831"/>
        <filter val="3419170"/>
        <filter val="3425999"/>
        <filter val="3427319"/>
        <filter val="3433111"/>
        <filter val="3444157"/>
        <filter val="3445059"/>
        <filter val="3447982"/>
        <filter val="3459476"/>
        <filter val="3461142"/>
        <filter val="3462450"/>
        <filter val="3463557"/>
        <filter val="3468106"/>
        <filter val="3475047"/>
        <filter val="3475961"/>
        <filter val="3479088"/>
        <filter val="3489120"/>
        <filter val="3492930"/>
        <filter val="3497743"/>
        <filter val="3498328"/>
        <filter val="3499745"/>
        <filter val="3499913"/>
        <filter val="3501032"/>
        <filter val="3501501"/>
        <filter val="3504791"/>
        <filter val="3508238"/>
        <filter val="3510014"/>
        <filter val="3510410"/>
        <filter val="3511429"/>
        <filter val="3513110"/>
        <filter val="3518648"/>
        <filter val="3521040"/>
        <filter val="3527864"/>
        <filter val="3532896"/>
        <filter val="3533142"/>
        <filter val="3541271"/>
        <filter val="3541873"/>
        <filter val="3542253"/>
        <filter val="3543777"/>
        <filter val="3545025"/>
        <filter val="3547640"/>
        <filter val="3549132"/>
        <filter val="3549198"/>
        <filter val="3551775"/>
        <filter val="3551914"/>
        <filter val="3552565"/>
        <filter val="3554844"/>
        <filter val="3555898"/>
        <filter val="3557299"/>
        <filter val="3558017"/>
        <filter val="3558136"/>
        <filter val="3558554"/>
        <filter val="3561478"/>
        <filter val="3562483"/>
        <filter val="3568197"/>
        <filter val="3569880"/>
        <filter val="3573343"/>
        <filter val="3580132"/>
        <filter val="3585637"/>
        <filter val="3590182"/>
        <filter val="3593930"/>
        <filter val="3598503"/>
        <filter val="3607277"/>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radarr_series_data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Clay Aucoin</cp:lastModifiedBy>
  <dcterms:created xsi:type="dcterms:W3CDTF">2025-08-05T21:03:22Z</dcterms:created>
  <dcterms:modified xsi:type="dcterms:W3CDTF">2025-08-05T21:03:22Z</dcterms:modified>
</cp:coreProperties>
</file>