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pplic\SOCX\data2022\2022_StatsBrief\2.Fiscal-effect\"/>
    </mc:Choice>
  </mc:AlternateContent>
  <xr:revisionPtr revIDLastSave="0" documentId="13_ncr:1_{F09B6AB0-B0D6-4ADD-BBA8-D83B45BAA0E1}" xr6:coauthVersionLast="47" xr6:coauthVersionMax="47" xr10:uidLastSave="{00000000-0000-0000-0000-000000000000}"/>
  <bookViews>
    <workbookView xWindow="2685" yWindow="2685" windowWidth="25545" windowHeight="11640" xr2:uid="{4F7FE70B-BB72-4313-A48B-8F15779B816E}"/>
  </bookViews>
  <sheets>
    <sheet name="2019mp-38" sheetId="1" r:id="rId1"/>
  </sheets>
  <definedNames>
    <definedName name="_xlnm.Print_Area" localSheetId="0">'2019mp-38'!$A$1:$AR$41</definedName>
    <definedName name="_xlnm.Print_Titles" localSheetId="0">'2019mp-38'!$A:$C,'2019mp-38'!$5:$7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" i="1" l="1"/>
  <c r="AQ18" i="1" l="1"/>
  <c r="AQ8" i="1"/>
  <c r="AQ17" i="1"/>
  <c r="AQ14" i="1"/>
  <c r="AQ11" i="1"/>
  <c r="AQ9" i="1"/>
  <c r="AR18" i="1" l="1"/>
  <c r="AQ22" i="1"/>
  <c r="AQ23" i="1"/>
  <c r="AR23" i="1" s="1"/>
  <c r="AQ24" i="1"/>
  <c r="AQ19" i="1"/>
  <c r="AQ27" i="1"/>
  <c r="AQ35" i="1"/>
  <c r="AQ29" i="1"/>
  <c r="AR29" i="1" l="1"/>
</calcChain>
</file>

<file path=xl/sharedStrings.xml><?xml version="1.0" encoding="utf-8"?>
<sst xmlns="http://schemas.openxmlformats.org/spreadsheetml/2006/main" count="87" uniqueCount="74">
  <si>
    <t>Table From gross public to total net social spending, 2019</t>
  </si>
  <si>
    <t>Social expenditure, in percentage of GDP at market prices, 2019</t>
  </si>
  <si>
    <t>Colombia</t>
  </si>
  <si>
    <t>Costa Rica</t>
  </si>
  <si>
    <t xml:space="preserve">Latvia </t>
  </si>
  <si>
    <t>Lithuania</t>
  </si>
  <si>
    <t>Switzerland</t>
  </si>
  <si>
    <t>CV</t>
  </si>
  <si>
    <t>Gross public social expenditure</t>
  </si>
  <si>
    <t>-</t>
  </si>
  <si>
    <t>Direct taxes and social contributions</t>
  </si>
  <si>
    <t>Net cash direct public social expenditure</t>
  </si>
  <si>
    <t>Indirect taxes (on cash benefits)</t>
  </si>
  <si>
    <t>Net direct public social expenditure</t>
  </si>
  <si>
    <t>+</t>
  </si>
  <si>
    <t>T1</t>
  </si>
  <si>
    <t>TBSPs similar to cash benefits</t>
  </si>
  <si>
    <t>Indirect taxes</t>
  </si>
  <si>
    <t>Net TBSPs similar to cash benefits</t>
  </si>
  <si>
    <t>T2</t>
  </si>
  <si>
    <t>TBSPs towards current private benefits</t>
  </si>
  <si>
    <t>Net TBSPs (not including pensions)</t>
  </si>
  <si>
    <t>Net current public social expenditure</t>
  </si>
  <si>
    <t>Gross mandatory private soc. Exp.</t>
  </si>
  <si>
    <t xml:space="preserve">Direct taxes and social contributions </t>
  </si>
  <si>
    <t xml:space="preserve">Net current mand. private soc. exp. </t>
  </si>
  <si>
    <r>
      <t xml:space="preserve">Net publicly mandated soc. exp. [6+8] </t>
    </r>
    <r>
      <rPr>
        <i/>
        <vertAlign val="superscript"/>
        <sz val="10"/>
        <rFont val="Times New Roman"/>
        <family val="1"/>
      </rPr>
      <t>b</t>
    </r>
  </si>
  <si>
    <t xml:space="preserve">Gross voluntary private soc. exp. </t>
  </si>
  <si>
    <t>Net current voluntary private soc. exp.</t>
  </si>
  <si>
    <t>Net current private soc. exp. [8+11]</t>
  </si>
  <si>
    <r>
      <t xml:space="preserve">Net total social expenditure [6+12-T2] </t>
    </r>
    <r>
      <rPr>
        <i/>
        <vertAlign val="superscript"/>
        <sz val="10"/>
        <rFont val="Times New Roman"/>
        <family val="1"/>
      </rPr>
      <t>c</t>
    </r>
  </si>
  <si>
    <t>Memorandum item</t>
  </si>
  <si>
    <r>
      <t xml:space="preserve">TBSPs towards pensions </t>
    </r>
    <r>
      <rPr>
        <i/>
        <vertAlign val="superscript"/>
        <sz val="10"/>
        <rFont val="Times New Roman"/>
        <family val="1"/>
      </rPr>
      <t>d</t>
    </r>
  </si>
  <si>
    <t>..</t>
  </si>
  <si>
    <t>Average indirect tax rate</t>
  </si>
  <si>
    <r>
      <t xml:space="preserve">b)  </t>
    </r>
    <r>
      <rPr>
        <sz val="10"/>
        <rFont val="Times New Roman"/>
        <family val="1"/>
      </rPr>
      <t>Numbers in square brackets refer to line numbers in the second column;  “..”  cell with no information.</t>
    </r>
  </si>
  <si>
    <r>
      <t>c)</t>
    </r>
    <r>
      <rPr>
        <sz val="10"/>
        <rFont val="Times New Roman"/>
        <family val="1"/>
      </rPr>
      <t xml:space="preserve">  In order to avoid double counting, the value of TBSPs towards “current” private social benefits has been ignored for the calculation of net total social expenditure. </t>
    </r>
  </si>
  <si>
    <r>
      <t>d)</t>
    </r>
    <r>
      <rPr>
        <sz val="10"/>
        <rFont val="Times New Roman"/>
        <family val="1"/>
      </rPr>
      <t xml:space="preserve"> Because of conceptual issues and gaps in data availability, tax breaks towards old-age pensions are shown in the table as a memorandum item.</t>
    </r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</si>
  <si>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</si>
  <si>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</si>
  <si>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</si>
  <si>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</si>
  <si>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</si>
  <si>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</si>
  <si>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</si>
  <si>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</si>
  <si>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</si>
  <si>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</si>
  <si>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</si>
  <si>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</si>
  <si>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</si>
  <si>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</si>
  <si>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</si>
  <si>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</si>
  <si>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</si>
  <si>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</si>
  <si>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</si>
  <si>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</si>
  <si>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</si>
  <si>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</si>
  <si>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</si>
  <si>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</si>
  <si>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</si>
  <si>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</si>
  <si>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</si>
  <si>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</si>
  <si>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</si>
  <si>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</si>
  <si>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Turkey</t>
  </si>
  <si>
    <t>United Kingdom</t>
  </si>
  <si>
    <t>United States</t>
  </si>
  <si>
    <t>OECD-38</t>
  </si>
  <si>
    <t>Source: OECD (2023) OECD Social Expenditure database,  (www.oecd.org/social/expenditure.htm).</t>
  </si>
  <si>
    <t>a) For Iceland, 2019 tax data were estimated based on available 2015 tax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</si>
</sst>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7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i/>
      <vertAlign val="superscript"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3" fontId="2" fillId="2" borderId="2" xfId="0" applyNumberFormat="1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" fillId="2" borderId="0" xfId="0" applyFont="1" applyFill="1"/>
    <xf numFmtId="9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65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0" fillId="2" borderId="0" xfId="0" applyNumberFormat="1" applyFill="1"/>
    <xf numFmtId="166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2" fillId="2" borderId="0" xfId="0" applyNumberFormat="1" applyFont="1" applyFill="1"/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1CE0-4AE8-4F83-8D47-156239F5D83F}">
  <sheetPr>
    <tabColor rgb="FF00B050"/>
    <pageSetUpPr fitToPage="1"/>
  </sheetPr>
  <dimension ref="A1:AU43"/>
  <sheetViews>
    <sheetView showGridLines="0" tabSelected="1" zoomScale="70" zoomScaleNormal="70" workbookViewId="0">
      <pane xSplit="3" ySplit="7" topLeftCell="D8" activePane="bottomRight" state="frozen"/>
      <selection activeCell="F9" sqref="F9"/>
      <selection pane="topRight" activeCell="F9" sqref="F9"/>
      <selection pane="bottomLeft" activeCell="F9" sqref="F9"/>
      <selection pane="bottomRight" sqref="A1:AR41"/>
    </sheetView>
  </sheetViews>
  <sheetFormatPr defaultRowHeight="12.75" x14ac:dyDescent="0.2"/>
  <cols>
    <col min="1" max="1" width="2.33203125" style="1" bestFit="1" customWidth="1"/>
    <col min="2" max="2" width="5.6640625" style="1" customWidth="1"/>
    <col min="3" max="3" width="54.1640625" style="1" customWidth="1"/>
    <col min="4" max="4" width="9.33203125" style="31" customWidth="1"/>
    <col min="5" max="11" width="6.33203125" style="1" customWidth="1"/>
    <col min="12" max="12" width="7.33203125" style="1" customWidth="1"/>
    <col min="13" max="14" width="6.33203125" style="1" customWidth="1"/>
    <col min="15" max="15" width="6.33203125" style="31" customWidth="1"/>
    <col min="16" max="16" width="6.33203125" style="1" customWidth="1"/>
    <col min="17" max="17" width="6.33203125" style="31" customWidth="1"/>
    <col min="18" max="18" width="6.33203125" style="1" customWidth="1"/>
    <col min="19" max="19" width="7" style="1" customWidth="1"/>
    <col min="20" max="27" width="6.33203125" style="1" customWidth="1"/>
    <col min="28" max="28" width="6.33203125" style="31" customWidth="1"/>
    <col min="29" max="29" width="7.5" style="31" customWidth="1"/>
    <col min="30" max="31" width="6.33203125" style="1" customWidth="1"/>
    <col min="32" max="32" width="7.6640625" style="31" customWidth="1"/>
    <col min="33" max="33" width="6.33203125" style="1" customWidth="1"/>
    <col min="34" max="34" width="7" style="1" customWidth="1"/>
    <col min="35" max="36" width="6.33203125" style="1" customWidth="1"/>
    <col min="37" max="38" width="6.6640625" style="1" customWidth="1"/>
    <col min="39" max="39" width="7.33203125" style="1" customWidth="1"/>
    <col min="40" max="41" width="6.33203125" style="1" customWidth="1"/>
    <col min="42" max="42" width="1.1640625" style="1" customWidth="1"/>
    <col min="43" max="43" width="10.6640625" style="1" bestFit="1" customWidth="1"/>
    <col min="44" max="45" width="5.6640625" style="1" bestFit="1" customWidth="1"/>
    <col min="46" max="46" width="9.33203125" style="1"/>
    <col min="47" max="47" width="6.33203125" style="1" customWidth="1"/>
    <col min="48" max="16384" width="9.33203125" style="1"/>
  </cols>
  <sheetData>
    <row r="1" spans="1:47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7" x14ac:dyDescent="0.2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</row>
    <row r="3" spans="1:47" ht="1.5" customHeight="1" x14ac:dyDescent="0.2">
      <c r="A3" s="2"/>
      <c r="B3" s="2"/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2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3"/>
      <c r="AD3" s="2"/>
      <c r="AE3" s="2"/>
      <c r="AF3" s="3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7" ht="1.5" customHeight="1" x14ac:dyDescent="0.2">
      <c r="A4" s="2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2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  <c r="AD4" s="2"/>
      <c r="AE4" s="2"/>
      <c r="AF4" s="3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7" ht="1.5" customHeight="1" x14ac:dyDescent="0.2">
      <c r="A5" s="4"/>
      <c r="B5" s="4"/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4"/>
      <c r="Q5" s="5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5"/>
      <c r="AD5" s="4"/>
      <c r="AE5" s="4"/>
      <c r="AF5" s="5"/>
      <c r="AG5" s="6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7" s="7" customFormat="1" ht="65.25" customHeight="1" x14ac:dyDescent="0.2">
      <c r="C6" s="8"/>
      <c r="D6" s="9" t="s">
        <v>38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2</v>
      </c>
      <c r="J6" s="9" t="s">
        <v>3</v>
      </c>
      <c r="K6" s="9" t="s">
        <v>43</v>
      </c>
      <c r="L6" s="9" t="s">
        <v>44</v>
      </c>
      <c r="M6" s="9" t="s">
        <v>45</v>
      </c>
      <c r="N6" s="9" t="s">
        <v>46</v>
      </c>
      <c r="O6" s="9" t="s">
        <v>47</v>
      </c>
      <c r="P6" s="9" t="s">
        <v>48</v>
      </c>
      <c r="Q6" s="9" t="s">
        <v>49</v>
      </c>
      <c r="R6" s="9" t="s">
        <v>50</v>
      </c>
      <c r="S6" s="9" t="s">
        <v>51</v>
      </c>
      <c r="T6" s="9" t="s">
        <v>52</v>
      </c>
      <c r="U6" s="9" t="s">
        <v>53</v>
      </c>
      <c r="V6" s="9" t="s">
        <v>54</v>
      </c>
      <c r="W6" s="9" t="s">
        <v>55</v>
      </c>
      <c r="X6" s="9" t="s">
        <v>56</v>
      </c>
      <c r="Y6" s="9" t="s">
        <v>4</v>
      </c>
      <c r="Z6" s="9" t="s">
        <v>5</v>
      </c>
      <c r="AA6" s="9" t="s">
        <v>57</v>
      </c>
      <c r="AB6" s="9" t="s">
        <v>58</v>
      </c>
      <c r="AC6" s="9" t="s">
        <v>59</v>
      </c>
      <c r="AD6" s="9" t="s">
        <v>60</v>
      </c>
      <c r="AE6" s="9" t="s">
        <v>61</v>
      </c>
      <c r="AF6" s="9" t="s">
        <v>62</v>
      </c>
      <c r="AG6" s="9" t="s">
        <v>63</v>
      </c>
      <c r="AH6" s="9" t="s">
        <v>64</v>
      </c>
      <c r="AI6" s="9" t="s">
        <v>65</v>
      </c>
      <c r="AJ6" s="9" t="s">
        <v>66</v>
      </c>
      <c r="AK6" s="9" t="s">
        <v>67</v>
      </c>
      <c r="AL6" s="9" t="s">
        <v>6</v>
      </c>
      <c r="AM6" s="9" t="s">
        <v>68</v>
      </c>
      <c r="AN6" s="9" t="s">
        <v>69</v>
      </c>
      <c r="AO6" s="9" t="s">
        <v>70</v>
      </c>
      <c r="AP6" s="10"/>
      <c r="AQ6" s="11" t="s">
        <v>71</v>
      </c>
      <c r="AR6" s="12" t="s">
        <v>7</v>
      </c>
      <c r="AT6" s="1"/>
      <c r="AU6" s="1"/>
    </row>
    <row r="7" spans="1:47" x14ac:dyDescent="0.2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/>
      <c r="AG7" s="14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7" ht="19.5" customHeight="1" x14ac:dyDescent="0.2">
      <c r="B8" s="1">
        <v>1</v>
      </c>
      <c r="C8" s="15" t="s">
        <v>8</v>
      </c>
      <c r="D8" s="8">
        <v>20.450884023753851</v>
      </c>
      <c r="E8" s="8">
        <v>27.708352643860646</v>
      </c>
      <c r="F8" s="8">
        <v>28.218191492256885</v>
      </c>
      <c r="G8" s="8">
        <v>18.572607057911156</v>
      </c>
      <c r="H8" s="8">
        <v>11.706109625667869</v>
      </c>
      <c r="I8" s="8">
        <v>14.12466626810733</v>
      </c>
      <c r="J8" s="8">
        <v>12.305793599089748</v>
      </c>
      <c r="K8" s="8">
        <v>19.459222044361677</v>
      </c>
      <c r="L8" s="8">
        <v>28.436355806246915</v>
      </c>
      <c r="M8" s="8">
        <v>17.907114323865585</v>
      </c>
      <c r="N8" s="8">
        <v>29.419023383418519</v>
      </c>
      <c r="O8" s="8">
        <v>30.739281316060424</v>
      </c>
      <c r="P8" s="8">
        <v>25.589535656672663</v>
      </c>
      <c r="Q8" s="8">
        <v>25.082008638374752</v>
      </c>
      <c r="R8" s="8">
        <v>17.636085171487949</v>
      </c>
      <c r="S8" s="8">
        <v>18.691454123041808</v>
      </c>
      <c r="T8" s="8">
        <v>12.867963758136563</v>
      </c>
      <c r="U8" s="8">
        <v>16.128474189890788</v>
      </c>
      <c r="V8" s="8">
        <v>27.731579471023394</v>
      </c>
      <c r="W8" s="8">
        <v>22.557984279874031</v>
      </c>
      <c r="X8" s="8">
        <v>12.25906524531397</v>
      </c>
      <c r="Y8" s="8">
        <v>16.522929593130542</v>
      </c>
      <c r="Z8" s="8">
        <v>16.992702622369066</v>
      </c>
      <c r="AA8" s="8">
        <v>21.616853641640756</v>
      </c>
      <c r="AB8" s="8">
        <v>7.3551841027708758</v>
      </c>
      <c r="AC8" s="8">
        <v>16.321268133275119</v>
      </c>
      <c r="AD8" s="8">
        <v>23.64225825500445</v>
      </c>
      <c r="AE8" s="8">
        <v>25.278231628999333</v>
      </c>
      <c r="AF8" s="8">
        <v>21.185989766217407</v>
      </c>
      <c r="AG8" s="8">
        <v>22.341278124789504</v>
      </c>
      <c r="AH8" s="8">
        <v>17.45168278081729</v>
      </c>
      <c r="AI8" s="8">
        <v>21.471603052579479</v>
      </c>
      <c r="AJ8" s="8">
        <v>24.647372536976395</v>
      </c>
      <c r="AK8" s="8">
        <v>25.07246731599934</v>
      </c>
      <c r="AL8" s="8">
        <v>16.145007108814326</v>
      </c>
      <c r="AM8" s="8">
        <v>12.428802249197648</v>
      </c>
      <c r="AN8" s="8">
        <v>19.285923731361841</v>
      </c>
      <c r="AO8" s="8">
        <v>18.491290353258037</v>
      </c>
      <c r="AP8" s="8"/>
      <c r="AQ8" s="8">
        <f>AVERAGE(D8:AO8)</f>
        <v>20.101120976726786</v>
      </c>
      <c r="AR8" s="16">
        <f>STDEV(D8:AO8)/AQ8</f>
        <v>0.28376610952398929</v>
      </c>
    </row>
    <row r="9" spans="1:47" ht="19.5" customHeight="1" x14ac:dyDescent="0.2">
      <c r="A9" s="1" t="s">
        <v>9</v>
      </c>
      <c r="C9" s="1" t="s">
        <v>10</v>
      </c>
      <c r="D9" s="8">
        <v>7.1871789414036755E-2</v>
      </c>
      <c r="E9" s="8">
        <v>2.3012644496428445</v>
      </c>
      <c r="F9" s="8">
        <v>2.3069123689773194</v>
      </c>
      <c r="G9" s="8">
        <v>0.41827352457090344</v>
      </c>
      <c r="H9" s="8">
        <v>1.7313344398285579E-2</v>
      </c>
      <c r="I9" s="8">
        <v>0</v>
      </c>
      <c r="J9" s="8">
        <v>0</v>
      </c>
      <c r="K9" s="8">
        <v>1.8181824460614506E-4</v>
      </c>
      <c r="L9" s="8">
        <v>3.8661131463305285</v>
      </c>
      <c r="M9" s="8">
        <v>0.80928763025745809</v>
      </c>
      <c r="N9" s="8">
        <v>3.1149057670894686</v>
      </c>
      <c r="O9" s="8">
        <v>1.7912224103965086</v>
      </c>
      <c r="P9" s="8">
        <v>1.9151098545915772</v>
      </c>
      <c r="Q9" s="8">
        <v>2.6683874933130305</v>
      </c>
      <c r="R9" s="8">
        <v>0.2258092206264552</v>
      </c>
      <c r="S9" s="8">
        <v>1.1476515995220737</v>
      </c>
      <c r="T9" s="8">
        <v>0.17484996277560466</v>
      </c>
      <c r="U9" s="8">
        <v>0.12487706058246718</v>
      </c>
      <c r="V9" s="8">
        <v>3.320368598489952</v>
      </c>
      <c r="W9" s="8">
        <v>0.46862838289621078</v>
      </c>
      <c r="X9" s="8">
        <v>6.7656930108619104E-2</v>
      </c>
      <c r="Y9" s="8">
        <v>0.55447080861032028</v>
      </c>
      <c r="Z9" s="8">
        <v>0.26091350631919402</v>
      </c>
      <c r="AA9" s="8">
        <v>1.9489909744794545</v>
      </c>
      <c r="AB9" s="8">
        <v>0.15699285902536086</v>
      </c>
      <c r="AC9" s="8">
        <v>1.2253010719549107</v>
      </c>
      <c r="AD9" s="8">
        <v>1.217437272161362</v>
      </c>
      <c r="AE9" s="8">
        <v>2.2423019028902358</v>
      </c>
      <c r="AF9" s="8">
        <v>1.9726684692867911</v>
      </c>
      <c r="AG9" s="8">
        <v>1.3393182205006298</v>
      </c>
      <c r="AH9" s="8">
        <v>0</v>
      </c>
      <c r="AI9" s="8">
        <v>0.36160874724760111</v>
      </c>
      <c r="AJ9" s="8">
        <v>0.90722651933701648</v>
      </c>
      <c r="AK9" s="8">
        <v>2.3293038344712569</v>
      </c>
      <c r="AL9" s="8">
        <v>1.8283784856833234</v>
      </c>
      <c r="AM9" s="8">
        <v>0</v>
      </c>
      <c r="AN9" s="8">
        <v>0.2065006700950161</v>
      </c>
      <c r="AO9" s="8">
        <v>0.5819591288655761</v>
      </c>
      <c r="AP9" s="2"/>
      <c r="AQ9" s="8">
        <f>AVERAGE(D9:AO9)</f>
        <v>1.1037909953462104</v>
      </c>
      <c r="AR9" s="8"/>
    </row>
    <row r="10" spans="1:47" ht="19.5" customHeight="1" x14ac:dyDescent="0.2">
      <c r="B10" s="1">
        <v>2</v>
      </c>
      <c r="C10" s="1" t="s">
        <v>11</v>
      </c>
      <c r="D10" s="8">
        <v>20.379012234339815</v>
      </c>
      <c r="E10" s="8">
        <v>25.407088194217803</v>
      </c>
      <c r="F10" s="8">
        <v>25.911279123279563</v>
      </c>
      <c r="G10" s="8">
        <v>18.154333533340253</v>
      </c>
      <c r="H10" s="8">
        <v>11.688796281269585</v>
      </c>
      <c r="I10" s="8">
        <v>14.12466626810733</v>
      </c>
      <c r="J10" s="8">
        <v>12.305793599089748</v>
      </c>
      <c r="K10" s="8">
        <v>19.459040226117068</v>
      </c>
      <c r="L10" s="8">
        <v>24.570242659916385</v>
      </c>
      <c r="M10" s="8">
        <v>17.097826693608127</v>
      </c>
      <c r="N10" s="8">
        <v>26.304117616329055</v>
      </c>
      <c r="O10" s="8">
        <v>28.948058905663913</v>
      </c>
      <c r="P10" s="8">
        <v>23.674425802081085</v>
      </c>
      <c r="Q10" s="8">
        <v>22.413621145061725</v>
      </c>
      <c r="R10" s="8">
        <v>17.410275950861493</v>
      </c>
      <c r="S10" s="8">
        <v>17.543802523519737</v>
      </c>
      <c r="T10" s="8">
        <v>12.693113795360958</v>
      </c>
      <c r="U10" s="8">
        <v>16.003597129308318</v>
      </c>
      <c r="V10" s="8">
        <v>24.411210872533442</v>
      </c>
      <c r="W10" s="8">
        <v>22.089355896977818</v>
      </c>
      <c r="X10" s="8">
        <v>12.191408315205351</v>
      </c>
      <c r="Y10" s="8">
        <v>15.968458784520219</v>
      </c>
      <c r="Z10" s="8">
        <v>16.731789116049871</v>
      </c>
      <c r="AA10" s="8">
        <v>19.667862667161298</v>
      </c>
      <c r="AB10" s="8">
        <v>7.1981912437455149</v>
      </c>
      <c r="AC10" s="8">
        <v>15.095967061320206</v>
      </c>
      <c r="AD10" s="8">
        <v>22.424820982843087</v>
      </c>
      <c r="AE10" s="8">
        <v>23.035929726109096</v>
      </c>
      <c r="AF10" s="8">
        <v>19.213321296930616</v>
      </c>
      <c r="AG10" s="8">
        <v>21.001959904288871</v>
      </c>
      <c r="AH10" s="8">
        <v>17.45168278081729</v>
      </c>
      <c r="AI10" s="8">
        <v>21.109994305331877</v>
      </c>
      <c r="AJ10" s="8">
        <v>23.740146017639379</v>
      </c>
      <c r="AK10" s="8">
        <v>22.743163481528082</v>
      </c>
      <c r="AL10" s="8">
        <v>14.316628623131001</v>
      </c>
      <c r="AM10" s="8">
        <v>12.428802249197648</v>
      </c>
      <c r="AN10" s="8">
        <v>19.079423061266827</v>
      </c>
      <c r="AO10" s="8">
        <v>17.90933122439246</v>
      </c>
      <c r="AP10" s="2"/>
      <c r="AQ10" s="8"/>
      <c r="AR10" s="8"/>
    </row>
    <row r="11" spans="1:47" ht="19.5" customHeight="1" x14ac:dyDescent="0.2">
      <c r="A11" s="1" t="s">
        <v>9</v>
      </c>
      <c r="C11" s="1" t="s">
        <v>12</v>
      </c>
      <c r="D11" s="8">
        <v>0.699618258426006</v>
      </c>
      <c r="E11" s="8">
        <v>2.5069185353458723</v>
      </c>
      <c r="F11" s="8">
        <v>2.1302684453903837</v>
      </c>
      <c r="G11" s="8">
        <v>0.84871365377005448</v>
      </c>
      <c r="H11" s="8">
        <v>0.6873112017824734</v>
      </c>
      <c r="I11" s="8">
        <v>0.65881123829296906</v>
      </c>
      <c r="J11" s="8">
        <v>0.61998977299983149</v>
      </c>
      <c r="K11" s="8">
        <v>2.1484222939933955</v>
      </c>
      <c r="L11" s="8">
        <v>2.3031264998800576</v>
      </c>
      <c r="M11" s="8">
        <v>2.4479932553135386</v>
      </c>
      <c r="N11" s="8">
        <v>2.8286324331814345</v>
      </c>
      <c r="O11" s="8">
        <v>2.8618984293427165</v>
      </c>
      <c r="P11" s="8">
        <v>1.6759711412380942</v>
      </c>
      <c r="Q11" s="8">
        <v>2.6834373020472748</v>
      </c>
      <c r="R11" s="8">
        <v>2.6061407300065014</v>
      </c>
      <c r="S11" s="8">
        <v>1.091488384529093</v>
      </c>
      <c r="T11" s="8">
        <v>1.0939449591812809</v>
      </c>
      <c r="U11" s="8">
        <v>1.2917028924759908</v>
      </c>
      <c r="V11" s="8">
        <v>2.1683168667366717</v>
      </c>
      <c r="W11" s="8">
        <v>0.84722964347070229</v>
      </c>
      <c r="X11" s="8">
        <v>0.53128495533792597</v>
      </c>
      <c r="Y11" s="8">
        <v>1.9363919984635567</v>
      </c>
      <c r="Z11" s="8">
        <v>1.6893524997437042</v>
      </c>
      <c r="AA11" s="8">
        <v>2.5864536228611956</v>
      </c>
      <c r="AB11" s="8">
        <v>0.28486089283848953</v>
      </c>
      <c r="AC11" s="8">
        <v>1.4538608911881861</v>
      </c>
      <c r="AD11" s="8">
        <v>1.5818091647760144</v>
      </c>
      <c r="AE11" s="8">
        <v>2.1964237279317373</v>
      </c>
      <c r="AF11" s="8">
        <v>2.4042667181635529</v>
      </c>
      <c r="AG11" s="8">
        <v>2.4122294223573801</v>
      </c>
      <c r="AH11" s="8">
        <v>1.6493637809488919</v>
      </c>
      <c r="AI11" s="8">
        <v>2.6443608315876563</v>
      </c>
      <c r="AJ11" s="8">
        <v>2.0128451005177639</v>
      </c>
      <c r="AK11" s="8">
        <v>1.6650616817057331</v>
      </c>
      <c r="AL11" s="8">
        <v>0.7081685138858399</v>
      </c>
      <c r="AM11" s="8">
        <v>0.99919298035847037</v>
      </c>
      <c r="AN11" s="8">
        <v>1.0207602217718623</v>
      </c>
      <c r="AO11" s="8">
        <v>0.31671048283367725</v>
      </c>
      <c r="AP11" s="2"/>
      <c r="AQ11" s="8">
        <f>AVERAGE(D11:AO11)</f>
        <v>1.6392982480177887</v>
      </c>
      <c r="AR11" s="8"/>
    </row>
    <row r="12" spans="1:47" ht="19.5" customHeight="1" x14ac:dyDescent="0.2">
      <c r="B12" s="1">
        <v>3</v>
      </c>
      <c r="C12" s="1" t="s">
        <v>13</v>
      </c>
      <c r="D12" s="8">
        <v>19.679393975913808</v>
      </c>
      <c r="E12" s="8">
        <v>22.900169658871931</v>
      </c>
      <c r="F12" s="8">
        <v>23.781010677889181</v>
      </c>
      <c r="G12" s="8">
        <v>17.305619879570198</v>
      </c>
      <c r="H12" s="8">
        <v>11.001485079487111</v>
      </c>
      <c r="I12" s="8">
        <v>13.46585502981436</v>
      </c>
      <c r="J12" s="8">
        <v>11.685803826089918</v>
      </c>
      <c r="K12" s="8">
        <v>17.310617932123673</v>
      </c>
      <c r="L12" s="8">
        <v>22.267116160036327</v>
      </c>
      <c r="M12" s="8">
        <v>14.649833438294587</v>
      </c>
      <c r="N12" s="8">
        <v>23.475485183147615</v>
      </c>
      <c r="O12" s="8">
        <v>26.086160476321197</v>
      </c>
      <c r="P12" s="8">
        <v>21.998454660842992</v>
      </c>
      <c r="Q12" s="8">
        <v>19.730183843014448</v>
      </c>
      <c r="R12" s="8">
        <v>14.804135220854992</v>
      </c>
      <c r="S12" s="8">
        <v>16.452314138990644</v>
      </c>
      <c r="T12" s="8">
        <v>11.599168836179679</v>
      </c>
      <c r="U12" s="8">
        <v>14.711894236832329</v>
      </c>
      <c r="V12" s="8">
        <v>22.242894005796771</v>
      </c>
      <c r="W12" s="8">
        <v>21.242126253507116</v>
      </c>
      <c r="X12" s="8">
        <v>11.660123359867423</v>
      </c>
      <c r="Y12" s="8">
        <v>14.032066786056665</v>
      </c>
      <c r="Z12" s="8">
        <v>15.042436616306167</v>
      </c>
      <c r="AA12" s="8">
        <v>17.081409044300106</v>
      </c>
      <c r="AB12" s="8">
        <v>6.9133303509070254</v>
      </c>
      <c r="AC12" s="8">
        <v>13.642106170132021</v>
      </c>
      <c r="AD12" s="8">
        <v>20.843011818067076</v>
      </c>
      <c r="AE12" s="8">
        <v>20.839505998177358</v>
      </c>
      <c r="AF12" s="8">
        <v>16.809054578767064</v>
      </c>
      <c r="AG12" s="8">
        <v>18.589730481931493</v>
      </c>
      <c r="AH12" s="8">
        <v>15.802318999868401</v>
      </c>
      <c r="AI12" s="8">
        <v>18.465633473744223</v>
      </c>
      <c r="AJ12" s="8">
        <v>21.727300917121617</v>
      </c>
      <c r="AK12" s="8">
        <v>21.078101799822349</v>
      </c>
      <c r="AL12" s="8">
        <v>13.60846010924516</v>
      </c>
      <c r="AM12" s="8">
        <v>11.429609268839178</v>
      </c>
      <c r="AN12" s="8">
        <v>18.058662839494964</v>
      </c>
      <c r="AO12" s="8">
        <v>17.592620741558783</v>
      </c>
      <c r="AP12" s="2"/>
      <c r="AQ12" s="8"/>
      <c r="AR12" s="8"/>
    </row>
    <row r="13" spans="1:47" ht="19.5" customHeight="1" x14ac:dyDescent="0.2">
      <c r="A13" s="1" t="s">
        <v>14</v>
      </c>
      <c r="B13" s="1" t="s">
        <v>15</v>
      </c>
      <c r="C13" s="1" t="s">
        <v>16</v>
      </c>
      <c r="D13" s="8">
        <v>0.40679177692988822</v>
      </c>
      <c r="E13" s="8">
        <v>4.9054315806251456E-2</v>
      </c>
      <c r="F13" s="8">
        <v>0.40564454292614005</v>
      </c>
      <c r="G13" s="8">
        <v>0.44791388974480589</v>
      </c>
      <c r="H13" s="8">
        <v>1.298205340020411E-2</v>
      </c>
      <c r="I13" s="8">
        <v>0</v>
      </c>
      <c r="J13" s="8">
        <v>4.8424832634396411E-2</v>
      </c>
      <c r="K13" s="8">
        <v>4.4419476986302206E-2</v>
      </c>
      <c r="L13" s="8">
        <v>0</v>
      </c>
      <c r="M13" s="8">
        <v>0.13313553415710044</v>
      </c>
      <c r="N13" s="8">
        <v>0</v>
      </c>
      <c r="O13" s="8">
        <v>0.83929710559620296</v>
      </c>
      <c r="P13" s="8">
        <v>0.92852248320022124</v>
      </c>
      <c r="Q13" s="8">
        <v>0</v>
      </c>
      <c r="R13" s="8">
        <v>0.83988276186651101</v>
      </c>
      <c r="S13" s="8">
        <v>0</v>
      </c>
      <c r="T13" s="8">
        <v>0.13030389998114855</v>
      </c>
      <c r="U13" s="8">
        <v>0.40568313954161106</v>
      </c>
      <c r="V13" s="8">
        <v>0.72093723045692248</v>
      </c>
      <c r="W13" s="8">
        <v>0.23277000604485801</v>
      </c>
      <c r="X13" s="8">
        <v>0.76837946044064664</v>
      </c>
      <c r="Y13" s="8">
        <v>0.19225923413874185</v>
      </c>
      <c r="Z13" s="8">
        <v>1.6653748771742537E-2</v>
      </c>
      <c r="AA13" s="8">
        <v>0</v>
      </c>
      <c r="AB13" s="8">
        <v>0.12477254484636366</v>
      </c>
      <c r="AC13" s="8">
        <v>0.80597253568331784</v>
      </c>
      <c r="AD13" s="8">
        <v>1.080356949936259E-3</v>
      </c>
      <c r="AE13" s="8">
        <v>9.1202878980233951E-2</v>
      </c>
      <c r="AF13" s="8">
        <v>0.39338928257943034</v>
      </c>
      <c r="AG13" s="8">
        <v>1.2963288284779235</v>
      </c>
      <c r="AH13" s="8">
        <v>0.3539355285931392</v>
      </c>
      <c r="AI13" s="8">
        <v>8.0357499388355805E-3</v>
      </c>
      <c r="AJ13" s="8">
        <v>0.38838648725422215</v>
      </c>
      <c r="AK13" s="8">
        <v>0</v>
      </c>
      <c r="AL13" s="8">
        <v>0.48954077837968346</v>
      </c>
      <c r="AM13" s="8">
        <v>0.94380617279656331</v>
      </c>
      <c r="AN13" s="8">
        <v>7.7161720455234506E-2</v>
      </c>
      <c r="AO13" s="8">
        <v>0.69819422187796365</v>
      </c>
      <c r="AP13" s="2"/>
      <c r="AQ13" s="8"/>
      <c r="AR13" s="8"/>
    </row>
    <row r="14" spans="1:47" ht="19.5" customHeight="1" x14ac:dyDescent="0.2">
      <c r="A14" s="1" t="s">
        <v>9</v>
      </c>
      <c r="C14" s="1" t="s">
        <v>17</v>
      </c>
      <c r="D14" s="8">
        <v>2.9316676011107407E-2</v>
      </c>
      <c r="E14" s="8">
        <v>7.8828254256534426E-3</v>
      </c>
      <c r="F14" s="8">
        <v>5.7463929188591771E-2</v>
      </c>
      <c r="G14" s="8">
        <v>4.0538554616433561E-2</v>
      </c>
      <c r="H14" s="8">
        <v>1.8655922815088257E-3</v>
      </c>
      <c r="I14" s="8">
        <v>0</v>
      </c>
      <c r="J14" s="8">
        <v>4.806103469799922E-3</v>
      </c>
      <c r="K14" s="8">
        <v>8.2024912698629941E-3</v>
      </c>
      <c r="L14" s="8">
        <v>0</v>
      </c>
      <c r="M14" s="8">
        <v>2.967555260890558E-2</v>
      </c>
      <c r="N14" s="8">
        <v>0</v>
      </c>
      <c r="O14" s="8">
        <v>0.13807404374891966</v>
      </c>
      <c r="P14" s="8">
        <v>0.12902122266145577</v>
      </c>
      <c r="Q14" s="8">
        <v>0</v>
      </c>
      <c r="R14" s="8">
        <v>0.20473954702325001</v>
      </c>
      <c r="S14" s="8">
        <v>0</v>
      </c>
      <c r="T14" s="8">
        <v>2.2422920457088453E-2</v>
      </c>
      <c r="U14" s="8">
        <v>6.0357086503909148E-2</v>
      </c>
      <c r="V14" s="8">
        <v>9.2517935777151492E-2</v>
      </c>
      <c r="W14" s="8">
        <v>1.8707152023919749E-2</v>
      </c>
      <c r="X14" s="8">
        <v>7.9317093021644011E-2</v>
      </c>
      <c r="Y14" s="8">
        <v>3.6247231386861534E-2</v>
      </c>
      <c r="Z14" s="8">
        <v>2.7359759767895632E-3</v>
      </c>
      <c r="AA14" s="8">
        <v>0</v>
      </c>
      <c r="AB14" s="8">
        <v>1.0524255614081535E-2</v>
      </c>
      <c r="AC14" s="8">
        <v>0.13286308033369124</v>
      </c>
      <c r="AD14" s="8">
        <v>1.6332322399486575E-4</v>
      </c>
      <c r="AE14" s="8">
        <v>1.8606055133586041E-2</v>
      </c>
      <c r="AF14" s="8">
        <v>6.9972378378382161E-2</v>
      </c>
      <c r="AG14" s="8">
        <v>0.21500466556387196</v>
      </c>
      <c r="AH14" s="8">
        <v>5.522380799974317E-2</v>
      </c>
      <c r="AI14" s="8">
        <v>1.5538380589557223E-3</v>
      </c>
      <c r="AJ14" s="8">
        <v>5.1248255028086609E-2</v>
      </c>
      <c r="AK14" s="8">
        <v>0</v>
      </c>
      <c r="AL14" s="8">
        <v>3.7636899441999098E-2</v>
      </c>
      <c r="AM14" s="8">
        <v>0.11252129515983891</v>
      </c>
      <c r="AN14" s="8">
        <v>9.4218975811298684E-3</v>
      </c>
      <c r="AO14" s="8">
        <v>2.7092626477171328E-2</v>
      </c>
      <c r="AP14" s="2"/>
      <c r="AQ14" s="8">
        <f>AVERAGE(D14:AO14)</f>
        <v>4.4887481880194348E-2</v>
      </c>
      <c r="AR14" s="8"/>
    </row>
    <row r="15" spans="1:47" ht="19.5" customHeight="1" x14ac:dyDescent="0.2">
      <c r="B15" s="1">
        <v>4</v>
      </c>
      <c r="C15" s="1" t="s">
        <v>18</v>
      </c>
      <c r="D15" s="8">
        <v>0.37747510091878084</v>
      </c>
      <c r="E15" s="8">
        <v>4.117149038059801E-2</v>
      </c>
      <c r="F15" s="8">
        <v>0.34818061373754827</v>
      </c>
      <c r="G15" s="8">
        <v>0.40737533512837237</v>
      </c>
      <c r="H15" s="8">
        <v>1.1116461118695284E-2</v>
      </c>
      <c r="I15" s="8">
        <v>0</v>
      </c>
      <c r="J15" s="8">
        <v>4.3618729164596491E-2</v>
      </c>
      <c r="K15" s="8">
        <v>3.6216985716439214E-2</v>
      </c>
      <c r="L15" s="8">
        <v>0</v>
      </c>
      <c r="M15" s="8">
        <v>0.10345998154819484</v>
      </c>
      <c r="N15" s="8">
        <v>0</v>
      </c>
      <c r="O15" s="8">
        <v>0.70122306184728322</v>
      </c>
      <c r="P15" s="8">
        <v>0.79950126053876547</v>
      </c>
      <c r="Q15" s="8">
        <v>0</v>
      </c>
      <c r="R15" s="8">
        <v>0.63514321484326097</v>
      </c>
      <c r="S15" s="8">
        <v>0</v>
      </c>
      <c r="T15" s="8">
        <v>0.10788097952406009</v>
      </c>
      <c r="U15" s="8">
        <v>0.34532605303770192</v>
      </c>
      <c r="V15" s="8">
        <v>0.6284192946797712</v>
      </c>
      <c r="W15" s="8">
        <v>0.21406285402093822</v>
      </c>
      <c r="X15" s="8">
        <v>0.68906236741900262</v>
      </c>
      <c r="Y15" s="8">
        <v>0.15601200275188032</v>
      </c>
      <c r="Z15" s="8">
        <v>1.3917772794952973E-2</v>
      </c>
      <c r="AA15" s="8">
        <v>0</v>
      </c>
      <c r="AB15" s="8">
        <v>0.11424828923228213</v>
      </c>
      <c r="AC15" s="8">
        <v>0.67310945534962674</v>
      </c>
      <c r="AD15" s="8">
        <v>9.1703372594139319E-4</v>
      </c>
      <c r="AE15" s="8">
        <v>7.2596823846647909E-2</v>
      </c>
      <c r="AF15" s="8">
        <v>0.32341690420104824</v>
      </c>
      <c r="AG15" s="8">
        <v>1.0813241629140513</v>
      </c>
      <c r="AH15" s="8">
        <v>0.29871172059339607</v>
      </c>
      <c r="AI15" s="8">
        <v>6.4819118798798573E-3</v>
      </c>
      <c r="AJ15" s="8">
        <v>0.33713823222613554</v>
      </c>
      <c r="AK15" s="8">
        <v>0</v>
      </c>
      <c r="AL15" s="8">
        <v>0.45190387893768436</v>
      </c>
      <c r="AM15" s="8">
        <v>0.83128487763672421</v>
      </c>
      <c r="AN15" s="8">
        <v>6.7739822874104641E-2</v>
      </c>
      <c r="AO15" s="8">
        <v>0.67110159540079239</v>
      </c>
      <c r="AP15" s="2"/>
      <c r="AQ15" s="8"/>
      <c r="AR15" s="8"/>
    </row>
    <row r="16" spans="1:47" ht="19.5" customHeight="1" x14ac:dyDescent="0.2">
      <c r="A16" s="1" t="s">
        <v>14</v>
      </c>
      <c r="B16" s="1" t="s">
        <v>19</v>
      </c>
      <c r="C16" s="1" t="s">
        <v>20</v>
      </c>
      <c r="D16" s="8">
        <v>0.2943157184786856</v>
      </c>
      <c r="E16" s="8">
        <v>0</v>
      </c>
      <c r="F16" s="8">
        <v>0</v>
      </c>
      <c r="G16" s="8">
        <v>0.32782103524801015</v>
      </c>
      <c r="H16" s="8">
        <v>0.24825387526116291</v>
      </c>
      <c r="I16" s="8">
        <v>0</v>
      </c>
      <c r="J16" s="8">
        <v>0</v>
      </c>
      <c r="K16" s="8">
        <v>3.2444110314809746E-2</v>
      </c>
      <c r="L16" s="8">
        <v>0</v>
      </c>
      <c r="M16" s="8">
        <v>3.2666174500197653E-2</v>
      </c>
      <c r="N16" s="8">
        <v>0</v>
      </c>
      <c r="O16" s="8">
        <v>2.8716358273490493E-4</v>
      </c>
      <c r="P16" s="8">
        <v>1.1663394044787894</v>
      </c>
      <c r="Q16" s="8">
        <v>0</v>
      </c>
      <c r="R16" s="8">
        <v>0.37483108253817904</v>
      </c>
      <c r="S16" s="8">
        <v>0</v>
      </c>
      <c r="T16" s="8">
        <v>0.15850650828171553</v>
      </c>
      <c r="U16" s="8">
        <v>3.3458403261163804E-2</v>
      </c>
      <c r="V16" s="8">
        <v>2.4063972809595366E-2</v>
      </c>
      <c r="W16" s="8">
        <v>2.2668217511753096E-2</v>
      </c>
      <c r="X16" s="8">
        <v>0</v>
      </c>
      <c r="Y16" s="8">
        <v>0</v>
      </c>
      <c r="Z16" s="8">
        <v>2.1496983304294507E-2</v>
      </c>
      <c r="AA16" s="8">
        <v>0</v>
      </c>
      <c r="AB16" s="8">
        <v>0.11215256931636207</v>
      </c>
      <c r="AC16" s="8">
        <v>7.5271660588767067E-2</v>
      </c>
      <c r="AD16" s="8">
        <v>8.7045902823435717E-2</v>
      </c>
      <c r="AE16" s="8">
        <v>0</v>
      </c>
      <c r="AF16" s="8">
        <v>0</v>
      </c>
      <c r="AG16" s="8">
        <v>6.9970969511222924E-3</v>
      </c>
      <c r="AH16" s="8">
        <v>7.7695854128070924E-2</v>
      </c>
      <c r="AI16" s="8">
        <v>0.10172292036419268</v>
      </c>
      <c r="AJ16" s="8">
        <v>0</v>
      </c>
      <c r="AK16" s="8">
        <v>0</v>
      </c>
      <c r="AL16" s="8">
        <v>3.7815650015284537E-2</v>
      </c>
      <c r="AM16" s="8">
        <v>1.7440784037681247E-3</v>
      </c>
      <c r="AN16" s="8">
        <v>0.12104911002299933</v>
      </c>
      <c r="AO16" s="8">
        <v>1.8956098965267676</v>
      </c>
      <c r="AP16" s="2"/>
      <c r="AQ16" s="8"/>
      <c r="AR16" s="8"/>
    </row>
    <row r="17" spans="1:44" ht="19.5" customHeight="1" x14ac:dyDescent="0.2">
      <c r="B17" s="1">
        <v>5</v>
      </c>
      <c r="C17" s="1" t="s">
        <v>21</v>
      </c>
      <c r="D17" s="8">
        <v>0.67179081939746643</v>
      </c>
      <c r="E17" s="8">
        <v>4.117149038059801E-2</v>
      </c>
      <c r="F17" s="8">
        <v>0.34818061373754827</v>
      </c>
      <c r="G17" s="8">
        <v>0.73519637037638252</v>
      </c>
      <c r="H17" s="8">
        <v>0.25937033637985824</v>
      </c>
      <c r="I17" s="8">
        <v>0</v>
      </c>
      <c r="J17" s="8">
        <v>4.3618729164596491E-2</v>
      </c>
      <c r="K17" s="8">
        <v>6.8661096031248953E-2</v>
      </c>
      <c r="L17" s="8">
        <v>0</v>
      </c>
      <c r="M17" s="8">
        <v>0.13612615604839251</v>
      </c>
      <c r="N17" s="8">
        <v>0</v>
      </c>
      <c r="O17" s="8">
        <v>0.70151022543001817</v>
      </c>
      <c r="P17" s="8">
        <v>1.9658406650175548</v>
      </c>
      <c r="Q17" s="8">
        <v>0</v>
      </c>
      <c r="R17" s="8">
        <v>1.0099742973814401</v>
      </c>
      <c r="S17" s="8">
        <v>0</v>
      </c>
      <c r="T17" s="8">
        <v>0.26638748780577559</v>
      </c>
      <c r="U17" s="8">
        <v>0.3787844562988657</v>
      </c>
      <c r="V17" s="8">
        <v>0.65248326748936647</v>
      </c>
      <c r="W17" s="8">
        <v>0.23673107153269132</v>
      </c>
      <c r="X17" s="8">
        <v>0.68906236741900262</v>
      </c>
      <c r="Y17" s="8">
        <v>0.15601200275188032</v>
      </c>
      <c r="Z17" s="8">
        <v>3.5414756099247484E-2</v>
      </c>
      <c r="AA17" s="8">
        <v>0</v>
      </c>
      <c r="AB17" s="8">
        <v>0.2264008585486442</v>
      </c>
      <c r="AC17" s="8">
        <v>0.74838111593839374</v>
      </c>
      <c r="AD17" s="8">
        <v>8.7962936549377105E-2</v>
      </c>
      <c r="AE17" s="8">
        <v>7.2596823846647909E-2</v>
      </c>
      <c r="AF17" s="8">
        <v>0.32341690420104824</v>
      </c>
      <c r="AG17" s="8">
        <v>1.0883212598651735</v>
      </c>
      <c r="AH17" s="8">
        <v>0.37640757472146696</v>
      </c>
      <c r="AI17" s="8">
        <v>0.10820483224407253</v>
      </c>
      <c r="AJ17" s="8">
        <v>0.33713823222613554</v>
      </c>
      <c r="AK17" s="8">
        <v>0</v>
      </c>
      <c r="AL17" s="8">
        <v>0.48971952895296894</v>
      </c>
      <c r="AM17" s="8">
        <v>0.83302895604049232</v>
      </c>
      <c r="AN17" s="8">
        <v>0.18878893289710399</v>
      </c>
      <c r="AO17" s="8">
        <v>2.5667114919275598</v>
      </c>
      <c r="AP17" s="2"/>
      <c r="AQ17" s="8">
        <f>AVERAGE(D17:AO17)</f>
        <v>0.41693146465002684</v>
      </c>
      <c r="AR17" s="8"/>
    </row>
    <row r="18" spans="1:44" ht="26.25" customHeight="1" x14ac:dyDescent="0.2">
      <c r="B18" s="1">
        <v>6</v>
      </c>
      <c r="C18" s="1" t="s">
        <v>22</v>
      </c>
      <c r="D18" s="8">
        <v>20.351184795311276</v>
      </c>
      <c r="E18" s="8">
        <v>22.94134114925253</v>
      </c>
      <c r="F18" s="8">
        <v>24.129191291626729</v>
      </c>
      <c r="G18" s="8">
        <v>18.04081624994658</v>
      </c>
      <c r="H18" s="8">
        <v>11.26085541586697</v>
      </c>
      <c r="I18" s="8">
        <v>13.46585502981436</v>
      </c>
      <c r="J18" s="8">
        <v>11.729422555254516</v>
      </c>
      <c r="K18" s="8">
        <v>17.379279028154922</v>
      </c>
      <c r="L18" s="8">
        <v>22.267116160036327</v>
      </c>
      <c r="M18" s="8">
        <v>14.785959594342978</v>
      </c>
      <c r="N18" s="8">
        <v>23.475485183147615</v>
      </c>
      <c r="O18" s="8">
        <v>26.787670701751214</v>
      </c>
      <c r="P18" s="8">
        <v>23.964295325860547</v>
      </c>
      <c r="Q18" s="8">
        <v>19.730183843014448</v>
      </c>
      <c r="R18" s="8">
        <v>15.81410951823643</v>
      </c>
      <c r="S18" s="8">
        <v>16.452314138990644</v>
      </c>
      <c r="T18" s="8">
        <v>11.865556323985455</v>
      </c>
      <c r="U18" s="8">
        <v>15.090678693131194</v>
      </c>
      <c r="V18" s="8">
        <v>22.895377273286137</v>
      </c>
      <c r="W18" s="8">
        <v>21.478857325039808</v>
      </c>
      <c r="X18" s="8">
        <v>12.349185727286427</v>
      </c>
      <c r="Y18" s="8">
        <v>14.188078788808548</v>
      </c>
      <c r="Z18" s="8">
        <v>15.077851372405416</v>
      </c>
      <c r="AA18" s="8">
        <v>17.081409044300106</v>
      </c>
      <c r="AB18" s="8">
        <v>7.13973120945567</v>
      </c>
      <c r="AC18" s="8">
        <v>14.390487286070416</v>
      </c>
      <c r="AD18" s="8">
        <v>20.93097475461645</v>
      </c>
      <c r="AE18" s="8">
        <v>20.912102822024011</v>
      </c>
      <c r="AF18" s="8">
        <v>17.132471482968111</v>
      </c>
      <c r="AG18" s="8">
        <v>19.678051741796665</v>
      </c>
      <c r="AH18" s="8">
        <v>16.178726574589867</v>
      </c>
      <c r="AI18" s="8">
        <v>18.573838305988296</v>
      </c>
      <c r="AJ18" s="8">
        <v>22.064439149347752</v>
      </c>
      <c r="AK18" s="8">
        <v>21.078101799822349</v>
      </c>
      <c r="AL18" s="8">
        <v>14.098179638198131</v>
      </c>
      <c r="AM18" s="8">
        <v>12.262638224879669</v>
      </c>
      <c r="AN18" s="8">
        <v>18.247451772392068</v>
      </c>
      <c r="AO18" s="8">
        <v>20.159332233486342</v>
      </c>
      <c r="AP18" s="2"/>
      <c r="AQ18" s="8">
        <f>AVERAGE(D18:AO18)</f>
        <v>17.774963198012813</v>
      </c>
      <c r="AR18" s="16">
        <f>STDEV(D18:AO18)/AQ18</f>
        <v>0.24901365886351876</v>
      </c>
    </row>
    <row r="19" spans="1:44" ht="26.25" customHeight="1" x14ac:dyDescent="0.2">
      <c r="B19" s="1">
        <v>7</v>
      </c>
      <c r="C19" s="1" t="s">
        <v>23</v>
      </c>
      <c r="D19" s="8">
        <v>3.7618068561932008</v>
      </c>
      <c r="E19" s="8">
        <v>0.84374226922849949</v>
      </c>
      <c r="F19" s="8">
        <v>4.2112843601806544E-3</v>
      </c>
      <c r="G19" s="8">
        <v>0</v>
      </c>
      <c r="H19" s="8">
        <v>3.3177678471466567</v>
      </c>
      <c r="I19" s="8">
        <v>1.681050627035247</v>
      </c>
      <c r="J19" s="8">
        <v>0.38562481229920292</v>
      </c>
      <c r="K19" s="8">
        <v>0.40688904666806414</v>
      </c>
      <c r="L19" s="8">
        <v>2.3597500588971911</v>
      </c>
      <c r="M19" s="8">
        <v>0</v>
      </c>
      <c r="N19" s="8">
        <v>3.521291764293874E-2</v>
      </c>
      <c r="O19" s="8">
        <v>0.74990226182344777</v>
      </c>
      <c r="P19" s="8">
        <v>2.590958225701502</v>
      </c>
      <c r="Q19" s="8">
        <v>0.49633850751002417</v>
      </c>
      <c r="R19" s="8">
        <v>0</v>
      </c>
      <c r="S19" s="8">
        <v>6.8786301718174787</v>
      </c>
      <c r="T19" s="8">
        <v>0</v>
      </c>
      <c r="U19" s="8">
        <v>0.21759811970911463</v>
      </c>
      <c r="V19" s="8">
        <v>0.96853348745860168</v>
      </c>
      <c r="W19" s="8">
        <v>0.33911392343603625</v>
      </c>
      <c r="X19" s="8">
        <v>0.99597387091772127</v>
      </c>
      <c r="Y19" s="8">
        <v>0</v>
      </c>
      <c r="Z19" s="8">
        <v>0.2821163052623758</v>
      </c>
      <c r="AA19" s="8">
        <v>0.89073318982387217</v>
      </c>
      <c r="AB19" s="8">
        <v>0</v>
      </c>
      <c r="AC19" s="8">
        <v>6.5623850785002258</v>
      </c>
      <c r="AD19" s="8">
        <v>0</v>
      </c>
      <c r="AE19" s="8">
        <v>1.2570808684906005</v>
      </c>
      <c r="AF19" s="8">
        <v>2.7262614365347274E-2</v>
      </c>
      <c r="AG19" s="8">
        <v>0.21190907402145015</v>
      </c>
      <c r="AH19" s="8">
        <v>0.10081018919343057</v>
      </c>
      <c r="AI19" s="8">
        <v>0</v>
      </c>
      <c r="AJ19" s="8">
        <v>0</v>
      </c>
      <c r="AK19" s="8">
        <v>0.40001037702052367</v>
      </c>
      <c r="AL19" s="8">
        <v>10.626144123835905</v>
      </c>
      <c r="AM19" s="8">
        <v>0</v>
      </c>
      <c r="AN19" s="8">
        <v>0.60581625631905156</v>
      </c>
      <c r="AO19" s="8">
        <v>5.8250565632817182</v>
      </c>
      <c r="AP19" s="2"/>
      <c r="AQ19" s="8">
        <f>AVERAGE(D19:AO19)</f>
        <v>1.3900639191568318</v>
      </c>
      <c r="AR19" s="8"/>
    </row>
    <row r="20" spans="1:44" ht="19.5" customHeight="1" x14ac:dyDescent="0.2">
      <c r="A20" s="1" t="s">
        <v>9</v>
      </c>
      <c r="C20" s="1" t="s">
        <v>24</v>
      </c>
      <c r="D20" s="8">
        <v>3.4791235752443625E-2</v>
      </c>
      <c r="E20" s="8">
        <v>0.18562329923026988</v>
      </c>
      <c r="F20" s="8">
        <v>0</v>
      </c>
      <c r="G20" s="8">
        <v>0</v>
      </c>
      <c r="H20" s="8">
        <v>7.9792064232795928E-3</v>
      </c>
      <c r="I20" s="8">
        <v>0</v>
      </c>
      <c r="J20" s="8">
        <v>0</v>
      </c>
      <c r="K20" s="8">
        <v>0</v>
      </c>
      <c r="L20" s="8">
        <v>0.58438897089929487</v>
      </c>
      <c r="M20" s="8">
        <v>0</v>
      </c>
      <c r="N20" s="8">
        <v>0</v>
      </c>
      <c r="O20" s="8">
        <v>0</v>
      </c>
      <c r="P20" s="8">
        <v>0.61086829015070909</v>
      </c>
      <c r="Q20" s="8">
        <v>1.0550106791530954E-2</v>
      </c>
      <c r="R20" s="8">
        <v>0</v>
      </c>
      <c r="S20" s="8">
        <v>1.0841212389926964</v>
      </c>
      <c r="T20" s="8">
        <v>0</v>
      </c>
      <c r="U20" s="8">
        <v>1.1683674418798397E-2</v>
      </c>
      <c r="V20" s="8">
        <v>3.7642439533016825E-2</v>
      </c>
      <c r="W20" s="8">
        <v>1.5888568060524993E-2</v>
      </c>
      <c r="X20" s="8">
        <v>5.5937927610805564E-2</v>
      </c>
      <c r="Y20" s="8">
        <v>0</v>
      </c>
      <c r="Z20" s="8">
        <v>0</v>
      </c>
      <c r="AA20" s="8">
        <v>0.18643045663013647</v>
      </c>
      <c r="AB20" s="8">
        <v>0</v>
      </c>
      <c r="AC20" s="8">
        <v>0.25540833030975763</v>
      </c>
      <c r="AD20" s="8">
        <v>0</v>
      </c>
      <c r="AE20" s="8">
        <v>0.29413314301353477</v>
      </c>
      <c r="AF20" s="8">
        <v>0</v>
      </c>
      <c r="AG20" s="8">
        <v>1.2703556275566432E-2</v>
      </c>
      <c r="AH20" s="8">
        <v>0</v>
      </c>
      <c r="AI20" s="8">
        <v>0</v>
      </c>
      <c r="AJ20" s="8">
        <v>0</v>
      </c>
      <c r="AK20" s="8">
        <v>0.10079058315152779</v>
      </c>
      <c r="AL20" s="8">
        <v>1.2157089670115331</v>
      </c>
      <c r="AM20" s="8">
        <v>0</v>
      </c>
      <c r="AN20" s="8">
        <v>6.5753809458804685E-2</v>
      </c>
      <c r="AO20" s="8">
        <v>1.6408297006066806E-2</v>
      </c>
      <c r="AP20" s="2"/>
      <c r="AQ20" s="8"/>
      <c r="AR20" s="8"/>
    </row>
    <row r="21" spans="1:44" ht="19.5" customHeight="1" x14ac:dyDescent="0.2">
      <c r="A21" s="1" t="s">
        <v>9</v>
      </c>
      <c r="C21" s="1" t="s">
        <v>17</v>
      </c>
      <c r="D21" s="8">
        <v>0.2601676077672776</v>
      </c>
      <c r="E21" s="8">
        <v>0.105756993335656</v>
      </c>
      <c r="F21" s="8">
        <v>0</v>
      </c>
      <c r="G21" s="8">
        <v>0</v>
      </c>
      <c r="H21" s="8">
        <v>0.47563478220341004</v>
      </c>
      <c r="I21" s="8">
        <v>0.1080985806998143</v>
      </c>
      <c r="J21" s="8">
        <v>2.596213549212666E-2</v>
      </c>
      <c r="K21" s="8">
        <v>7.5136045706410956E-2</v>
      </c>
      <c r="L21" s="8">
        <v>0.40410684972942712</v>
      </c>
      <c r="M21" s="8">
        <v>0</v>
      </c>
      <c r="N21" s="8">
        <v>0</v>
      </c>
      <c r="O21" s="8">
        <v>0</v>
      </c>
      <c r="P21" s="8">
        <v>0.15914886513019708</v>
      </c>
      <c r="Q21" s="8">
        <v>7.794186096846864E-2</v>
      </c>
      <c r="R21" s="8">
        <v>0</v>
      </c>
      <c r="S21" s="8">
        <v>0.96946861868560696</v>
      </c>
      <c r="T21" s="8">
        <v>0</v>
      </c>
      <c r="U21" s="8">
        <v>3.0635722255638136E-2</v>
      </c>
      <c r="V21" s="8">
        <v>0.11946132693538374</v>
      </c>
      <c r="W21" s="8">
        <v>2.5976615241009658E-2</v>
      </c>
      <c r="X21" s="8">
        <v>7.9873122083633452E-2</v>
      </c>
      <c r="Y21" s="8">
        <v>0</v>
      </c>
      <c r="Z21" s="8">
        <v>4.6347728937052329E-2</v>
      </c>
      <c r="AA21" s="8">
        <v>0.14857744523958688</v>
      </c>
      <c r="AB21" s="8">
        <v>0</v>
      </c>
      <c r="AC21" s="8">
        <v>0.12698713406722958</v>
      </c>
      <c r="AD21" s="8">
        <v>0</v>
      </c>
      <c r="AE21" s="8">
        <v>0.19644838706101117</v>
      </c>
      <c r="AF21" s="8">
        <v>0</v>
      </c>
      <c r="AG21" s="8">
        <v>3.3039545816257447E-2</v>
      </c>
      <c r="AH21" s="8">
        <v>0</v>
      </c>
      <c r="AI21" s="8">
        <v>0</v>
      </c>
      <c r="AJ21" s="8">
        <v>0</v>
      </c>
      <c r="AK21" s="8">
        <v>5.7552323053693927E-2</v>
      </c>
      <c r="AL21" s="8">
        <v>0.37019617766316565</v>
      </c>
      <c r="AM21" s="8">
        <v>0</v>
      </c>
      <c r="AN21" s="8">
        <v>6.5944784949211827E-2</v>
      </c>
      <c r="AO21" s="8">
        <v>4.2989937369345178E-3</v>
      </c>
      <c r="AP21" s="2"/>
      <c r="AQ21" s="8"/>
      <c r="AR21" s="8"/>
    </row>
    <row r="22" spans="1:44" ht="19.5" customHeight="1" x14ac:dyDescent="0.2">
      <c r="B22" s="1">
        <v>8</v>
      </c>
      <c r="C22" s="1" t="s">
        <v>25</v>
      </c>
      <c r="D22" s="8">
        <v>3.4668480126734789</v>
      </c>
      <c r="E22" s="8">
        <v>0.55236197666257369</v>
      </c>
      <c r="F22" s="8">
        <v>4.2112843601806544E-3</v>
      </c>
      <c r="G22" s="8">
        <v>0</v>
      </c>
      <c r="H22" s="8">
        <v>2.8341538585199673</v>
      </c>
      <c r="I22" s="8">
        <v>1.5729520463354323</v>
      </c>
      <c r="J22" s="8">
        <v>0.35966267680707631</v>
      </c>
      <c r="K22" s="8">
        <v>0.33175300096165317</v>
      </c>
      <c r="L22" s="8">
        <v>1.3712542382684696</v>
      </c>
      <c r="M22" s="8">
        <v>0</v>
      </c>
      <c r="N22" s="8">
        <v>3.521291764293874E-2</v>
      </c>
      <c r="O22" s="8">
        <v>0.74990226182344777</v>
      </c>
      <c r="P22" s="8">
        <v>1.8209410704205959</v>
      </c>
      <c r="Q22" s="8">
        <v>0.40784653975002455</v>
      </c>
      <c r="R22" s="8">
        <v>0</v>
      </c>
      <c r="S22" s="8">
        <v>4.8250403141391756</v>
      </c>
      <c r="T22" s="8">
        <v>0</v>
      </c>
      <c r="U22" s="8">
        <v>0.17527872303467812</v>
      </c>
      <c r="V22" s="8">
        <v>0.81142972099020116</v>
      </c>
      <c r="W22" s="8">
        <v>0.29724874013450159</v>
      </c>
      <c r="X22" s="8">
        <v>0.86016282122328236</v>
      </c>
      <c r="Y22" s="8">
        <v>0</v>
      </c>
      <c r="Z22" s="8">
        <v>0.2357685763253235</v>
      </c>
      <c r="AA22" s="8">
        <v>0.55572528795414899</v>
      </c>
      <c r="AB22" s="8">
        <v>0</v>
      </c>
      <c r="AC22" s="8">
        <v>6.1799896141232376</v>
      </c>
      <c r="AD22" s="8">
        <v>0</v>
      </c>
      <c r="AE22" s="8">
        <v>0.76649933841605455</v>
      </c>
      <c r="AF22" s="8">
        <v>2.7262614365347274E-2</v>
      </c>
      <c r="AG22" s="8">
        <v>0.16616597192962623</v>
      </c>
      <c r="AH22" s="8">
        <v>0.10081018919343057</v>
      </c>
      <c r="AI22" s="8">
        <v>0</v>
      </c>
      <c r="AJ22" s="8">
        <v>0</v>
      </c>
      <c r="AK22" s="8">
        <v>0.24166747081530199</v>
      </c>
      <c r="AL22" s="8">
        <v>9.0402389791612059</v>
      </c>
      <c r="AM22" s="8">
        <v>0</v>
      </c>
      <c r="AN22" s="8">
        <v>0.47411766191103505</v>
      </c>
      <c r="AO22" s="8">
        <v>5.8043492725387162</v>
      </c>
      <c r="AP22" s="2"/>
      <c r="AQ22" s="8">
        <f>AVERAGE(D22:AO22)</f>
        <v>1.1597067152758187</v>
      </c>
      <c r="AR22" s="8"/>
    </row>
    <row r="23" spans="1:44" ht="24.75" customHeight="1" x14ac:dyDescent="0.2">
      <c r="B23" s="1">
        <v>9</v>
      </c>
      <c r="C23" s="15" t="s">
        <v>26</v>
      </c>
      <c r="D23" s="8">
        <v>23.818032807984757</v>
      </c>
      <c r="E23" s="8">
        <v>23.493703125915101</v>
      </c>
      <c r="F23" s="8">
        <v>24.133402575986906</v>
      </c>
      <c r="G23" s="8">
        <v>18.04081624994658</v>
      </c>
      <c r="H23" s="8">
        <v>14.095009274386936</v>
      </c>
      <c r="I23" s="8">
        <v>15.038807076149793</v>
      </c>
      <c r="J23" s="8">
        <v>12.089085232061592</v>
      </c>
      <c r="K23" s="8">
        <v>17.711032029116573</v>
      </c>
      <c r="L23" s="8">
        <v>23.638370398304794</v>
      </c>
      <c r="M23" s="8">
        <v>14.785959594342978</v>
      </c>
      <c r="N23" s="8">
        <v>23.510698100790556</v>
      </c>
      <c r="O23" s="8">
        <v>27.537572963574664</v>
      </c>
      <c r="P23" s="8">
        <v>25.785236396281146</v>
      </c>
      <c r="Q23" s="8">
        <v>20.138030382764473</v>
      </c>
      <c r="R23" s="8">
        <v>15.81410951823643</v>
      </c>
      <c r="S23" s="8">
        <v>21.277354453129817</v>
      </c>
      <c r="T23" s="8">
        <v>11.865556323985455</v>
      </c>
      <c r="U23" s="8">
        <v>15.26595741616587</v>
      </c>
      <c r="V23" s="8">
        <v>23.706806994276338</v>
      </c>
      <c r="W23" s="8">
        <v>21.776106065174307</v>
      </c>
      <c r="X23" s="8">
        <v>13.209348548509711</v>
      </c>
      <c r="Y23" s="8">
        <v>14.188078788808548</v>
      </c>
      <c r="Z23" s="8">
        <v>15.313619948730739</v>
      </c>
      <c r="AA23" s="8">
        <v>17.637134332254252</v>
      </c>
      <c r="AB23" s="8">
        <v>7.13973120945567</v>
      </c>
      <c r="AC23" s="8">
        <v>20.57047690019365</v>
      </c>
      <c r="AD23" s="8">
        <v>20.93097475461645</v>
      </c>
      <c r="AE23" s="8">
        <v>21.678602160440064</v>
      </c>
      <c r="AF23" s="8">
        <v>17.159734097333455</v>
      </c>
      <c r="AG23" s="8">
        <v>19.844217713726291</v>
      </c>
      <c r="AH23" s="8">
        <v>16.279536763783298</v>
      </c>
      <c r="AI23" s="8">
        <v>18.573838305988296</v>
      </c>
      <c r="AJ23" s="8">
        <v>22.064439149347752</v>
      </c>
      <c r="AK23" s="8">
        <v>21.31976927063765</v>
      </c>
      <c r="AL23" s="8">
        <v>23.138418617359335</v>
      </c>
      <c r="AM23" s="8">
        <v>12.262638224879669</v>
      </c>
      <c r="AN23" s="8">
        <v>18.721569434303102</v>
      </c>
      <c r="AO23" s="8">
        <v>25.963681506025061</v>
      </c>
      <c r="AP23" s="2"/>
      <c r="AQ23" s="8">
        <f>AVERAGE(D23:AO23)</f>
        <v>18.934669913288634</v>
      </c>
      <c r="AR23" s="16">
        <f>STDEV(D23:AO23)/AQ23</f>
        <v>0.24760686073198021</v>
      </c>
    </row>
    <row r="24" spans="1:44" ht="24.75" customHeight="1" x14ac:dyDescent="0.2">
      <c r="B24" s="1">
        <v>10</v>
      </c>
      <c r="C24" s="1" t="s">
        <v>27</v>
      </c>
      <c r="D24" s="8">
        <v>1.3658446622271116</v>
      </c>
      <c r="E24" s="8">
        <v>1.4807308006313364</v>
      </c>
      <c r="F24" s="8">
        <v>1.8017577302891923</v>
      </c>
      <c r="G24" s="8">
        <v>7.0292458774611459</v>
      </c>
      <c r="H24" s="8">
        <v>0.61756561296577284</v>
      </c>
      <c r="I24" s="8">
        <v>0.68557100063392162</v>
      </c>
      <c r="J24" s="8">
        <v>0.46768132911965593</v>
      </c>
      <c r="K24" s="8">
        <v>0.29736741685829815</v>
      </c>
      <c r="L24" s="8">
        <v>1.4815864793826663</v>
      </c>
      <c r="M24" s="8">
        <v>0.10894399278220837</v>
      </c>
      <c r="N24" s="8">
        <v>1.149689841489548</v>
      </c>
      <c r="O24" s="8">
        <v>2.7856520767054955</v>
      </c>
      <c r="P24" s="8">
        <v>1.0990336919781416</v>
      </c>
      <c r="Q24" s="8">
        <v>0.58148682450423983</v>
      </c>
      <c r="R24" s="8">
        <v>0.32942770774454611</v>
      </c>
      <c r="S24" s="8">
        <v>0.14130096514449073</v>
      </c>
      <c r="T24" s="8">
        <v>1.9395922669860974</v>
      </c>
      <c r="U24" s="8">
        <v>2.2577451700606153</v>
      </c>
      <c r="V24" s="8">
        <v>0.87853184104629456</v>
      </c>
      <c r="W24" s="8">
        <v>2.6180640476206252</v>
      </c>
      <c r="X24" s="8">
        <v>2.3247434763332326</v>
      </c>
      <c r="Y24" s="8">
        <v>0.2335741882249556</v>
      </c>
      <c r="Z24" s="8">
        <v>0.30645638230310468</v>
      </c>
      <c r="AA24" s="8">
        <v>0.22798685238373653</v>
      </c>
      <c r="AB24" s="8">
        <v>0.46568496920640867</v>
      </c>
      <c r="AC24" s="8">
        <v>6.572027722601792</v>
      </c>
      <c r="AD24" s="8">
        <v>0.69759537204358968</v>
      </c>
      <c r="AE24" s="8">
        <v>1.3432935583550958</v>
      </c>
      <c r="AF24" s="8">
        <v>0.81829300466291843</v>
      </c>
      <c r="AG24" s="8">
        <v>2.0278665419975916</v>
      </c>
      <c r="AH24" s="8">
        <v>0.8841737285457103</v>
      </c>
      <c r="AI24" s="8">
        <v>1.3219591619891389</v>
      </c>
      <c r="AJ24" s="8">
        <v>1.2918833173279758</v>
      </c>
      <c r="AK24" s="8">
        <v>3.1725085875064889</v>
      </c>
      <c r="AL24" s="8">
        <v>0.98882246529474227</v>
      </c>
      <c r="AM24" s="8">
        <v>0.22994268286245642</v>
      </c>
      <c r="AN24" s="8">
        <v>5.5938627640078877</v>
      </c>
      <c r="AO24" s="8">
        <v>6.6961378441625472</v>
      </c>
      <c r="AP24" s="2"/>
      <c r="AQ24" s="8">
        <f>AVERAGE(D24:AO24)</f>
        <v>1.6924639988273891</v>
      </c>
      <c r="AR24" s="8"/>
    </row>
    <row r="25" spans="1:44" ht="19.5" customHeight="1" x14ac:dyDescent="0.2">
      <c r="A25" s="1" t="s">
        <v>9</v>
      </c>
      <c r="C25" s="1" t="s">
        <v>10</v>
      </c>
      <c r="D25" s="8">
        <v>0</v>
      </c>
      <c r="E25" s="8">
        <v>0.11912816609987222</v>
      </c>
      <c r="F25" s="8">
        <v>0.16967415796559529</v>
      </c>
      <c r="G25" s="8">
        <v>0.71217054124609425</v>
      </c>
      <c r="H25" s="8">
        <v>0</v>
      </c>
      <c r="I25" s="8">
        <v>0</v>
      </c>
      <c r="J25" s="8">
        <v>0</v>
      </c>
      <c r="K25" s="8">
        <v>0</v>
      </c>
      <c r="L25" s="8">
        <v>0.29070195921925057</v>
      </c>
      <c r="M25" s="8">
        <v>0</v>
      </c>
      <c r="N25" s="8">
        <v>0.14030417209142035</v>
      </c>
      <c r="O25" s="8">
        <v>9.8900617184050077E-2</v>
      </c>
      <c r="P25" s="8">
        <v>0.23666248798675563</v>
      </c>
      <c r="Q25" s="8">
        <v>2.1198894179234276E-2</v>
      </c>
      <c r="R25" s="8">
        <v>0</v>
      </c>
      <c r="S25" s="8">
        <v>0</v>
      </c>
      <c r="T25" s="8">
        <v>5.1707252652031646E-2</v>
      </c>
      <c r="U25" s="8">
        <v>7.7812814364352778E-2</v>
      </c>
      <c r="V25" s="8">
        <v>7.5601316411113104E-2</v>
      </c>
      <c r="W25" s="8">
        <v>6.2801624034858436E-2</v>
      </c>
      <c r="X25" s="8">
        <v>2.3518820889373085E-3</v>
      </c>
      <c r="Y25" s="8">
        <v>0</v>
      </c>
      <c r="Z25" s="8">
        <v>9.8444797335727656E-4</v>
      </c>
      <c r="AA25" s="8">
        <v>0</v>
      </c>
      <c r="AB25" s="8">
        <v>0</v>
      </c>
      <c r="AC25" s="8">
        <v>1.0126748866927822</v>
      </c>
      <c r="AD25" s="8">
        <v>0</v>
      </c>
      <c r="AE25" s="8">
        <v>0.22966804100696411</v>
      </c>
      <c r="AF25" s="8">
        <v>0</v>
      </c>
      <c r="AG25" s="8">
        <v>0.12156684113015888</v>
      </c>
      <c r="AH25" s="8">
        <v>0</v>
      </c>
      <c r="AI25" s="8">
        <v>0</v>
      </c>
      <c r="AJ25" s="8">
        <v>6.3509794073329975E-2</v>
      </c>
      <c r="AK25" s="8">
        <v>0.67978468451039109</v>
      </c>
      <c r="AL25" s="8">
        <v>0</v>
      </c>
      <c r="AM25" s="8">
        <v>0</v>
      </c>
      <c r="AN25" s="8">
        <v>0.47606898127565395</v>
      </c>
      <c r="AO25" s="8">
        <v>0.73512077746009474</v>
      </c>
      <c r="AP25" s="2"/>
      <c r="AQ25" s="8"/>
      <c r="AR25" s="8"/>
    </row>
    <row r="26" spans="1:44" ht="19.5" customHeight="1" x14ac:dyDescent="0.2">
      <c r="A26" s="1" t="s">
        <v>9</v>
      </c>
      <c r="C26" s="1" t="s">
        <v>17</v>
      </c>
      <c r="D26" s="8">
        <v>0</v>
      </c>
      <c r="E26" s="8">
        <v>0.10082165709092743</v>
      </c>
      <c r="F26" s="8">
        <v>0.15188810707003261</v>
      </c>
      <c r="G26" s="8">
        <v>0.4212006344811064</v>
      </c>
      <c r="H26" s="8">
        <v>0</v>
      </c>
      <c r="I26" s="8">
        <v>0</v>
      </c>
      <c r="J26" s="8">
        <v>1.9625647997717603E-2</v>
      </c>
      <c r="K26" s="8">
        <v>1.4543888479458759E-3</v>
      </c>
      <c r="L26" s="8">
        <v>0.17713107775258391</v>
      </c>
      <c r="M26" s="8">
        <v>0</v>
      </c>
      <c r="N26" s="8">
        <v>0.11381436605479521</v>
      </c>
      <c r="O26" s="8">
        <v>0.12953708699019695</v>
      </c>
      <c r="P26" s="8">
        <v>7.724228187832724E-2</v>
      </c>
      <c r="Q26" s="8">
        <v>1.7641588542166891E-2</v>
      </c>
      <c r="R26" s="8">
        <v>2.1232934670976979E-4</v>
      </c>
      <c r="S26" s="8">
        <v>0</v>
      </c>
      <c r="T26" s="8">
        <v>0.16940215439010625</v>
      </c>
      <c r="U26" s="8">
        <v>0.18818223691762892</v>
      </c>
      <c r="V26" s="8">
        <v>4.4090556089991059E-2</v>
      </c>
      <c r="W26" s="8">
        <v>0.17775614517614036</v>
      </c>
      <c r="X26" s="8">
        <v>1.4644177678856972E-2</v>
      </c>
      <c r="Y26" s="8">
        <v>0</v>
      </c>
      <c r="Z26" s="8">
        <v>1.9816750998596231E-2</v>
      </c>
      <c r="AA26" s="8">
        <v>7.5212237943059405E-5</v>
      </c>
      <c r="AB26" s="8">
        <v>0</v>
      </c>
      <c r="AC26" s="8">
        <v>0.8032122906131044</v>
      </c>
      <c r="AD26" s="8">
        <v>0</v>
      </c>
      <c r="AE26" s="8">
        <v>0.22030638199249508</v>
      </c>
      <c r="AF26" s="8">
        <v>1.8372831635947443E-2</v>
      </c>
      <c r="AG26" s="8">
        <v>5.0432745839201452E-2</v>
      </c>
      <c r="AH26" s="8">
        <v>9.1418319734954512E-2</v>
      </c>
      <c r="AI26" s="8">
        <v>0</v>
      </c>
      <c r="AJ26" s="8">
        <v>5.9652417194712232E-2</v>
      </c>
      <c r="AK26" s="8">
        <v>0.45523215120563182</v>
      </c>
      <c r="AL26" s="8">
        <v>7.998601269927477E-4</v>
      </c>
      <c r="AM26" s="8">
        <v>2.7413942856028228E-2</v>
      </c>
      <c r="AN26" s="8">
        <v>0.55645899597507542</v>
      </c>
      <c r="AO26" s="8">
        <v>0.19264950789196383</v>
      </c>
      <c r="AP26" s="2"/>
      <c r="AQ26" s="8"/>
      <c r="AR26" s="8"/>
    </row>
    <row r="27" spans="1:44" ht="26.25" customHeight="1" x14ac:dyDescent="0.2">
      <c r="B27" s="1">
        <v>11</v>
      </c>
      <c r="C27" s="1" t="s">
        <v>28</v>
      </c>
      <c r="D27" s="8">
        <v>1.3658446622271116</v>
      </c>
      <c r="E27" s="8">
        <v>1.260780977440537</v>
      </c>
      <c r="F27" s="8">
        <v>1.4801954652535645</v>
      </c>
      <c r="G27" s="8">
        <v>5.8958747017339457</v>
      </c>
      <c r="H27" s="8">
        <v>0.61756561296577284</v>
      </c>
      <c r="I27" s="8">
        <v>0.68557100063392162</v>
      </c>
      <c r="J27" s="8">
        <v>0.44805568112193828</v>
      </c>
      <c r="K27" s="8">
        <v>0.29591302801035224</v>
      </c>
      <c r="L27" s="8">
        <v>1.0137534424108319</v>
      </c>
      <c r="M27" s="8">
        <v>0.10894399278220837</v>
      </c>
      <c r="N27" s="8">
        <v>0.89557130334333257</v>
      </c>
      <c r="O27" s="8">
        <v>2.5572143725312482</v>
      </c>
      <c r="P27" s="8">
        <v>0.78512892211305874</v>
      </c>
      <c r="Q27" s="8">
        <v>0.54264634178283877</v>
      </c>
      <c r="R27" s="8">
        <v>0.32921537839783632</v>
      </c>
      <c r="S27" s="8">
        <v>0.14130096514449073</v>
      </c>
      <c r="T27" s="8">
        <v>1.7184828599439594</v>
      </c>
      <c r="U27" s="8">
        <v>1.9917501187786339</v>
      </c>
      <c r="V27" s="8">
        <v>0.75883996854519031</v>
      </c>
      <c r="W27" s="8">
        <v>2.3775062784096264</v>
      </c>
      <c r="X27" s="8">
        <v>2.3077474165654381</v>
      </c>
      <c r="Y27" s="8">
        <v>0.2335741882249556</v>
      </c>
      <c r="Z27" s="8">
        <v>0.2856551833311512</v>
      </c>
      <c r="AA27" s="8">
        <v>0.22791164014579346</v>
      </c>
      <c r="AB27" s="8">
        <v>0.46568496920640867</v>
      </c>
      <c r="AC27" s="8">
        <v>4.7561405452959065</v>
      </c>
      <c r="AD27" s="8">
        <v>0.69759537204358968</v>
      </c>
      <c r="AE27" s="8">
        <v>0.89331913535563645</v>
      </c>
      <c r="AF27" s="8">
        <v>0.79992017302697105</v>
      </c>
      <c r="AG27" s="8">
        <v>1.8558669550282312</v>
      </c>
      <c r="AH27" s="8">
        <v>0.79275540881075579</v>
      </c>
      <c r="AI27" s="8">
        <v>1.3219591619891389</v>
      </c>
      <c r="AJ27" s="8">
        <v>1.1687211060599338</v>
      </c>
      <c r="AK27" s="8">
        <v>2.037491751790466</v>
      </c>
      <c r="AL27" s="8">
        <v>0.98802260516774942</v>
      </c>
      <c r="AM27" s="8">
        <v>0.20252874000642818</v>
      </c>
      <c r="AN27" s="8">
        <v>4.5613347867571576</v>
      </c>
      <c r="AO27" s="8">
        <v>5.7683675588104872</v>
      </c>
      <c r="AP27" s="2"/>
      <c r="AQ27" s="8">
        <f>AVERAGE(D27:AO27)</f>
        <v>1.437756625557542</v>
      </c>
      <c r="AR27" s="8"/>
    </row>
    <row r="28" spans="1:44" ht="24.75" customHeight="1" x14ac:dyDescent="0.2">
      <c r="B28" s="1">
        <v>12</v>
      </c>
      <c r="C28" s="1" t="s">
        <v>29</v>
      </c>
      <c r="D28" s="8">
        <v>4.8326926749005912</v>
      </c>
      <c r="E28" s="8">
        <v>1.8131429541031105</v>
      </c>
      <c r="F28" s="8">
        <v>1.4844067496137452</v>
      </c>
      <c r="G28" s="8">
        <v>5.8958747017339457</v>
      </c>
      <c r="H28" s="8">
        <v>3.4517194714857404</v>
      </c>
      <c r="I28" s="8">
        <v>2.258523046969354</v>
      </c>
      <c r="J28" s="8">
        <v>0.80771835792901459</v>
      </c>
      <c r="K28" s="8">
        <v>0.62766602897200541</v>
      </c>
      <c r="L28" s="8">
        <v>2.3850076806793017</v>
      </c>
      <c r="M28" s="8">
        <v>0.10894399278220837</v>
      </c>
      <c r="N28" s="8">
        <v>0.93078422098627123</v>
      </c>
      <c r="O28" s="8">
        <v>3.307116634354696</v>
      </c>
      <c r="P28" s="8">
        <v>2.6060699925336546</v>
      </c>
      <c r="Q28" s="8">
        <v>0.95049288153286315</v>
      </c>
      <c r="R28" s="8">
        <v>0.32921537839783632</v>
      </c>
      <c r="S28" s="8">
        <v>4.9663412792836663</v>
      </c>
      <c r="T28" s="8">
        <v>1.7184828599439594</v>
      </c>
      <c r="U28" s="8">
        <v>2.1670288418133121</v>
      </c>
      <c r="V28" s="8">
        <v>1.5702696895353914</v>
      </c>
      <c r="W28" s="8">
        <v>2.6747550185441282</v>
      </c>
      <c r="X28" s="8">
        <v>3.1679102377887203</v>
      </c>
      <c r="Y28" s="8">
        <v>0.2335741882249556</v>
      </c>
      <c r="Z28" s="8">
        <v>0.52142375965647469</v>
      </c>
      <c r="AA28" s="8">
        <v>0.78363692809994245</v>
      </c>
      <c r="AB28" s="8">
        <v>0.46568496920640867</v>
      </c>
      <c r="AC28" s="8">
        <v>10.936130159419143</v>
      </c>
      <c r="AD28" s="8">
        <v>0.69759537204358968</v>
      </c>
      <c r="AE28" s="8">
        <v>1.659818473771691</v>
      </c>
      <c r="AF28" s="8">
        <v>0.82718278739231832</v>
      </c>
      <c r="AG28" s="8">
        <v>2.0220329269578574</v>
      </c>
      <c r="AH28" s="8">
        <v>0.89356559800418622</v>
      </c>
      <c r="AI28" s="8">
        <v>1.3219591619891389</v>
      </c>
      <c r="AJ28" s="8">
        <v>1.1687211060599338</v>
      </c>
      <c r="AK28" s="8">
        <v>2.279159222605768</v>
      </c>
      <c r="AL28" s="8">
        <v>10.028261584328956</v>
      </c>
      <c r="AM28" s="8">
        <v>0.20252874000642818</v>
      </c>
      <c r="AN28" s="8">
        <v>5.0354524486681926</v>
      </c>
      <c r="AO28" s="8">
        <v>11.572716831349204</v>
      </c>
      <c r="AP28" s="2"/>
      <c r="AQ28" s="8"/>
      <c r="AR28" s="8"/>
    </row>
    <row r="29" spans="1:44" ht="26.25" customHeight="1" x14ac:dyDescent="0.2">
      <c r="B29" s="1">
        <v>13</v>
      </c>
      <c r="C29" s="15" t="s">
        <v>30</v>
      </c>
      <c r="D29" s="8">
        <v>24.889561751733179</v>
      </c>
      <c r="E29" s="8">
        <v>24.75448410335564</v>
      </c>
      <c r="F29" s="8">
        <v>25.613598041240472</v>
      </c>
      <c r="G29" s="8">
        <v>23.608869916432514</v>
      </c>
      <c r="H29" s="8">
        <v>14.464321012091547</v>
      </c>
      <c r="I29" s="8">
        <v>15.724378076783713</v>
      </c>
      <c r="J29" s="8">
        <v>12.537140913183531</v>
      </c>
      <c r="K29" s="8">
        <v>17.974500946812118</v>
      </c>
      <c r="L29" s="8">
        <v>24.652123840715628</v>
      </c>
      <c r="M29" s="8">
        <v>14.862237412624987</v>
      </c>
      <c r="N29" s="8">
        <v>24.406269404133887</v>
      </c>
      <c r="O29" s="8">
        <v>30.09450017252318</v>
      </c>
      <c r="P29" s="8">
        <v>25.404025913915412</v>
      </c>
      <c r="Q29" s="8">
        <v>20.680676724547311</v>
      </c>
      <c r="R29" s="8">
        <v>15.768493814096088</v>
      </c>
      <c r="S29" s="8">
        <v>21.418655418274309</v>
      </c>
      <c r="T29" s="8">
        <v>13.425532675647696</v>
      </c>
      <c r="U29" s="8">
        <v>17.22424913168334</v>
      </c>
      <c r="V29" s="8">
        <v>24.441582990011931</v>
      </c>
      <c r="W29" s="8">
        <v>24.130944126072183</v>
      </c>
      <c r="X29" s="8">
        <v>15.517095965075148</v>
      </c>
      <c r="Y29" s="8">
        <v>14.421652977033499</v>
      </c>
      <c r="Z29" s="8">
        <v>15.577778148757595</v>
      </c>
      <c r="AA29" s="8">
        <v>17.865045972400047</v>
      </c>
      <c r="AB29" s="8">
        <v>7.4932636093457168</v>
      </c>
      <c r="AC29" s="8">
        <v>25.251345784900792</v>
      </c>
      <c r="AD29" s="8">
        <v>21.541524223836607</v>
      </c>
      <c r="AE29" s="8">
        <v>22.571921295795701</v>
      </c>
      <c r="AF29" s="8">
        <v>17.959654270360424</v>
      </c>
      <c r="AG29" s="8">
        <v>21.6930875718034</v>
      </c>
      <c r="AH29" s="8">
        <v>16.99459631846598</v>
      </c>
      <c r="AI29" s="8">
        <v>19.794074547613246</v>
      </c>
      <c r="AJ29" s="8">
        <v>23.233160255407686</v>
      </c>
      <c r="AK29" s="8">
        <v>23.357261022428119</v>
      </c>
      <c r="AL29" s="8">
        <v>24.088625572511798</v>
      </c>
      <c r="AM29" s="8">
        <v>12.463422886482331</v>
      </c>
      <c r="AN29" s="8">
        <v>23.161855111037262</v>
      </c>
      <c r="AO29" s="8">
        <v>29.836439168308775</v>
      </c>
      <c r="AP29" s="8"/>
      <c r="AQ29" s="8">
        <f>AVERAGE(D29:AO29)</f>
        <v>20.234156607564284</v>
      </c>
      <c r="AR29" s="16">
        <f>STDEV(D29:AO29)/AQ29</f>
        <v>0.25573970669236185</v>
      </c>
    </row>
    <row r="30" spans="1:44" x14ac:dyDescent="0.2"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9"/>
      <c r="AO30" s="19"/>
      <c r="AP30" s="20"/>
      <c r="AQ30" s="20"/>
      <c r="AR30" s="21"/>
    </row>
    <row r="31" spans="1:44" ht="16.5" customHeight="1" x14ac:dyDescent="0.2"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</row>
    <row r="32" spans="1:44" x14ac:dyDescent="0.2">
      <c r="B32" s="1" t="s">
        <v>31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2"/>
      <c r="AQ32" s="8"/>
      <c r="AR32" s="23"/>
    </row>
    <row r="33" spans="1:44" ht="14.25" x14ac:dyDescent="0.2">
      <c r="C33" s="1" t="s">
        <v>32</v>
      </c>
      <c r="D33" s="8">
        <v>1.867869911442773</v>
      </c>
      <c r="E33" s="8">
        <v>1.760924157147488E-3</v>
      </c>
      <c r="F33" s="8">
        <v>0.14779224358369841</v>
      </c>
      <c r="G33" s="8">
        <v>2.1387347276510442</v>
      </c>
      <c r="H33" s="8">
        <v>7.2015899785350043E-2</v>
      </c>
      <c r="I33" s="8">
        <v>0</v>
      </c>
      <c r="J33" s="8">
        <v>0</v>
      </c>
      <c r="K33" s="8">
        <v>2.2596181997647246E-2</v>
      </c>
      <c r="L33" s="8">
        <v>0</v>
      </c>
      <c r="M33" s="8">
        <v>0</v>
      </c>
      <c r="N33" s="8">
        <v>2.5014800423583956E-2</v>
      </c>
      <c r="O33" s="8">
        <v>8.8364336744426467E-2</v>
      </c>
      <c r="P33" s="8">
        <v>1.1271831075128267</v>
      </c>
      <c r="Q33" s="8">
        <v>0</v>
      </c>
      <c r="R33" s="8">
        <v>7.37777192423998E-2</v>
      </c>
      <c r="S33" s="8">
        <v>0</v>
      </c>
      <c r="T33" s="8">
        <v>0.37706270541016518</v>
      </c>
      <c r="U33" s="8">
        <v>1.1752264145483784</v>
      </c>
      <c r="V33" s="8">
        <v>0.12403604140732913</v>
      </c>
      <c r="W33" s="8" t="s">
        <v>33</v>
      </c>
      <c r="X33" s="8" t="s">
        <v>33</v>
      </c>
      <c r="Y33" s="8">
        <v>8.6613394499507987E-2</v>
      </c>
      <c r="Z33" s="8">
        <v>3.2874154025788443E-2</v>
      </c>
      <c r="AA33" s="8">
        <v>0</v>
      </c>
      <c r="AB33" s="8">
        <v>0.25444013528877779</v>
      </c>
      <c r="AC33" s="8">
        <v>1.7628573712725459</v>
      </c>
      <c r="AD33" s="8" t="s">
        <v>33</v>
      </c>
      <c r="AE33" s="8">
        <v>0.26827677632339586</v>
      </c>
      <c r="AF33" s="8">
        <v>0</v>
      </c>
      <c r="AG33" s="8">
        <v>3.0320753454863267E-2</v>
      </c>
      <c r="AH33" s="8">
        <v>5.466772524205795E-3</v>
      </c>
      <c r="AI33" s="8">
        <v>0.59876639287836397</v>
      </c>
      <c r="AJ33" s="8">
        <v>0</v>
      </c>
      <c r="AK33" s="8">
        <v>0</v>
      </c>
      <c r="AL33" s="8">
        <v>1.2480539619589908</v>
      </c>
      <c r="AM33" s="8">
        <v>3.5067108331082509E-3</v>
      </c>
      <c r="AN33" s="8">
        <v>0.86463650016428084</v>
      </c>
      <c r="AO33" s="8">
        <v>0.92434966464076151</v>
      </c>
      <c r="AP33" s="2"/>
      <c r="AQ33" s="8" t="s">
        <v>33</v>
      </c>
      <c r="AR33" s="8"/>
    </row>
    <row r="34" spans="1:44" ht="6.75" customHeight="1" x14ac:dyDescent="0.2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2"/>
      <c r="AQ34" s="8"/>
      <c r="AR34" s="8"/>
    </row>
    <row r="35" spans="1:44" x14ac:dyDescent="0.2">
      <c r="C35" s="1" t="s">
        <v>34</v>
      </c>
      <c r="D35" s="8">
        <v>7.2068015318215783</v>
      </c>
      <c r="E35" s="8">
        <v>16.069585919387873</v>
      </c>
      <c r="F35" s="8">
        <v>14.166079684955807</v>
      </c>
      <c r="G35" s="8">
        <v>9.0505241173766606</v>
      </c>
      <c r="H35" s="8">
        <v>14.370548510295714</v>
      </c>
      <c r="I35" s="8">
        <v>10.341384386222307</v>
      </c>
      <c r="J35" s="8">
        <v>9.9248736822398875</v>
      </c>
      <c r="K35" s="8">
        <v>18.465978949712593</v>
      </c>
      <c r="L35" s="8">
        <v>22.76195262255888</v>
      </c>
      <c r="M35" s="8">
        <v>22.289731135106511</v>
      </c>
      <c r="N35" s="8">
        <v>19.825019105594645</v>
      </c>
      <c r="O35" s="8">
        <v>16.451152140080051</v>
      </c>
      <c r="P35" s="8">
        <v>13.895325637864428</v>
      </c>
      <c r="Q35" s="8">
        <v>16.044405517544408</v>
      </c>
      <c r="R35" s="8">
        <v>24.377157898591427</v>
      </c>
      <c r="S35" s="8">
        <v>16.934364609425938</v>
      </c>
      <c r="T35" s="8">
        <v>17.208172940589229</v>
      </c>
      <c r="U35" s="8">
        <v>14.877888830210628</v>
      </c>
      <c r="V35" s="8">
        <v>12.833008460183779</v>
      </c>
      <c r="W35" s="8">
        <v>8.0367536787856704</v>
      </c>
      <c r="X35" s="8">
        <v>10.322646180073269</v>
      </c>
      <c r="Y35" s="8">
        <v>18.85331102520886</v>
      </c>
      <c r="Z35" s="8">
        <v>16.428589228101398</v>
      </c>
      <c r="AA35" s="8">
        <v>21.095679206844281</v>
      </c>
      <c r="AB35" s="8">
        <v>8.434752715062741</v>
      </c>
      <c r="AC35" s="8">
        <v>16.484814860477538</v>
      </c>
      <c r="AD35" s="8">
        <v>15.117524259412765</v>
      </c>
      <c r="AE35" s="8">
        <v>20.400732237431299</v>
      </c>
      <c r="AF35" s="8">
        <v>17.787057623831892</v>
      </c>
      <c r="AG35" s="8">
        <v>16.585657962749963</v>
      </c>
      <c r="AH35" s="8">
        <v>15.60278738312954</v>
      </c>
      <c r="AI35" s="8">
        <v>19.336565607227957</v>
      </c>
      <c r="AJ35" s="8">
        <v>13.195169427854363</v>
      </c>
      <c r="AK35" s="8">
        <v>19.234129637456881</v>
      </c>
      <c r="AL35" s="8">
        <v>7.6882051719107762</v>
      </c>
      <c r="AM35" s="8">
        <v>11.922076630038401</v>
      </c>
      <c r="AN35" s="8">
        <v>12.210585152253051</v>
      </c>
      <c r="AO35" s="8">
        <v>3.8803853753328266</v>
      </c>
      <c r="AP35" s="2"/>
      <c r="AQ35" s="8">
        <f>AVERAGE(D35:AO35)</f>
        <v>14.992404711656473</v>
      </c>
      <c r="AR35" s="8"/>
    </row>
    <row r="36" spans="1:44" ht="7.5" customHeight="1" x14ac:dyDescent="0.2">
      <c r="A36" s="4"/>
      <c r="B36" s="4"/>
      <c r="C36" s="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5"/>
      <c r="AQ36" s="25"/>
      <c r="AR36" s="21"/>
    </row>
    <row r="37" spans="1:44" ht="6.75" customHeight="1" x14ac:dyDescent="0.2"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7"/>
      <c r="AQ37" s="27"/>
      <c r="AR37" s="23"/>
    </row>
    <row r="38" spans="1:44" x14ac:dyDescent="0.2">
      <c r="A38" s="27" t="s">
        <v>73</v>
      </c>
      <c r="B38" s="28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7"/>
      <c r="AQ38" s="27"/>
      <c r="AR38" s="23"/>
    </row>
    <row r="39" spans="1:44" x14ac:dyDescent="0.2">
      <c r="A39" s="29" t="s">
        <v>35</v>
      </c>
      <c r="B39" s="30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7"/>
      <c r="AQ39" s="27"/>
      <c r="AR39" s="23"/>
    </row>
    <row r="40" spans="1:44" x14ac:dyDescent="0.2">
      <c r="A40" s="29" t="s">
        <v>36</v>
      </c>
      <c r="B40" s="30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7"/>
      <c r="AQ40" s="27"/>
      <c r="AR40" s="23"/>
    </row>
    <row r="41" spans="1:44" x14ac:dyDescent="0.2">
      <c r="A41" s="29" t="s">
        <v>37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7"/>
      <c r="AQ41" s="27"/>
      <c r="AR41" s="23"/>
    </row>
    <row r="43" spans="1:44" x14ac:dyDescent="0.2">
      <c r="A43" s="1" t="s">
        <v>72</v>
      </c>
    </row>
  </sheetData>
  <mergeCells count="2">
    <mergeCell ref="A1:AQ1"/>
    <mergeCell ref="A2:AR2"/>
  </mergeCells>
  <printOptions horizontalCentered="1"/>
  <pageMargins left="0.35433070866141736" right="0.35433070866141736" top="0.59055118110236227" bottom="0.59055118110236227" header="0.31496062992125984" footer="0.31496062992125984"/>
  <pageSetup paperSize="9" scale="65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2019mp-38</vt:lpstr>
      <vt:lpstr>'2019mp-38'!Print_Area</vt:lpstr>
      <vt:lpstr>'2019mp-38'!Print_Titles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 Pauline</dc:creator>
  <cp:lastModifiedBy>FRON Pauline</cp:lastModifiedBy>
  <dcterms:created xsi:type="dcterms:W3CDTF">2022-12-13T12:10:38Z</dcterms:created>
  <dcterms:modified xsi:type="dcterms:W3CDTF">2023-01-17T10:39:10Z</dcterms:modified>
</cp:coreProperties>
</file>