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gendron1\Desktop\Project_Repository\electoral_college\Data\"/>
    </mc:Choice>
  </mc:AlternateContent>
  <bookViews>
    <workbookView xWindow="0" yWindow="0" windowWidth="23040" windowHeight="8910"/>
  </bookViews>
  <sheets>
    <sheet name="2016 Data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</calcChain>
</file>

<file path=xl/sharedStrings.xml><?xml version="1.0" encoding="utf-8"?>
<sst xmlns="http://schemas.openxmlformats.org/spreadsheetml/2006/main" count="97" uniqueCount="97">
  <si>
    <t>Wyoming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</si>
  <si>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</si>
  <si>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</si>
  <si>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</si>
  <si>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</si>
  <si>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</si>
  <si>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</si>
  <si>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</si>
  <si>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</si>
  <si>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</si>
  <si>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</si>
  <si>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</si>
  <si>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</si>
  <si>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</si>
  <si>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</si>
  <si>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</si>
  <si>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</si>
  <si>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</si>
  <si>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</si>
  <si>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</si>
  <si>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</si>
  <si>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</si>
  <si>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</si>
  <si>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</si>
  <si>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</si>
  <si>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</si>
  <si>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</si>
  <si>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</si>
  <si>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</si>
  <si>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</si>
  <si>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</si>
  <si>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</si>
  <si>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</si>
  <si>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</si>
  <si>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</si>
  <si>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</si>
  <si>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</si>
  <si>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</si>
  <si>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</si>
  <si>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</si>
  <si>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</si>
  <si>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</si>
  <si>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</si>
  <si>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</si>
  <si>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</si>
  <si>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</si>
  <si>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</si>
  <si>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</si>
  <si>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</si>
  <si>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</si>
  <si>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</si>
  <si>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Advanced Degree</t>
  </si>
  <si>
    <t>Bachelors Degree</t>
  </si>
  <si>
    <t>High School</t>
  </si>
  <si>
    <t>Asian</t>
  </si>
  <si>
    <t>Hispanic</t>
  </si>
  <si>
    <t>Black</t>
  </si>
  <si>
    <t>White</t>
  </si>
  <si>
    <t>Urban Population</t>
  </si>
  <si>
    <t>Suburb Population</t>
  </si>
  <si>
    <t>Small Town Population</t>
  </si>
  <si>
    <t>Rural Population</t>
  </si>
  <si>
    <t>Registered Voters</t>
  </si>
  <si>
    <t>Total EC</t>
  </si>
  <si>
    <t>Total Votes</t>
  </si>
  <si>
    <t>Total Votes Minus Third Party</t>
  </si>
  <si>
    <t>Vote Margin %</t>
  </si>
  <si>
    <t>Vote Margin % (ABS)</t>
  </si>
  <si>
    <t>Vote Margin</t>
  </si>
  <si>
    <t>Vote Margin (ABS)</t>
  </si>
  <si>
    <t>Third Party EC</t>
  </si>
  <si>
    <t>Third Party Votes</t>
  </si>
  <si>
    <t>Republican EC</t>
  </si>
  <si>
    <t>Republican Votes</t>
  </si>
  <si>
    <t>Democrat EC</t>
  </si>
  <si>
    <t>Democrat Votes</t>
  </si>
  <si>
    <t>Year</t>
  </si>
  <si>
    <t>State</t>
  </si>
  <si>
    <t>Turn Out</t>
  </si>
  <si>
    <t>Voting Aged Population</t>
  </si>
  <si>
    <t>State Population</t>
  </si>
  <si>
    <t>State Population Over EC</t>
  </si>
  <si>
    <t>Electoral Power Group</t>
  </si>
  <si>
    <t>Children 0-18</t>
  </si>
  <si>
    <t>Adults 19-25</t>
  </si>
  <si>
    <t>Adults 26-34</t>
  </si>
  <si>
    <t>Adults 35-54</t>
  </si>
  <si>
    <t>Adults 55-64</t>
  </si>
  <si>
    <t>Adults 65+</t>
  </si>
  <si>
    <t>Below Poverty (&lt; 100%)</t>
  </si>
  <si>
    <t>Above Poverty (100 - 199%)</t>
  </si>
  <si>
    <t>Above Poverty (200-399%)</t>
  </si>
  <si>
    <t>Abover Poverty (400%+)</t>
  </si>
  <si>
    <t>Male</t>
  </si>
  <si>
    <t>Female</t>
  </si>
  <si>
    <t>Two or More Races/Other</t>
  </si>
  <si>
    <t>No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</si>
</sst>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15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AT52" totalsRowShown="0">
  <autoFilter ref="A1:AT52"/>
  <sortState ref="A2:AI52">
    <sortCondition descending="1" ref="T1:T52"/>
  </sortState>
  <tableColumns count="46">
    <tableColumn id="1" name="State"/>
    <tableColumn id="2" name="Year"/>
    <tableColumn id="3" name="Democrat Votes" dataDxfId="14" dataCellStyle="Comma"/>
    <tableColumn id="4" name="Democrat EC"/>
    <tableColumn id="5" name="Republican Votes" dataDxfId="13" dataCellStyle="Comma"/>
    <tableColumn id="6" name="Republican EC"/>
    <tableColumn id="7" name="Third Party Votes" dataDxfId="12" dataCellStyle="Comma"/>
    <tableColumn id="8" name="Third Party EC"/>
    <tableColumn id="9" name="Vote Margin (ABS)" dataDxfId="11" dataCellStyle="Comma"/>
    <tableColumn id="10" name="Vote Margin" dataDxfId="10" dataCellStyle="Comma"/>
    <tableColumn id="11" name="Vote Margin % (ABS)" dataDxfId="9"/>
    <tableColumn id="12" name="Vote Margin %" dataDxfId="8"/>
    <tableColumn id="13" name="Total Votes Minus Third Party" dataDxfId="7" dataCellStyle="Comma"/>
    <tableColumn id="14" name="Total Votes" dataDxfId="6" dataCellStyle="Comma"/>
    <tableColumn id="15" name="Total EC"/>
    <tableColumn id="16" name="Registered Voters" dataDxfId="5" dataCellStyle="Comma"/>
    <tableColumn id="17" name="Voting Aged Population" dataDxfId="4" dataCellStyle="Comma"/>
    <tableColumn id="18" name="State Population" dataDxfId="3" dataCellStyle="Comma"/>
    <tableColumn id="35" name="Electoral Power Group" dataDxfId="2" dataCellStyle="Comma"/>
    <tableColumn id="19" name="State Population Over EC" dataDxfId="1" dataCellStyle="Comma">
      <calculatedColumnFormula>R2/O2</calculatedColumnFormula>
    </tableColumn>
    <tableColumn id="20" name="Turn Out" dataDxfId="0">
      <calculatedColumnFormula>N2/P2</calculatedColumnFormula>
    </tableColumn>
    <tableColumn id="21" name="Rural Population"/>
    <tableColumn id="22" name="Small Town Population"/>
    <tableColumn id="23" name="Suburb Population"/>
    <tableColumn id="24" name="Urban Population"/>
    <tableColumn id="25" name="White"/>
    <tableColumn id="26" name="Black"/>
    <tableColumn id="27" name="Hispanic"/>
    <tableColumn id="29" name="Asian"/>
    <tableColumn id="61" name="Two or More Races/Other"/>
    <tableColumn id="28" name="No High School"/>
    <tableColumn id="32" name="High School"/>
    <tableColumn id="33" name="Bachelors Degree"/>
    <tableColumn id="34" name="Advanced Degree"/>
    <tableColumn id="36" name="Children 0-18"/>
    <tableColumn id="37" name="Adults 19-25"/>
    <tableColumn id="38" name="Adults 26-34"/>
    <tableColumn id="39" name="Adults 35-54"/>
    <tableColumn id="40" name="Adults 55-64"/>
    <tableColumn id="41" name="Adults 65+"/>
    <tableColumn id="54" name="Below Poverty (&lt; 100%)"/>
    <tableColumn id="55" name="Above Poverty (100 - 199%)"/>
    <tableColumn id="56" name="Above Poverty (200-399%)"/>
    <tableColumn id="57" name="Abover Poverty (400%+)"/>
    <tableColumn id="58" name="Male"/>
    <tableColumn id="59" name="Fem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tabSelected="1" workbookViewId="0">
      <selection activeCell="A2" sqref="A2:A52"/>
    </sheetView>
  </sheetViews>
  <sheetFormatPr defaultRowHeight="15" x14ac:dyDescent="0.25"/>
  <cols>
    <col min="1" max="1" width="7.28515625" customWidth="1"/>
    <col min="2" max="2" width="6.5703125" customWidth="1"/>
    <col min="3" max="3" width="17.28515625" style="3" customWidth="1"/>
    <col min="4" max="4" width="13.7109375" customWidth="1"/>
    <col min="5" max="5" width="18.28515625" style="3" customWidth="1"/>
    <col min="6" max="6" width="14.7109375" customWidth="1"/>
    <col min="7" max="7" width="18.28515625" style="3" customWidth="1"/>
    <col min="8" max="8" width="14.7109375" customWidth="1"/>
    <col min="9" max="9" width="19.28515625" style="3" customWidth="1"/>
    <col min="10" max="10" width="14.28515625" style="3" customWidth="1"/>
    <col min="11" max="11" width="20.28515625" customWidth="1"/>
    <col min="12" max="12" width="15.28515625" customWidth="1"/>
    <col min="13" max="13" width="28.5703125" style="3" customWidth="1"/>
    <col min="14" max="14" width="13.7109375" style="3" bestFit="1" customWidth="1"/>
    <col min="15" max="15" width="9.7109375" customWidth="1"/>
    <col min="16" max="16" width="18.42578125" style="3" customWidth="1"/>
    <col min="17" max="17" width="23.7109375" style="3" customWidth="1"/>
    <col min="18" max="18" width="17.7109375" style="3" customWidth="1"/>
    <col min="19" max="19" width="23.5703125" style="3" bestFit="1" customWidth="1"/>
    <col min="20" max="20" width="24.7109375" style="3" customWidth="1"/>
    <col min="21" max="21" width="14.5703125" bestFit="1" customWidth="1"/>
    <col min="22" max="22" width="16.85546875" customWidth="1"/>
    <col min="23" max="23" width="22.28515625" customWidth="1"/>
    <col min="24" max="24" width="18.7109375" customWidth="1"/>
    <col min="25" max="25" width="17.7109375" customWidth="1"/>
    <col min="26" max="26" width="7.85546875" customWidth="1"/>
    <col min="27" max="27" width="7.7109375" bestFit="1" customWidth="1"/>
    <col min="28" max="28" width="10.28515625" bestFit="1" customWidth="1"/>
    <col min="29" max="29" width="7.7109375" bestFit="1" customWidth="1"/>
    <col min="30" max="31" width="19.140625" customWidth="1"/>
    <col min="32" max="32" width="15.28515625" bestFit="1" customWidth="1"/>
    <col min="33" max="33" width="17.28515625" customWidth="1"/>
    <col min="34" max="34" width="17.7109375" customWidth="1"/>
  </cols>
  <sheetData>
    <row r="1" spans="1:46" x14ac:dyDescent="0.25">
      <c r="A1" t="s">
        <v>77</v>
      </c>
      <c r="B1" t="s">
        <v>76</v>
      </c>
      <c r="C1" s="3" t="s">
        <v>75</v>
      </c>
      <c r="D1" s="1" t="s">
        <v>74</v>
      </c>
      <c r="E1" s="3" t="s">
        <v>73</v>
      </c>
      <c r="F1" t="s">
        <v>72</v>
      </c>
      <c r="G1" s="3" t="s">
        <v>71</v>
      </c>
      <c r="H1" t="s">
        <v>70</v>
      </c>
      <c r="I1" s="3" t="s">
        <v>69</v>
      </c>
      <c r="J1" s="3" t="s">
        <v>68</v>
      </c>
      <c r="K1" s="1" t="s">
        <v>67</v>
      </c>
      <c r="L1" s="1" t="s">
        <v>66</v>
      </c>
      <c r="M1" s="3" t="s">
        <v>65</v>
      </c>
      <c r="N1" s="3" t="s">
        <v>64</v>
      </c>
      <c r="O1" s="1" t="s">
        <v>63</v>
      </c>
      <c r="P1" s="3" t="s">
        <v>62</v>
      </c>
      <c r="Q1" s="3" t="s">
        <v>79</v>
      </c>
      <c r="R1" s="3" t="s">
        <v>80</v>
      </c>
      <c r="S1" s="3" t="s">
        <v>82</v>
      </c>
      <c r="T1" s="3" t="s">
        <v>81</v>
      </c>
      <c r="U1" t="s">
        <v>78</v>
      </c>
      <c r="V1" t="s">
        <v>61</v>
      </c>
      <c r="W1" t="s">
        <v>60</v>
      </c>
      <c r="X1" t="s">
        <v>59</v>
      </c>
      <c r="Y1" t="s">
        <v>58</v>
      </c>
      <c r="Z1" t="s">
        <v>57</v>
      </c>
      <c r="AA1" t="s">
        <v>56</v>
      </c>
      <c r="AB1" t="s">
        <v>55</v>
      </c>
      <c r="AC1" t="s">
        <v>54</v>
      </c>
      <c r="AD1" t="s">
        <v>95</v>
      </c>
      <c r="AE1" t="s">
        <v>96</v>
      </c>
      <c r="AF1" t="s">
        <v>53</v>
      </c>
      <c r="AG1" t="s">
        <v>52</v>
      </c>
      <c r="AH1" t="s">
        <v>51</v>
      </c>
      <c r="AI1" t="s">
        <v>83</v>
      </c>
      <c r="AJ1" t="s">
        <v>84</v>
      </c>
      <c r="AK1" t="s">
        <v>85</v>
      </c>
      <c r="AL1" t="s">
        <v>86</v>
      </c>
      <c r="AM1" t="s">
        <v>87</v>
      </c>
      <c r="AN1" t="s">
        <v>88</v>
      </c>
      <c r="AO1" t="s">
        <v>89</v>
      </c>
      <c r="AP1" t="s">
        <v>90</v>
      </c>
      <c r="AQ1" t="s">
        <v>91</v>
      </c>
      <c r="AR1" t="s">
        <v>92</v>
      </c>
      <c r="AS1" t="s">
        <v>93</v>
      </c>
      <c r="AT1" t="s">
        <v>94</v>
      </c>
    </row>
    <row r="2" spans="1:46" x14ac:dyDescent="0.25">
      <c r="A2" t="s">
        <v>7</v>
      </c>
      <c r="B2">
        <v>2016</v>
      </c>
      <c r="C2" s="3">
        <v>3877868</v>
      </c>
      <c r="E2" s="3">
        <v>4685047</v>
      </c>
      <c r="F2">
        <v>36</v>
      </c>
      <c r="G2" s="3">
        <v>406311</v>
      </c>
      <c r="H2">
        <v>2</v>
      </c>
      <c r="I2" s="3">
        <v>807179</v>
      </c>
      <c r="J2" s="3">
        <v>-807179</v>
      </c>
      <c r="K2" s="2">
        <v>0.09</v>
      </c>
      <c r="L2" s="2">
        <v>-0.09</v>
      </c>
      <c r="M2" s="3">
        <v>8562915</v>
      </c>
      <c r="N2" s="3">
        <v>8969226</v>
      </c>
      <c r="O2">
        <v>38</v>
      </c>
      <c r="P2" s="3">
        <v>17448910</v>
      </c>
      <c r="Q2" s="3">
        <v>20671564</v>
      </c>
      <c r="R2" s="3">
        <v>28995881</v>
      </c>
      <c r="S2">
        <v>1</v>
      </c>
      <c r="T2" s="4">
        <f t="shared" ref="T2:T33" si="0">R2/O2</f>
        <v>763049.5</v>
      </c>
      <c r="U2" s="2">
        <f t="shared" ref="U2:U33" si="1">N2/P2</f>
        <v>0.51402786764330843</v>
      </c>
      <c r="V2">
        <v>0.21</v>
      </c>
      <c r="W2">
        <v>0.17</v>
      </c>
      <c r="X2">
        <v>0.34</v>
      </c>
      <c r="Y2">
        <v>0.28000000000000003</v>
      </c>
      <c r="Z2">
        <v>0.43</v>
      </c>
      <c r="AA2">
        <v>0.12</v>
      </c>
      <c r="AB2">
        <v>0.39</v>
      </c>
      <c r="AC2">
        <v>0.05</v>
      </c>
      <c r="AD2">
        <v>0.01</v>
      </c>
      <c r="AE2">
        <v>0.17199999999999999</v>
      </c>
      <c r="AF2">
        <v>0.54100000000000004</v>
      </c>
      <c r="AG2">
        <v>0.188</v>
      </c>
      <c r="AH2">
        <v>9.9000000000000005E-2</v>
      </c>
      <c r="AI2">
        <v>0.25</v>
      </c>
      <c r="AJ2">
        <v>0.09</v>
      </c>
      <c r="AK2">
        <v>0.11</v>
      </c>
      <c r="AL2">
        <v>0.26</v>
      </c>
      <c r="AM2">
        <v>0.13</v>
      </c>
      <c r="AN2">
        <v>0.16</v>
      </c>
      <c r="AO2">
        <v>0.17</v>
      </c>
      <c r="AP2">
        <v>0.2</v>
      </c>
      <c r="AQ2">
        <v>0.31</v>
      </c>
      <c r="AR2">
        <v>0.32</v>
      </c>
      <c r="AS2">
        <v>0.48</v>
      </c>
      <c r="AT2">
        <v>0.52</v>
      </c>
    </row>
    <row r="3" spans="1:46" x14ac:dyDescent="0.25">
      <c r="A3" t="s">
        <v>41</v>
      </c>
      <c r="B3">
        <v>2016</v>
      </c>
      <c r="C3" s="3">
        <v>4504975</v>
      </c>
      <c r="E3" s="3">
        <v>4617886</v>
      </c>
      <c r="F3">
        <v>29</v>
      </c>
      <c r="G3" s="3">
        <v>297178</v>
      </c>
      <c r="I3" s="3">
        <v>112911</v>
      </c>
      <c r="J3" s="3">
        <v>-112911</v>
      </c>
      <c r="K3" s="2">
        <v>0.01</v>
      </c>
      <c r="L3" s="2">
        <v>-0.01</v>
      </c>
      <c r="M3" s="3">
        <v>9122861</v>
      </c>
      <c r="N3" s="3">
        <v>9420039</v>
      </c>
      <c r="O3">
        <v>29</v>
      </c>
      <c r="P3" s="3">
        <v>14601066</v>
      </c>
      <c r="Q3" s="3">
        <v>16565588</v>
      </c>
      <c r="R3" s="3">
        <v>21477737</v>
      </c>
      <c r="S3">
        <v>1</v>
      </c>
      <c r="T3" s="4">
        <f t="shared" si="0"/>
        <v>740611.62068965519</v>
      </c>
      <c r="U3" s="2">
        <f t="shared" si="1"/>
        <v>0.64516104509081729</v>
      </c>
      <c r="V3">
        <v>0.12</v>
      </c>
      <c r="W3">
        <v>0.27</v>
      </c>
      <c r="X3">
        <v>0.35000000000000003</v>
      </c>
      <c r="Y3">
        <v>0.26</v>
      </c>
      <c r="Z3">
        <v>0.55000000000000004</v>
      </c>
      <c r="AA3">
        <v>0.15</v>
      </c>
      <c r="AB3">
        <v>0.25</v>
      </c>
      <c r="AC3">
        <v>0.03</v>
      </c>
      <c r="AD3">
        <v>0.02</v>
      </c>
      <c r="AE3">
        <v>0.124</v>
      </c>
      <c r="AF3">
        <v>0.59099999999999997</v>
      </c>
      <c r="AG3">
        <v>0.182</v>
      </c>
      <c r="AH3">
        <v>0.10299999999999999</v>
      </c>
      <c r="AI3">
        <v>0.27</v>
      </c>
      <c r="AJ3">
        <v>0.11</v>
      </c>
      <c r="AK3">
        <v>0.14000000000000001</v>
      </c>
      <c r="AL3">
        <v>0.25</v>
      </c>
      <c r="AM3">
        <v>0.13</v>
      </c>
      <c r="AN3">
        <v>0.1</v>
      </c>
      <c r="AO3">
        <v>0.11</v>
      </c>
      <c r="AP3">
        <v>0.15</v>
      </c>
      <c r="AQ3">
        <v>0.28000000000000003</v>
      </c>
      <c r="AR3">
        <v>0.46</v>
      </c>
      <c r="AS3">
        <v>0.51</v>
      </c>
      <c r="AT3">
        <v>0.49</v>
      </c>
    </row>
    <row r="4" spans="1:46" x14ac:dyDescent="0.25">
      <c r="A4" t="s">
        <v>46</v>
      </c>
      <c r="B4">
        <v>2016</v>
      </c>
      <c r="C4" s="3">
        <v>8753788</v>
      </c>
      <c r="D4">
        <v>55</v>
      </c>
      <c r="E4" s="3">
        <v>4483810</v>
      </c>
      <c r="G4" s="3">
        <v>943997</v>
      </c>
      <c r="I4" s="3">
        <v>4269978</v>
      </c>
      <c r="J4" s="3">
        <v>4269978</v>
      </c>
      <c r="K4" s="2">
        <v>0.32</v>
      </c>
      <c r="L4" s="2">
        <v>0.32</v>
      </c>
      <c r="M4" s="3">
        <v>13237598</v>
      </c>
      <c r="N4" s="3">
        <v>14181595</v>
      </c>
      <c r="O4">
        <v>55</v>
      </c>
      <c r="P4" s="3">
        <v>25104844</v>
      </c>
      <c r="Q4" s="3">
        <v>30201571</v>
      </c>
      <c r="R4" s="3">
        <v>39512223</v>
      </c>
      <c r="S4">
        <v>1</v>
      </c>
      <c r="T4" s="4">
        <f t="shared" si="0"/>
        <v>718404.05454545456</v>
      </c>
      <c r="U4" s="2">
        <f t="shared" si="1"/>
        <v>0.56489476692227203</v>
      </c>
      <c r="V4">
        <v>7.0000000000000007E-2</v>
      </c>
      <c r="W4">
        <v>0.13</v>
      </c>
      <c r="X4">
        <v>0.26</v>
      </c>
      <c r="Y4">
        <v>0.54</v>
      </c>
      <c r="Z4">
        <v>0.38</v>
      </c>
      <c r="AA4">
        <v>0.06</v>
      </c>
      <c r="AB4">
        <v>0.39</v>
      </c>
      <c r="AC4">
        <v>0.14000000000000001</v>
      </c>
      <c r="AD4">
        <v>0.03</v>
      </c>
      <c r="AE4">
        <v>0.17499999999999999</v>
      </c>
      <c r="AF4">
        <v>0.499</v>
      </c>
      <c r="AG4">
        <v>0.20399999999999999</v>
      </c>
      <c r="AH4">
        <v>0.122</v>
      </c>
      <c r="AI4">
        <v>0.25</v>
      </c>
      <c r="AJ4">
        <v>0.09</v>
      </c>
      <c r="AK4">
        <v>0.12</v>
      </c>
      <c r="AL4">
        <v>0.25</v>
      </c>
      <c r="AM4">
        <v>0.12</v>
      </c>
      <c r="AN4">
        <v>0.17</v>
      </c>
      <c r="AO4">
        <v>0.17</v>
      </c>
      <c r="AP4">
        <v>0.2</v>
      </c>
      <c r="AQ4">
        <v>0.31</v>
      </c>
      <c r="AR4">
        <v>0.32</v>
      </c>
      <c r="AS4">
        <v>0.49</v>
      </c>
      <c r="AT4">
        <v>0.51</v>
      </c>
    </row>
    <row r="5" spans="1:46" x14ac:dyDescent="0.25">
      <c r="A5" t="s">
        <v>17</v>
      </c>
      <c r="B5">
        <v>2016</v>
      </c>
      <c r="C5" s="3">
        <v>2189316</v>
      </c>
      <c r="E5" s="3">
        <v>2362631</v>
      </c>
      <c r="F5">
        <v>15</v>
      </c>
      <c r="G5" s="3">
        <v>189617</v>
      </c>
      <c r="I5" s="3">
        <v>173315</v>
      </c>
      <c r="J5" s="3">
        <v>-173315</v>
      </c>
      <c r="K5" s="2">
        <v>0.04</v>
      </c>
      <c r="L5" s="2">
        <v>-0.04</v>
      </c>
      <c r="M5" s="3">
        <v>4551947</v>
      </c>
      <c r="N5" s="3">
        <v>4741564</v>
      </c>
      <c r="O5">
        <v>15</v>
      </c>
      <c r="P5" s="3">
        <v>7352501</v>
      </c>
      <c r="Q5" s="3">
        <v>7880013</v>
      </c>
      <c r="R5" s="3">
        <v>10488084</v>
      </c>
      <c r="S5">
        <v>1</v>
      </c>
      <c r="T5" s="4">
        <f t="shared" si="0"/>
        <v>699205.6</v>
      </c>
      <c r="U5" s="2">
        <f t="shared" si="1"/>
        <v>0.64489130977336828</v>
      </c>
      <c r="V5">
        <v>0.37</v>
      </c>
      <c r="W5">
        <v>0.36</v>
      </c>
      <c r="X5">
        <v>0.25</v>
      </c>
      <c r="Y5">
        <v>0.02</v>
      </c>
      <c r="Z5">
        <v>0.64</v>
      </c>
      <c r="AA5">
        <v>0.21</v>
      </c>
      <c r="AB5">
        <v>0.09</v>
      </c>
      <c r="AC5">
        <v>0.03</v>
      </c>
      <c r="AD5">
        <v>0.03</v>
      </c>
      <c r="AE5">
        <v>0.13100000000000001</v>
      </c>
      <c r="AF5">
        <v>0.56999999999999995</v>
      </c>
      <c r="AG5">
        <v>0.193</v>
      </c>
      <c r="AH5">
        <v>0.106</v>
      </c>
      <c r="AI5">
        <v>0.25</v>
      </c>
      <c r="AJ5">
        <v>0.1</v>
      </c>
      <c r="AK5">
        <v>0.11</v>
      </c>
      <c r="AL5">
        <v>0.25</v>
      </c>
      <c r="AM5">
        <v>0.13</v>
      </c>
      <c r="AN5">
        <v>0.16</v>
      </c>
      <c r="AO5">
        <v>0.17</v>
      </c>
      <c r="AP5">
        <v>0.23</v>
      </c>
      <c r="AQ5">
        <v>0.32</v>
      </c>
      <c r="AR5">
        <v>0.28000000000000003</v>
      </c>
      <c r="AS5">
        <v>0.49</v>
      </c>
      <c r="AT5">
        <v>0.51</v>
      </c>
    </row>
    <row r="6" spans="1:46" x14ac:dyDescent="0.25">
      <c r="A6" t="s">
        <v>18</v>
      </c>
      <c r="B6">
        <v>2016</v>
      </c>
      <c r="C6" s="3">
        <v>4556124</v>
      </c>
      <c r="D6">
        <v>29</v>
      </c>
      <c r="E6" s="3">
        <v>2819534</v>
      </c>
      <c r="G6" s="3">
        <v>345795</v>
      </c>
      <c r="I6" s="3">
        <v>1736590</v>
      </c>
      <c r="J6" s="3">
        <v>1736590</v>
      </c>
      <c r="K6" s="2">
        <v>0.24</v>
      </c>
      <c r="L6" s="2">
        <v>0.24</v>
      </c>
      <c r="M6" s="3">
        <v>7375658</v>
      </c>
      <c r="N6" s="3">
        <v>7721453</v>
      </c>
      <c r="O6">
        <v>29</v>
      </c>
      <c r="P6" s="3">
        <v>13604645</v>
      </c>
      <c r="Q6" s="3">
        <v>15557982</v>
      </c>
      <c r="R6" s="3">
        <v>19453561</v>
      </c>
      <c r="S6">
        <v>1</v>
      </c>
      <c r="T6" s="4">
        <f t="shared" si="0"/>
        <v>670812.44827586203</v>
      </c>
      <c r="U6" s="2">
        <f t="shared" si="1"/>
        <v>0.56756005026224499</v>
      </c>
      <c r="V6">
        <v>0.14000000000000001</v>
      </c>
      <c r="W6">
        <v>0.14000000000000001</v>
      </c>
      <c r="X6">
        <v>0.15</v>
      </c>
      <c r="Y6">
        <v>0.57000000000000006</v>
      </c>
      <c r="Z6">
        <v>0.56000000000000005</v>
      </c>
      <c r="AA6">
        <v>0.15</v>
      </c>
      <c r="AB6">
        <v>0.19</v>
      </c>
      <c r="AC6">
        <v>0.08</v>
      </c>
      <c r="AD6">
        <v>0.02</v>
      </c>
      <c r="AE6">
        <v>0.13900000000000001</v>
      </c>
      <c r="AF6">
        <v>0.50800000000000001</v>
      </c>
      <c r="AG6">
        <v>0.19900000000000001</v>
      </c>
      <c r="AH6">
        <v>0.154</v>
      </c>
      <c r="AI6">
        <v>0.24</v>
      </c>
      <c r="AJ6">
        <v>0.1</v>
      </c>
      <c r="AK6">
        <v>0.13</v>
      </c>
      <c r="AL6">
        <v>0.27</v>
      </c>
      <c r="AM6">
        <v>0.12</v>
      </c>
      <c r="AN6">
        <v>0.14000000000000001</v>
      </c>
      <c r="AO6">
        <v>0.14000000000000001</v>
      </c>
      <c r="AP6">
        <v>0.18</v>
      </c>
      <c r="AQ6">
        <v>0.27</v>
      </c>
      <c r="AR6">
        <v>0.41</v>
      </c>
      <c r="AS6">
        <v>0.49</v>
      </c>
      <c r="AT6">
        <v>0.51</v>
      </c>
    </row>
    <row r="7" spans="1:46" x14ac:dyDescent="0.25">
      <c r="A7" t="s">
        <v>40</v>
      </c>
      <c r="B7">
        <v>2016</v>
      </c>
      <c r="C7" s="3">
        <v>1877963</v>
      </c>
      <c r="E7" s="3">
        <v>2089104</v>
      </c>
      <c r="F7">
        <v>16</v>
      </c>
      <c r="G7" s="3">
        <v>147665</v>
      </c>
      <c r="I7" s="3">
        <v>211141</v>
      </c>
      <c r="J7" s="3">
        <v>-211141</v>
      </c>
      <c r="K7" s="2">
        <v>0.05</v>
      </c>
      <c r="L7" s="2">
        <v>-0.05</v>
      </c>
      <c r="M7" s="3">
        <v>3967067</v>
      </c>
      <c r="N7" s="3">
        <v>4114732</v>
      </c>
      <c r="O7">
        <v>16</v>
      </c>
      <c r="P7" s="3">
        <v>6959963</v>
      </c>
      <c r="Q7" s="3">
        <v>7828207</v>
      </c>
      <c r="R7" s="3">
        <v>10617423</v>
      </c>
      <c r="S7">
        <v>2</v>
      </c>
      <c r="T7" s="4">
        <f t="shared" si="0"/>
        <v>663588.9375</v>
      </c>
      <c r="U7" s="2">
        <f t="shared" si="1"/>
        <v>0.59120026931177649</v>
      </c>
      <c r="V7">
        <v>0.31</v>
      </c>
      <c r="W7">
        <v>0.28999999999999998</v>
      </c>
      <c r="X7">
        <v>0.32</v>
      </c>
      <c r="Y7">
        <v>0.08</v>
      </c>
      <c r="Z7">
        <v>0.53</v>
      </c>
      <c r="AA7">
        <v>0.31</v>
      </c>
      <c r="AB7">
        <v>0.1</v>
      </c>
      <c r="AC7">
        <v>0.04</v>
      </c>
      <c r="AD7">
        <v>0.02</v>
      </c>
      <c r="AE7">
        <v>0.13700000000000001</v>
      </c>
      <c r="AF7">
        <v>0.56399999999999995</v>
      </c>
      <c r="AG7">
        <v>0.185</v>
      </c>
      <c r="AH7">
        <v>0.114</v>
      </c>
      <c r="AI7">
        <v>0.24</v>
      </c>
      <c r="AJ7">
        <v>0.09</v>
      </c>
      <c r="AK7">
        <v>0.13</v>
      </c>
      <c r="AL7">
        <v>0.27</v>
      </c>
      <c r="AM7">
        <v>0.13</v>
      </c>
      <c r="AN7">
        <v>0.14000000000000001</v>
      </c>
      <c r="AO7">
        <v>0.11</v>
      </c>
      <c r="AP7">
        <v>0.16</v>
      </c>
      <c r="AQ7">
        <v>0.3</v>
      </c>
      <c r="AR7">
        <v>0.43</v>
      </c>
      <c r="AS7">
        <v>0.5</v>
      </c>
      <c r="AT7">
        <v>0.5</v>
      </c>
    </row>
    <row r="8" spans="1:46" x14ac:dyDescent="0.25">
      <c r="A8" t="s">
        <v>48</v>
      </c>
      <c r="B8">
        <v>2016</v>
      </c>
      <c r="C8" s="3">
        <v>1161167</v>
      </c>
      <c r="E8" s="3">
        <v>1252401</v>
      </c>
      <c r="F8">
        <v>11</v>
      </c>
      <c r="G8" s="3">
        <v>159597</v>
      </c>
      <c r="I8" s="3">
        <v>91234</v>
      </c>
      <c r="J8" s="3">
        <v>-91234</v>
      </c>
      <c r="K8" s="2">
        <v>0.04</v>
      </c>
      <c r="L8" s="2">
        <v>-0.04</v>
      </c>
      <c r="M8" s="3">
        <v>2413568</v>
      </c>
      <c r="N8" s="3">
        <v>2573165</v>
      </c>
      <c r="O8">
        <v>11</v>
      </c>
      <c r="P8" s="3">
        <v>4740310</v>
      </c>
      <c r="Q8" s="3">
        <v>5331034</v>
      </c>
      <c r="R8" s="3">
        <v>7278717</v>
      </c>
      <c r="S8">
        <v>2</v>
      </c>
      <c r="T8" s="4">
        <f t="shared" si="0"/>
        <v>661701.54545454541</v>
      </c>
      <c r="U8" s="2">
        <f t="shared" si="1"/>
        <v>0.54282631304703699</v>
      </c>
      <c r="V8">
        <v>0.17</v>
      </c>
      <c r="W8">
        <v>0.19</v>
      </c>
      <c r="X8">
        <v>0.28999999999999998</v>
      </c>
      <c r="Y8">
        <v>0.35000000000000003</v>
      </c>
      <c r="Z8">
        <v>0.56000000000000005</v>
      </c>
      <c r="AA8">
        <v>0.04</v>
      </c>
      <c r="AB8">
        <v>0.31</v>
      </c>
      <c r="AC8">
        <v>0.03</v>
      </c>
      <c r="AD8">
        <v>0.06</v>
      </c>
      <c r="AE8">
        <v>0.13500000000000001</v>
      </c>
      <c r="AF8">
        <v>0.58099999999999996</v>
      </c>
      <c r="AG8">
        <v>0.17699999999999999</v>
      </c>
      <c r="AH8">
        <v>0.107</v>
      </c>
      <c r="AI8">
        <v>0.23</v>
      </c>
      <c r="AJ8">
        <v>0.09</v>
      </c>
      <c r="AK8">
        <v>0.11</v>
      </c>
      <c r="AL8">
        <v>0.27</v>
      </c>
      <c r="AM8">
        <v>0.14000000000000001</v>
      </c>
      <c r="AN8">
        <v>0.16</v>
      </c>
      <c r="AO8">
        <v>0.09</v>
      </c>
      <c r="AP8">
        <v>0.12</v>
      </c>
      <c r="AQ8">
        <v>0.25</v>
      </c>
      <c r="AR8">
        <v>0.54</v>
      </c>
      <c r="AS8">
        <v>0.49</v>
      </c>
      <c r="AT8">
        <v>0.51</v>
      </c>
    </row>
    <row r="9" spans="1:46" x14ac:dyDescent="0.25">
      <c r="A9" t="s">
        <v>4</v>
      </c>
      <c r="B9">
        <v>2016</v>
      </c>
      <c r="C9" s="3">
        <v>1981473</v>
      </c>
      <c r="D9">
        <v>13</v>
      </c>
      <c r="E9" s="3">
        <v>1769443</v>
      </c>
      <c r="G9" s="3">
        <v>233715</v>
      </c>
      <c r="I9" s="3">
        <v>212030</v>
      </c>
      <c r="J9" s="3">
        <v>212030</v>
      </c>
      <c r="K9" s="2">
        <v>0.06</v>
      </c>
      <c r="L9" s="2">
        <v>0.06</v>
      </c>
      <c r="M9" s="3">
        <v>3750916</v>
      </c>
      <c r="N9" s="3">
        <v>3984631</v>
      </c>
      <c r="O9">
        <v>13</v>
      </c>
      <c r="P9" s="3">
        <v>6027152</v>
      </c>
      <c r="Q9" s="3">
        <v>6551390</v>
      </c>
      <c r="R9" s="3">
        <v>8535519</v>
      </c>
      <c r="S9">
        <v>2</v>
      </c>
      <c r="T9" s="4">
        <f t="shared" si="0"/>
        <v>656578.38461538462</v>
      </c>
      <c r="U9" s="2">
        <f t="shared" si="1"/>
        <v>0.66111340812377062</v>
      </c>
      <c r="V9">
        <v>0.27</v>
      </c>
      <c r="W9">
        <v>0.22</v>
      </c>
      <c r="X9">
        <v>0.34</v>
      </c>
      <c r="Y9">
        <v>0.17</v>
      </c>
      <c r="Z9">
        <v>0.62</v>
      </c>
      <c r="AA9">
        <v>0.19</v>
      </c>
      <c r="AB9">
        <v>0.1</v>
      </c>
      <c r="AC9">
        <v>0.06</v>
      </c>
      <c r="AD9">
        <v>0.03</v>
      </c>
      <c r="AE9">
        <v>0.11</v>
      </c>
      <c r="AF9">
        <v>0.51400000000000001</v>
      </c>
      <c r="AG9">
        <v>0.215</v>
      </c>
      <c r="AH9">
        <v>0.161</v>
      </c>
      <c r="AI9">
        <v>0.23</v>
      </c>
      <c r="AJ9">
        <v>0.08</v>
      </c>
      <c r="AK9">
        <v>0.12</v>
      </c>
      <c r="AL9">
        <v>0.25</v>
      </c>
      <c r="AM9">
        <v>0.14000000000000001</v>
      </c>
      <c r="AN9">
        <v>0.18</v>
      </c>
      <c r="AO9">
        <v>0.12</v>
      </c>
      <c r="AP9">
        <v>0.14000000000000001</v>
      </c>
      <c r="AQ9">
        <v>0.31</v>
      </c>
      <c r="AR9">
        <v>0.43</v>
      </c>
      <c r="AS9">
        <v>0.48</v>
      </c>
      <c r="AT9">
        <v>0.52</v>
      </c>
    </row>
    <row r="10" spans="1:46" x14ac:dyDescent="0.25">
      <c r="A10" t="s">
        <v>15</v>
      </c>
      <c r="B10">
        <v>2016</v>
      </c>
      <c r="C10" s="3">
        <v>2394164</v>
      </c>
      <c r="E10" s="3">
        <v>2841005</v>
      </c>
      <c r="F10">
        <v>18</v>
      </c>
      <c r="G10" s="3">
        <v>261318</v>
      </c>
      <c r="I10" s="3">
        <v>446841</v>
      </c>
      <c r="J10" s="3">
        <v>-446841</v>
      </c>
      <c r="K10" s="2">
        <v>0.09</v>
      </c>
      <c r="L10" s="2">
        <v>-0.09</v>
      </c>
      <c r="M10" s="3">
        <v>5235169</v>
      </c>
      <c r="N10" s="3">
        <v>5496487</v>
      </c>
      <c r="O10">
        <v>18</v>
      </c>
      <c r="P10" s="3">
        <v>8736808</v>
      </c>
      <c r="Q10" s="3">
        <v>9007953</v>
      </c>
      <c r="R10" s="3">
        <v>11689100</v>
      </c>
      <c r="S10">
        <v>2</v>
      </c>
      <c r="T10" s="4">
        <f t="shared" si="0"/>
        <v>649394.4444444445</v>
      </c>
      <c r="U10" s="2">
        <f t="shared" si="1"/>
        <v>0.62911843776354015</v>
      </c>
      <c r="V10">
        <v>0.26</v>
      </c>
      <c r="W10">
        <v>0.28999999999999998</v>
      </c>
      <c r="X10">
        <v>0.33</v>
      </c>
      <c r="Y10">
        <v>0.12</v>
      </c>
      <c r="Z10">
        <v>0.79</v>
      </c>
      <c r="AA10">
        <v>0.12</v>
      </c>
      <c r="AB10">
        <v>0.04</v>
      </c>
      <c r="AC10">
        <v>0.02</v>
      </c>
      <c r="AD10">
        <v>0.03</v>
      </c>
      <c r="AE10">
        <v>0.10199999999999999</v>
      </c>
      <c r="AF10">
        <v>0.626</v>
      </c>
      <c r="AG10">
        <v>0.17</v>
      </c>
      <c r="AH10">
        <v>0.10199999999999999</v>
      </c>
      <c r="AI10">
        <v>0.19</v>
      </c>
      <c r="AJ10">
        <v>0.1</v>
      </c>
      <c r="AK10">
        <v>0.21</v>
      </c>
      <c r="AL10">
        <v>0.27</v>
      </c>
      <c r="AM10">
        <v>0.11</v>
      </c>
      <c r="AN10">
        <v>0.12</v>
      </c>
      <c r="AO10">
        <v>0.19</v>
      </c>
      <c r="AP10">
        <v>0.11</v>
      </c>
      <c r="AQ10">
        <v>0.2</v>
      </c>
      <c r="AR10">
        <v>0.5</v>
      </c>
      <c r="AS10">
        <v>0.47</v>
      </c>
      <c r="AT10">
        <v>0.53</v>
      </c>
    </row>
    <row r="11" spans="1:46" x14ac:dyDescent="0.25">
      <c r="A11" t="s">
        <v>12</v>
      </c>
      <c r="B11">
        <v>2016</v>
      </c>
      <c r="C11" s="3">
        <v>2926441</v>
      </c>
      <c r="E11" s="3">
        <v>2970733</v>
      </c>
      <c r="F11">
        <v>20</v>
      </c>
      <c r="G11" s="3">
        <v>268304</v>
      </c>
      <c r="I11" s="3">
        <v>44292</v>
      </c>
      <c r="J11" s="3">
        <v>-44292</v>
      </c>
      <c r="K11" s="2">
        <v>0.01</v>
      </c>
      <c r="L11" s="2">
        <v>-0.01</v>
      </c>
      <c r="M11" s="3">
        <v>5897174</v>
      </c>
      <c r="N11" s="3">
        <v>6165478</v>
      </c>
      <c r="O11">
        <v>20</v>
      </c>
      <c r="P11" s="3">
        <v>9691160</v>
      </c>
      <c r="Q11" s="3">
        <v>10108486</v>
      </c>
      <c r="R11" s="3">
        <v>12801989</v>
      </c>
      <c r="S11">
        <v>2</v>
      </c>
      <c r="T11" s="4">
        <f t="shared" si="0"/>
        <v>640099.44999999995</v>
      </c>
      <c r="U11" s="2">
        <f t="shared" si="1"/>
        <v>0.63619607972626602</v>
      </c>
      <c r="V11">
        <v>0.23</v>
      </c>
      <c r="W11">
        <v>0.31</v>
      </c>
      <c r="X11">
        <v>0.25</v>
      </c>
      <c r="Y11">
        <v>0.21</v>
      </c>
      <c r="Z11">
        <v>0.77</v>
      </c>
      <c r="AA11">
        <v>0.1</v>
      </c>
      <c r="AB11">
        <v>0.08</v>
      </c>
      <c r="AC11">
        <v>0.03</v>
      </c>
      <c r="AD11">
        <v>0.02</v>
      </c>
      <c r="AE11">
        <v>0.10100000000000001</v>
      </c>
      <c r="AF11">
        <v>0.59799999999999998</v>
      </c>
      <c r="AG11">
        <v>0.183</v>
      </c>
      <c r="AH11">
        <v>0.11799999999999999</v>
      </c>
      <c r="AI11">
        <v>0.21</v>
      </c>
      <c r="AJ11">
        <v>0.09</v>
      </c>
      <c r="AK11">
        <v>0.11</v>
      </c>
      <c r="AL11">
        <v>0.26</v>
      </c>
      <c r="AM11">
        <v>0.13</v>
      </c>
      <c r="AN11">
        <v>0.2</v>
      </c>
      <c r="AO11">
        <v>0.15</v>
      </c>
      <c r="AP11">
        <v>0.21</v>
      </c>
      <c r="AQ11">
        <v>0.32</v>
      </c>
      <c r="AR11">
        <v>0.32</v>
      </c>
      <c r="AS11">
        <v>0.49</v>
      </c>
      <c r="AT11">
        <v>0.51</v>
      </c>
    </row>
    <row r="12" spans="1:46" x14ac:dyDescent="0.25">
      <c r="A12" t="s">
        <v>45</v>
      </c>
      <c r="B12">
        <v>2016</v>
      </c>
      <c r="C12" s="3">
        <v>1338870</v>
      </c>
      <c r="D12">
        <v>9</v>
      </c>
      <c r="E12" s="3">
        <v>1202484</v>
      </c>
      <c r="G12" s="3">
        <v>238893</v>
      </c>
      <c r="I12" s="3">
        <v>136386</v>
      </c>
      <c r="J12" s="3">
        <v>136386</v>
      </c>
      <c r="K12" s="2">
        <v>0.05</v>
      </c>
      <c r="L12" s="2">
        <v>0.05</v>
      </c>
      <c r="M12" s="3">
        <v>2541354</v>
      </c>
      <c r="N12" s="3">
        <v>2780247</v>
      </c>
      <c r="O12">
        <v>9</v>
      </c>
      <c r="P12" s="3">
        <v>3974405</v>
      </c>
      <c r="Q12" s="3">
        <v>4305728</v>
      </c>
      <c r="R12" s="3">
        <v>5758736</v>
      </c>
      <c r="S12">
        <v>2</v>
      </c>
      <c r="T12" s="4">
        <f t="shared" si="0"/>
        <v>639859.5555555555</v>
      </c>
      <c r="U12" s="2">
        <f t="shared" si="1"/>
        <v>0.69953791825443057</v>
      </c>
      <c r="V12">
        <v>0.21</v>
      </c>
      <c r="W12">
        <v>0.18</v>
      </c>
      <c r="X12">
        <v>0.3</v>
      </c>
      <c r="Y12">
        <v>0.31</v>
      </c>
      <c r="Z12">
        <v>0.69</v>
      </c>
      <c r="AA12">
        <v>0.04</v>
      </c>
      <c r="AB12">
        <v>0.21</v>
      </c>
      <c r="AC12">
        <v>0.03</v>
      </c>
      <c r="AD12">
        <v>0.03</v>
      </c>
      <c r="AE12">
        <v>8.8999999999999996E-2</v>
      </c>
      <c r="AF12">
        <v>0.51700000000000002</v>
      </c>
      <c r="AG12">
        <v>0.248</v>
      </c>
      <c r="AH12">
        <v>0.14599999999999999</v>
      </c>
      <c r="AI12">
        <v>0.26</v>
      </c>
      <c r="AJ12">
        <v>0.09</v>
      </c>
      <c r="AK12">
        <v>0.12</v>
      </c>
      <c r="AL12">
        <v>0.27</v>
      </c>
      <c r="AM12">
        <v>0.12</v>
      </c>
      <c r="AN12">
        <v>0.14000000000000001</v>
      </c>
      <c r="AO12">
        <v>0.16</v>
      </c>
      <c r="AP12">
        <v>0.19</v>
      </c>
      <c r="AQ12">
        <v>0.3</v>
      </c>
      <c r="AR12">
        <v>0.35</v>
      </c>
      <c r="AS12">
        <v>0.48</v>
      </c>
      <c r="AT12">
        <v>0.52</v>
      </c>
    </row>
    <row r="13" spans="1:46" x14ac:dyDescent="0.25">
      <c r="A13" t="s">
        <v>3</v>
      </c>
      <c r="B13">
        <v>2016</v>
      </c>
      <c r="C13" s="3">
        <v>1742718</v>
      </c>
      <c r="D13">
        <v>8</v>
      </c>
      <c r="E13" s="3">
        <v>1221747</v>
      </c>
      <c r="G13" s="3">
        <v>352554</v>
      </c>
      <c r="H13">
        <v>4</v>
      </c>
      <c r="I13" s="3">
        <v>520971</v>
      </c>
      <c r="J13" s="3">
        <v>520971</v>
      </c>
      <c r="K13" s="2">
        <v>0.18</v>
      </c>
      <c r="L13" s="2">
        <v>0.18</v>
      </c>
      <c r="M13" s="3">
        <v>2964465</v>
      </c>
      <c r="N13" s="3">
        <v>3317019</v>
      </c>
      <c r="O13">
        <v>12</v>
      </c>
      <c r="P13" s="3">
        <v>5123020</v>
      </c>
      <c r="Q13" s="3">
        <v>5691833</v>
      </c>
      <c r="R13" s="3">
        <v>7614893</v>
      </c>
      <c r="S13">
        <v>2</v>
      </c>
      <c r="T13" s="4">
        <f t="shared" si="0"/>
        <v>634574.41666666663</v>
      </c>
      <c r="U13" s="2">
        <f t="shared" si="1"/>
        <v>0.6474733653196747</v>
      </c>
      <c r="V13">
        <v>0.2</v>
      </c>
      <c r="W13">
        <v>0.22</v>
      </c>
      <c r="X13">
        <v>0.39</v>
      </c>
      <c r="Y13">
        <v>0.19</v>
      </c>
      <c r="Z13">
        <v>0.69</v>
      </c>
      <c r="AA13">
        <v>0.04</v>
      </c>
      <c r="AB13">
        <v>0.12</v>
      </c>
      <c r="AC13">
        <v>0.08</v>
      </c>
      <c r="AD13">
        <v>7.0000000000000007E-2</v>
      </c>
      <c r="AE13">
        <v>9.1999999999999998E-2</v>
      </c>
      <c r="AF13">
        <v>0.56299999999999994</v>
      </c>
      <c r="AG13">
        <v>0.218</v>
      </c>
      <c r="AH13">
        <v>0.127</v>
      </c>
      <c r="AI13">
        <v>0.23</v>
      </c>
      <c r="AJ13">
        <v>0.08</v>
      </c>
      <c r="AK13">
        <v>0.12</v>
      </c>
      <c r="AL13">
        <v>0.25</v>
      </c>
      <c r="AM13">
        <v>0.14000000000000001</v>
      </c>
      <c r="AN13">
        <v>0.18</v>
      </c>
      <c r="AO13">
        <v>0.09</v>
      </c>
      <c r="AP13">
        <v>0.13</v>
      </c>
      <c r="AQ13">
        <v>0.28999999999999998</v>
      </c>
      <c r="AR13">
        <v>0.49</v>
      </c>
      <c r="AS13">
        <v>0.49</v>
      </c>
      <c r="AT13">
        <v>0.51</v>
      </c>
    </row>
    <row r="14" spans="1:46" x14ac:dyDescent="0.25">
      <c r="A14" t="s">
        <v>20</v>
      </c>
      <c r="B14">
        <v>2016</v>
      </c>
      <c r="C14" s="3">
        <v>2148278</v>
      </c>
      <c r="D14">
        <v>14</v>
      </c>
      <c r="E14" s="3">
        <v>1601933</v>
      </c>
      <c r="G14" s="3">
        <v>123835</v>
      </c>
      <c r="I14" s="3">
        <v>546345</v>
      </c>
      <c r="J14" s="3">
        <v>546345</v>
      </c>
      <c r="K14" s="2">
        <v>0.15</v>
      </c>
      <c r="L14" s="2">
        <v>0.15</v>
      </c>
      <c r="M14" s="3">
        <v>3750211</v>
      </c>
      <c r="N14" s="3">
        <v>3874046</v>
      </c>
      <c r="O14">
        <v>14</v>
      </c>
      <c r="P14" s="3">
        <v>6013656</v>
      </c>
      <c r="Q14" s="3">
        <v>6959892</v>
      </c>
      <c r="R14" s="3">
        <v>8882190</v>
      </c>
      <c r="S14">
        <v>2</v>
      </c>
      <c r="T14" s="4">
        <f t="shared" si="0"/>
        <v>634442.14285714284</v>
      </c>
      <c r="U14" s="2">
        <f t="shared" si="1"/>
        <v>0.64420811566208647</v>
      </c>
      <c r="V14">
        <v>0.05</v>
      </c>
      <c r="W14">
        <v>0.18</v>
      </c>
      <c r="X14">
        <v>0.33</v>
      </c>
      <c r="Y14">
        <v>0.44</v>
      </c>
      <c r="Z14">
        <v>0.56000000000000005</v>
      </c>
      <c r="AA14">
        <v>0.12</v>
      </c>
      <c r="AB14">
        <v>0.2</v>
      </c>
      <c r="AC14">
        <v>0.1</v>
      </c>
      <c r="AD14">
        <v>0.02</v>
      </c>
      <c r="AE14">
        <v>0.108</v>
      </c>
      <c r="AF14">
        <v>0.51100000000000001</v>
      </c>
      <c r="AG14">
        <v>0.23400000000000001</v>
      </c>
      <c r="AH14">
        <v>0.14699999999999999</v>
      </c>
      <c r="AI14">
        <v>0.27</v>
      </c>
      <c r="AJ14">
        <v>0.09</v>
      </c>
      <c r="AK14">
        <v>0.12</v>
      </c>
      <c r="AL14">
        <v>0.25</v>
      </c>
      <c r="AM14">
        <v>0.12</v>
      </c>
      <c r="AN14">
        <v>0.15</v>
      </c>
      <c r="AO14">
        <v>0.14000000000000001</v>
      </c>
      <c r="AP14">
        <v>0.21</v>
      </c>
      <c r="AQ14">
        <v>0.34</v>
      </c>
      <c r="AR14">
        <v>0.31</v>
      </c>
      <c r="AS14">
        <v>0.5</v>
      </c>
      <c r="AT14">
        <v>0.5</v>
      </c>
    </row>
    <row r="15" spans="1:46" x14ac:dyDescent="0.25">
      <c r="A15" t="s">
        <v>37</v>
      </c>
      <c r="B15">
        <v>2016</v>
      </c>
      <c r="C15" s="3">
        <v>3090729</v>
      </c>
      <c r="D15">
        <v>20</v>
      </c>
      <c r="E15" s="3">
        <v>2146015</v>
      </c>
      <c r="G15" s="3">
        <v>299680</v>
      </c>
      <c r="I15" s="3">
        <v>944714</v>
      </c>
      <c r="J15" s="3">
        <v>944714</v>
      </c>
      <c r="K15" s="2">
        <v>0.18</v>
      </c>
      <c r="L15" s="2">
        <v>0.18</v>
      </c>
      <c r="M15" s="3">
        <v>5236744</v>
      </c>
      <c r="N15" s="3">
        <v>5536424</v>
      </c>
      <c r="O15">
        <v>20</v>
      </c>
      <c r="P15" s="3">
        <v>8985443</v>
      </c>
      <c r="Q15" s="3">
        <v>9866799</v>
      </c>
      <c r="R15" s="3">
        <v>12671821</v>
      </c>
      <c r="S15">
        <v>2</v>
      </c>
      <c r="T15" s="4">
        <f t="shared" si="0"/>
        <v>633591.05000000005</v>
      </c>
      <c r="U15" s="2">
        <f t="shared" si="1"/>
        <v>0.61615481841017739</v>
      </c>
      <c r="V15">
        <v>0.19</v>
      </c>
      <c r="W15">
        <v>0.15</v>
      </c>
      <c r="X15">
        <v>0.28000000000000003</v>
      </c>
      <c r="Y15">
        <v>0.38</v>
      </c>
      <c r="Z15">
        <v>0.62</v>
      </c>
      <c r="AA15">
        <v>0.14000000000000001</v>
      </c>
      <c r="AB15">
        <v>0.17</v>
      </c>
      <c r="AC15">
        <v>0.05</v>
      </c>
      <c r="AD15">
        <v>0.02</v>
      </c>
      <c r="AE15">
        <v>0.114</v>
      </c>
      <c r="AF15">
        <v>0.55200000000000005</v>
      </c>
      <c r="AG15">
        <v>0.20399999999999999</v>
      </c>
      <c r="AH15">
        <v>0.13</v>
      </c>
      <c r="AI15">
        <v>0.24</v>
      </c>
      <c r="AJ15">
        <v>0.09</v>
      </c>
      <c r="AK15">
        <v>0.13</v>
      </c>
      <c r="AL15">
        <v>0.27</v>
      </c>
      <c r="AM15">
        <v>0.13</v>
      </c>
      <c r="AN15">
        <v>0.14000000000000001</v>
      </c>
      <c r="AO15">
        <v>0.13</v>
      </c>
      <c r="AP15">
        <v>0.17</v>
      </c>
      <c r="AQ15">
        <v>0.28000000000000003</v>
      </c>
      <c r="AR15">
        <v>0.42</v>
      </c>
      <c r="AS15">
        <v>0.49</v>
      </c>
      <c r="AT15">
        <v>0.51</v>
      </c>
    </row>
    <row r="16" spans="1:46" x14ac:dyDescent="0.25">
      <c r="A16" t="s">
        <v>29</v>
      </c>
      <c r="B16">
        <v>2016</v>
      </c>
      <c r="C16" s="3">
        <v>1995196</v>
      </c>
      <c r="D16">
        <v>11</v>
      </c>
      <c r="E16" s="3">
        <v>1090893</v>
      </c>
      <c r="G16" s="3">
        <v>238957</v>
      </c>
      <c r="I16" s="3">
        <v>904303</v>
      </c>
      <c r="J16" s="3">
        <v>904303</v>
      </c>
      <c r="K16" s="2">
        <v>0.28999999999999998</v>
      </c>
      <c r="L16" s="2">
        <v>0.28999999999999998</v>
      </c>
      <c r="M16" s="3">
        <v>3086089</v>
      </c>
      <c r="N16" s="3">
        <v>3325046</v>
      </c>
      <c r="O16">
        <v>11</v>
      </c>
      <c r="P16" s="3">
        <v>4948028</v>
      </c>
      <c r="Q16" s="3">
        <v>5442458</v>
      </c>
      <c r="R16" s="3">
        <v>6892503</v>
      </c>
      <c r="S16">
        <v>2</v>
      </c>
      <c r="T16" s="4">
        <f t="shared" si="0"/>
        <v>626591.18181818177</v>
      </c>
      <c r="U16" s="2">
        <f t="shared" si="1"/>
        <v>0.67199417626577695</v>
      </c>
      <c r="V16">
        <v>0.06</v>
      </c>
      <c r="W16">
        <v>0.32</v>
      </c>
      <c r="X16">
        <v>0.35000000000000003</v>
      </c>
      <c r="Y16">
        <v>0.27</v>
      </c>
      <c r="Z16">
        <v>0.73</v>
      </c>
      <c r="AA16">
        <v>7.0000000000000007E-2</v>
      </c>
      <c r="AB16">
        <v>0.11</v>
      </c>
      <c r="AC16">
        <v>0.06</v>
      </c>
      <c r="AD16">
        <v>0.03</v>
      </c>
      <c r="AE16">
        <v>9.7000000000000003E-2</v>
      </c>
      <c r="AF16">
        <v>0.48199999999999998</v>
      </c>
      <c r="AG16">
        <v>0.23400000000000001</v>
      </c>
      <c r="AH16">
        <v>0.187</v>
      </c>
      <c r="AI16">
        <v>0.25</v>
      </c>
      <c r="AJ16">
        <v>0.1</v>
      </c>
      <c r="AK16">
        <v>0.11</v>
      </c>
      <c r="AL16">
        <v>0.26</v>
      </c>
      <c r="AM16">
        <v>0.13</v>
      </c>
      <c r="AN16">
        <v>0.15</v>
      </c>
      <c r="AO16">
        <v>0.14000000000000001</v>
      </c>
      <c r="AP16">
        <v>0.18</v>
      </c>
      <c r="AQ16">
        <v>0.34</v>
      </c>
      <c r="AR16">
        <v>0.34</v>
      </c>
      <c r="AS16">
        <v>0.49</v>
      </c>
      <c r="AT16">
        <v>0.51</v>
      </c>
    </row>
    <row r="17" spans="1:46" x14ac:dyDescent="0.25">
      <c r="A17" t="s">
        <v>28</v>
      </c>
      <c r="B17">
        <v>2016</v>
      </c>
      <c r="C17" s="3">
        <v>2268839</v>
      </c>
      <c r="E17" s="3">
        <v>2279543</v>
      </c>
      <c r="F17">
        <v>16</v>
      </c>
      <c r="G17" s="3">
        <v>250902</v>
      </c>
      <c r="I17" s="3">
        <v>10704</v>
      </c>
      <c r="J17" s="3">
        <v>-10704</v>
      </c>
      <c r="K17" s="2">
        <v>0</v>
      </c>
      <c r="L17" s="2">
        <v>0</v>
      </c>
      <c r="M17" s="3">
        <v>4548382</v>
      </c>
      <c r="N17" s="3">
        <v>4799284</v>
      </c>
      <c r="O17">
        <v>16</v>
      </c>
      <c r="P17" s="3">
        <v>7420628</v>
      </c>
      <c r="Q17" s="3">
        <v>7744567</v>
      </c>
      <c r="R17" s="3">
        <v>9986857</v>
      </c>
      <c r="S17">
        <v>2</v>
      </c>
      <c r="T17" s="4">
        <f t="shared" si="0"/>
        <v>624178.5625</v>
      </c>
      <c r="U17" s="2">
        <f t="shared" si="1"/>
        <v>0.64674903525685423</v>
      </c>
      <c r="V17">
        <v>0.3</v>
      </c>
      <c r="W17">
        <v>0.23</v>
      </c>
      <c r="X17">
        <v>0.28000000000000003</v>
      </c>
      <c r="Y17">
        <v>0.19</v>
      </c>
      <c r="Z17">
        <v>0.76</v>
      </c>
      <c r="AA17">
        <v>0.13</v>
      </c>
      <c r="AB17">
        <v>0.05</v>
      </c>
      <c r="AC17">
        <v>0.03</v>
      </c>
      <c r="AD17">
        <v>0.03</v>
      </c>
      <c r="AE17">
        <v>9.8000000000000004E-2</v>
      </c>
      <c r="AF17">
        <v>0.621</v>
      </c>
      <c r="AG17">
        <v>0.17100000000000001</v>
      </c>
      <c r="AH17">
        <v>0.11</v>
      </c>
      <c r="AI17">
        <v>0.24</v>
      </c>
      <c r="AJ17">
        <v>0.09</v>
      </c>
      <c r="AK17">
        <v>0.12</v>
      </c>
      <c r="AL17">
        <v>0.25</v>
      </c>
      <c r="AM17">
        <v>0.14000000000000001</v>
      </c>
      <c r="AN17">
        <v>0.16</v>
      </c>
      <c r="AO17">
        <v>0.11</v>
      </c>
      <c r="AP17">
        <v>0.16</v>
      </c>
      <c r="AQ17">
        <v>0.33</v>
      </c>
      <c r="AR17">
        <v>0.4</v>
      </c>
      <c r="AS17">
        <v>0.49</v>
      </c>
      <c r="AT17">
        <v>0.51</v>
      </c>
    </row>
    <row r="18" spans="1:46" x14ac:dyDescent="0.25">
      <c r="A18" t="s">
        <v>8</v>
      </c>
      <c r="B18">
        <v>2016</v>
      </c>
      <c r="C18" s="3">
        <v>870695</v>
      </c>
      <c r="E18" s="3">
        <v>1522925</v>
      </c>
      <c r="F18">
        <v>11</v>
      </c>
      <c r="G18" s="3">
        <v>114407</v>
      </c>
      <c r="I18" s="3">
        <v>652230</v>
      </c>
      <c r="J18" s="3">
        <v>-652230</v>
      </c>
      <c r="K18" s="2">
        <v>0.27</v>
      </c>
      <c r="L18" s="2">
        <v>-0.27</v>
      </c>
      <c r="M18" s="3">
        <v>2393620</v>
      </c>
      <c r="N18" s="3">
        <v>2508027</v>
      </c>
      <c r="O18">
        <v>11</v>
      </c>
      <c r="P18" s="3">
        <v>4909426</v>
      </c>
      <c r="Q18" s="3">
        <v>5164969</v>
      </c>
      <c r="R18" s="3">
        <v>6829174</v>
      </c>
      <c r="S18">
        <v>2</v>
      </c>
      <c r="T18" s="4">
        <f t="shared" si="0"/>
        <v>620834</v>
      </c>
      <c r="U18" s="2">
        <f t="shared" si="1"/>
        <v>0.51085951799660489</v>
      </c>
      <c r="V18">
        <v>0.41000000000000003</v>
      </c>
      <c r="W18">
        <v>0.31</v>
      </c>
      <c r="X18">
        <v>0.28000000000000003</v>
      </c>
      <c r="Y18">
        <v>0</v>
      </c>
      <c r="Z18">
        <v>0.74</v>
      </c>
      <c r="AA18">
        <v>0.16</v>
      </c>
      <c r="AB18">
        <v>0.06</v>
      </c>
      <c r="AC18">
        <v>0.02</v>
      </c>
      <c r="AD18">
        <v>0.02</v>
      </c>
      <c r="AE18">
        <v>0.13500000000000001</v>
      </c>
      <c r="AF18">
        <v>0.60399999999999998</v>
      </c>
      <c r="AG18">
        <v>0.16500000000000001</v>
      </c>
      <c r="AH18">
        <v>9.6000000000000002E-2</v>
      </c>
      <c r="AI18">
        <v>0.26</v>
      </c>
      <c r="AJ18">
        <v>0.1</v>
      </c>
      <c r="AK18">
        <v>0.12</v>
      </c>
      <c r="AL18">
        <v>0.24</v>
      </c>
      <c r="AM18">
        <v>0.13</v>
      </c>
      <c r="AN18">
        <v>0.15</v>
      </c>
      <c r="AO18">
        <v>0.12</v>
      </c>
      <c r="AP18">
        <v>0.18</v>
      </c>
      <c r="AQ18">
        <v>0.33</v>
      </c>
      <c r="AR18">
        <v>0.37</v>
      </c>
      <c r="AS18">
        <v>0.5</v>
      </c>
      <c r="AT18">
        <v>0.5</v>
      </c>
    </row>
    <row r="19" spans="1:46" x14ac:dyDescent="0.25">
      <c r="A19" t="s">
        <v>25</v>
      </c>
      <c r="B19">
        <v>2016</v>
      </c>
      <c r="C19" s="3">
        <v>1071068</v>
      </c>
      <c r="E19" s="3">
        <v>1594511</v>
      </c>
      <c r="F19">
        <v>10</v>
      </c>
      <c r="G19" s="3">
        <v>143026</v>
      </c>
      <c r="I19" s="3">
        <v>523443</v>
      </c>
      <c r="J19" s="3">
        <v>-523443</v>
      </c>
      <c r="K19" s="2">
        <v>0.2</v>
      </c>
      <c r="L19" s="2">
        <v>-0.2</v>
      </c>
      <c r="M19" s="3">
        <v>2665579</v>
      </c>
      <c r="N19" s="3">
        <v>2808605</v>
      </c>
      <c r="O19">
        <v>10</v>
      </c>
      <c r="P19" s="3">
        <v>4517925</v>
      </c>
      <c r="Q19" s="3">
        <v>4710784</v>
      </c>
      <c r="R19" s="3">
        <v>6137428</v>
      </c>
      <c r="S19">
        <v>2</v>
      </c>
      <c r="T19" s="4">
        <f t="shared" si="0"/>
        <v>613742.80000000005</v>
      </c>
      <c r="U19" s="2">
        <f t="shared" si="1"/>
        <v>0.62165817272309742</v>
      </c>
      <c r="V19">
        <v>0.41000000000000003</v>
      </c>
      <c r="W19">
        <v>0.19</v>
      </c>
      <c r="X19">
        <v>0.31</v>
      </c>
      <c r="Y19">
        <v>0.09</v>
      </c>
      <c r="Z19">
        <v>0.8</v>
      </c>
      <c r="AA19">
        <v>0.12</v>
      </c>
      <c r="AB19">
        <v>0.04</v>
      </c>
      <c r="AC19">
        <v>0.02</v>
      </c>
      <c r="AD19">
        <v>0.02</v>
      </c>
      <c r="AE19">
        <v>0.108</v>
      </c>
      <c r="AF19">
        <v>0.61</v>
      </c>
      <c r="AG19">
        <v>0.17499999999999999</v>
      </c>
      <c r="AH19">
        <v>0.107</v>
      </c>
      <c r="AI19">
        <v>0.24</v>
      </c>
      <c r="AJ19">
        <v>0.1</v>
      </c>
      <c r="AK19">
        <v>0.11</v>
      </c>
      <c r="AL19">
        <v>0.26</v>
      </c>
      <c r="AM19">
        <v>0.14000000000000001</v>
      </c>
      <c r="AN19">
        <v>0.15</v>
      </c>
      <c r="AO19">
        <v>0.19</v>
      </c>
      <c r="AP19">
        <v>0.19</v>
      </c>
      <c r="AQ19">
        <v>0.31</v>
      </c>
      <c r="AR19">
        <v>0.31</v>
      </c>
      <c r="AS19">
        <v>0.49</v>
      </c>
      <c r="AT19">
        <v>0.51</v>
      </c>
    </row>
    <row r="20" spans="1:46" x14ac:dyDescent="0.25">
      <c r="A20" t="s">
        <v>36</v>
      </c>
      <c r="B20">
        <v>2016</v>
      </c>
      <c r="C20" s="3">
        <v>1033126</v>
      </c>
      <c r="E20" s="3">
        <v>1557286</v>
      </c>
      <c r="F20">
        <v>11</v>
      </c>
      <c r="G20" s="3">
        <v>144546</v>
      </c>
      <c r="I20" s="3">
        <v>524160</v>
      </c>
      <c r="J20" s="3">
        <v>-524160</v>
      </c>
      <c r="K20" s="2">
        <v>0.2</v>
      </c>
      <c r="L20" s="2">
        <v>-0.2</v>
      </c>
      <c r="M20" s="3">
        <v>2590412</v>
      </c>
      <c r="N20" s="3">
        <v>2734958</v>
      </c>
      <c r="O20">
        <v>11</v>
      </c>
      <c r="P20" s="3">
        <v>4849937</v>
      </c>
      <c r="Q20" s="3">
        <v>5063393</v>
      </c>
      <c r="R20" s="3">
        <v>6732219</v>
      </c>
      <c r="S20">
        <v>3</v>
      </c>
      <c r="T20" s="4">
        <f t="shared" si="0"/>
        <v>612019.90909090906</v>
      </c>
      <c r="U20" s="2">
        <f t="shared" si="1"/>
        <v>0.56391619107629642</v>
      </c>
      <c r="V20">
        <v>0.37</v>
      </c>
      <c r="W20">
        <v>0.27</v>
      </c>
      <c r="X20">
        <v>0.33</v>
      </c>
      <c r="Y20">
        <v>0.03</v>
      </c>
      <c r="Z20">
        <v>0.8</v>
      </c>
      <c r="AA20">
        <v>0.09</v>
      </c>
      <c r="AB20">
        <v>7.0000000000000007E-2</v>
      </c>
      <c r="AC20">
        <v>0.02</v>
      </c>
      <c r="AD20">
        <v>0.02</v>
      </c>
      <c r="AE20">
        <v>0.11700000000000001</v>
      </c>
      <c r="AF20">
        <v>0.63</v>
      </c>
      <c r="AG20">
        <v>0.161</v>
      </c>
      <c r="AH20">
        <v>9.1999999999999998E-2</v>
      </c>
      <c r="AI20">
        <v>0.25</v>
      </c>
      <c r="AJ20">
        <v>0.1</v>
      </c>
      <c r="AK20">
        <v>0.13</v>
      </c>
      <c r="AL20">
        <v>0.25</v>
      </c>
      <c r="AM20">
        <v>0.13</v>
      </c>
      <c r="AN20">
        <v>0.14000000000000001</v>
      </c>
      <c r="AO20">
        <v>0.2</v>
      </c>
      <c r="AP20">
        <v>0.19</v>
      </c>
      <c r="AQ20">
        <v>0.28999999999999998</v>
      </c>
      <c r="AR20">
        <v>0.32</v>
      </c>
      <c r="AS20">
        <v>0.48</v>
      </c>
      <c r="AT20">
        <v>0.52</v>
      </c>
    </row>
    <row r="21" spans="1:46" x14ac:dyDescent="0.25">
      <c r="A21" t="s">
        <v>30</v>
      </c>
      <c r="B21">
        <v>2016</v>
      </c>
      <c r="C21" s="3">
        <v>1677928</v>
      </c>
      <c r="D21">
        <v>10</v>
      </c>
      <c r="E21" s="3">
        <v>943169</v>
      </c>
      <c r="G21" s="3">
        <v>160349</v>
      </c>
      <c r="I21" s="3">
        <v>734759</v>
      </c>
      <c r="J21" s="3">
        <v>734759</v>
      </c>
      <c r="K21" s="2">
        <v>0.28000000000000003</v>
      </c>
      <c r="L21" s="2">
        <v>0.28000000000000003</v>
      </c>
      <c r="M21" s="3">
        <v>2621097</v>
      </c>
      <c r="N21" s="3">
        <v>2781446</v>
      </c>
      <c r="O21">
        <v>10</v>
      </c>
      <c r="P21" s="3">
        <v>4189616</v>
      </c>
      <c r="Q21" s="3">
        <v>4670900</v>
      </c>
      <c r="R21" s="3">
        <v>6045680</v>
      </c>
      <c r="S21">
        <v>3</v>
      </c>
      <c r="T21" s="4">
        <f t="shared" si="0"/>
        <v>604568</v>
      </c>
      <c r="U21" s="2">
        <f t="shared" si="1"/>
        <v>0.66389043769166434</v>
      </c>
      <c r="V21">
        <v>0.13</v>
      </c>
      <c r="W21">
        <v>0.22</v>
      </c>
      <c r="X21">
        <v>0.28999999999999998</v>
      </c>
      <c r="Y21">
        <v>0.36</v>
      </c>
      <c r="Z21">
        <v>0.51</v>
      </c>
      <c r="AA21">
        <v>0.3</v>
      </c>
      <c r="AB21">
        <v>0.1</v>
      </c>
      <c r="AC21">
        <v>0.06</v>
      </c>
      <c r="AD21">
        <v>0.03</v>
      </c>
      <c r="AE21">
        <v>0.10199999999999999</v>
      </c>
      <c r="AF21">
        <v>0.50800000000000001</v>
      </c>
      <c r="AG21">
        <v>0.21</v>
      </c>
      <c r="AH21">
        <v>0.18</v>
      </c>
      <c r="AI21">
        <v>0.2</v>
      </c>
      <c r="AJ21">
        <v>0.08</v>
      </c>
      <c r="AK21">
        <v>0.11</v>
      </c>
      <c r="AL21">
        <v>0.26</v>
      </c>
      <c r="AM21">
        <v>0.16</v>
      </c>
      <c r="AN21">
        <v>0.19</v>
      </c>
      <c r="AO21">
        <v>0.13</v>
      </c>
      <c r="AP21">
        <v>0.17</v>
      </c>
      <c r="AQ21">
        <v>0.32</v>
      </c>
      <c r="AR21">
        <v>0.38</v>
      </c>
      <c r="AS21">
        <v>0.49</v>
      </c>
      <c r="AT21">
        <v>0.51</v>
      </c>
    </row>
    <row r="22" spans="1:46" x14ac:dyDescent="0.25">
      <c r="A22" t="s">
        <v>13</v>
      </c>
      <c r="B22">
        <v>2016</v>
      </c>
      <c r="C22" s="3">
        <v>1002106</v>
      </c>
      <c r="D22">
        <v>7</v>
      </c>
      <c r="E22" s="3">
        <v>782403</v>
      </c>
      <c r="G22" s="3">
        <v>216827</v>
      </c>
      <c r="I22" s="3">
        <v>219703</v>
      </c>
      <c r="J22" s="3">
        <v>219703</v>
      </c>
      <c r="K22" s="2">
        <v>0.12</v>
      </c>
      <c r="L22" s="2">
        <v>0.12</v>
      </c>
      <c r="M22" s="3">
        <v>1784509</v>
      </c>
      <c r="N22" s="3">
        <v>2001336</v>
      </c>
      <c r="O22">
        <v>7</v>
      </c>
      <c r="P22" s="3">
        <v>3024174</v>
      </c>
      <c r="Q22" s="3">
        <v>3244277</v>
      </c>
      <c r="R22" s="3">
        <v>4217737</v>
      </c>
      <c r="S22">
        <v>3</v>
      </c>
      <c r="T22" s="4">
        <f t="shared" si="0"/>
        <v>602533.85714285716</v>
      </c>
      <c r="U22" s="2">
        <f t="shared" si="1"/>
        <v>0.66177938174192363</v>
      </c>
      <c r="V22">
        <v>0.28999999999999998</v>
      </c>
      <c r="W22">
        <v>0.21</v>
      </c>
      <c r="X22">
        <v>0.24</v>
      </c>
      <c r="Y22">
        <v>0.26</v>
      </c>
      <c r="Z22">
        <v>0.76</v>
      </c>
      <c r="AA22">
        <v>0.02</v>
      </c>
      <c r="AB22">
        <v>0.13</v>
      </c>
      <c r="AC22">
        <v>0.04</v>
      </c>
      <c r="AD22">
        <v>0.05</v>
      </c>
      <c r="AE22">
        <v>9.8000000000000004E-2</v>
      </c>
      <c r="AF22">
        <v>0.57899999999999996</v>
      </c>
      <c r="AG22">
        <v>0.20100000000000001</v>
      </c>
      <c r="AH22">
        <v>0.122</v>
      </c>
      <c r="AI22">
        <v>0.24</v>
      </c>
      <c r="AJ22">
        <v>0.09</v>
      </c>
      <c r="AK22">
        <v>0.12</v>
      </c>
      <c r="AL22">
        <v>0.27</v>
      </c>
      <c r="AM22">
        <v>0.13</v>
      </c>
      <c r="AN22">
        <v>0.15</v>
      </c>
      <c r="AO22">
        <v>0.09</v>
      </c>
      <c r="AP22">
        <v>0.12</v>
      </c>
      <c r="AQ22">
        <v>0.26</v>
      </c>
      <c r="AR22">
        <v>0.53</v>
      </c>
      <c r="AS22">
        <v>0.48</v>
      </c>
      <c r="AT22">
        <v>0.52</v>
      </c>
    </row>
    <row r="23" spans="1:46" x14ac:dyDescent="0.25">
      <c r="A23" t="s">
        <v>1</v>
      </c>
      <c r="B23">
        <v>2016</v>
      </c>
      <c r="C23" s="3">
        <v>1382536</v>
      </c>
      <c r="E23" s="3">
        <v>1405284</v>
      </c>
      <c r="F23">
        <v>10</v>
      </c>
      <c r="G23" s="3">
        <v>188330</v>
      </c>
      <c r="I23" s="3">
        <v>22748</v>
      </c>
      <c r="J23" s="3">
        <v>-22748</v>
      </c>
      <c r="K23" s="2">
        <v>0.01</v>
      </c>
      <c r="L23" s="2">
        <v>-0.01</v>
      </c>
      <c r="M23" s="3">
        <v>2787820</v>
      </c>
      <c r="N23" s="3">
        <v>2976150</v>
      </c>
      <c r="O23">
        <v>10</v>
      </c>
      <c r="P23" s="3">
        <v>4285071</v>
      </c>
      <c r="Q23" s="3">
        <v>4495783</v>
      </c>
      <c r="R23" s="3">
        <v>5822434</v>
      </c>
      <c r="S23">
        <v>3</v>
      </c>
      <c r="T23" s="4">
        <f t="shared" si="0"/>
        <v>582243.4</v>
      </c>
      <c r="U23" s="2">
        <f t="shared" si="1"/>
        <v>0.69453925034147623</v>
      </c>
      <c r="V23">
        <v>0.41000000000000003</v>
      </c>
      <c r="W23">
        <v>0.27</v>
      </c>
      <c r="X23">
        <v>0.19</v>
      </c>
      <c r="Y23">
        <v>0.13</v>
      </c>
      <c r="Z23">
        <v>0.82</v>
      </c>
      <c r="AA23">
        <v>0.06</v>
      </c>
      <c r="AB23">
        <v>7.0000000000000007E-2</v>
      </c>
      <c r="AC23">
        <v>0.02</v>
      </c>
      <c r="AD23">
        <v>0.03</v>
      </c>
      <c r="AE23">
        <v>8.3000000000000004E-2</v>
      </c>
      <c r="AF23">
        <v>0.627</v>
      </c>
      <c r="AG23">
        <v>0.191</v>
      </c>
      <c r="AH23">
        <v>9.9000000000000005E-2</v>
      </c>
      <c r="AI23">
        <v>0.22</v>
      </c>
      <c r="AJ23">
        <v>0.09</v>
      </c>
      <c r="AK23">
        <v>0.13</v>
      </c>
      <c r="AL23">
        <v>0.26</v>
      </c>
      <c r="AM23">
        <v>0.14000000000000001</v>
      </c>
      <c r="AN23">
        <v>0.16</v>
      </c>
      <c r="AO23">
        <v>0.11</v>
      </c>
      <c r="AP23">
        <v>0.12</v>
      </c>
      <c r="AQ23">
        <v>0.24</v>
      </c>
      <c r="AR23">
        <v>0.53</v>
      </c>
      <c r="AS23">
        <v>0.49</v>
      </c>
      <c r="AT23">
        <v>0.51</v>
      </c>
    </row>
    <row r="24" spans="1:46" x14ac:dyDescent="0.25">
      <c r="A24" t="s">
        <v>32</v>
      </c>
      <c r="B24">
        <v>2016</v>
      </c>
      <c r="C24" s="3">
        <v>780154</v>
      </c>
      <c r="E24" s="3">
        <v>1178638</v>
      </c>
      <c r="F24">
        <v>8</v>
      </c>
      <c r="G24" s="3">
        <v>70240</v>
      </c>
      <c r="I24" s="3">
        <v>398484</v>
      </c>
      <c r="J24" s="3">
        <v>-398484</v>
      </c>
      <c r="K24" s="2">
        <v>0.2</v>
      </c>
      <c r="L24" s="2">
        <v>-0.2</v>
      </c>
      <c r="M24" s="3">
        <v>1958792</v>
      </c>
      <c r="N24" s="3">
        <v>2029032</v>
      </c>
      <c r="O24">
        <v>8</v>
      </c>
      <c r="P24" s="3">
        <v>3384435</v>
      </c>
      <c r="Q24" s="3">
        <v>3571652</v>
      </c>
      <c r="R24" s="3">
        <v>4648794</v>
      </c>
      <c r="S24">
        <v>3</v>
      </c>
      <c r="T24" s="4">
        <f t="shared" si="0"/>
        <v>581099.25</v>
      </c>
      <c r="U24" s="2">
        <f t="shared" si="1"/>
        <v>0.59951867889322741</v>
      </c>
      <c r="V24">
        <v>0.41000000000000003</v>
      </c>
      <c r="W24">
        <v>0.3</v>
      </c>
      <c r="X24">
        <v>0.2</v>
      </c>
      <c r="Y24">
        <v>0.09</v>
      </c>
      <c r="Z24">
        <v>0.59</v>
      </c>
      <c r="AA24">
        <v>0.31</v>
      </c>
      <c r="AB24">
        <v>0.05</v>
      </c>
      <c r="AC24">
        <v>0.02</v>
      </c>
      <c r="AD24">
        <v>0.03</v>
      </c>
      <c r="AE24">
        <v>0.157</v>
      </c>
      <c r="AF24">
        <v>0.60899999999999999</v>
      </c>
      <c r="AG24">
        <v>0.153</v>
      </c>
      <c r="AH24">
        <v>8.1000000000000003E-2</v>
      </c>
      <c r="AI24">
        <v>0.23</v>
      </c>
      <c r="AJ24">
        <v>0.09</v>
      </c>
      <c r="AK24">
        <v>0.11</v>
      </c>
      <c r="AL24">
        <v>0.27</v>
      </c>
      <c r="AM24">
        <v>0.14000000000000001</v>
      </c>
      <c r="AN24">
        <v>0.16</v>
      </c>
      <c r="AO24">
        <v>0.15</v>
      </c>
      <c r="AP24">
        <v>0.17</v>
      </c>
      <c r="AQ24">
        <v>0.31</v>
      </c>
      <c r="AR24">
        <v>0.37</v>
      </c>
      <c r="AS24">
        <v>0.49</v>
      </c>
      <c r="AT24">
        <v>0.51</v>
      </c>
    </row>
    <row r="25" spans="1:46" x14ac:dyDescent="0.25">
      <c r="A25" t="s">
        <v>10</v>
      </c>
      <c r="B25">
        <v>2016</v>
      </c>
      <c r="C25" s="3">
        <v>855373</v>
      </c>
      <c r="E25" s="3">
        <v>1155389</v>
      </c>
      <c r="F25">
        <v>9</v>
      </c>
      <c r="G25" s="3">
        <v>92265</v>
      </c>
      <c r="I25" s="3">
        <v>300016</v>
      </c>
      <c r="J25" s="3">
        <v>-300016</v>
      </c>
      <c r="K25" s="2">
        <v>0.15</v>
      </c>
      <c r="L25" s="2">
        <v>-0.15</v>
      </c>
      <c r="M25" s="3">
        <v>2010762</v>
      </c>
      <c r="N25" s="3">
        <v>2103027</v>
      </c>
      <c r="O25">
        <v>9</v>
      </c>
      <c r="P25" s="3">
        <v>3709283</v>
      </c>
      <c r="Q25" s="3">
        <v>3883145</v>
      </c>
      <c r="R25" s="3">
        <v>5148714</v>
      </c>
      <c r="S25">
        <v>3</v>
      </c>
      <c r="T25" s="4">
        <f t="shared" si="0"/>
        <v>572079.33333333337</v>
      </c>
      <c r="U25" s="2">
        <f t="shared" si="1"/>
        <v>0.56696321094939373</v>
      </c>
      <c r="V25">
        <v>0.4</v>
      </c>
      <c r="W25">
        <v>0.41000000000000003</v>
      </c>
      <c r="X25">
        <v>0.19</v>
      </c>
      <c r="Y25">
        <v>0</v>
      </c>
      <c r="Z25">
        <v>0.64</v>
      </c>
      <c r="AA25">
        <v>0.27</v>
      </c>
      <c r="AB25">
        <v>0.05</v>
      </c>
      <c r="AC25">
        <v>0.02</v>
      </c>
      <c r="AD25">
        <v>0.02</v>
      </c>
      <c r="AE25">
        <v>0.13500000000000001</v>
      </c>
      <c r="AF25">
        <v>0.59499999999999997</v>
      </c>
      <c r="AG25">
        <v>0.17199999999999999</v>
      </c>
      <c r="AH25">
        <v>9.8000000000000004E-2</v>
      </c>
      <c r="AI25">
        <v>0.25</v>
      </c>
      <c r="AJ25">
        <v>0.08</v>
      </c>
      <c r="AK25">
        <v>0.12</v>
      </c>
      <c r="AL25">
        <v>0.26</v>
      </c>
      <c r="AM25">
        <v>0.14000000000000001</v>
      </c>
      <c r="AN25">
        <v>0.15</v>
      </c>
      <c r="AO25">
        <v>0.1</v>
      </c>
      <c r="AP25">
        <v>0.14000000000000001</v>
      </c>
      <c r="AQ25">
        <v>0.3</v>
      </c>
      <c r="AR25">
        <v>0.46</v>
      </c>
      <c r="AS25">
        <v>0.5</v>
      </c>
      <c r="AT25">
        <v>0.5</v>
      </c>
    </row>
    <row r="26" spans="1:46" x14ac:dyDescent="0.25">
      <c r="A26" t="s">
        <v>14</v>
      </c>
      <c r="B26">
        <v>2016</v>
      </c>
      <c r="C26" s="3">
        <v>420375</v>
      </c>
      <c r="E26" s="3">
        <v>949136</v>
      </c>
      <c r="F26">
        <v>7</v>
      </c>
      <c r="G26" s="3">
        <v>83481</v>
      </c>
      <c r="I26" s="3">
        <v>528761</v>
      </c>
      <c r="J26" s="3">
        <v>-528761</v>
      </c>
      <c r="K26" s="2">
        <v>0.39</v>
      </c>
      <c r="L26" s="2">
        <v>-0.39</v>
      </c>
      <c r="M26" s="3">
        <v>1369511</v>
      </c>
      <c r="N26" s="3">
        <v>1452992</v>
      </c>
      <c r="O26">
        <v>7</v>
      </c>
      <c r="P26" s="3">
        <v>2778219</v>
      </c>
      <c r="Q26" s="3">
        <v>2965905</v>
      </c>
      <c r="R26" s="3">
        <v>3956971</v>
      </c>
      <c r="S26">
        <v>3</v>
      </c>
      <c r="T26" s="4">
        <f t="shared" si="0"/>
        <v>565281.57142857148</v>
      </c>
      <c r="U26" s="2">
        <f t="shared" si="1"/>
        <v>0.52299404762547519</v>
      </c>
      <c r="V26">
        <v>0.44</v>
      </c>
      <c r="W26">
        <v>0.23</v>
      </c>
      <c r="X26">
        <v>0.32</v>
      </c>
      <c r="Y26">
        <v>0.01</v>
      </c>
      <c r="Z26">
        <v>0.67</v>
      </c>
      <c r="AA26">
        <v>7.0000000000000007E-2</v>
      </c>
      <c r="AB26">
        <v>0.1</v>
      </c>
      <c r="AC26">
        <v>0.02</v>
      </c>
      <c r="AD26">
        <v>0.14000000000000001</v>
      </c>
      <c r="AE26">
        <v>0.125</v>
      </c>
      <c r="AF26">
        <v>0.627</v>
      </c>
      <c r="AG26">
        <v>0.16500000000000001</v>
      </c>
      <c r="AH26">
        <v>8.3000000000000004E-2</v>
      </c>
      <c r="AI26">
        <v>0.26</v>
      </c>
      <c r="AJ26">
        <v>0.09</v>
      </c>
      <c r="AK26">
        <v>0.11</v>
      </c>
      <c r="AL26">
        <v>0.26</v>
      </c>
      <c r="AM26">
        <v>0.13</v>
      </c>
      <c r="AN26">
        <v>0.15</v>
      </c>
      <c r="AO26">
        <v>0.21</v>
      </c>
      <c r="AP26">
        <v>0.21</v>
      </c>
      <c r="AQ26">
        <v>0.31</v>
      </c>
      <c r="AR26">
        <v>0.27</v>
      </c>
      <c r="AS26">
        <v>0.48</v>
      </c>
      <c r="AT26">
        <v>0.52</v>
      </c>
    </row>
    <row r="27" spans="1:46" x14ac:dyDescent="0.25">
      <c r="A27" t="s">
        <v>27</v>
      </c>
      <c r="B27">
        <v>2016</v>
      </c>
      <c r="C27" s="3">
        <v>1367716</v>
      </c>
      <c r="D27">
        <v>10</v>
      </c>
      <c r="E27" s="3">
        <v>1322951</v>
      </c>
      <c r="G27" s="3">
        <v>254146</v>
      </c>
      <c r="I27" s="3">
        <v>44765</v>
      </c>
      <c r="J27" s="3">
        <v>44765</v>
      </c>
      <c r="K27" s="2">
        <v>0.02</v>
      </c>
      <c r="L27" s="2">
        <v>0.02</v>
      </c>
      <c r="M27" s="3">
        <v>2690667</v>
      </c>
      <c r="N27" s="3">
        <v>2944813</v>
      </c>
      <c r="O27">
        <v>10</v>
      </c>
      <c r="P27" s="3">
        <v>3973204</v>
      </c>
      <c r="Q27" s="3">
        <v>4240423</v>
      </c>
      <c r="R27" s="3">
        <v>5639632</v>
      </c>
      <c r="S27">
        <v>3</v>
      </c>
      <c r="T27" s="4">
        <f t="shared" si="0"/>
        <v>563963.19999999995</v>
      </c>
      <c r="U27" s="2">
        <f t="shared" si="1"/>
        <v>0.7411683366874694</v>
      </c>
      <c r="V27">
        <v>0.36</v>
      </c>
      <c r="W27">
        <v>0.19</v>
      </c>
      <c r="X27">
        <v>0.25</v>
      </c>
      <c r="Y27">
        <v>0.2</v>
      </c>
      <c r="Z27">
        <v>0.81</v>
      </c>
      <c r="AA27">
        <v>0.05</v>
      </c>
      <c r="AB27">
        <v>0.05</v>
      </c>
      <c r="AC27">
        <v>0.05</v>
      </c>
      <c r="AD27">
        <v>0.04</v>
      </c>
      <c r="AE27">
        <v>7.1999999999999995E-2</v>
      </c>
      <c r="AF27">
        <v>0.57999999999999996</v>
      </c>
      <c r="AG27">
        <v>0.23</v>
      </c>
      <c r="AH27">
        <v>0.11799999999999999</v>
      </c>
      <c r="AI27">
        <v>0.24</v>
      </c>
      <c r="AJ27">
        <v>0.09</v>
      </c>
      <c r="AK27">
        <v>0.12</v>
      </c>
      <c r="AL27">
        <v>0.25</v>
      </c>
      <c r="AM27">
        <v>0.14000000000000001</v>
      </c>
      <c r="AN27">
        <v>0.16</v>
      </c>
      <c r="AO27">
        <v>0.14000000000000001</v>
      </c>
      <c r="AP27">
        <v>0.19</v>
      </c>
      <c r="AQ27">
        <v>0.33</v>
      </c>
      <c r="AR27">
        <v>0.34</v>
      </c>
      <c r="AS27">
        <v>0.49</v>
      </c>
      <c r="AT27">
        <v>0.51</v>
      </c>
    </row>
    <row r="28" spans="1:46" x14ac:dyDescent="0.25">
      <c r="A28" t="s">
        <v>33</v>
      </c>
      <c r="B28">
        <v>2016</v>
      </c>
      <c r="C28" s="3">
        <v>628854</v>
      </c>
      <c r="E28" s="3">
        <v>1202971</v>
      </c>
      <c r="F28">
        <v>8</v>
      </c>
      <c r="G28" s="3">
        <v>92324</v>
      </c>
      <c r="I28" s="3">
        <v>574177</v>
      </c>
      <c r="J28" s="3">
        <v>-574117</v>
      </c>
      <c r="K28" s="2">
        <v>0.31</v>
      </c>
      <c r="L28" s="2">
        <v>-0.31</v>
      </c>
      <c r="M28" s="3">
        <v>1831825</v>
      </c>
      <c r="N28" s="3">
        <v>1924149</v>
      </c>
      <c r="O28">
        <v>8</v>
      </c>
      <c r="P28" s="3">
        <v>3282420</v>
      </c>
      <c r="Q28" s="3">
        <v>3430652</v>
      </c>
      <c r="R28" s="3">
        <v>4467673</v>
      </c>
      <c r="S28">
        <v>3</v>
      </c>
      <c r="T28" s="4">
        <f t="shared" si="0"/>
        <v>558459.125</v>
      </c>
      <c r="U28" s="2">
        <f t="shared" si="1"/>
        <v>0.58619829272305191</v>
      </c>
      <c r="V28">
        <v>0.52</v>
      </c>
      <c r="W28">
        <v>0.2</v>
      </c>
      <c r="X28">
        <v>0.23</v>
      </c>
      <c r="Y28">
        <v>0.05</v>
      </c>
      <c r="Z28">
        <v>0.86</v>
      </c>
      <c r="AA28">
        <v>0.08</v>
      </c>
      <c r="AB28">
        <v>0.03</v>
      </c>
      <c r="AC28">
        <v>0.01</v>
      </c>
      <c r="AD28">
        <v>0.02</v>
      </c>
      <c r="AE28">
        <v>0.14799999999999999</v>
      </c>
      <c r="AF28">
        <v>0.62</v>
      </c>
      <c r="AG28">
        <v>0.13600000000000001</v>
      </c>
      <c r="AH28">
        <v>9.6000000000000002E-2</v>
      </c>
      <c r="AI28">
        <v>0.23</v>
      </c>
      <c r="AJ28">
        <v>0.09</v>
      </c>
      <c r="AK28">
        <v>0.11</v>
      </c>
      <c r="AL28">
        <v>0.24</v>
      </c>
      <c r="AM28">
        <v>0.15</v>
      </c>
      <c r="AN28">
        <v>0.18</v>
      </c>
      <c r="AO28">
        <v>0.13</v>
      </c>
      <c r="AP28">
        <v>0.21</v>
      </c>
      <c r="AQ28">
        <v>0.33</v>
      </c>
      <c r="AR28">
        <v>0.33</v>
      </c>
      <c r="AS28">
        <v>0.5</v>
      </c>
      <c r="AT28">
        <v>0.5</v>
      </c>
    </row>
    <row r="29" spans="1:46" x14ac:dyDescent="0.25">
      <c r="A29" t="s">
        <v>50</v>
      </c>
      <c r="B29">
        <v>2016</v>
      </c>
      <c r="C29" s="3">
        <v>729547</v>
      </c>
      <c r="E29" s="3">
        <v>1318255</v>
      </c>
      <c r="F29">
        <v>9</v>
      </c>
      <c r="G29" s="3">
        <v>75570</v>
      </c>
      <c r="I29" s="3">
        <v>588708</v>
      </c>
      <c r="J29" s="3">
        <v>-588708</v>
      </c>
      <c r="K29" s="2">
        <v>0.28999999999999998</v>
      </c>
      <c r="L29" s="2">
        <v>-0.28999999999999998</v>
      </c>
      <c r="M29" s="3">
        <v>2047802</v>
      </c>
      <c r="N29" s="3">
        <v>2123372</v>
      </c>
      <c r="O29">
        <v>9</v>
      </c>
      <c r="P29" s="3">
        <v>3609447</v>
      </c>
      <c r="Q29" s="3">
        <v>3770142</v>
      </c>
      <c r="R29" s="3">
        <v>4903185</v>
      </c>
      <c r="S29">
        <v>3</v>
      </c>
      <c r="T29" s="4">
        <f t="shared" si="0"/>
        <v>544798.33333333337</v>
      </c>
      <c r="U29" s="2">
        <f t="shared" si="1"/>
        <v>0.58828180604951397</v>
      </c>
      <c r="V29">
        <v>0.51</v>
      </c>
      <c r="W29">
        <v>0.33</v>
      </c>
      <c r="X29">
        <v>0.16</v>
      </c>
      <c r="Y29">
        <v>0</v>
      </c>
      <c r="Z29">
        <v>0.66</v>
      </c>
      <c r="AA29">
        <v>0.26</v>
      </c>
      <c r="AB29">
        <v>0.04</v>
      </c>
      <c r="AC29">
        <v>0.01</v>
      </c>
      <c r="AD29">
        <v>0.03</v>
      </c>
      <c r="AE29">
        <v>0.14699999999999999</v>
      </c>
      <c r="AF29">
        <v>0.60799999999999998</v>
      </c>
      <c r="AG29">
        <v>0.154</v>
      </c>
      <c r="AH29">
        <v>9.0999999999999998E-2</v>
      </c>
      <c r="AI29">
        <v>0.26</v>
      </c>
      <c r="AJ29">
        <v>0.09</v>
      </c>
      <c r="AK29">
        <v>0.12</v>
      </c>
      <c r="AL29">
        <v>0.25</v>
      </c>
      <c r="AM29">
        <v>0.13</v>
      </c>
      <c r="AN29">
        <v>0.15</v>
      </c>
      <c r="AO29">
        <v>0.12</v>
      </c>
      <c r="AP29">
        <v>0.17</v>
      </c>
      <c r="AQ29">
        <v>0.33</v>
      </c>
      <c r="AR29">
        <v>0.38</v>
      </c>
      <c r="AS29">
        <v>0.5</v>
      </c>
      <c r="AT29">
        <v>0.5</v>
      </c>
    </row>
    <row r="30" spans="1:46" x14ac:dyDescent="0.25">
      <c r="A30" t="s">
        <v>6</v>
      </c>
      <c r="B30">
        <v>2016</v>
      </c>
      <c r="C30" s="3">
        <v>310676</v>
      </c>
      <c r="E30" s="3">
        <v>515231</v>
      </c>
      <c r="F30">
        <v>6</v>
      </c>
      <c r="G30" s="3">
        <v>305523</v>
      </c>
      <c r="I30" s="3">
        <v>204555</v>
      </c>
      <c r="J30" s="3">
        <v>-204555</v>
      </c>
      <c r="K30" s="2">
        <v>0.25</v>
      </c>
      <c r="L30" s="2">
        <v>-0.25</v>
      </c>
      <c r="M30" s="3">
        <v>825907</v>
      </c>
      <c r="N30" s="3">
        <v>1131430</v>
      </c>
      <c r="O30">
        <v>6</v>
      </c>
      <c r="P30" s="3">
        <v>1991885</v>
      </c>
      <c r="Q30" s="3">
        <v>2144784</v>
      </c>
      <c r="R30" s="3">
        <v>3205958</v>
      </c>
      <c r="S30">
        <v>3</v>
      </c>
      <c r="T30" s="4">
        <f t="shared" si="0"/>
        <v>534326.33333333337</v>
      </c>
      <c r="U30" s="2">
        <f t="shared" si="1"/>
        <v>0.56801974009543721</v>
      </c>
      <c r="V30">
        <v>0.21</v>
      </c>
      <c r="W30">
        <v>0.19</v>
      </c>
      <c r="X30">
        <v>0.41000000000000003</v>
      </c>
      <c r="Y30">
        <v>0.19</v>
      </c>
      <c r="Z30">
        <v>0.79</v>
      </c>
      <c r="AA30">
        <v>0.01</v>
      </c>
      <c r="AB30">
        <v>0.14000000000000001</v>
      </c>
      <c r="AC30">
        <v>0.02</v>
      </c>
      <c r="AD30">
        <v>0.04</v>
      </c>
      <c r="AE30">
        <v>8.2000000000000003E-2</v>
      </c>
      <c r="AF30">
        <v>0.59299999999999997</v>
      </c>
      <c r="AG30">
        <v>0.215</v>
      </c>
      <c r="AH30">
        <v>0.11</v>
      </c>
      <c r="AI30">
        <v>0.24</v>
      </c>
      <c r="AJ30">
        <v>0.09</v>
      </c>
      <c r="AK30">
        <v>0.13</v>
      </c>
      <c r="AL30">
        <v>0.26</v>
      </c>
      <c r="AM30">
        <v>0.13</v>
      </c>
      <c r="AN30">
        <v>0.15</v>
      </c>
      <c r="AO30">
        <v>0.14000000000000001</v>
      </c>
      <c r="AP30">
        <v>0.21</v>
      </c>
      <c r="AQ30">
        <v>0.33</v>
      </c>
      <c r="AR30">
        <v>0.32</v>
      </c>
      <c r="AS30">
        <v>0.5</v>
      </c>
      <c r="AT30">
        <v>0.5</v>
      </c>
    </row>
    <row r="31" spans="1:46" x14ac:dyDescent="0.25">
      <c r="A31" t="s">
        <v>35</v>
      </c>
      <c r="B31">
        <v>2016</v>
      </c>
      <c r="C31" s="3">
        <v>653669</v>
      </c>
      <c r="E31" s="3">
        <v>800983</v>
      </c>
      <c r="F31">
        <v>6</v>
      </c>
      <c r="G31" s="3">
        <v>111379</v>
      </c>
      <c r="I31" s="3">
        <v>147314</v>
      </c>
      <c r="J31" s="3">
        <v>-147314</v>
      </c>
      <c r="K31" s="2">
        <v>0.1</v>
      </c>
      <c r="L31" s="2">
        <v>-0.1</v>
      </c>
      <c r="M31" s="3">
        <v>1454652</v>
      </c>
      <c r="N31" s="3">
        <v>1566031</v>
      </c>
      <c r="O31">
        <v>6</v>
      </c>
      <c r="P31" s="3">
        <v>2288536</v>
      </c>
      <c r="Q31" s="3">
        <v>2406915</v>
      </c>
      <c r="R31" s="3">
        <v>3155070</v>
      </c>
      <c r="S31">
        <v>3</v>
      </c>
      <c r="T31" s="4">
        <f t="shared" si="0"/>
        <v>525845</v>
      </c>
      <c r="U31" s="2">
        <f t="shared" si="1"/>
        <v>0.68429380180167587</v>
      </c>
      <c r="V31">
        <v>0.52</v>
      </c>
      <c r="W31">
        <v>0.28999999999999998</v>
      </c>
      <c r="X31">
        <v>0.19</v>
      </c>
      <c r="Y31">
        <v>0</v>
      </c>
      <c r="Z31">
        <v>0.87</v>
      </c>
      <c r="AA31">
        <v>0.03</v>
      </c>
      <c r="AB31">
        <v>0.06</v>
      </c>
      <c r="AC31">
        <v>0.02</v>
      </c>
      <c r="AD31">
        <v>0.02</v>
      </c>
      <c r="AE31">
        <v>8.2000000000000003E-2</v>
      </c>
      <c r="AF31">
        <v>0.64100000000000001</v>
      </c>
      <c r="AG31">
        <v>0.187</v>
      </c>
      <c r="AH31">
        <v>0.09</v>
      </c>
      <c r="AI31">
        <v>0.21</v>
      </c>
      <c r="AJ31">
        <v>0.08</v>
      </c>
      <c r="AK31">
        <v>0.11</v>
      </c>
      <c r="AL31">
        <v>0.27</v>
      </c>
      <c r="AM31">
        <v>0.16</v>
      </c>
      <c r="AN31">
        <v>0.17</v>
      </c>
      <c r="AO31">
        <v>7.0000000000000007E-2</v>
      </c>
      <c r="AP31">
        <v>0.12</v>
      </c>
      <c r="AQ31">
        <v>0.28000000000000003</v>
      </c>
      <c r="AR31">
        <v>0.53</v>
      </c>
      <c r="AS31">
        <v>0.5</v>
      </c>
      <c r="AT31">
        <v>0.5</v>
      </c>
    </row>
    <row r="32" spans="1:46" x14ac:dyDescent="0.25">
      <c r="A32" t="s">
        <v>22</v>
      </c>
      <c r="B32">
        <v>2016</v>
      </c>
      <c r="C32" s="3">
        <v>539260</v>
      </c>
      <c r="D32">
        <v>6</v>
      </c>
      <c r="E32" s="3">
        <v>512058</v>
      </c>
      <c r="G32" s="3">
        <v>74067</v>
      </c>
      <c r="I32" s="3">
        <v>27202</v>
      </c>
      <c r="J32" s="3">
        <v>27202</v>
      </c>
      <c r="K32" s="2">
        <v>0.03</v>
      </c>
      <c r="L32" s="2">
        <v>0.03</v>
      </c>
      <c r="M32" s="3">
        <v>1051318</v>
      </c>
      <c r="N32" s="3">
        <v>1125385</v>
      </c>
      <c r="O32">
        <v>6</v>
      </c>
      <c r="P32" s="3">
        <v>1961587</v>
      </c>
      <c r="Q32" s="3">
        <v>2276281</v>
      </c>
      <c r="R32" s="3">
        <v>3080156</v>
      </c>
      <c r="S32">
        <v>3</v>
      </c>
      <c r="T32" s="4">
        <f t="shared" si="0"/>
        <v>513359.33333333331</v>
      </c>
      <c r="U32" s="2">
        <f t="shared" si="1"/>
        <v>0.57371148972745023</v>
      </c>
      <c r="V32">
        <v>0.13</v>
      </c>
      <c r="W32">
        <v>0.09</v>
      </c>
      <c r="X32">
        <v>0.25</v>
      </c>
      <c r="Y32">
        <v>0.53</v>
      </c>
      <c r="Z32">
        <v>0.5</v>
      </c>
      <c r="AA32">
        <v>0.08</v>
      </c>
      <c r="AB32">
        <v>0.28999999999999998</v>
      </c>
      <c r="AC32">
        <v>0.08</v>
      </c>
      <c r="AD32">
        <v>0.05</v>
      </c>
      <c r="AE32">
        <v>0.14199999999999999</v>
      </c>
      <c r="AF32">
        <v>0.621</v>
      </c>
      <c r="AG32">
        <v>0.156</v>
      </c>
      <c r="AH32">
        <v>8.1000000000000003E-2</v>
      </c>
      <c r="AI32">
        <v>0.24</v>
      </c>
      <c r="AJ32">
        <v>0.08</v>
      </c>
      <c r="AK32">
        <v>0.11</v>
      </c>
      <c r="AL32">
        <v>0.28000000000000003</v>
      </c>
      <c r="AM32">
        <v>0.14000000000000001</v>
      </c>
      <c r="AN32">
        <v>0.15</v>
      </c>
      <c r="AO32">
        <v>0.1</v>
      </c>
      <c r="AP32">
        <v>0.13</v>
      </c>
      <c r="AQ32">
        <v>0.24</v>
      </c>
      <c r="AR32">
        <v>0.53</v>
      </c>
      <c r="AS32">
        <v>0.49</v>
      </c>
      <c r="AT32">
        <v>0.51</v>
      </c>
    </row>
    <row r="33" spans="1:46" x14ac:dyDescent="0.25">
      <c r="A33" t="s">
        <v>44</v>
      </c>
      <c r="B33">
        <v>2016</v>
      </c>
      <c r="C33" s="3">
        <v>897572</v>
      </c>
      <c r="D33">
        <v>7</v>
      </c>
      <c r="E33" s="3">
        <v>673215</v>
      </c>
      <c r="G33" s="3">
        <v>74133</v>
      </c>
      <c r="I33" s="3">
        <v>224357</v>
      </c>
      <c r="J33" s="3">
        <v>224357</v>
      </c>
      <c r="K33" s="2">
        <v>0.14000000000000001</v>
      </c>
      <c r="L33" s="2">
        <v>0.14000000000000001</v>
      </c>
      <c r="M33" s="3">
        <v>1570787</v>
      </c>
      <c r="N33" s="3">
        <v>1644920</v>
      </c>
      <c r="O33">
        <v>7</v>
      </c>
      <c r="P33" s="3">
        <v>2582761</v>
      </c>
      <c r="Q33" s="3">
        <v>2821935</v>
      </c>
      <c r="R33" s="3">
        <v>3565287</v>
      </c>
      <c r="S33">
        <v>3</v>
      </c>
      <c r="T33" s="4">
        <f t="shared" si="0"/>
        <v>509326.71428571426</v>
      </c>
      <c r="U33" s="2">
        <f t="shared" si="1"/>
        <v>0.6368843265017553</v>
      </c>
      <c r="V33">
        <v>0.08</v>
      </c>
      <c r="W33">
        <v>0.35000000000000003</v>
      </c>
      <c r="X33">
        <v>0.45</v>
      </c>
      <c r="Y33">
        <v>0.12</v>
      </c>
      <c r="Z33">
        <v>0.68</v>
      </c>
      <c r="AA33">
        <v>0.1</v>
      </c>
      <c r="AB33">
        <v>0.16</v>
      </c>
      <c r="AC33">
        <v>0.04</v>
      </c>
      <c r="AD33">
        <v>0.02</v>
      </c>
      <c r="AE33">
        <v>9.8000000000000004E-2</v>
      </c>
      <c r="AF33">
        <v>0.51800000000000002</v>
      </c>
      <c r="AG33">
        <v>0.214</v>
      </c>
      <c r="AH33">
        <v>0.17</v>
      </c>
      <c r="AI33">
        <v>0.25</v>
      </c>
      <c r="AJ33">
        <v>0.09</v>
      </c>
      <c r="AK33">
        <v>0.12</v>
      </c>
      <c r="AL33">
        <v>0.24</v>
      </c>
      <c r="AM33">
        <v>0.13</v>
      </c>
      <c r="AN33">
        <v>0.17</v>
      </c>
      <c r="AO33">
        <v>0.2</v>
      </c>
      <c r="AP33">
        <v>0.22</v>
      </c>
      <c r="AQ33">
        <v>0.28999999999999998</v>
      </c>
      <c r="AR33">
        <v>0.28999999999999998</v>
      </c>
      <c r="AS33">
        <v>0.49</v>
      </c>
      <c r="AT33">
        <v>0.51</v>
      </c>
    </row>
    <row r="34" spans="1:46" x14ac:dyDescent="0.25">
      <c r="A34" t="s">
        <v>47</v>
      </c>
      <c r="B34">
        <v>2016</v>
      </c>
      <c r="C34" s="3">
        <v>380494</v>
      </c>
      <c r="E34" s="3">
        <v>684872</v>
      </c>
      <c r="F34">
        <v>6</v>
      </c>
      <c r="G34" s="3">
        <v>65269</v>
      </c>
      <c r="I34" s="3">
        <v>304378</v>
      </c>
      <c r="J34" s="3">
        <v>-304378</v>
      </c>
      <c r="K34" s="2">
        <v>0.28999999999999998</v>
      </c>
      <c r="L34" s="2">
        <v>-0.28999999999999998</v>
      </c>
      <c r="M34" s="3">
        <v>1065366</v>
      </c>
      <c r="N34" s="3">
        <v>1130635</v>
      </c>
      <c r="O34">
        <v>6</v>
      </c>
      <c r="P34" s="3">
        <v>2140097</v>
      </c>
      <c r="Q34" s="3">
        <v>2286625</v>
      </c>
      <c r="R34" s="3">
        <v>3017804</v>
      </c>
      <c r="S34">
        <v>3</v>
      </c>
      <c r="T34" s="4">
        <f t="shared" ref="T34:T52" si="2">R34/O34</f>
        <v>502967.33333333331</v>
      </c>
      <c r="U34" s="2">
        <f t="shared" ref="U34:U52" si="3">N34/P34</f>
        <v>0.52831016538035425</v>
      </c>
      <c r="V34">
        <v>0.57999999999999996</v>
      </c>
      <c r="W34">
        <v>0.36</v>
      </c>
      <c r="X34">
        <v>0.06</v>
      </c>
      <c r="Y34">
        <v>0</v>
      </c>
      <c r="Z34">
        <v>0.74</v>
      </c>
      <c r="AA34">
        <v>0.15</v>
      </c>
      <c r="AB34">
        <v>7.0000000000000007E-2</v>
      </c>
      <c r="AC34">
        <v>0.01</v>
      </c>
      <c r="AD34">
        <v>0.03</v>
      </c>
      <c r="AE34">
        <v>0.14399999999999999</v>
      </c>
      <c r="AF34">
        <v>0.63600000000000001</v>
      </c>
      <c r="AG34">
        <v>0.14099999999999999</v>
      </c>
      <c r="AH34">
        <v>7.9000000000000001E-2</v>
      </c>
      <c r="AI34">
        <v>0.22</v>
      </c>
      <c r="AJ34">
        <v>0.09</v>
      </c>
      <c r="AK34">
        <v>0.14000000000000001</v>
      </c>
      <c r="AL34">
        <v>0.27</v>
      </c>
      <c r="AM34">
        <v>0.13</v>
      </c>
      <c r="AN34">
        <v>0.15</v>
      </c>
      <c r="AO34">
        <v>0.15</v>
      </c>
      <c r="AP34">
        <v>0.16</v>
      </c>
      <c r="AQ34">
        <v>0.26</v>
      </c>
      <c r="AR34">
        <v>0.43</v>
      </c>
      <c r="AS34">
        <v>0.48</v>
      </c>
      <c r="AT34">
        <v>0.52</v>
      </c>
    </row>
    <row r="35" spans="1:46" x14ac:dyDescent="0.25">
      <c r="A35" t="s">
        <v>26</v>
      </c>
      <c r="B35">
        <v>2016</v>
      </c>
      <c r="C35" s="3">
        <v>485131</v>
      </c>
      <c r="E35" s="3">
        <v>700714</v>
      </c>
      <c r="F35">
        <v>6</v>
      </c>
      <c r="G35" s="3">
        <v>23512</v>
      </c>
      <c r="I35" s="3">
        <v>215583</v>
      </c>
      <c r="J35" s="3">
        <v>-215583</v>
      </c>
      <c r="K35" s="2">
        <v>0.18</v>
      </c>
      <c r="L35" s="2">
        <v>-0.18</v>
      </c>
      <c r="M35" s="3">
        <v>1185845</v>
      </c>
      <c r="N35" s="3">
        <v>1209357</v>
      </c>
      <c r="O35">
        <v>6</v>
      </c>
      <c r="P35" s="3">
        <v>2191241</v>
      </c>
      <c r="Q35" s="3">
        <v>2268089</v>
      </c>
      <c r="R35" s="3">
        <v>2976149</v>
      </c>
      <c r="S35">
        <v>3</v>
      </c>
      <c r="T35" s="4">
        <f t="shared" si="2"/>
        <v>496024.83333333331</v>
      </c>
      <c r="U35" s="2">
        <f t="shared" si="3"/>
        <v>0.55190506201736822</v>
      </c>
      <c r="V35">
        <v>0.65</v>
      </c>
      <c r="W35">
        <v>0.28999999999999998</v>
      </c>
      <c r="X35">
        <v>0.06</v>
      </c>
      <c r="Y35">
        <v>0</v>
      </c>
      <c r="Z35">
        <v>0.56999999999999995</v>
      </c>
      <c r="AA35">
        <v>0.38</v>
      </c>
      <c r="AB35">
        <v>0.03</v>
      </c>
      <c r="AC35">
        <v>0.01</v>
      </c>
      <c r="AD35">
        <v>0.01</v>
      </c>
      <c r="AE35">
        <v>0.16600000000000001</v>
      </c>
      <c r="AF35">
        <v>0.621</v>
      </c>
      <c r="AG35">
        <v>0.13300000000000001</v>
      </c>
      <c r="AH35">
        <v>0.08</v>
      </c>
      <c r="AI35">
        <v>0.24</v>
      </c>
      <c r="AJ35">
        <v>0.09</v>
      </c>
      <c r="AK35">
        <v>0.11</v>
      </c>
      <c r="AL35">
        <v>0.27</v>
      </c>
      <c r="AM35">
        <v>0.13</v>
      </c>
      <c r="AN35">
        <v>0.16</v>
      </c>
      <c r="AO35">
        <v>0.16</v>
      </c>
      <c r="AP35">
        <v>0.2</v>
      </c>
      <c r="AQ35">
        <v>0.31</v>
      </c>
      <c r="AR35">
        <v>0.33</v>
      </c>
      <c r="AS35">
        <v>0.48</v>
      </c>
      <c r="AT35">
        <v>0.52</v>
      </c>
    </row>
    <row r="36" spans="1:46" x14ac:dyDescent="0.25">
      <c r="A36" t="s">
        <v>34</v>
      </c>
      <c r="B36">
        <v>2016</v>
      </c>
      <c r="C36" s="3">
        <v>427005</v>
      </c>
      <c r="E36" s="3">
        <v>671018</v>
      </c>
      <c r="F36">
        <v>6</v>
      </c>
      <c r="G36" s="3">
        <v>86379</v>
      </c>
      <c r="I36" s="3">
        <v>244013</v>
      </c>
      <c r="J36" s="3">
        <v>-244013</v>
      </c>
      <c r="K36" s="2">
        <v>0.22</v>
      </c>
      <c r="L36" s="2">
        <v>-0.22</v>
      </c>
      <c r="M36" s="3">
        <v>1098023</v>
      </c>
      <c r="N36" s="3">
        <v>1184402</v>
      </c>
      <c r="O36">
        <v>6</v>
      </c>
      <c r="P36" s="3">
        <v>2054025</v>
      </c>
      <c r="Q36" s="3">
        <v>2192423</v>
      </c>
      <c r="R36" s="3">
        <v>2913314</v>
      </c>
      <c r="S36">
        <v>3</v>
      </c>
      <c r="T36" s="4">
        <f t="shared" si="2"/>
        <v>485552.33333333331</v>
      </c>
      <c r="U36" s="2">
        <f t="shared" si="3"/>
        <v>0.57662491936563576</v>
      </c>
      <c r="V36">
        <v>0.41000000000000003</v>
      </c>
      <c r="W36">
        <v>0.25</v>
      </c>
      <c r="X36">
        <v>0.31</v>
      </c>
      <c r="Y36">
        <v>0.03</v>
      </c>
      <c r="Z36">
        <v>0.76</v>
      </c>
      <c r="AA36">
        <v>0.06</v>
      </c>
      <c r="AB36">
        <v>0.11</v>
      </c>
      <c r="AC36">
        <v>0.03</v>
      </c>
      <c r="AD36">
        <v>0.04</v>
      </c>
      <c r="AE36">
        <v>9.5000000000000001E-2</v>
      </c>
      <c r="AF36">
        <v>0.58199999999999996</v>
      </c>
      <c r="AG36">
        <v>0.20599999999999999</v>
      </c>
      <c r="AH36">
        <v>0.11700000000000001</v>
      </c>
      <c r="AI36">
        <v>0.24</v>
      </c>
      <c r="AJ36">
        <v>0.11</v>
      </c>
      <c r="AK36">
        <v>0.14000000000000001</v>
      </c>
      <c r="AL36">
        <v>0.24</v>
      </c>
      <c r="AM36">
        <v>0.13</v>
      </c>
      <c r="AN36">
        <v>0.14000000000000001</v>
      </c>
      <c r="AO36">
        <v>0.12</v>
      </c>
      <c r="AP36">
        <v>0.14000000000000001</v>
      </c>
      <c r="AQ36">
        <v>0.31</v>
      </c>
      <c r="AR36">
        <v>0.43</v>
      </c>
      <c r="AS36">
        <v>0.51</v>
      </c>
      <c r="AT36">
        <v>0.49</v>
      </c>
    </row>
    <row r="37" spans="1:46" x14ac:dyDescent="0.25">
      <c r="A37" t="s">
        <v>38</v>
      </c>
      <c r="B37">
        <v>2016</v>
      </c>
      <c r="C37" s="3">
        <v>189765</v>
      </c>
      <c r="E37" s="3">
        <v>409055</v>
      </c>
      <c r="F37">
        <v>4</v>
      </c>
      <c r="G37" s="3">
        <v>91435</v>
      </c>
      <c r="I37" s="3">
        <v>219290</v>
      </c>
      <c r="J37" s="3">
        <v>-219290</v>
      </c>
      <c r="K37" s="2">
        <v>0.37</v>
      </c>
      <c r="L37" s="2">
        <v>-0.37</v>
      </c>
      <c r="M37" s="3">
        <v>598820</v>
      </c>
      <c r="N37" s="3">
        <v>690255</v>
      </c>
      <c r="O37">
        <v>4</v>
      </c>
      <c r="P37" s="3">
        <v>1166706</v>
      </c>
      <c r="Q37" s="3">
        <v>1253925</v>
      </c>
      <c r="R37" s="3">
        <v>1787065</v>
      </c>
      <c r="S37">
        <v>3</v>
      </c>
      <c r="T37" s="4">
        <f t="shared" si="2"/>
        <v>446766.25</v>
      </c>
      <c r="U37" s="2">
        <f t="shared" si="3"/>
        <v>0.59162719656880136</v>
      </c>
      <c r="V37">
        <v>0.42</v>
      </c>
      <c r="W37">
        <v>0.36</v>
      </c>
      <c r="X37">
        <v>0.22</v>
      </c>
      <c r="Y37">
        <v>0</v>
      </c>
      <c r="Z37">
        <v>0.83</v>
      </c>
      <c r="AA37">
        <v>0.01</v>
      </c>
      <c r="AB37">
        <v>0.12</v>
      </c>
      <c r="AC37">
        <v>0.01</v>
      </c>
      <c r="AD37">
        <v>0.03</v>
      </c>
      <c r="AE37">
        <v>9.8000000000000004E-2</v>
      </c>
      <c r="AF37">
        <v>0.63400000000000001</v>
      </c>
      <c r="AG37">
        <v>0.183</v>
      </c>
      <c r="AH37">
        <v>8.5000000000000006E-2</v>
      </c>
      <c r="AI37">
        <v>0.24</v>
      </c>
      <c r="AJ37">
        <v>0.09</v>
      </c>
      <c r="AK37">
        <v>0.12</v>
      </c>
      <c r="AL37">
        <v>0.25</v>
      </c>
      <c r="AM37">
        <v>0.14000000000000001</v>
      </c>
      <c r="AN37">
        <v>0.16</v>
      </c>
      <c r="AO37">
        <v>0.14000000000000001</v>
      </c>
      <c r="AP37">
        <v>0.17</v>
      </c>
      <c r="AQ37">
        <v>0.32</v>
      </c>
      <c r="AR37">
        <v>0.37</v>
      </c>
      <c r="AS37">
        <v>0.49</v>
      </c>
      <c r="AT37">
        <v>0.51</v>
      </c>
    </row>
    <row r="38" spans="1:46" x14ac:dyDescent="0.25">
      <c r="A38" t="s">
        <v>19</v>
      </c>
      <c r="B38">
        <v>2016</v>
      </c>
      <c r="C38" s="3">
        <v>385234</v>
      </c>
      <c r="D38">
        <v>5</v>
      </c>
      <c r="E38" s="3">
        <v>319667</v>
      </c>
      <c r="G38" s="3">
        <v>93418</v>
      </c>
      <c r="I38" s="3">
        <v>65567</v>
      </c>
      <c r="J38" s="3">
        <v>65567</v>
      </c>
      <c r="K38" s="2">
        <v>0.09</v>
      </c>
      <c r="L38" s="2">
        <v>0.09</v>
      </c>
      <c r="M38" s="3">
        <v>704901</v>
      </c>
      <c r="N38" s="3">
        <v>798319</v>
      </c>
      <c r="O38">
        <v>5</v>
      </c>
      <c r="P38" s="3">
        <v>1464515</v>
      </c>
      <c r="Q38" s="3">
        <v>1591069</v>
      </c>
      <c r="R38" s="3">
        <v>2096829</v>
      </c>
      <c r="S38">
        <v>3</v>
      </c>
      <c r="T38" s="4">
        <f t="shared" si="2"/>
        <v>419365.8</v>
      </c>
      <c r="U38" s="2">
        <f t="shared" si="3"/>
        <v>0.5451081074621974</v>
      </c>
      <c r="V38">
        <v>0.41000000000000003</v>
      </c>
      <c r="W38">
        <v>0.28000000000000003</v>
      </c>
      <c r="X38">
        <v>0.26</v>
      </c>
      <c r="Y38">
        <v>0.05</v>
      </c>
      <c r="Z38">
        <v>0.38</v>
      </c>
      <c r="AA38">
        <v>0.02</v>
      </c>
      <c r="AB38">
        <v>0.48</v>
      </c>
      <c r="AC38">
        <v>0.01</v>
      </c>
      <c r="AD38">
        <v>0.11</v>
      </c>
      <c r="AE38">
        <v>0.15</v>
      </c>
      <c r="AF38">
        <v>0.58099999999999996</v>
      </c>
      <c r="AG38">
        <v>0.151</v>
      </c>
      <c r="AH38">
        <v>0.11799999999999999</v>
      </c>
      <c r="AI38">
        <v>0.26</v>
      </c>
      <c r="AJ38">
        <v>0.09</v>
      </c>
      <c r="AK38">
        <v>0.12</v>
      </c>
      <c r="AL38">
        <v>0.25</v>
      </c>
      <c r="AM38">
        <v>0.13</v>
      </c>
      <c r="AN38">
        <v>0.15</v>
      </c>
      <c r="AO38">
        <v>0.16</v>
      </c>
      <c r="AP38">
        <v>0.21</v>
      </c>
      <c r="AQ38">
        <v>0.32</v>
      </c>
      <c r="AR38">
        <v>0.31</v>
      </c>
      <c r="AS38">
        <v>0.49</v>
      </c>
      <c r="AT38">
        <v>0.51</v>
      </c>
    </row>
    <row r="39" spans="1:46" x14ac:dyDescent="0.25">
      <c r="A39" t="s">
        <v>23</v>
      </c>
      <c r="B39">
        <v>2016</v>
      </c>
      <c r="C39" s="3">
        <v>284494</v>
      </c>
      <c r="E39" s="3">
        <v>495961</v>
      </c>
      <c r="F39">
        <v>5</v>
      </c>
      <c r="G39" s="3">
        <v>63772</v>
      </c>
      <c r="I39" s="3">
        <v>211467</v>
      </c>
      <c r="J39" s="3">
        <v>-211467</v>
      </c>
      <c r="K39" s="2">
        <v>0.27</v>
      </c>
      <c r="L39" s="2">
        <v>-0.27</v>
      </c>
      <c r="M39" s="3">
        <v>780455</v>
      </c>
      <c r="N39" s="3">
        <v>844227</v>
      </c>
      <c r="O39">
        <v>5</v>
      </c>
      <c r="P39" s="3">
        <v>1343821</v>
      </c>
      <c r="Q39" s="3">
        <v>1436437</v>
      </c>
      <c r="R39" s="3">
        <v>1934408</v>
      </c>
      <c r="S39">
        <v>3</v>
      </c>
      <c r="T39" s="4">
        <f t="shared" si="2"/>
        <v>386881.6</v>
      </c>
      <c r="U39" s="2">
        <f t="shared" si="3"/>
        <v>0.62822875963390956</v>
      </c>
      <c r="V39">
        <v>0.36</v>
      </c>
      <c r="W39">
        <v>0.17</v>
      </c>
      <c r="X39">
        <v>0.39</v>
      </c>
      <c r="Y39">
        <v>0.08</v>
      </c>
      <c r="Z39">
        <v>0.8</v>
      </c>
      <c r="AA39">
        <v>0.04</v>
      </c>
      <c r="AB39">
        <v>0.11</v>
      </c>
      <c r="AC39">
        <v>0.02</v>
      </c>
      <c r="AD39">
        <v>0.03</v>
      </c>
      <c r="AE39">
        <v>9.0999999999999998E-2</v>
      </c>
      <c r="AF39">
        <v>0.60299999999999998</v>
      </c>
      <c r="AG39">
        <v>0.20399999999999999</v>
      </c>
      <c r="AH39">
        <v>0.10199999999999999</v>
      </c>
      <c r="AI39">
        <v>0.22</v>
      </c>
      <c r="AJ39">
        <v>0.09</v>
      </c>
      <c r="AK39">
        <v>0.13</v>
      </c>
      <c r="AL39">
        <v>0.25</v>
      </c>
      <c r="AM39">
        <v>0.14000000000000001</v>
      </c>
      <c r="AN39">
        <v>0.17</v>
      </c>
      <c r="AO39">
        <v>0.13</v>
      </c>
      <c r="AP39">
        <v>0.19</v>
      </c>
      <c r="AQ39">
        <v>0.3</v>
      </c>
      <c r="AR39">
        <v>0.38</v>
      </c>
      <c r="AS39">
        <v>0.49</v>
      </c>
      <c r="AT39">
        <v>0.51</v>
      </c>
    </row>
    <row r="40" spans="1:46" x14ac:dyDescent="0.25">
      <c r="A40" t="s">
        <v>2</v>
      </c>
      <c r="B40">
        <v>2016</v>
      </c>
      <c r="C40" s="3">
        <v>188794</v>
      </c>
      <c r="E40" s="3">
        <v>489371</v>
      </c>
      <c r="F40">
        <v>5</v>
      </c>
      <c r="G40" s="3">
        <v>36258</v>
      </c>
      <c r="I40" s="3">
        <v>300577</v>
      </c>
      <c r="J40" s="3">
        <v>-300577</v>
      </c>
      <c r="K40" s="2">
        <v>0.44</v>
      </c>
      <c r="L40" s="2">
        <v>-0.44</v>
      </c>
      <c r="M40" s="3">
        <v>678165</v>
      </c>
      <c r="N40" s="3">
        <v>714423</v>
      </c>
      <c r="O40">
        <v>5</v>
      </c>
      <c r="P40" s="3">
        <v>1423031</v>
      </c>
      <c r="Q40" s="3">
        <v>1453201</v>
      </c>
      <c r="R40" s="3">
        <v>1792147</v>
      </c>
      <c r="S40">
        <v>3</v>
      </c>
      <c r="T40" s="4">
        <f t="shared" si="2"/>
        <v>358429.4</v>
      </c>
      <c r="U40" s="2">
        <f t="shared" si="3"/>
        <v>0.5020431740418867</v>
      </c>
      <c r="V40">
        <v>0.64</v>
      </c>
      <c r="W40">
        <v>0.36</v>
      </c>
      <c r="X40">
        <v>0</v>
      </c>
      <c r="Y40">
        <v>0</v>
      </c>
      <c r="Z40">
        <v>0.93</v>
      </c>
      <c r="AA40">
        <v>0.03</v>
      </c>
      <c r="AB40">
        <v>0.01</v>
      </c>
      <c r="AC40">
        <v>0.01</v>
      </c>
      <c r="AD40">
        <v>0.02</v>
      </c>
      <c r="AE40">
        <v>0.14099999999999999</v>
      </c>
      <c r="AF40">
        <v>0.66</v>
      </c>
      <c r="AG40">
        <v>0.12</v>
      </c>
      <c r="AH40">
        <v>7.9000000000000001E-2</v>
      </c>
      <c r="AI40">
        <v>0.22</v>
      </c>
      <c r="AJ40">
        <v>0.09</v>
      </c>
      <c r="AK40">
        <v>0.12</v>
      </c>
      <c r="AL40">
        <v>0.26</v>
      </c>
      <c r="AM40">
        <v>0.14000000000000001</v>
      </c>
      <c r="AN40">
        <v>0.17</v>
      </c>
      <c r="AO40">
        <v>0.13</v>
      </c>
      <c r="AP40">
        <v>0.16</v>
      </c>
      <c r="AQ40">
        <v>0.31</v>
      </c>
      <c r="AR40">
        <v>0.4</v>
      </c>
      <c r="AS40">
        <v>0.49</v>
      </c>
      <c r="AT40">
        <v>0.51</v>
      </c>
    </row>
    <row r="41" spans="1:46" x14ac:dyDescent="0.25">
      <c r="A41" t="s">
        <v>24</v>
      </c>
      <c r="B41">
        <v>2016</v>
      </c>
      <c r="C41" s="3">
        <v>177709</v>
      </c>
      <c r="E41" s="3">
        <v>279240</v>
      </c>
      <c r="F41">
        <v>3</v>
      </c>
      <c r="G41" s="3">
        <v>40198</v>
      </c>
      <c r="I41" s="3">
        <v>101531</v>
      </c>
      <c r="J41" s="3">
        <v>-101531</v>
      </c>
      <c r="K41" s="2">
        <v>0.22</v>
      </c>
      <c r="L41" s="2">
        <v>-0.22</v>
      </c>
      <c r="M41" s="3">
        <v>456949</v>
      </c>
      <c r="N41" s="3">
        <v>497147</v>
      </c>
      <c r="O41">
        <v>3</v>
      </c>
      <c r="P41" s="3">
        <v>804250</v>
      </c>
      <c r="Q41" s="3">
        <v>817702</v>
      </c>
      <c r="R41" s="3">
        <v>1068778</v>
      </c>
      <c r="S41">
        <v>3</v>
      </c>
      <c r="T41" s="4">
        <f t="shared" si="2"/>
        <v>356259.33333333331</v>
      </c>
      <c r="U41" s="2">
        <f t="shared" si="3"/>
        <v>0.61814982903326077</v>
      </c>
      <c r="V41">
        <v>0.59</v>
      </c>
      <c r="W41">
        <v>0.4</v>
      </c>
      <c r="X41">
        <v>0.01</v>
      </c>
      <c r="Y41">
        <v>0</v>
      </c>
      <c r="Z41">
        <v>0.87</v>
      </c>
      <c r="AA41">
        <v>0</v>
      </c>
      <c r="AB41">
        <v>0.03</v>
      </c>
      <c r="AC41">
        <v>0.01</v>
      </c>
      <c r="AD41">
        <v>0.09</v>
      </c>
      <c r="AE41">
        <v>7.0000000000000007E-2</v>
      </c>
      <c r="AF41">
        <v>0.623</v>
      </c>
      <c r="AG41">
        <v>0.20599999999999999</v>
      </c>
      <c r="AH41">
        <v>0.10100000000000001</v>
      </c>
      <c r="AI41">
        <v>0.21</v>
      </c>
      <c r="AJ41">
        <v>0.11</v>
      </c>
      <c r="AK41">
        <v>0.12</v>
      </c>
      <c r="AL41">
        <v>0.26</v>
      </c>
      <c r="AM41">
        <v>0.14000000000000001</v>
      </c>
      <c r="AN41">
        <v>0.16</v>
      </c>
      <c r="AO41">
        <v>0.13</v>
      </c>
      <c r="AP41">
        <v>0.15</v>
      </c>
      <c r="AQ41">
        <v>0.27</v>
      </c>
      <c r="AR41">
        <v>0.45</v>
      </c>
      <c r="AS41">
        <v>0.49</v>
      </c>
      <c r="AT41">
        <v>0.51</v>
      </c>
    </row>
    <row r="42" spans="1:46" x14ac:dyDescent="0.25">
      <c r="A42" t="s">
        <v>39</v>
      </c>
      <c r="B42">
        <v>2016</v>
      </c>
      <c r="C42" s="3">
        <v>266891</v>
      </c>
      <c r="D42">
        <v>3</v>
      </c>
      <c r="E42" s="3">
        <v>128847</v>
      </c>
      <c r="G42" s="3">
        <v>33199</v>
      </c>
      <c r="H42">
        <v>1</v>
      </c>
      <c r="I42" s="3">
        <v>138044</v>
      </c>
      <c r="J42" s="3">
        <v>138044</v>
      </c>
      <c r="K42" s="2">
        <v>0.35</v>
      </c>
      <c r="L42" s="2">
        <v>0.35</v>
      </c>
      <c r="M42" s="3">
        <v>395738</v>
      </c>
      <c r="N42" s="3">
        <v>428937</v>
      </c>
      <c r="O42">
        <v>4</v>
      </c>
      <c r="P42" s="3">
        <v>1012860</v>
      </c>
      <c r="Q42" s="3">
        <v>1120465</v>
      </c>
      <c r="R42" s="3">
        <v>1415872</v>
      </c>
      <c r="S42">
        <v>3</v>
      </c>
      <c r="T42" s="4">
        <f t="shared" si="2"/>
        <v>353968</v>
      </c>
      <c r="U42" s="2">
        <f t="shared" si="3"/>
        <v>0.42349090693679287</v>
      </c>
      <c r="V42">
        <v>0.23</v>
      </c>
      <c r="W42">
        <v>0.22</v>
      </c>
      <c r="X42">
        <v>0.36</v>
      </c>
      <c r="Y42">
        <v>0.19</v>
      </c>
      <c r="Z42">
        <v>0.21</v>
      </c>
      <c r="AA42">
        <v>0.01</v>
      </c>
      <c r="AB42">
        <v>0.1</v>
      </c>
      <c r="AC42">
        <v>0.38</v>
      </c>
      <c r="AD42">
        <v>0.30000000000000004</v>
      </c>
      <c r="AE42">
        <v>8.4000000000000005E-2</v>
      </c>
      <c r="AF42">
        <v>0.59599999999999997</v>
      </c>
      <c r="AG42">
        <v>0.21199999999999999</v>
      </c>
      <c r="AH42">
        <v>0.108</v>
      </c>
      <c r="AI42">
        <v>0.23</v>
      </c>
      <c r="AJ42">
        <v>0.09</v>
      </c>
      <c r="AK42">
        <v>0.12</v>
      </c>
      <c r="AL42">
        <v>0.25</v>
      </c>
      <c r="AM42">
        <v>0.14000000000000001</v>
      </c>
      <c r="AN42">
        <v>0.17</v>
      </c>
      <c r="AO42">
        <v>0.15</v>
      </c>
      <c r="AP42">
        <v>0.21</v>
      </c>
      <c r="AQ42">
        <v>0.32</v>
      </c>
      <c r="AR42">
        <v>0.32</v>
      </c>
      <c r="AS42">
        <v>0.48</v>
      </c>
      <c r="AT42">
        <v>0.52</v>
      </c>
    </row>
    <row r="43" spans="1:46" x14ac:dyDescent="0.25">
      <c r="A43" t="s">
        <v>21</v>
      </c>
      <c r="B43">
        <v>2016</v>
      </c>
      <c r="C43" s="3">
        <v>348526</v>
      </c>
      <c r="D43">
        <v>4</v>
      </c>
      <c r="E43" s="3">
        <v>345790</v>
      </c>
      <c r="G43" s="3">
        <v>49980</v>
      </c>
      <c r="I43" s="3">
        <v>2736</v>
      </c>
      <c r="J43" s="3">
        <v>2736</v>
      </c>
      <c r="K43" s="2">
        <v>0</v>
      </c>
      <c r="L43" s="2">
        <v>0</v>
      </c>
      <c r="M43" s="3">
        <v>694316</v>
      </c>
      <c r="N43" s="3">
        <v>744296</v>
      </c>
      <c r="O43">
        <v>4</v>
      </c>
      <c r="P43" s="3">
        <v>1042795</v>
      </c>
      <c r="Q43" s="3">
        <v>1076739</v>
      </c>
      <c r="R43" s="3">
        <v>1359711</v>
      </c>
      <c r="S43">
        <v>3</v>
      </c>
      <c r="T43" s="4">
        <f t="shared" si="2"/>
        <v>339927.75</v>
      </c>
      <c r="U43" s="2">
        <f t="shared" si="3"/>
        <v>0.71375102488983933</v>
      </c>
      <c r="V43">
        <v>0.39</v>
      </c>
      <c r="W43">
        <v>0.42</v>
      </c>
      <c r="X43">
        <v>0.19</v>
      </c>
      <c r="Y43">
        <v>0</v>
      </c>
      <c r="Z43">
        <v>0.91</v>
      </c>
      <c r="AA43">
        <v>0.01</v>
      </c>
      <c r="AB43">
        <v>0.03</v>
      </c>
      <c r="AC43">
        <v>0.03</v>
      </c>
      <c r="AD43">
        <v>0.02</v>
      </c>
      <c r="AE43">
        <v>7.1999999999999995E-2</v>
      </c>
      <c r="AF43">
        <v>0.56799999999999995</v>
      </c>
      <c r="AG43">
        <v>0.222</v>
      </c>
      <c r="AH43">
        <v>0.13800000000000001</v>
      </c>
      <c r="AI43">
        <v>0.26</v>
      </c>
      <c r="AJ43">
        <v>0.09</v>
      </c>
      <c r="AK43">
        <v>0.12</v>
      </c>
      <c r="AL43">
        <v>0.23</v>
      </c>
      <c r="AM43">
        <v>0.14000000000000001</v>
      </c>
      <c r="AN43">
        <v>0.16</v>
      </c>
      <c r="AO43">
        <v>0.14000000000000001</v>
      </c>
      <c r="AP43">
        <v>0.17</v>
      </c>
      <c r="AQ43">
        <v>0.34</v>
      </c>
      <c r="AR43">
        <v>0.35</v>
      </c>
      <c r="AS43">
        <v>0.5</v>
      </c>
      <c r="AT43">
        <v>0.5</v>
      </c>
    </row>
    <row r="44" spans="1:46" x14ac:dyDescent="0.25">
      <c r="A44" t="s">
        <v>31</v>
      </c>
      <c r="B44">
        <v>2016</v>
      </c>
      <c r="C44" s="3">
        <v>357735</v>
      </c>
      <c r="D44">
        <v>3</v>
      </c>
      <c r="E44" s="3">
        <v>335593</v>
      </c>
      <c r="F44">
        <v>1</v>
      </c>
      <c r="G44" s="3">
        <v>54599</v>
      </c>
      <c r="I44" s="3">
        <v>22142</v>
      </c>
      <c r="J44" s="3">
        <v>22142</v>
      </c>
      <c r="K44" s="2">
        <v>0.03</v>
      </c>
      <c r="L44" s="2">
        <v>0.03</v>
      </c>
      <c r="M44" s="3">
        <v>693328</v>
      </c>
      <c r="N44" s="3">
        <v>747927</v>
      </c>
      <c r="O44">
        <v>4</v>
      </c>
      <c r="P44" s="3">
        <v>1058372</v>
      </c>
      <c r="Q44" s="3">
        <v>1078037</v>
      </c>
      <c r="R44" s="3">
        <v>1344212</v>
      </c>
      <c r="S44">
        <v>3</v>
      </c>
      <c r="T44" s="4">
        <f t="shared" si="2"/>
        <v>336053</v>
      </c>
      <c r="U44" s="2">
        <f t="shared" si="3"/>
        <v>0.70667685842029082</v>
      </c>
      <c r="V44">
        <v>0.69000000000000006</v>
      </c>
      <c r="W44">
        <v>0.25</v>
      </c>
      <c r="X44">
        <v>0.06</v>
      </c>
      <c r="Y44">
        <v>0</v>
      </c>
      <c r="Z44">
        <v>0.94</v>
      </c>
      <c r="AA44">
        <v>0.02</v>
      </c>
      <c r="AB44">
        <v>0.02</v>
      </c>
      <c r="AC44">
        <v>0.01</v>
      </c>
      <c r="AD44">
        <v>0.01</v>
      </c>
      <c r="AE44">
        <v>7.9000000000000001E-2</v>
      </c>
      <c r="AF44">
        <v>0.61799999999999999</v>
      </c>
      <c r="AG44">
        <v>0.19400000000000001</v>
      </c>
      <c r="AH44">
        <v>0.109</v>
      </c>
      <c r="AI44">
        <v>0.24</v>
      </c>
      <c r="AJ44">
        <v>0.09</v>
      </c>
      <c r="AK44">
        <v>0.12</v>
      </c>
      <c r="AL44">
        <v>0.26</v>
      </c>
      <c r="AM44">
        <v>0.13</v>
      </c>
      <c r="AN44">
        <v>0.16</v>
      </c>
      <c r="AO44">
        <v>0.16</v>
      </c>
      <c r="AP44">
        <v>0.2</v>
      </c>
      <c r="AQ44">
        <v>0.33</v>
      </c>
      <c r="AR44">
        <v>0.31</v>
      </c>
      <c r="AS44">
        <v>0.48</v>
      </c>
      <c r="AT44">
        <v>0.52</v>
      </c>
    </row>
    <row r="45" spans="1:46" x14ac:dyDescent="0.25">
      <c r="A45" t="s">
        <v>43</v>
      </c>
      <c r="B45">
        <v>2016</v>
      </c>
      <c r="C45" s="3">
        <v>235603</v>
      </c>
      <c r="D45">
        <v>3</v>
      </c>
      <c r="E45" s="3">
        <v>185127</v>
      </c>
      <c r="G45" s="3">
        <v>23084</v>
      </c>
      <c r="I45" s="3">
        <v>50476</v>
      </c>
      <c r="J45" s="3">
        <v>50476</v>
      </c>
      <c r="K45" s="2">
        <v>0.12</v>
      </c>
      <c r="L45" s="2">
        <v>0.12</v>
      </c>
      <c r="M45" s="3">
        <v>420730</v>
      </c>
      <c r="N45" s="3">
        <v>443814</v>
      </c>
      <c r="O45">
        <v>3</v>
      </c>
      <c r="P45" s="3">
        <v>691720</v>
      </c>
      <c r="Q45" s="3">
        <v>749872</v>
      </c>
      <c r="R45" s="3">
        <v>973764</v>
      </c>
      <c r="S45">
        <v>3</v>
      </c>
      <c r="T45" s="4">
        <f t="shared" si="2"/>
        <v>324588</v>
      </c>
      <c r="U45" s="2">
        <f t="shared" si="3"/>
        <v>0.6416093216908576</v>
      </c>
      <c r="V45">
        <v>0.24</v>
      </c>
      <c r="W45">
        <v>0.27</v>
      </c>
      <c r="X45">
        <v>0.49</v>
      </c>
      <c r="Y45">
        <v>0</v>
      </c>
      <c r="Z45">
        <v>0.63</v>
      </c>
      <c r="AA45">
        <v>0.21</v>
      </c>
      <c r="AB45">
        <v>0.09</v>
      </c>
      <c r="AC45">
        <v>0.04</v>
      </c>
      <c r="AD45">
        <v>0.03</v>
      </c>
      <c r="AE45">
        <v>0.107</v>
      </c>
      <c r="AF45">
        <v>0.58299999999999996</v>
      </c>
      <c r="AG45">
        <v>0.18099999999999999</v>
      </c>
      <c r="AH45">
        <v>0.129</v>
      </c>
      <c r="AI45">
        <v>0.28000000000000003</v>
      </c>
      <c r="AJ45">
        <v>0.1</v>
      </c>
      <c r="AK45">
        <v>0.13</v>
      </c>
      <c r="AL45">
        <v>0.26</v>
      </c>
      <c r="AM45">
        <v>0.11</v>
      </c>
      <c r="AN45">
        <v>0.12</v>
      </c>
      <c r="AO45">
        <v>0.16</v>
      </c>
      <c r="AP45">
        <v>0.2</v>
      </c>
      <c r="AQ45">
        <v>0.28999999999999998</v>
      </c>
      <c r="AR45">
        <v>0.35</v>
      </c>
      <c r="AS45">
        <v>0.49</v>
      </c>
      <c r="AT45">
        <v>0.51</v>
      </c>
    </row>
    <row r="46" spans="1:46" x14ac:dyDescent="0.25">
      <c r="A46" t="s">
        <v>9</v>
      </c>
      <c r="B46">
        <v>2016</v>
      </c>
      <c r="C46" s="3">
        <v>117458</v>
      </c>
      <c r="E46" s="3">
        <v>227721</v>
      </c>
      <c r="F46">
        <v>3</v>
      </c>
      <c r="G46" s="3">
        <v>24914</v>
      </c>
      <c r="I46" s="3">
        <v>110263</v>
      </c>
      <c r="J46" s="3">
        <v>-110263</v>
      </c>
      <c r="K46" s="2">
        <v>0.32</v>
      </c>
      <c r="L46" s="2">
        <v>-0.32</v>
      </c>
      <c r="M46" s="3">
        <v>345179</v>
      </c>
      <c r="N46" s="3">
        <v>370093</v>
      </c>
      <c r="O46">
        <v>3</v>
      </c>
      <c r="P46" s="3">
        <v>631173</v>
      </c>
      <c r="Q46" s="3">
        <v>653841</v>
      </c>
      <c r="R46" s="3">
        <v>884659</v>
      </c>
      <c r="S46">
        <v>3</v>
      </c>
      <c r="T46" s="4">
        <f t="shared" si="2"/>
        <v>294886.33333333331</v>
      </c>
      <c r="U46" s="2">
        <f t="shared" si="3"/>
        <v>0.58635746459370097</v>
      </c>
      <c r="V46">
        <v>0.65</v>
      </c>
      <c r="W46">
        <v>0.19</v>
      </c>
      <c r="X46">
        <v>0.16</v>
      </c>
      <c r="Y46">
        <v>0</v>
      </c>
      <c r="Z46">
        <v>0.83</v>
      </c>
      <c r="AA46">
        <v>0.01</v>
      </c>
      <c r="AB46">
        <v>0.04</v>
      </c>
      <c r="AC46">
        <v>0.02</v>
      </c>
      <c r="AD46">
        <v>0.1</v>
      </c>
      <c r="AE46">
        <v>8.5999999999999993E-2</v>
      </c>
      <c r="AF46">
        <v>0.63600000000000001</v>
      </c>
      <c r="AG46">
        <v>0.19500000000000001</v>
      </c>
      <c r="AH46">
        <v>8.3000000000000004E-2</v>
      </c>
      <c r="AI46">
        <v>0.32</v>
      </c>
      <c r="AJ46">
        <v>0.11</v>
      </c>
      <c r="AK46">
        <v>0.13</v>
      </c>
      <c r="AL46">
        <v>0.23</v>
      </c>
      <c r="AM46">
        <v>0.1</v>
      </c>
      <c r="AN46">
        <v>0.11</v>
      </c>
      <c r="AO46">
        <v>0.1</v>
      </c>
      <c r="AP46">
        <v>0.17</v>
      </c>
      <c r="AQ46">
        <v>0.38</v>
      </c>
      <c r="AR46">
        <v>0.35</v>
      </c>
      <c r="AS46">
        <v>0.5</v>
      </c>
      <c r="AT46">
        <v>0.5</v>
      </c>
    </row>
    <row r="47" spans="1:46" x14ac:dyDescent="0.25">
      <c r="A47" t="s">
        <v>11</v>
      </c>
      <c r="B47">
        <v>2016</v>
      </c>
      <c r="C47" s="3">
        <v>252525</v>
      </c>
      <c r="D47">
        <v>4</v>
      </c>
      <c r="E47" s="3">
        <v>180543</v>
      </c>
      <c r="G47" s="3">
        <v>31076</v>
      </c>
      <c r="I47" s="3">
        <v>71982</v>
      </c>
      <c r="J47" s="3">
        <v>71982</v>
      </c>
      <c r="K47" s="2">
        <v>0.17</v>
      </c>
      <c r="L47" s="2">
        <v>0.17</v>
      </c>
      <c r="M47" s="3">
        <v>433068</v>
      </c>
      <c r="N47" s="3">
        <v>464144</v>
      </c>
      <c r="O47">
        <v>4</v>
      </c>
      <c r="P47" s="3">
        <v>786012</v>
      </c>
      <c r="Q47" s="3">
        <v>848975</v>
      </c>
      <c r="R47" s="3">
        <v>1059361</v>
      </c>
      <c r="S47">
        <v>3</v>
      </c>
      <c r="T47" s="4">
        <f t="shared" si="2"/>
        <v>264840.25</v>
      </c>
      <c r="U47" s="2">
        <f t="shared" si="3"/>
        <v>0.59050497956774195</v>
      </c>
      <c r="V47">
        <v>0.08</v>
      </c>
      <c r="W47">
        <v>0.31</v>
      </c>
      <c r="X47">
        <v>0.22</v>
      </c>
      <c r="Y47">
        <v>0.39</v>
      </c>
      <c r="Z47">
        <v>0.73</v>
      </c>
      <c r="AA47">
        <v>0.06</v>
      </c>
      <c r="AB47">
        <v>0.15</v>
      </c>
      <c r="AC47">
        <v>0.03</v>
      </c>
      <c r="AD47">
        <v>0.03</v>
      </c>
      <c r="AE47">
        <v>0.127</v>
      </c>
      <c r="AF47">
        <v>0.54300000000000004</v>
      </c>
      <c r="AG47">
        <v>0.19900000000000001</v>
      </c>
      <c r="AH47">
        <v>0.13100000000000001</v>
      </c>
      <c r="AI47">
        <v>0.2</v>
      </c>
      <c r="AJ47">
        <v>0.08</v>
      </c>
      <c r="AK47">
        <v>0.11</v>
      </c>
      <c r="AL47">
        <v>0.26</v>
      </c>
      <c r="AM47">
        <v>0.16</v>
      </c>
      <c r="AN47">
        <v>0.19</v>
      </c>
      <c r="AO47">
        <v>0.11</v>
      </c>
      <c r="AP47">
        <v>0.16</v>
      </c>
      <c r="AQ47">
        <v>0.32</v>
      </c>
      <c r="AR47">
        <v>0.41</v>
      </c>
      <c r="AS47">
        <v>0.49</v>
      </c>
      <c r="AT47">
        <v>0.51</v>
      </c>
    </row>
    <row r="48" spans="1:46" x14ac:dyDescent="0.25">
      <c r="A48" t="s">
        <v>16</v>
      </c>
      <c r="B48">
        <v>2016</v>
      </c>
      <c r="C48" s="3">
        <v>93758</v>
      </c>
      <c r="E48" s="3">
        <v>216794</v>
      </c>
      <c r="F48">
        <v>3</v>
      </c>
      <c r="G48" s="3">
        <v>33808</v>
      </c>
      <c r="I48" s="3">
        <v>123036</v>
      </c>
      <c r="J48" s="3">
        <v>-123036</v>
      </c>
      <c r="K48" s="2">
        <v>0.4</v>
      </c>
      <c r="L48" s="2">
        <v>-0.4</v>
      </c>
      <c r="M48" s="3">
        <v>310552</v>
      </c>
      <c r="N48" s="3">
        <v>344360</v>
      </c>
      <c r="O48">
        <v>3</v>
      </c>
      <c r="P48" s="3">
        <v>566783</v>
      </c>
      <c r="Q48" s="3">
        <v>581188</v>
      </c>
      <c r="R48" s="3">
        <v>762062</v>
      </c>
      <c r="S48">
        <v>3</v>
      </c>
      <c r="T48" s="4">
        <f t="shared" si="2"/>
        <v>254020.66666666666</v>
      </c>
      <c r="U48" s="2">
        <f t="shared" si="3"/>
        <v>0.6075693872257989</v>
      </c>
      <c r="V48">
        <v>0.49</v>
      </c>
      <c r="W48">
        <v>0.39</v>
      </c>
      <c r="X48">
        <v>0.12</v>
      </c>
      <c r="Y48">
        <v>0</v>
      </c>
      <c r="Z48">
        <v>0.85</v>
      </c>
      <c r="AA48">
        <v>0.03</v>
      </c>
      <c r="AB48">
        <v>0.03</v>
      </c>
      <c r="AC48">
        <v>0.01</v>
      </c>
      <c r="AD48">
        <v>0.08</v>
      </c>
      <c r="AE48">
        <v>7.6999999999999999E-2</v>
      </c>
      <c r="AF48">
        <v>0.63400000000000001</v>
      </c>
      <c r="AG48">
        <v>0.21099999999999999</v>
      </c>
      <c r="AH48">
        <v>7.8E-2</v>
      </c>
      <c r="AI48">
        <v>0.24</v>
      </c>
      <c r="AJ48">
        <v>0.09</v>
      </c>
      <c r="AK48">
        <v>0.12</v>
      </c>
      <c r="AL48">
        <v>0.27</v>
      </c>
      <c r="AM48">
        <v>0.13</v>
      </c>
      <c r="AN48">
        <v>0.15</v>
      </c>
      <c r="AO48">
        <v>0.11</v>
      </c>
      <c r="AP48">
        <v>0.14000000000000001</v>
      </c>
      <c r="AQ48">
        <v>0.28000000000000003</v>
      </c>
      <c r="AR48">
        <v>0.47</v>
      </c>
      <c r="AS48">
        <v>0.48</v>
      </c>
      <c r="AT48">
        <v>0.52</v>
      </c>
    </row>
    <row r="49" spans="1:46" x14ac:dyDescent="0.25">
      <c r="A49" t="s">
        <v>49</v>
      </c>
      <c r="B49">
        <v>2016</v>
      </c>
      <c r="C49" s="3">
        <v>116454</v>
      </c>
      <c r="E49" s="3">
        <v>163387</v>
      </c>
      <c r="F49">
        <v>3</v>
      </c>
      <c r="G49" s="3">
        <v>38767</v>
      </c>
      <c r="I49" s="3">
        <v>46933</v>
      </c>
      <c r="J49" s="3">
        <v>-46933</v>
      </c>
      <c r="K49" s="2">
        <v>0.17</v>
      </c>
      <c r="L49" s="2">
        <v>-0.17</v>
      </c>
      <c r="M49" s="3">
        <v>279841</v>
      </c>
      <c r="N49" s="3">
        <v>318608</v>
      </c>
      <c r="O49">
        <v>3</v>
      </c>
      <c r="P49" s="3">
        <v>522679</v>
      </c>
      <c r="Q49" s="3">
        <v>555367</v>
      </c>
      <c r="R49" s="3">
        <v>731545</v>
      </c>
      <c r="S49">
        <v>3</v>
      </c>
      <c r="T49" s="4">
        <f t="shared" si="2"/>
        <v>243848.33333333334</v>
      </c>
      <c r="U49" s="2">
        <f t="shared" si="3"/>
        <v>0.60956724873201329</v>
      </c>
      <c r="V49">
        <v>0.54</v>
      </c>
      <c r="W49">
        <v>0.18</v>
      </c>
      <c r="X49">
        <v>0.28000000000000003</v>
      </c>
      <c r="Y49">
        <v>0</v>
      </c>
      <c r="Z49">
        <v>0.61</v>
      </c>
      <c r="AA49">
        <v>0.03</v>
      </c>
      <c r="AB49">
        <v>7.0000000000000007E-2</v>
      </c>
      <c r="AC49">
        <v>0.06</v>
      </c>
      <c r="AD49">
        <v>0.22999999999999998</v>
      </c>
      <c r="AE49">
        <v>7.5999999999999998E-2</v>
      </c>
      <c r="AF49">
        <v>0.63400000000000001</v>
      </c>
      <c r="AG49">
        <v>0.186</v>
      </c>
      <c r="AH49">
        <v>0.104</v>
      </c>
      <c r="AI49">
        <v>0.24</v>
      </c>
      <c r="AJ49">
        <v>0.09</v>
      </c>
      <c r="AK49">
        <v>0.13</v>
      </c>
      <c r="AL49">
        <v>0.26</v>
      </c>
      <c r="AM49">
        <v>0.13</v>
      </c>
      <c r="AN49">
        <v>0.15</v>
      </c>
      <c r="AO49">
        <v>0.11</v>
      </c>
      <c r="AP49">
        <v>0.16</v>
      </c>
      <c r="AQ49">
        <v>0.28999999999999998</v>
      </c>
      <c r="AR49">
        <v>0.44</v>
      </c>
      <c r="AS49">
        <v>0.5</v>
      </c>
      <c r="AT49">
        <v>0.5</v>
      </c>
    </row>
    <row r="50" spans="1:46" x14ac:dyDescent="0.25">
      <c r="A50" t="s">
        <v>42</v>
      </c>
      <c r="B50">
        <v>2016</v>
      </c>
      <c r="C50" s="3">
        <v>282830</v>
      </c>
      <c r="D50">
        <v>3</v>
      </c>
      <c r="E50" s="3">
        <v>12723</v>
      </c>
      <c r="G50" s="3">
        <v>15715</v>
      </c>
      <c r="I50" s="3">
        <v>270107</v>
      </c>
      <c r="J50" s="3">
        <v>270107</v>
      </c>
      <c r="K50" s="2">
        <v>0.91</v>
      </c>
      <c r="L50" s="2">
        <v>0.91</v>
      </c>
      <c r="M50" s="3">
        <v>295553</v>
      </c>
      <c r="N50" s="3">
        <v>311268</v>
      </c>
      <c r="O50">
        <v>3</v>
      </c>
      <c r="P50" s="3">
        <v>515248</v>
      </c>
      <c r="Q50" s="3">
        <v>562329</v>
      </c>
      <c r="R50" s="3">
        <v>705749</v>
      </c>
      <c r="S50">
        <v>3</v>
      </c>
      <c r="T50" s="4">
        <f t="shared" si="2"/>
        <v>235249.66666666666</v>
      </c>
      <c r="U50" s="2">
        <f t="shared" si="3"/>
        <v>0.60411297084122595</v>
      </c>
      <c r="V50">
        <v>0</v>
      </c>
      <c r="W50">
        <v>0</v>
      </c>
      <c r="X50">
        <v>0</v>
      </c>
      <c r="Y50">
        <v>1</v>
      </c>
      <c r="Z50">
        <v>0.36</v>
      </c>
      <c r="AA50">
        <v>0.47</v>
      </c>
      <c r="AB50">
        <v>0.11</v>
      </c>
      <c r="AC50">
        <v>0.04</v>
      </c>
      <c r="AD50">
        <v>0.02</v>
      </c>
      <c r="AE50">
        <v>9.7000000000000003E-2</v>
      </c>
      <c r="AF50">
        <v>0.33700000000000002</v>
      </c>
      <c r="AG50">
        <v>0.23799999999999999</v>
      </c>
      <c r="AH50">
        <v>0.32800000000000001</v>
      </c>
      <c r="AI50">
        <v>0.22</v>
      </c>
      <c r="AJ50">
        <v>0.09</v>
      </c>
      <c r="AK50">
        <v>0.1</v>
      </c>
      <c r="AL50">
        <v>0.25</v>
      </c>
      <c r="AM50">
        <v>0.15</v>
      </c>
      <c r="AN50">
        <v>0.19</v>
      </c>
      <c r="AO50">
        <v>0.18</v>
      </c>
      <c r="AP50">
        <v>0.21</v>
      </c>
      <c r="AQ50">
        <v>0.32</v>
      </c>
      <c r="AR50">
        <v>0.28999999999999998</v>
      </c>
      <c r="AS50">
        <v>0.49</v>
      </c>
      <c r="AT50">
        <v>0.51</v>
      </c>
    </row>
    <row r="51" spans="1:46" x14ac:dyDescent="0.25">
      <c r="A51" t="s">
        <v>5</v>
      </c>
      <c r="B51">
        <v>2016</v>
      </c>
      <c r="C51" s="3">
        <v>178573</v>
      </c>
      <c r="D51">
        <v>3</v>
      </c>
      <c r="E51" s="3">
        <v>95369</v>
      </c>
      <c r="G51" s="3">
        <v>41125</v>
      </c>
      <c r="I51" s="3">
        <v>83204</v>
      </c>
      <c r="J51" s="3">
        <v>83204</v>
      </c>
      <c r="K51" s="2">
        <v>0.3</v>
      </c>
      <c r="L51" s="2">
        <v>0.3</v>
      </c>
      <c r="M51" s="3">
        <v>273942</v>
      </c>
      <c r="N51" s="3">
        <v>315067</v>
      </c>
      <c r="O51">
        <v>3</v>
      </c>
      <c r="P51" s="3">
        <v>494871</v>
      </c>
      <c r="Q51" s="3">
        <v>506048</v>
      </c>
      <c r="R51" s="3">
        <v>623989</v>
      </c>
      <c r="S51">
        <v>3</v>
      </c>
      <c r="T51" s="4">
        <f t="shared" si="2"/>
        <v>207996.33333333334</v>
      </c>
      <c r="U51" s="2">
        <f t="shared" si="3"/>
        <v>0.63666490863275482</v>
      </c>
      <c r="V51">
        <v>0.79</v>
      </c>
      <c r="W51">
        <v>0.21</v>
      </c>
      <c r="X51">
        <v>0</v>
      </c>
      <c r="Y51">
        <v>0</v>
      </c>
      <c r="Z51">
        <v>0.94</v>
      </c>
      <c r="AA51">
        <v>0.01</v>
      </c>
      <c r="AB51">
        <v>0.02</v>
      </c>
      <c r="AC51">
        <v>0.01</v>
      </c>
      <c r="AD51">
        <v>0.02</v>
      </c>
      <c r="AE51">
        <v>7.6999999999999999E-2</v>
      </c>
      <c r="AF51">
        <v>0.55500000000000005</v>
      </c>
      <c r="AG51">
        <v>0.218</v>
      </c>
      <c r="AH51">
        <v>0.15</v>
      </c>
      <c r="AI51">
        <v>0.23</v>
      </c>
      <c r="AJ51">
        <v>0.09</v>
      </c>
      <c r="AK51">
        <v>0.12</v>
      </c>
      <c r="AL51">
        <v>0.26</v>
      </c>
      <c r="AM51">
        <v>0.14000000000000001</v>
      </c>
      <c r="AN51">
        <v>0.16</v>
      </c>
      <c r="AO51">
        <v>0.12</v>
      </c>
      <c r="AP51">
        <v>0.15</v>
      </c>
      <c r="AQ51">
        <v>0.33</v>
      </c>
      <c r="AR51">
        <v>0.4</v>
      </c>
      <c r="AS51">
        <v>0.5</v>
      </c>
      <c r="AT51">
        <v>0.5</v>
      </c>
    </row>
    <row r="52" spans="1:46" x14ac:dyDescent="0.25">
      <c r="A52" t="s">
        <v>0</v>
      </c>
      <c r="B52">
        <v>2016</v>
      </c>
      <c r="C52" s="3">
        <v>55973</v>
      </c>
      <c r="E52" s="3">
        <v>174419</v>
      </c>
      <c r="F52">
        <v>3</v>
      </c>
      <c r="G52" s="3">
        <v>25457</v>
      </c>
      <c r="I52" s="3">
        <v>118446</v>
      </c>
      <c r="J52" s="3">
        <v>-118446</v>
      </c>
      <c r="K52" s="2">
        <v>0.51</v>
      </c>
      <c r="L52" s="2">
        <v>-0.51</v>
      </c>
      <c r="M52" s="3">
        <v>230392</v>
      </c>
      <c r="N52" s="3">
        <v>255849</v>
      </c>
      <c r="O52">
        <v>3</v>
      </c>
      <c r="P52" s="3">
        <v>429682</v>
      </c>
      <c r="Q52" s="3">
        <v>446396</v>
      </c>
      <c r="R52" s="3">
        <v>578759</v>
      </c>
      <c r="S52">
        <v>3</v>
      </c>
      <c r="T52" s="4">
        <f t="shared" si="2"/>
        <v>192919.66666666666</v>
      </c>
      <c r="U52" s="2">
        <f t="shared" si="3"/>
        <v>0.59543802160667658</v>
      </c>
      <c r="V52">
        <v>0.66</v>
      </c>
      <c r="W52">
        <v>0.34</v>
      </c>
      <c r="X52">
        <v>0</v>
      </c>
      <c r="Y52">
        <v>0</v>
      </c>
      <c r="Z52">
        <v>0.85</v>
      </c>
      <c r="AA52">
        <v>0.01</v>
      </c>
      <c r="AB52">
        <v>0.1</v>
      </c>
      <c r="AC52">
        <v>0.01</v>
      </c>
      <c r="AD52">
        <v>0.03</v>
      </c>
      <c r="AE52">
        <v>7.1999999999999995E-2</v>
      </c>
      <c r="AF52">
        <v>0.66100000000000003</v>
      </c>
      <c r="AG52">
        <v>0.17399999999999999</v>
      </c>
      <c r="AH52">
        <v>9.2999999999999999E-2</v>
      </c>
      <c r="AI52">
        <v>0.26</v>
      </c>
      <c r="AJ52">
        <v>0.09</v>
      </c>
      <c r="AK52">
        <v>0.12</v>
      </c>
      <c r="AL52">
        <v>0.24</v>
      </c>
      <c r="AM52">
        <v>0.14000000000000001</v>
      </c>
      <c r="AN52">
        <v>0.15</v>
      </c>
      <c r="AO52">
        <v>0.12</v>
      </c>
      <c r="AP52">
        <v>0.17</v>
      </c>
      <c r="AQ52">
        <v>0.34</v>
      </c>
      <c r="AR52">
        <v>0.37</v>
      </c>
      <c r="AS52">
        <v>0.51</v>
      </c>
      <c r="AT52">
        <v>0.49</v>
      </c>
    </row>
    <row r="53" spans="1:46" x14ac:dyDescent="0.25">
      <c r="O5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Data</vt:lpstr>
    </vt:vector>
  </TitlesOfParts>
  <Company>SNHU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Gendron, Clay</dc:creator>
  <cp:lastModifiedBy>Gendron, Clay</cp:lastModifiedBy>
  <dcterms:created xsi:type="dcterms:W3CDTF">2020-09-20T17:27:51Z</dcterms:created>
  <dcterms:modified xsi:type="dcterms:W3CDTF">2020-10-28T03:48:22Z</dcterms:modified>
</cp:coreProperties>
</file>