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Template" sheetId="4" r:id="rId1"/>
    <sheet name="Linear Surface" sheetId="1" r:id="rId2"/>
    <sheet name="Coil Measurement" sheetId="5" r:id="rId3"/>
  </sheets>
  <calcPr calcId="144525"/>
</workbook>
</file>

<file path=xl/calcChain.xml><?xml version="1.0" encoding="utf-8"?>
<calcChain xmlns="http://schemas.openxmlformats.org/spreadsheetml/2006/main">
  <c r="C164" i="5" l="1"/>
  <c r="C165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52" i="5"/>
  <c r="E151" i="5"/>
  <c r="E150" i="5"/>
  <c r="E149" i="5"/>
  <c r="E148" i="5"/>
  <c r="E147" i="5"/>
  <c r="E146" i="5"/>
  <c r="E6" i="5" l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5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 l="1"/>
  <c r="C146" i="5"/>
  <c r="G6" i="5" l="1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5" i="5"/>
  <c r="I8" i="1" l="1"/>
  <c r="I7" i="1"/>
  <c r="I6" i="1"/>
  <c r="H8" i="1"/>
  <c r="H7" i="1"/>
  <c r="H6" i="1"/>
  <c r="L8" i="5" l="1"/>
  <c r="K8" i="5"/>
  <c r="L7" i="5"/>
  <c r="K7" i="5"/>
  <c r="L6" i="5"/>
  <c r="K6" i="5"/>
  <c r="I8" i="4"/>
  <c r="H8" i="4"/>
  <c r="I7" i="4"/>
  <c r="H7" i="4"/>
  <c r="I6" i="4"/>
  <c r="H6" i="4"/>
</calcChain>
</file>

<file path=xl/sharedStrings.xml><?xml version="1.0" encoding="utf-8"?>
<sst xmlns="http://schemas.openxmlformats.org/spreadsheetml/2006/main" count="75" uniqueCount="31">
  <si>
    <t>Ball #</t>
  </si>
  <si>
    <t>1A</t>
  </si>
  <si>
    <t>2A</t>
  </si>
  <si>
    <t>3A</t>
  </si>
  <si>
    <t>Distance (mm)</t>
  </si>
  <si>
    <t>Experiment Parameters</t>
  </si>
  <si>
    <t>Weight (g)</t>
  </si>
  <si>
    <t>Voltage reading on output terminal (V)</t>
  </si>
  <si>
    <r>
      <t>Sensor Vcc-GND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</si>
  <si>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r>
      <t>Sensor Out-GND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</si>
  <si>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t>Sensor Output Max (V)</t>
  </si>
  <si>
    <t>Sensor Output Min (V)</t>
  </si>
  <si>
    <t>Source Voltage (V)</t>
  </si>
  <si>
    <t>Source Current (I)</t>
  </si>
  <si>
    <t>Mean</t>
  </si>
  <si>
    <t>STD</t>
  </si>
  <si>
    <t>MLS Data Collection using Hall Effect Sensor on linear surface X/XX/13</t>
  </si>
  <si>
    <t>MLS Data Collection using Hall Effect Sensor on linear surface 7/2/2013 - 7/3/2013</t>
  </si>
  <si>
    <t>67.68 mm</t>
  </si>
  <si>
    <t>Sensor Housing</t>
  </si>
  <si>
    <t>2.0 mm</t>
  </si>
  <si>
    <t>Sensor Thickness</t>
  </si>
  <si>
    <t>Voltage (V)</t>
  </si>
  <si>
    <t>Current (A)</t>
  </si>
  <si>
    <t>MLS Data Collection using Coil 7/9/13</t>
  </si>
  <si>
    <t>Voltage Difference</t>
  </si>
  <si>
    <t xml:space="preserve"> + 4.7 mV</t>
  </si>
  <si>
    <t>&lt; ---- BEGIN HERE (COIL HAS ALREADY BEEN ROTATED TO 25)</t>
  </si>
  <si>
    <r>
      <t>Coil Resistance-P2 (M</t>
    </r>
    <r>
      <rPr>
        <sz val="11"/>
        <color theme="1"/>
        <rFont val="Calibri"/>
        <family val="2"/>
      </rPr>
      <t>Ω)</t>
    </r>
  </si>
  <si>
    <r>
      <t>Coil Resistance 1A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</si>
  <si>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r>
      <t>Coil Resistance 1B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</si>
</sst>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74999237037263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1" fillId="4" borderId="18" xfId="0" applyNumberFormat="1" applyFont="1" applyFill="1" applyBorder="1" applyAlignment="1">
      <alignment horizontal="right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1" fillId="3" borderId="19" xfId="0" applyNumberFormat="1" applyFont="1" applyFill="1" applyBorder="1" applyAlignment="1">
      <alignment horizontal="right"/>
    </xf>
    <xf numFmtId="164" fontId="0" fillId="0" borderId="0" xfId="0" applyNumberFormat="1"/>
    <xf numFmtId="0" fontId="0" fillId="0" borderId="0" xfId="0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7" borderId="21" xfId="0" applyFill="1" applyBorder="1" applyAlignment="1">
      <alignment horizontal="center"/>
    </xf>
    <xf numFmtId="2" fontId="0" fillId="7" borderId="22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164" fontId="0" fillId="7" borderId="18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2" fontId="0" fillId="7" borderId="17" xfId="0" applyNumberFormat="1" applyFill="1" applyBorder="1" applyAlignment="1">
      <alignment horizontal="center"/>
    </xf>
    <xf numFmtId="2" fontId="0" fillId="11" borderId="19" xfId="0" applyNumberFormat="1" applyFill="1" applyBorder="1" applyAlignment="1">
      <alignment horizontal="center"/>
    </xf>
    <xf numFmtId="2" fontId="0" fillId="11" borderId="17" xfId="0" applyNumberFormat="1" applyFill="1" applyBorder="1" applyAlignment="1">
      <alignment horizontal="center"/>
    </xf>
    <xf numFmtId="2" fontId="1" fillId="10" borderId="17" xfId="0" applyNumberFormat="1" applyFont="1" applyFill="1" applyBorder="1" applyAlignment="1">
      <alignment horizontal="right"/>
    </xf>
    <xf numFmtId="164" fontId="1" fillId="11" borderId="10" xfId="0" applyNumberFormat="1" applyFont="1" applyFill="1" applyBorder="1" applyAlignment="1">
      <alignment horizontal="center"/>
    </xf>
    <xf numFmtId="164" fontId="1" fillId="11" borderId="8" xfId="0" applyNumberFormat="1" applyFont="1" applyFill="1" applyBorder="1" applyAlignment="1">
      <alignment horizontal="center"/>
    </xf>
    <xf numFmtId="164" fontId="1" fillId="11" borderId="9" xfId="0" applyNumberFormat="1" applyFont="1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6" borderId="15" xfId="0" applyNumberFormat="1" applyFill="1" applyBorder="1" applyAlignment="1">
      <alignment horizontal="center"/>
    </xf>
    <xf numFmtId="165" fontId="0" fillId="3" borderId="27" xfId="0" applyNumberForma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164" fontId="0" fillId="6" borderId="20" xfId="0" applyNumberFormat="1" applyFill="1" applyBorder="1" applyAlignment="1">
      <alignment horizontal="center"/>
    </xf>
    <xf numFmtId="0" fontId="0" fillId="14" borderId="21" xfId="0" applyFill="1" applyBorder="1" applyAlignment="1">
      <alignment horizontal="center"/>
    </xf>
    <xf numFmtId="0" fontId="0" fillId="14" borderId="30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164" fontId="1" fillId="11" borderId="3" xfId="0" applyNumberFormat="1" applyFont="1" applyFill="1" applyBorder="1" applyAlignment="1">
      <alignment horizontal="center"/>
    </xf>
    <xf numFmtId="164" fontId="1" fillId="11" borderId="5" xfId="0" applyNumberFormat="1" applyFont="1" applyFill="1" applyBorder="1" applyAlignment="1">
      <alignment horizontal="center"/>
    </xf>
    <xf numFmtId="164" fontId="1" fillId="13" borderId="3" xfId="0" applyNumberFormat="1" applyFont="1" applyFill="1" applyBorder="1" applyAlignment="1">
      <alignment horizontal="center"/>
    </xf>
    <xf numFmtId="164" fontId="1" fillId="13" borderId="5" xfId="0" applyNumberFormat="1" applyFont="1" applyFill="1" applyBorder="1" applyAlignment="1">
      <alignment horizontal="center"/>
    </xf>
    <xf numFmtId="164" fontId="1" fillId="15" borderId="3" xfId="0" applyNumberFormat="1" applyFont="1" applyFill="1" applyBorder="1" applyAlignment="1">
      <alignment horizontal="center"/>
    </xf>
    <xf numFmtId="164" fontId="1" fillId="15" borderId="5" xfId="0" applyNumberFormat="1" applyFont="1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i="1" u="none"/>
            </a:pPr>
            <a:r>
              <a:rPr lang="en-US" i="1" u="none"/>
              <a:t>MLS Data Collection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Template!$B$2</c:f>
              <c:strCache>
                <c:ptCount val="1"/>
                <c:pt idx="0">
                  <c:v>1A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Template!$A$5:$A$19</c:f>
              <c:numCache>
                <c:formatCode>0.00</c:formatCode>
                <c:ptCount val="15"/>
              </c:numCache>
            </c:numRef>
          </c:cat>
          <c:val>
            <c:numRef>
              <c:f>Template!$B$5:$B$19</c:f>
              <c:numCache>
                <c:formatCode>0.0000</c:formatCode>
                <c:ptCount val="15"/>
              </c:numCache>
            </c:numRef>
          </c:val>
          <c:smooth val="0"/>
        </c:ser>
        <c:ser>
          <c:idx val="0"/>
          <c:order val="1"/>
          <c:tx>
            <c:strRef>
              <c:f>Template!$C$2</c:f>
              <c:strCache>
                <c:ptCount val="1"/>
                <c:pt idx="0">
                  <c:v>2A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Template!$A$5:$A$19</c:f>
              <c:numCache>
                <c:formatCode>0.00</c:formatCode>
                <c:ptCount val="15"/>
              </c:numCache>
            </c:numRef>
          </c:cat>
          <c:val>
            <c:numRef>
              <c:f>Template!$C$5:$C$19</c:f>
              <c:numCache>
                <c:formatCode>0.0000</c:formatCode>
                <c:ptCount val="15"/>
              </c:numCache>
            </c:numRef>
          </c:val>
          <c:smooth val="0"/>
        </c:ser>
        <c:ser>
          <c:idx val="2"/>
          <c:order val="2"/>
          <c:tx>
            <c:strRef>
              <c:f>Template!$D$2</c:f>
              <c:strCache>
                <c:ptCount val="1"/>
                <c:pt idx="0">
                  <c:v>3A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Template!$A$5:$A$19</c:f>
              <c:numCache>
                <c:formatCode>0.00</c:formatCode>
                <c:ptCount val="15"/>
              </c:numCache>
            </c:numRef>
          </c:cat>
          <c:val>
            <c:numRef>
              <c:f>Template!$D$5:$D$19</c:f>
              <c:numCache>
                <c:formatCode>0.0000</c:formatCode>
                <c:ptCount val="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34336"/>
        <c:axId val="135936256"/>
      </c:lineChart>
      <c:catAx>
        <c:axId val="13593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(mm)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936256"/>
        <c:crosses val="autoZero"/>
        <c:auto val="1"/>
        <c:lblAlgn val="ctr"/>
        <c:lblOffset val="100"/>
        <c:noMultiLvlLbl val="0"/>
      </c:catAx>
      <c:valAx>
        <c:axId val="135936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Output Voltage (V)</a:t>
                </a:r>
              </a:p>
            </c:rich>
          </c:tx>
          <c:layout>
            <c:manualLayout>
              <c:xMode val="edge"/>
              <c:yMode val="edge"/>
              <c:x val="1.7100661405108835E-2"/>
              <c:y val="0.26636639576297061"/>
            </c:manualLayout>
          </c:layout>
          <c:overlay val="0"/>
        </c:title>
        <c:numFmt formatCode="0.0" sourceLinked="0"/>
        <c:majorTickMark val="out"/>
        <c:minorTickMark val="out"/>
        <c:tickLblPos val="nextTo"/>
        <c:crossAx val="135934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232486409238129"/>
          <c:y val="0.38613802296464689"/>
          <c:w val="0.11558783587502607"/>
          <c:h val="0.24180159577492372"/>
        </c:manualLayout>
      </c:layout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i="1" u="none"/>
            </a:pPr>
            <a:r>
              <a:rPr lang="en-US" i="1" u="none"/>
              <a:t>MLS Data Collection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'Linear Surface'!$B$2</c:f>
              <c:strCache>
                <c:ptCount val="1"/>
                <c:pt idx="0">
                  <c:v>1A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'Linear Surface'!$A$5:$A$84</c:f>
              <c:numCache>
                <c:formatCode>0.00</c:formatCode>
                <c:ptCount val="8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  <c:pt idx="36">
                  <c:v>21</c:v>
                </c:pt>
                <c:pt idx="37">
                  <c:v>21.5</c:v>
                </c:pt>
                <c:pt idx="38">
                  <c:v>22</c:v>
                </c:pt>
                <c:pt idx="39">
                  <c:v>22.5</c:v>
                </c:pt>
                <c:pt idx="40">
                  <c:v>23</c:v>
                </c:pt>
                <c:pt idx="41">
                  <c:v>23.5</c:v>
                </c:pt>
                <c:pt idx="42">
                  <c:v>24</c:v>
                </c:pt>
                <c:pt idx="43">
                  <c:v>24.5</c:v>
                </c:pt>
                <c:pt idx="44">
                  <c:v>25</c:v>
                </c:pt>
                <c:pt idx="45">
                  <c:v>25.5</c:v>
                </c:pt>
                <c:pt idx="46">
                  <c:v>26</c:v>
                </c:pt>
                <c:pt idx="47">
                  <c:v>26.5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29</c:v>
                </c:pt>
                <c:pt idx="53">
                  <c:v>29.5</c:v>
                </c:pt>
                <c:pt idx="54">
                  <c:v>30</c:v>
                </c:pt>
                <c:pt idx="55">
                  <c:v>30.5</c:v>
                </c:pt>
                <c:pt idx="56">
                  <c:v>31</c:v>
                </c:pt>
                <c:pt idx="57">
                  <c:v>31.5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33.5</c:v>
                </c:pt>
                <c:pt idx="62">
                  <c:v>34</c:v>
                </c:pt>
                <c:pt idx="63">
                  <c:v>34.5</c:v>
                </c:pt>
                <c:pt idx="64">
                  <c:v>35</c:v>
                </c:pt>
                <c:pt idx="65">
                  <c:v>35.5</c:v>
                </c:pt>
                <c:pt idx="66">
                  <c:v>36</c:v>
                </c:pt>
                <c:pt idx="67">
                  <c:v>36.5</c:v>
                </c:pt>
                <c:pt idx="68">
                  <c:v>37</c:v>
                </c:pt>
                <c:pt idx="69">
                  <c:v>37.5</c:v>
                </c:pt>
                <c:pt idx="70">
                  <c:v>38</c:v>
                </c:pt>
                <c:pt idx="71">
                  <c:v>38.5</c:v>
                </c:pt>
                <c:pt idx="72">
                  <c:v>39</c:v>
                </c:pt>
                <c:pt idx="73">
                  <c:v>39.5</c:v>
                </c:pt>
                <c:pt idx="74">
                  <c:v>40</c:v>
                </c:pt>
                <c:pt idx="75">
                  <c:v>42</c:v>
                </c:pt>
                <c:pt idx="76">
                  <c:v>44</c:v>
                </c:pt>
                <c:pt idx="77">
                  <c:v>46</c:v>
                </c:pt>
                <c:pt idx="78">
                  <c:v>48</c:v>
                </c:pt>
                <c:pt idx="79">
                  <c:v>50</c:v>
                </c:pt>
              </c:numCache>
            </c:numRef>
          </c:cat>
          <c:val>
            <c:numRef>
              <c:f>'Linear Surface'!$B$5:$B$84</c:f>
              <c:numCache>
                <c:formatCode>0.0000</c:formatCode>
                <c:ptCount val="80"/>
                <c:pt idx="0">
                  <c:v>3.7000000000000002E-3</c:v>
                </c:pt>
                <c:pt idx="1">
                  <c:v>3.7000000000000002E-3</c:v>
                </c:pt>
                <c:pt idx="2">
                  <c:v>3.7000000000000002E-3</c:v>
                </c:pt>
                <c:pt idx="3">
                  <c:v>0.308</c:v>
                </c:pt>
                <c:pt idx="4">
                  <c:v>0.47899999999999998</c:v>
                </c:pt>
                <c:pt idx="5">
                  <c:v>0.49</c:v>
                </c:pt>
                <c:pt idx="6">
                  <c:v>0.67500000000000004</c:v>
                </c:pt>
                <c:pt idx="7">
                  <c:v>0.89100000000000001</c:v>
                </c:pt>
                <c:pt idx="8">
                  <c:v>1.0349999999999999</c:v>
                </c:pt>
                <c:pt idx="9">
                  <c:v>1.181</c:v>
                </c:pt>
                <c:pt idx="10">
                  <c:v>1.3</c:v>
                </c:pt>
                <c:pt idx="11">
                  <c:v>1.331</c:v>
                </c:pt>
                <c:pt idx="12">
                  <c:v>1.4610000000000001</c:v>
                </c:pt>
                <c:pt idx="13">
                  <c:v>1.55</c:v>
                </c:pt>
                <c:pt idx="14">
                  <c:v>1.585</c:v>
                </c:pt>
                <c:pt idx="15">
                  <c:v>1.627</c:v>
                </c:pt>
                <c:pt idx="16">
                  <c:v>1.71</c:v>
                </c:pt>
                <c:pt idx="17">
                  <c:v>1.7769999999999999</c:v>
                </c:pt>
                <c:pt idx="18">
                  <c:v>1.8080000000000001</c:v>
                </c:pt>
                <c:pt idx="19">
                  <c:v>1.8480000000000001</c:v>
                </c:pt>
                <c:pt idx="20">
                  <c:v>1.907</c:v>
                </c:pt>
                <c:pt idx="21">
                  <c:v>1.95</c:v>
                </c:pt>
                <c:pt idx="22">
                  <c:v>1.952</c:v>
                </c:pt>
                <c:pt idx="23">
                  <c:v>2.0369999999999999</c:v>
                </c:pt>
                <c:pt idx="24">
                  <c:v>2.052</c:v>
                </c:pt>
                <c:pt idx="25">
                  <c:v>2.0680000000000001</c:v>
                </c:pt>
                <c:pt idx="26">
                  <c:v>2.117</c:v>
                </c:pt>
                <c:pt idx="27">
                  <c:v>2.13</c:v>
                </c:pt>
                <c:pt idx="28">
                  <c:v>2.1539999999999999</c:v>
                </c:pt>
                <c:pt idx="29">
                  <c:v>2.149</c:v>
                </c:pt>
                <c:pt idx="30">
                  <c:v>2.1960000000000002</c:v>
                </c:pt>
                <c:pt idx="31">
                  <c:v>2.1989999999999998</c:v>
                </c:pt>
                <c:pt idx="32">
                  <c:v>2.218</c:v>
                </c:pt>
                <c:pt idx="33">
                  <c:v>2.234</c:v>
                </c:pt>
                <c:pt idx="34">
                  <c:v>2.2570000000000001</c:v>
                </c:pt>
                <c:pt idx="35">
                  <c:v>2.2530000000000001</c:v>
                </c:pt>
                <c:pt idx="36">
                  <c:v>2.278</c:v>
                </c:pt>
                <c:pt idx="37">
                  <c:v>2.3079999999999998</c:v>
                </c:pt>
                <c:pt idx="38">
                  <c:v>2.3180000000000001</c:v>
                </c:pt>
                <c:pt idx="39">
                  <c:v>2.3090000000000002</c:v>
                </c:pt>
                <c:pt idx="40">
                  <c:v>2.3079999999999998</c:v>
                </c:pt>
                <c:pt idx="41">
                  <c:v>2.3290000000000002</c:v>
                </c:pt>
                <c:pt idx="42">
                  <c:v>2.3359999999999999</c:v>
                </c:pt>
                <c:pt idx="43">
                  <c:v>2.3410000000000002</c:v>
                </c:pt>
                <c:pt idx="44">
                  <c:v>2.3530000000000002</c:v>
                </c:pt>
                <c:pt idx="45">
                  <c:v>2.3580000000000001</c:v>
                </c:pt>
                <c:pt idx="46">
                  <c:v>2.36</c:v>
                </c:pt>
                <c:pt idx="47">
                  <c:v>2.3580000000000001</c:v>
                </c:pt>
                <c:pt idx="48">
                  <c:v>2.375</c:v>
                </c:pt>
                <c:pt idx="49">
                  <c:v>2.3740000000000001</c:v>
                </c:pt>
                <c:pt idx="50">
                  <c:v>2.38</c:v>
                </c:pt>
                <c:pt idx="51">
                  <c:v>2.3759999999999999</c:v>
                </c:pt>
                <c:pt idx="52">
                  <c:v>2.3889999999999998</c:v>
                </c:pt>
                <c:pt idx="53">
                  <c:v>2.3940000000000001</c:v>
                </c:pt>
                <c:pt idx="54">
                  <c:v>2.3919999999999999</c:v>
                </c:pt>
                <c:pt idx="55">
                  <c:v>2.4009999999999998</c:v>
                </c:pt>
                <c:pt idx="56">
                  <c:v>2.4079999999999999</c:v>
                </c:pt>
                <c:pt idx="57">
                  <c:v>2.4089999999999998</c:v>
                </c:pt>
                <c:pt idx="58">
                  <c:v>2.4140000000000001</c:v>
                </c:pt>
                <c:pt idx="59">
                  <c:v>2.4209999999999998</c:v>
                </c:pt>
                <c:pt idx="60">
                  <c:v>2.4169999999999998</c:v>
                </c:pt>
                <c:pt idx="61">
                  <c:v>2.4220000000000002</c:v>
                </c:pt>
                <c:pt idx="62">
                  <c:v>2.423</c:v>
                </c:pt>
                <c:pt idx="63">
                  <c:v>2.427</c:v>
                </c:pt>
                <c:pt idx="64">
                  <c:v>2.4279999999999999</c:v>
                </c:pt>
                <c:pt idx="65">
                  <c:v>2.427</c:v>
                </c:pt>
                <c:pt idx="66">
                  <c:v>2.4319999999999999</c:v>
                </c:pt>
                <c:pt idx="67">
                  <c:v>2.4319999999999999</c:v>
                </c:pt>
                <c:pt idx="68">
                  <c:v>2.4340000000000002</c:v>
                </c:pt>
                <c:pt idx="69">
                  <c:v>2.4390000000000001</c:v>
                </c:pt>
                <c:pt idx="70">
                  <c:v>2.4420000000000002</c:v>
                </c:pt>
                <c:pt idx="71">
                  <c:v>2.4420000000000002</c:v>
                </c:pt>
                <c:pt idx="72">
                  <c:v>2.444</c:v>
                </c:pt>
                <c:pt idx="73">
                  <c:v>2.4430000000000001</c:v>
                </c:pt>
                <c:pt idx="74">
                  <c:v>2.444</c:v>
                </c:pt>
                <c:pt idx="75">
                  <c:v>2.452</c:v>
                </c:pt>
                <c:pt idx="76">
                  <c:v>2.456</c:v>
                </c:pt>
                <c:pt idx="77">
                  <c:v>2.4620000000000002</c:v>
                </c:pt>
                <c:pt idx="78">
                  <c:v>2.4670000000000001</c:v>
                </c:pt>
                <c:pt idx="79">
                  <c:v>2.468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'Linear Surface'!$C$2</c:f>
              <c:strCache>
                <c:ptCount val="1"/>
                <c:pt idx="0">
                  <c:v>2A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'Linear Surface'!$A$5:$A$84</c:f>
              <c:numCache>
                <c:formatCode>0.00</c:formatCode>
                <c:ptCount val="8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  <c:pt idx="36">
                  <c:v>21</c:v>
                </c:pt>
                <c:pt idx="37">
                  <c:v>21.5</c:v>
                </c:pt>
                <c:pt idx="38">
                  <c:v>22</c:v>
                </c:pt>
                <c:pt idx="39">
                  <c:v>22.5</c:v>
                </c:pt>
                <c:pt idx="40">
                  <c:v>23</c:v>
                </c:pt>
                <c:pt idx="41">
                  <c:v>23.5</c:v>
                </c:pt>
                <c:pt idx="42">
                  <c:v>24</c:v>
                </c:pt>
                <c:pt idx="43">
                  <c:v>24.5</c:v>
                </c:pt>
                <c:pt idx="44">
                  <c:v>25</c:v>
                </c:pt>
                <c:pt idx="45">
                  <c:v>25.5</c:v>
                </c:pt>
                <c:pt idx="46">
                  <c:v>26</c:v>
                </c:pt>
                <c:pt idx="47">
                  <c:v>26.5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29</c:v>
                </c:pt>
                <c:pt idx="53">
                  <c:v>29.5</c:v>
                </c:pt>
                <c:pt idx="54">
                  <c:v>30</c:v>
                </c:pt>
                <c:pt idx="55">
                  <c:v>30.5</c:v>
                </c:pt>
                <c:pt idx="56">
                  <c:v>31</c:v>
                </c:pt>
                <c:pt idx="57">
                  <c:v>31.5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33.5</c:v>
                </c:pt>
                <c:pt idx="62">
                  <c:v>34</c:v>
                </c:pt>
                <c:pt idx="63">
                  <c:v>34.5</c:v>
                </c:pt>
                <c:pt idx="64">
                  <c:v>35</c:v>
                </c:pt>
                <c:pt idx="65">
                  <c:v>35.5</c:v>
                </c:pt>
                <c:pt idx="66">
                  <c:v>36</c:v>
                </c:pt>
                <c:pt idx="67">
                  <c:v>36.5</c:v>
                </c:pt>
                <c:pt idx="68">
                  <c:v>37</c:v>
                </c:pt>
                <c:pt idx="69">
                  <c:v>37.5</c:v>
                </c:pt>
                <c:pt idx="70">
                  <c:v>38</c:v>
                </c:pt>
                <c:pt idx="71">
                  <c:v>38.5</c:v>
                </c:pt>
                <c:pt idx="72">
                  <c:v>39</c:v>
                </c:pt>
                <c:pt idx="73">
                  <c:v>39.5</c:v>
                </c:pt>
                <c:pt idx="74">
                  <c:v>40</c:v>
                </c:pt>
                <c:pt idx="75">
                  <c:v>42</c:v>
                </c:pt>
                <c:pt idx="76">
                  <c:v>44</c:v>
                </c:pt>
                <c:pt idx="77">
                  <c:v>46</c:v>
                </c:pt>
                <c:pt idx="78">
                  <c:v>48</c:v>
                </c:pt>
                <c:pt idx="79">
                  <c:v>50</c:v>
                </c:pt>
              </c:numCache>
            </c:numRef>
          </c:cat>
          <c:val>
            <c:numRef>
              <c:f>'Linear Surface'!$C$5:$C$84</c:f>
              <c:numCache>
                <c:formatCode>0.0000</c:formatCode>
                <c:ptCount val="80"/>
                <c:pt idx="0">
                  <c:v>3.7000000000000002E-3</c:v>
                </c:pt>
                <c:pt idx="1">
                  <c:v>3.7000000000000002E-3</c:v>
                </c:pt>
                <c:pt idx="2">
                  <c:v>3.7000000000000002E-3</c:v>
                </c:pt>
                <c:pt idx="3">
                  <c:v>3.8E-3</c:v>
                </c:pt>
                <c:pt idx="4">
                  <c:v>3.8999999999999998E-3</c:v>
                </c:pt>
                <c:pt idx="5">
                  <c:v>3.8999999999999998E-3</c:v>
                </c:pt>
                <c:pt idx="6">
                  <c:v>3.8999999999999998E-3</c:v>
                </c:pt>
                <c:pt idx="7">
                  <c:v>0.27100000000000002</c:v>
                </c:pt>
                <c:pt idx="8">
                  <c:v>0.38</c:v>
                </c:pt>
                <c:pt idx="9">
                  <c:v>0.56799999999999995</c:v>
                </c:pt>
                <c:pt idx="10">
                  <c:v>0.67300000000000004</c:v>
                </c:pt>
                <c:pt idx="11">
                  <c:v>0.84399999999999997</c:v>
                </c:pt>
                <c:pt idx="12">
                  <c:v>1.012</c:v>
                </c:pt>
                <c:pt idx="13">
                  <c:v>1.0049999999999999</c:v>
                </c:pt>
                <c:pt idx="14">
                  <c:v>1.1319999999999999</c:v>
                </c:pt>
                <c:pt idx="15">
                  <c:v>1.18</c:v>
                </c:pt>
                <c:pt idx="16">
                  <c:v>1.2729999999999999</c:v>
                </c:pt>
                <c:pt idx="17">
                  <c:v>1.3879999999999999</c:v>
                </c:pt>
                <c:pt idx="18">
                  <c:v>1.425</c:v>
                </c:pt>
                <c:pt idx="19">
                  <c:v>1.5009999999999999</c:v>
                </c:pt>
                <c:pt idx="20">
                  <c:v>1.635</c:v>
                </c:pt>
                <c:pt idx="21">
                  <c:v>1.675</c:v>
                </c:pt>
                <c:pt idx="22">
                  <c:v>1.78</c:v>
                </c:pt>
                <c:pt idx="23">
                  <c:v>1.782</c:v>
                </c:pt>
                <c:pt idx="24">
                  <c:v>1.84</c:v>
                </c:pt>
                <c:pt idx="25">
                  <c:v>1.93</c:v>
                </c:pt>
                <c:pt idx="26">
                  <c:v>1.9570000000000001</c:v>
                </c:pt>
                <c:pt idx="27">
                  <c:v>1.9550000000000001</c:v>
                </c:pt>
                <c:pt idx="28">
                  <c:v>2.0019999999999998</c:v>
                </c:pt>
                <c:pt idx="29">
                  <c:v>2.0089999999999999</c:v>
                </c:pt>
                <c:pt idx="30">
                  <c:v>2.0259999999999998</c:v>
                </c:pt>
                <c:pt idx="31">
                  <c:v>2.0659999999999998</c:v>
                </c:pt>
                <c:pt idx="32">
                  <c:v>2.1</c:v>
                </c:pt>
                <c:pt idx="33">
                  <c:v>2.0830000000000002</c:v>
                </c:pt>
                <c:pt idx="34">
                  <c:v>2.1160000000000001</c:v>
                </c:pt>
                <c:pt idx="35">
                  <c:v>2.1389999999999998</c:v>
                </c:pt>
                <c:pt idx="36">
                  <c:v>2.1509999999999998</c:v>
                </c:pt>
                <c:pt idx="37">
                  <c:v>2.1989999999999998</c:v>
                </c:pt>
                <c:pt idx="38">
                  <c:v>2.1989999999999998</c:v>
                </c:pt>
                <c:pt idx="39">
                  <c:v>2.2010000000000001</c:v>
                </c:pt>
                <c:pt idx="40">
                  <c:v>2.2120000000000002</c:v>
                </c:pt>
                <c:pt idx="41">
                  <c:v>2.2410000000000001</c:v>
                </c:pt>
                <c:pt idx="42">
                  <c:v>2.2490000000000001</c:v>
                </c:pt>
                <c:pt idx="43">
                  <c:v>2.2589999999999999</c:v>
                </c:pt>
                <c:pt idx="44">
                  <c:v>2.258</c:v>
                </c:pt>
                <c:pt idx="45">
                  <c:v>2.2749999999999999</c:v>
                </c:pt>
                <c:pt idx="46">
                  <c:v>2.2799999999999998</c:v>
                </c:pt>
                <c:pt idx="47">
                  <c:v>2.274</c:v>
                </c:pt>
                <c:pt idx="48">
                  <c:v>2.2879999999999998</c:v>
                </c:pt>
                <c:pt idx="49">
                  <c:v>2.294</c:v>
                </c:pt>
                <c:pt idx="50">
                  <c:v>2.3079999999999998</c:v>
                </c:pt>
                <c:pt idx="51">
                  <c:v>2.3079999999999998</c:v>
                </c:pt>
                <c:pt idx="52">
                  <c:v>2.3199999999999998</c:v>
                </c:pt>
                <c:pt idx="53">
                  <c:v>2.3290000000000002</c:v>
                </c:pt>
                <c:pt idx="54">
                  <c:v>2.331</c:v>
                </c:pt>
                <c:pt idx="55">
                  <c:v>2.3460000000000001</c:v>
                </c:pt>
                <c:pt idx="56">
                  <c:v>2.3530000000000002</c:v>
                </c:pt>
                <c:pt idx="57">
                  <c:v>2.3610000000000002</c:v>
                </c:pt>
                <c:pt idx="58">
                  <c:v>2.363</c:v>
                </c:pt>
                <c:pt idx="59">
                  <c:v>2.363</c:v>
                </c:pt>
                <c:pt idx="60">
                  <c:v>2.3740000000000001</c:v>
                </c:pt>
                <c:pt idx="61">
                  <c:v>2.3849999999999998</c:v>
                </c:pt>
                <c:pt idx="62">
                  <c:v>2.3780000000000001</c:v>
                </c:pt>
                <c:pt idx="63">
                  <c:v>2.3860000000000001</c:v>
                </c:pt>
                <c:pt idx="64">
                  <c:v>2.3879999999999999</c:v>
                </c:pt>
                <c:pt idx="65">
                  <c:v>2.39</c:v>
                </c:pt>
                <c:pt idx="66">
                  <c:v>2.3969999999999998</c:v>
                </c:pt>
                <c:pt idx="67">
                  <c:v>2.3969999999999998</c:v>
                </c:pt>
                <c:pt idx="68">
                  <c:v>2.4</c:v>
                </c:pt>
                <c:pt idx="69">
                  <c:v>2.4060000000000001</c:v>
                </c:pt>
                <c:pt idx="70">
                  <c:v>2.4060000000000001</c:v>
                </c:pt>
                <c:pt idx="71">
                  <c:v>2.41</c:v>
                </c:pt>
                <c:pt idx="72">
                  <c:v>2.415</c:v>
                </c:pt>
                <c:pt idx="73">
                  <c:v>2.4129999999999998</c:v>
                </c:pt>
                <c:pt idx="74">
                  <c:v>2.4129999999999998</c:v>
                </c:pt>
                <c:pt idx="75">
                  <c:v>2.42</c:v>
                </c:pt>
                <c:pt idx="76">
                  <c:v>2.427</c:v>
                </c:pt>
                <c:pt idx="77">
                  <c:v>2.4350000000000001</c:v>
                </c:pt>
                <c:pt idx="78">
                  <c:v>2.4409999999999998</c:v>
                </c:pt>
                <c:pt idx="79">
                  <c:v>2.4470000000000001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'Linear Surface'!$D$2</c:f>
              <c:strCache>
                <c:ptCount val="1"/>
                <c:pt idx="0">
                  <c:v>3A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'Linear Surface'!$A$5:$A$84</c:f>
              <c:numCache>
                <c:formatCode>0.00</c:formatCode>
                <c:ptCount val="8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  <c:pt idx="36">
                  <c:v>21</c:v>
                </c:pt>
                <c:pt idx="37">
                  <c:v>21.5</c:v>
                </c:pt>
                <c:pt idx="38">
                  <c:v>22</c:v>
                </c:pt>
                <c:pt idx="39">
                  <c:v>22.5</c:v>
                </c:pt>
                <c:pt idx="40">
                  <c:v>23</c:v>
                </c:pt>
                <c:pt idx="41">
                  <c:v>23.5</c:v>
                </c:pt>
                <c:pt idx="42">
                  <c:v>24</c:v>
                </c:pt>
                <c:pt idx="43">
                  <c:v>24.5</c:v>
                </c:pt>
                <c:pt idx="44">
                  <c:v>25</c:v>
                </c:pt>
                <c:pt idx="45">
                  <c:v>25.5</c:v>
                </c:pt>
                <c:pt idx="46">
                  <c:v>26</c:v>
                </c:pt>
                <c:pt idx="47">
                  <c:v>26.5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29</c:v>
                </c:pt>
                <c:pt idx="53">
                  <c:v>29.5</c:v>
                </c:pt>
                <c:pt idx="54">
                  <c:v>30</c:v>
                </c:pt>
                <c:pt idx="55">
                  <c:v>30.5</c:v>
                </c:pt>
                <c:pt idx="56">
                  <c:v>31</c:v>
                </c:pt>
                <c:pt idx="57">
                  <c:v>31.5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33.5</c:v>
                </c:pt>
                <c:pt idx="62">
                  <c:v>34</c:v>
                </c:pt>
                <c:pt idx="63">
                  <c:v>34.5</c:v>
                </c:pt>
                <c:pt idx="64">
                  <c:v>35</c:v>
                </c:pt>
                <c:pt idx="65">
                  <c:v>35.5</c:v>
                </c:pt>
                <c:pt idx="66">
                  <c:v>36</c:v>
                </c:pt>
                <c:pt idx="67">
                  <c:v>36.5</c:v>
                </c:pt>
                <c:pt idx="68">
                  <c:v>37</c:v>
                </c:pt>
                <c:pt idx="69">
                  <c:v>37.5</c:v>
                </c:pt>
                <c:pt idx="70">
                  <c:v>38</c:v>
                </c:pt>
                <c:pt idx="71">
                  <c:v>38.5</c:v>
                </c:pt>
                <c:pt idx="72">
                  <c:v>39</c:v>
                </c:pt>
                <c:pt idx="73">
                  <c:v>39.5</c:v>
                </c:pt>
                <c:pt idx="74">
                  <c:v>40</c:v>
                </c:pt>
                <c:pt idx="75">
                  <c:v>42</c:v>
                </c:pt>
                <c:pt idx="76">
                  <c:v>44</c:v>
                </c:pt>
                <c:pt idx="77">
                  <c:v>46</c:v>
                </c:pt>
                <c:pt idx="78">
                  <c:v>48</c:v>
                </c:pt>
                <c:pt idx="79">
                  <c:v>50</c:v>
                </c:pt>
              </c:numCache>
            </c:numRef>
          </c:cat>
          <c:val>
            <c:numRef>
              <c:f>'Linear Surface'!$D$5:$D$84</c:f>
              <c:numCache>
                <c:formatCode>0.0000</c:formatCode>
                <c:ptCount val="80"/>
                <c:pt idx="0">
                  <c:v>3.7000000000000002E-3</c:v>
                </c:pt>
                <c:pt idx="1">
                  <c:v>3.7000000000000002E-3</c:v>
                </c:pt>
                <c:pt idx="2">
                  <c:v>3.8999999999999998E-3</c:v>
                </c:pt>
                <c:pt idx="3">
                  <c:v>3.8E-3</c:v>
                </c:pt>
                <c:pt idx="4">
                  <c:v>3.8999999999999998E-3</c:v>
                </c:pt>
                <c:pt idx="5">
                  <c:v>3.8999999999999998E-3</c:v>
                </c:pt>
                <c:pt idx="6">
                  <c:v>3.8999999999999998E-3</c:v>
                </c:pt>
                <c:pt idx="7">
                  <c:v>4.0000000000000001E-3</c:v>
                </c:pt>
                <c:pt idx="8">
                  <c:v>3.8999999999999998E-3</c:v>
                </c:pt>
                <c:pt idx="9">
                  <c:v>3.8999999999999998E-3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0.223</c:v>
                </c:pt>
                <c:pt idx="13">
                  <c:v>0.37</c:v>
                </c:pt>
                <c:pt idx="14">
                  <c:v>0.37</c:v>
                </c:pt>
                <c:pt idx="15">
                  <c:v>0.56000000000000005</c:v>
                </c:pt>
                <c:pt idx="16">
                  <c:v>0.60099999999999998</c:v>
                </c:pt>
                <c:pt idx="17">
                  <c:v>0.77800000000000002</c:v>
                </c:pt>
                <c:pt idx="18">
                  <c:v>0.91600000000000004</c:v>
                </c:pt>
                <c:pt idx="19">
                  <c:v>1.107</c:v>
                </c:pt>
                <c:pt idx="20">
                  <c:v>1.1000000000000001</c:v>
                </c:pt>
                <c:pt idx="21">
                  <c:v>1.224</c:v>
                </c:pt>
                <c:pt idx="22">
                  <c:v>1.24</c:v>
                </c:pt>
                <c:pt idx="23">
                  <c:v>1.3320000000000001</c:v>
                </c:pt>
                <c:pt idx="24">
                  <c:v>1.375</c:v>
                </c:pt>
                <c:pt idx="25">
                  <c:v>1.4430000000000001</c:v>
                </c:pt>
                <c:pt idx="26">
                  <c:v>1.4670000000000001</c:v>
                </c:pt>
                <c:pt idx="27">
                  <c:v>1.5980000000000001</c:v>
                </c:pt>
                <c:pt idx="28">
                  <c:v>1.6120000000000001</c:v>
                </c:pt>
                <c:pt idx="29">
                  <c:v>1.6519999999999999</c:v>
                </c:pt>
                <c:pt idx="30">
                  <c:v>1.706</c:v>
                </c:pt>
                <c:pt idx="31">
                  <c:v>1.7549999999999999</c:v>
                </c:pt>
                <c:pt idx="32">
                  <c:v>1.792</c:v>
                </c:pt>
                <c:pt idx="33">
                  <c:v>1.796</c:v>
                </c:pt>
                <c:pt idx="34">
                  <c:v>1.833</c:v>
                </c:pt>
                <c:pt idx="35">
                  <c:v>1.8779999999999999</c:v>
                </c:pt>
                <c:pt idx="36">
                  <c:v>1.91</c:v>
                </c:pt>
                <c:pt idx="37">
                  <c:v>1.94</c:v>
                </c:pt>
                <c:pt idx="38">
                  <c:v>1.982</c:v>
                </c:pt>
                <c:pt idx="39">
                  <c:v>2</c:v>
                </c:pt>
                <c:pt idx="40">
                  <c:v>2.0099999999999998</c:v>
                </c:pt>
                <c:pt idx="41">
                  <c:v>2.0289999999999999</c:v>
                </c:pt>
                <c:pt idx="42">
                  <c:v>2.0640000000000001</c:v>
                </c:pt>
                <c:pt idx="43">
                  <c:v>2.0750000000000002</c:v>
                </c:pt>
                <c:pt idx="44">
                  <c:v>2.0880000000000001</c:v>
                </c:pt>
                <c:pt idx="45">
                  <c:v>2.12</c:v>
                </c:pt>
                <c:pt idx="46">
                  <c:v>2.13</c:v>
                </c:pt>
                <c:pt idx="47">
                  <c:v>2.1219999999999999</c:v>
                </c:pt>
                <c:pt idx="48">
                  <c:v>2.1579999999999999</c:v>
                </c:pt>
                <c:pt idx="49">
                  <c:v>2.157</c:v>
                </c:pt>
                <c:pt idx="50">
                  <c:v>2.1579999999999999</c:v>
                </c:pt>
                <c:pt idx="51">
                  <c:v>2.1760000000000002</c:v>
                </c:pt>
                <c:pt idx="52">
                  <c:v>2.1869999999999998</c:v>
                </c:pt>
                <c:pt idx="53">
                  <c:v>2.21</c:v>
                </c:pt>
                <c:pt idx="54">
                  <c:v>2.2029999999999998</c:v>
                </c:pt>
                <c:pt idx="55">
                  <c:v>2.2250000000000001</c:v>
                </c:pt>
                <c:pt idx="56">
                  <c:v>2.2370000000000001</c:v>
                </c:pt>
                <c:pt idx="57">
                  <c:v>2.2509999999999999</c:v>
                </c:pt>
                <c:pt idx="58">
                  <c:v>2.262</c:v>
                </c:pt>
                <c:pt idx="59">
                  <c:v>2.2639999999999998</c:v>
                </c:pt>
                <c:pt idx="60">
                  <c:v>2.2839999999999998</c:v>
                </c:pt>
                <c:pt idx="61">
                  <c:v>2.2879999999999998</c:v>
                </c:pt>
                <c:pt idx="62">
                  <c:v>2.2879999999999998</c:v>
                </c:pt>
                <c:pt idx="63">
                  <c:v>2.294</c:v>
                </c:pt>
                <c:pt idx="64">
                  <c:v>2.3140000000000001</c:v>
                </c:pt>
                <c:pt idx="65">
                  <c:v>2.3050000000000002</c:v>
                </c:pt>
                <c:pt idx="66">
                  <c:v>2.3140000000000001</c:v>
                </c:pt>
                <c:pt idx="67">
                  <c:v>2.3180000000000001</c:v>
                </c:pt>
                <c:pt idx="68">
                  <c:v>2.3250000000000002</c:v>
                </c:pt>
                <c:pt idx="69">
                  <c:v>2.33</c:v>
                </c:pt>
                <c:pt idx="70">
                  <c:v>2.3319999999999999</c:v>
                </c:pt>
                <c:pt idx="71">
                  <c:v>2.34</c:v>
                </c:pt>
                <c:pt idx="72">
                  <c:v>2.34</c:v>
                </c:pt>
                <c:pt idx="73">
                  <c:v>2.3450000000000002</c:v>
                </c:pt>
                <c:pt idx="74">
                  <c:v>2.35</c:v>
                </c:pt>
                <c:pt idx="75">
                  <c:v>2.3639999999999999</c:v>
                </c:pt>
                <c:pt idx="76">
                  <c:v>2.3759999999999999</c:v>
                </c:pt>
                <c:pt idx="77">
                  <c:v>2.3879999999999999</c:v>
                </c:pt>
                <c:pt idx="78">
                  <c:v>2.4020000000000001</c:v>
                </c:pt>
                <c:pt idx="79">
                  <c:v>2.41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18752"/>
        <c:axId val="136620672"/>
      </c:lineChart>
      <c:catAx>
        <c:axId val="13661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(mm)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36620672"/>
        <c:crosses val="autoZero"/>
        <c:auto val="1"/>
        <c:lblAlgn val="ctr"/>
        <c:lblOffset val="100"/>
        <c:tickMarkSkip val="1"/>
        <c:noMultiLvlLbl val="0"/>
      </c:catAx>
      <c:valAx>
        <c:axId val="136620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Output Voltage (V)</a:t>
                </a:r>
              </a:p>
            </c:rich>
          </c:tx>
          <c:layout>
            <c:manualLayout>
              <c:xMode val="edge"/>
              <c:yMode val="edge"/>
              <c:x val="1.7100661405108835E-2"/>
              <c:y val="0.26636639576297061"/>
            </c:manualLayout>
          </c:layout>
          <c:overlay val="0"/>
        </c:title>
        <c:numFmt formatCode="0.0" sourceLinked="0"/>
        <c:majorTickMark val="out"/>
        <c:minorTickMark val="out"/>
        <c:tickLblPos val="nextTo"/>
        <c:crossAx val="136618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232486409238129"/>
          <c:y val="0.38613802296464689"/>
          <c:w val="0.11558783587502607"/>
          <c:h val="0.24180159577492372"/>
        </c:manualLayout>
      </c:layout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i="1" u="none"/>
            </a:pPr>
            <a:r>
              <a:rPr lang="en-US" i="1" u="none"/>
              <a:t>MLS Data Collection Graph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1A</c:v>
          </c:tx>
          <c:spPr>
            <a:ln w="38100"/>
          </c:spPr>
          <c:marker>
            <c:symbol val="none"/>
          </c:marker>
          <c:cat>
            <c:numRef>
              <c:f>'Coil Measurement'!$A$5:$A$165</c:f>
              <c:numCache>
                <c:formatCode>0.00</c:formatCode>
                <c:ptCount val="1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</c:numCache>
            </c:numRef>
          </c:cat>
          <c:val>
            <c:numRef>
              <c:f>'Coil Measurement'!$C$5:$C$165</c:f>
              <c:numCache>
                <c:formatCode>0.000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1.3440860215053762E-3</c:v>
                </c:pt>
                <c:pt idx="46">
                  <c:v>1.8010752688172042E-2</c:v>
                </c:pt>
                <c:pt idx="47">
                  <c:v>5.053763440860215E-2</c:v>
                </c:pt>
                <c:pt idx="48">
                  <c:v>5.3763440860215055E-2</c:v>
                </c:pt>
                <c:pt idx="49">
                  <c:v>7.0430107526881724E-2</c:v>
                </c:pt>
                <c:pt idx="50">
                  <c:v>6.774193548387096E-2</c:v>
                </c:pt>
                <c:pt idx="51">
                  <c:v>7.9032258064516123E-2</c:v>
                </c:pt>
                <c:pt idx="52">
                  <c:v>7.9301075268817189E-2</c:v>
                </c:pt>
                <c:pt idx="53">
                  <c:v>8.7634408602150535E-2</c:v>
                </c:pt>
                <c:pt idx="54">
                  <c:v>9.2473118279569874E-2</c:v>
                </c:pt>
                <c:pt idx="55">
                  <c:v>9.9999999999999992E-2</c:v>
                </c:pt>
                <c:pt idx="56">
                  <c:v>0.10752688172043011</c:v>
                </c:pt>
                <c:pt idx="57">
                  <c:v>0.11639784946236559</c:v>
                </c:pt>
                <c:pt idx="58">
                  <c:v>0.11505376344086021</c:v>
                </c:pt>
                <c:pt idx="59">
                  <c:v>0.12580645161290321</c:v>
                </c:pt>
                <c:pt idx="60">
                  <c:v>0.13064516129032258</c:v>
                </c:pt>
                <c:pt idx="61">
                  <c:v>0.12983870967741934</c:v>
                </c:pt>
                <c:pt idx="62">
                  <c:v>0.13870967741935483</c:v>
                </c:pt>
                <c:pt idx="63">
                  <c:v>0.1518817204301075</c:v>
                </c:pt>
                <c:pt idx="64">
                  <c:v>0.15349462365591396</c:v>
                </c:pt>
                <c:pt idx="65">
                  <c:v>0.15430107526881717</c:v>
                </c:pt>
                <c:pt idx="66">
                  <c:v>0.17365591397849461</c:v>
                </c:pt>
                <c:pt idx="67">
                  <c:v>0.1782258064516129</c:v>
                </c:pt>
                <c:pt idx="68">
                  <c:v>0.17419354838709677</c:v>
                </c:pt>
                <c:pt idx="69">
                  <c:v>0.17553763440860215</c:v>
                </c:pt>
                <c:pt idx="70">
                  <c:v>0.18682795698924728</c:v>
                </c:pt>
                <c:pt idx="71">
                  <c:v>0.19811827956989245</c:v>
                </c:pt>
                <c:pt idx="72">
                  <c:v>0.19650537634408602</c:v>
                </c:pt>
                <c:pt idx="73">
                  <c:v>0.20967741935483872</c:v>
                </c:pt>
                <c:pt idx="74">
                  <c:v>0.21559139784946238</c:v>
                </c:pt>
                <c:pt idx="75">
                  <c:v>0.21827956989247313</c:v>
                </c:pt>
                <c:pt idx="76">
                  <c:v>0.22876344086021502</c:v>
                </c:pt>
                <c:pt idx="77">
                  <c:v>0.24731182795698925</c:v>
                </c:pt>
                <c:pt idx="78">
                  <c:v>0.26344086021505375</c:v>
                </c:pt>
                <c:pt idx="79">
                  <c:v>0.25483870967741934</c:v>
                </c:pt>
                <c:pt idx="80">
                  <c:v>0.25134408602150538</c:v>
                </c:pt>
                <c:pt idx="81">
                  <c:v>0.26801075268817204</c:v>
                </c:pt>
                <c:pt idx="82">
                  <c:v>0.26666666666666666</c:v>
                </c:pt>
                <c:pt idx="83">
                  <c:v>0.27741935483870966</c:v>
                </c:pt>
                <c:pt idx="84">
                  <c:v>0.27956989247311825</c:v>
                </c:pt>
                <c:pt idx="85">
                  <c:v>0.29220430107526879</c:v>
                </c:pt>
                <c:pt idx="86">
                  <c:v>0.3193548387096774</c:v>
                </c:pt>
                <c:pt idx="87">
                  <c:v>0.33064516129032256</c:v>
                </c:pt>
                <c:pt idx="88">
                  <c:v>0.33225806451612899</c:v>
                </c:pt>
                <c:pt idx="89">
                  <c:v>0.33306451612903226</c:v>
                </c:pt>
                <c:pt idx="90">
                  <c:v>0.33387096774193548</c:v>
                </c:pt>
                <c:pt idx="91">
                  <c:v>0.3405913978494623</c:v>
                </c:pt>
                <c:pt idx="92">
                  <c:v>0.34838709677419355</c:v>
                </c:pt>
                <c:pt idx="93">
                  <c:v>0.36827956989247312</c:v>
                </c:pt>
                <c:pt idx="94">
                  <c:v>0.36612903225806454</c:v>
                </c:pt>
                <c:pt idx="95">
                  <c:v>0.37849462365591396</c:v>
                </c:pt>
                <c:pt idx="96">
                  <c:v>0.38951612903225807</c:v>
                </c:pt>
                <c:pt idx="97">
                  <c:v>0.43279569892473119</c:v>
                </c:pt>
                <c:pt idx="98">
                  <c:v>0.42661290322580642</c:v>
                </c:pt>
                <c:pt idx="99">
                  <c:v>0.43817204301075263</c:v>
                </c:pt>
                <c:pt idx="100">
                  <c:v>0.45725806451612905</c:v>
                </c:pt>
                <c:pt idx="101">
                  <c:v>0.45887096774193548</c:v>
                </c:pt>
                <c:pt idx="102">
                  <c:v>0.46774193548387094</c:v>
                </c:pt>
                <c:pt idx="103">
                  <c:v>0.47849462365591394</c:v>
                </c:pt>
                <c:pt idx="104">
                  <c:v>0.47876344086021499</c:v>
                </c:pt>
                <c:pt idx="105">
                  <c:v>0.50403225806451613</c:v>
                </c:pt>
                <c:pt idx="106">
                  <c:v>0.50349462365591391</c:v>
                </c:pt>
                <c:pt idx="107">
                  <c:v>0.50806451612903225</c:v>
                </c:pt>
                <c:pt idx="108">
                  <c:v>0.52446236559139781</c:v>
                </c:pt>
                <c:pt idx="109">
                  <c:v>0.52419354838709675</c:v>
                </c:pt>
                <c:pt idx="110">
                  <c:v>0.53844086021505377</c:v>
                </c:pt>
                <c:pt idx="111">
                  <c:v>0.56021505376344083</c:v>
                </c:pt>
                <c:pt idx="112">
                  <c:v>0.59489247311827953</c:v>
                </c:pt>
                <c:pt idx="113">
                  <c:v>0.61693548387096764</c:v>
                </c:pt>
                <c:pt idx="114">
                  <c:v>0.64946236559139781</c:v>
                </c:pt>
                <c:pt idx="115">
                  <c:v>0.70725806451612894</c:v>
                </c:pt>
                <c:pt idx="116">
                  <c:v>0.73225806451612907</c:v>
                </c:pt>
                <c:pt idx="117">
                  <c:v>0.75080645161290327</c:v>
                </c:pt>
                <c:pt idx="118">
                  <c:v>0.7978494623655914</c:v>
                </c:pt>
                <c:pt idx="119">
                  <c:v>0.84220430107526878</c:v>
                </c:pt>
                <c:pt idx="120">
                  <c:v>0.89139784946236555</c:v>
                </c:pt>
                <c:pt idx="121">
                  <c:v>0.8911290322580645</c:v>
                </c:pt>
                <c:pt idx="122">
                  <c:v>0.9311827956989247</c:v>
                </c:pt>
                <c:pt idx="123">
                  <c:v>0.98118279569892464</c:v>
                </c:pt>
                <c:pt idx="124">
                  <c:v>1.0268817204301075</c:v>
                </c:pt>
                <c:pt idx="125">
                  <c:v>1.086021505376344</c:v>
                </c:pt>
                <c:pt idx="126">
                  <c:v>1.0817204301075267</c:v>
                </c:pt>
                <c:pt idx="127">
                  <c:v>1.1379032258064514</c:v>
                </c:pt>
                <c:pt idx="128">
                  <c:v>1.206989247311828</c:v>
                </c:pt>
                <c:pt idx="129">
                  <c:v>1.2661290322580645</c:v>
                </c:pt>
                <c:pt idx="130">
                  <c:v>1.3225806451612903</c:v>
                </c:pt>
                <c:pt idx="131">
                  <c:v>1.3924731182795698</c:v>
                </c:pt>
                <c:pt idx="132">
                  <c:v>1.4731182795698925</c:v>
                </c:pt>
                <c:pt idx="133">
                  <c:v>1.5403225806451613</c:v>
                </c:pt>
                <c:pt idx="134">
                  <c:v>1.6263440860215053</c:v>
                </c:pt>
                <c:pt idx="135">
                  <c:v>1.6956989247311827</c:v>
                </c:pt>
                <c:pt idx="136">
                  <c:v>1.7876344086021505</c:v>
                </c:pt>
                <c:pt idx="137">
                  <c:v>1.8806451612903226</c:v>
                </c:pt>
                <c:pt idx="138">
                  <c:v>1.9704301075268817</c:v>
                </c:pt>
                <c:pt idx="139">
                  <c:v>2.0411290322580644</c:v>
                </c:pt>
                <c:pt idx="140">
                  <c:v>2.196236559139785</c:v>
                </c:pt>
                <c:pt idx="141">
                  <c:v>3.068548387096774</c:v>
                </c:pt>
                <c:pt idx="142">
                  <c:v>3.204301075268817</c:v>
                </c:pt>
                <c:pt idx="143">
                  <c:v>3.333333333333333</c:v>
                </c:pt>
                <c:pt idx="144">
                  <c:v>3.4448924731182791</c:v>
                </c:pt>
                <c:pt idx="145">
                  <c:v>3.6236559139784945</c:v>
                </c:pt>
                <c:pt idx="146">
                  <c:v>3.626344086021505</c:v>
                </c:pt>
                <c:pt idx="147">
                  <c:v>4.002688172043011</c:v>
                </c:pt>
                <c:pt idx="148">
                  <c:v>4.0922043010752684</c:v>
                </c:pt>
                <c:pt idx="149">
                  <c:v>4.400537634408602</c:v>
                </c:pt>
                <c:pt idx="150">
                  <c:v>4.448924731182796</c:v>
                </c:pt>
                <c:pt idx="151">
                  <c:v>4.588709677419355</c:v>
                </c:pt>
                <c:pt idx="152">
                  <c:v>4.7572580645161286</c:v>
                </c:pt>
                <c:pt idx="153">
                  <c:v>4.932795698924731</c:v>
                </c:pt>
                <c:pt idx="154">
                  <c:v>5.4166666666666661</c:v>
                </c:pt>
                <c:pt idx="155">
                  <c:v>5.4838709677419351</c:v>
                </c:pt>
                <c:pt idx="156">
                  <c:v>5.489247311827957</c:v>
                </c:pt>
                <c:pt idx="157">
                  <c:v>5.5913978494623651</c:v>
                </c:pt>
                <c:pt idx="158">
                  <c:v>6.0338709677419358</c:v>
                </c:pt>
                <c:pt idx="159">
                  <c:v>6.0338709677419358</c:v>
                </c:pt>
                <c:pt idx="160">
                  <c:v>6.0338709677419358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'Coil Measurement'!$D$2</c:f>
              <c:strCache>
                <c:ptCount val="1"/>
                <c:pt idx="0">
                  <c:v>2A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'Coil Measurement'!$A$5:$A$165</c:f>
              <c:numCache>
                <c:formatCode>0.00</c:formatCode>
                <c:ptCount val="1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</c:numCache>
            </c:numRef>
          </c:cat>
          <c:val>
            <c:numRef>
              <c:f>'Coil Measurement'!$D$5:$D$165</c:f>
              <c:numCache>
                <c:formatCode>0.0000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7.3999999999999996E-2</c:v>
                </c:pt>
                <c:pt idx="39">
                  <c:v>0.185</c:v>
                </c:pt>
                <c:pt idx="40">
                  <c:v>0.19</c:v>
                </c:pt>
                <c:pt idx="41">
                  <c:v>0.16300000000000001</c:v>
                </c:pt>
                <c:pt idx="42">
                  <c:v>0.2</c:v>
                </c:pt>
                <c:pt idx="43">
                  <c:v>0.32800000000000001</c:v>
                </c:pt>
                <c:pt idx="44">
                  <c:v>0.33400000000000002</c:v>
                </c:pt>
                <c:pt idx="45">
                  <c:v>0.3</c:v>
                </c:pt>
                <c:pt idx="46">
                  <c:v>0.37</c:v>
                </c:pt>
                <c:pt idx="47">
                  <c:v>0.38</c:v>
                </c:pt>
                <c:pt idx="48">
                  <c:v>0.40699999999999997</c:v>
                </c:pt>
                <c:pt idx="49">
                  <c:v>0.41</c:v>
                </c:pt>
                <c:pt idx="50">
                  <c:v>0.435</c:v>
                </c:pt>
                <c:pt idx="51">
                  <c:v>0.45800000000000002</c:v>
                </c:pt>
                <c:pt idx="52">
                  <c:v>0.47599999999999998</c:v>
                </c:pt>
                <c:pt idx="53">
                  <c:v>0.51</c:v>
                </c:pt>
                <c:pt idx="54">
                  <c:v>0.54500000000000004</c:v>
                </c:pt>
                <c:pt idx="55">
                  <c:v>0.56499999999999995</c:v>
                </c:pt>
                <c:pt idx="56">
                  <c:v>0.59599999999999997</c:v>
                </c:pt>
                <c:pt idx="57">
                  <c:v>0.626</c:v>
                </c:pt>
                <c:pt idx="58">
                  <c:v>0.64800000000000002</c:v>
                </c:pt>
                <c:pt idx="59">
                  <c:v>0.67900000000000005</c:v>
                </c:pt>
                <c:pt idx="60">
                  <c:v>0.71399999999999997</c:v>
                </c:pt>
                <c:pt idx="61">
                  <c:v>0.746</c:v>
                </c:pt>
                <c:pt idx="62">
                  <c:v>0.75800000000000001</c:v>
                </c:pt>
                <c:pt idx="63">
                  <c:v>0.78400000000000003</c:v>
                </c:pt>
                <c:pt idx="64">
                  <c:v>0.81299999999999994</c:v>
                </c:pt>
                <c:pt idx="65">
                  <c:v>0.85399999999999998</c:v>
                </c:pt>
                <c:pt idx="66">
                  <c:v>0.87</c:v>
                </c:pt>
                <c:pt idx="67">
                  <c:v>0.9</c:v>
                </c:pt>
                <c:pt idx="68">
                  <c:v>0.92700000000000005</c:v>
                </c:pt>
                <c:pt idx="69">
                  <c:v>0.95399999999999996</c:v>
                </c:pt>
                <c:pt idx="70">
                  <c:v>0.98899999999999999</c:v>
                </c:pt>
                <c:pt idx="71">
                  <c:v>1.022</c:v>
                </c:pt>
                <c:pt idx="72">
                  <c:v>1.052</c:v>
                </c:pt>
                <c:pt idx="73">
                  <c:v>1.0880000000000001</c:v>
                </c:pt>
                <c:pt idx="74">
                  <c:v>1.1220000000000001</c:v>
                </c:pt>
                <c:pt idx="75">
                  <c:v>1.151</c:v>
                </c:pt>
                <c:pt idx="76">
                  <c:v>1.2090000000000001</c:v>
                </c:pt>
                <c:pt idx="77">
                  <c:v>1.226</c:v>
                </c:pt>
                <c:pt idx="78">
                  <c:v>1.2609999999999999</c:v>
                </c:pt>
                <c:pt idx="79">
                  <c:v>1.31</c:v>
                </c:pt>
                <c:pt idx="80">
                  <c:v>1.34</c:v>
                </c:pt>
                <c:pt idx="81">
                  <c:v>1.39</c:v>
                </c:pt>
                <c:pt idx="82">
                  <c:v>1.427</c:v>
                </c:pt>
                <c:pt idx="83">
                  <c:v>1.4179999999999999</c:v>
                </c:pt>
                <c:pt idx="84">
                  <c:v>1.4470000000000001</c:v>
                </c:pt>
                <c:pt idx="85">
                  <c:v>1.472</c:v>
                </c:pt>
                <c:pt idx="86">
                  <c:v>1.5249999999999999</c:v>
                </c:pt>
                <c:pt idx="87">
                  <c:v>1.58</c:v>
                </c:pt>
                <c:pt idx="88">
                  <c:v>1.6539999999999999</c:v>
                </c:pt>
                <c:pt idx="89">
                  <c:v>1.74</c:v>
                </c:pt>
                <c:pt idx="90">
                  <c:v>1.7490000000000001</c:v>
                </c:pt>
                <c:pt idx="91">
                  <c:v>1.8</c:v>
                </c:pt>
                <c:pt idx="92">
                  <c:v>1.89</c:v>
                </c:pt>
                <c:pt idx="93">
                  <c:v>1.966</c:v>
                </c:pt>
                <c:pt idx="94">
                  <c:v>2.04</c:v>
                </c:pt>
                <c:pt idx="95">
                  <c:v>2.1150000000000002</c:v>
                </c:pt>
                <c:pt idx="96">
                  <c:v>2.2200000000000002</c:v>
                </c:pt>
                <c:pt idx="97">
                  <c:v>2.3279999999999998</c:v>
                </c:pt>
                <c:pt idx="98">
                  <c:v>2.5</c:v>
                </c:pt>
                <c:pt idx="99">
                  <c:v>2.64</c:v>
                </c:pt>
                <c:pt idx="100">
                  <c:v>2.5299999999999998</c:v>
                </c:pt>
                <c:pt idx="101">
                  <c:v>2.6949999999999998</c:v>
                </c:pt>
                <c:pt idx="102">
                  <c:v>2.8450000000000002</c:v>
                </c:pt>
                <c:pt idx="103">
                  <c:v>2.95</c:v>
                </c:pt>
                <c:pt idx="104">
                  <c:v>3</c:v>
                </c:pt>
                <c:pt idx="105">
                  <c:v>3.31</c:v>
                </c:pt>
                <c:pt idx="106">
                  <c:v>3.5739999999999998</c:v>
                </c:pt>
                <c:pt idx="107">
                  <c:v>3.7229999999999999</c:v>
                </c:pt>
                <c:pt idx="108">
                  <c:v>3.78</c:v>
                </c:pt>
                <c:pt idx="109">
                  <c:v>4.05</c:v>
                </c:pt>
                <c:pt idx="110">
                  <c:v>4.7300000000000004</c:v>
                </c:pt>
                <c:pt idx="111">
                  <c:v>4.5949999999999998</c:v>
                </c:pt>
                <c:pt idx="112">
                  <c:v>4.8449999999999998</c:v>
                </c:pt>
                <c:pt idx="113">
                  <c:v>5.0730000000000004</c:v>
                </c:pt>
                <c:pt idx="114">
                  <c:v>5.42</c:v>
                </c:pt>
                <c:pt idx="115">
                  <c:v>5.5650000000000004</c:v>
                </c:pt>
                <c:pt idx="116">
                  <c:v>5.8150000000000004</c:v>
                </c:pt>
                <c:pt idx="117">
                  <c:v>6.11</c:v>
                </c:pt>
                <c:pt idx="118">
                  <c:v>6.46</c:v>
                </c:pt>
                <c:pt idx="119">
                  <c:v>6.69</c:v>
                </c:pt>
                <c:pt idx="120">
                  <c:v>6.87</c:v>
                </c:pt>
                <c:pt idx="121">
                  <c:v>7.3</c:v>
                </c:pt>
                <c:pt idx="122">
                  <c:v>7.71</c:v>
                </c:pt>
                <c:pt idx="123">
                  <c:v>8.09</c:v>
                </c:pt>
                <c:pt idx="124">
                  <c:v>8.43</c:v>
                </c:pt>
                <c:pt idx="125">
                  <c:v>8.73</c:v>
                </c:pt>
                <c:pt idx="126">
                  <c:v>9.19</c:v>
                </c:pt>
                <c:pt idx="127">
                  <c:v>9.58</c:v>
                </c:pt>
                <c:pt idx="128">
                  <c:v>9.93</c:v>
                </c:pt>
                <c:pt idx="129">
                  <c:v>10.4</c:v>
                </c:pt>
                <c:pt idx="130">
                  <c:v>10.92</c:v>
                </c:pt>
                <c:pt idx="131">
                  <c:v>11.375</c:v>
                </c:pt>
                <c:pt idx="132">
                  <c:v>11.68</c:v>
                </c:pt>
                <c:pt idx="133">
                  <c:v>12.3</c:v>
                </c:pt>
                <c:pt idx="134">
                  <c:v>12.824999999999999</c:v>
                </c:pt>
                <c:pt idx="135">
                  <c:v>13.39</c:v>
                </c:pt>
                <c:pt idx="136">
                  <c:v>13.76</c:v>
                </c:pt>
                <c:pt idx="137">
                  <c:v>14.41</c:v>
                </c:pt>
                <c:pt idx="138">
                  <c:v>15.14</c:v>
                </c:pt>
                <c:pt idx="139">
                  <c:v>15.62</c:v>
                </c:pt>
                <c:pt idx="140">
                  <c:v>16.190000000000001</c:v>
                </c:pt>
                <c:pt idx="141">
                  <c:v>16.899999999999999</c:v>
                </c:pt>
                <c:pt idx="142">
                  <c:v>17.690000000000001</c:v>
                </c:pt>
                <c:pt idx="143">
                  <c:v>18.420000000000002</c:v>
                </c:pt>
                <c:pt idx="144">
                  <c:v>18.89</c:v>
                </c:pt>
                <c:pt idx="145">
                  <c:v>19.8</c:v>
                </c:pt>
                <c:pt idx="146">
                  <c:v>20.66</c:v>
                </c:pt>
                <c:pt idx="147">
                  <c:v>21.52</c:v>
                </c:pt>
                <c:pt idx="148">
                  <c:v>21.52</c:v>
                </c:pt>
                <c:pt idx="149">
                  <c:v>21.52</c:v>
                </c:pt>
                <c:pt idx="150">
                  <c:v>21.52</c:v>
                </c:pt>
                <c:pt idx="151">
                  <c:v>21.52</c:v>
                </c:pt>
                <c:pt idx="152">
                  <c:v>21.52</c:v>
                </c:pt>
                <c:pt idx="153">
                  <c:v>21.52</c:v>
                </c:pt>
                <c:pt idx="154">
                  <c:v>21.52</c:v>
                </c:pt>
                <c:pt idx="155">
                  <c:v>21.52</c:v>
                </c:pt>
                <c:pt idx="156">
                  <c:v>21.52</c:v>
                </c:pt>
                <c:pt idx="157">
                  <c:v>21.52</c:v>
                </c:pt>
                <c:pt idx="158">
                  <c:v>21.52</c:v>
                </c:pt>
                <c:pt idx="159">
                  <c:v>21.52</c:v>
                </c:pt>
                <c:pt idx="160">
                  <c:v>21.52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66112"/>
        <c:axId val="136268032"/>
      </c:lineChart>
      <c:catAx>
        <c:axId val="1362661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(mm)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36268032"/>
        <c:crosses val="autoZero"/>
        <c:auto val="1"/>
        <c:lblAlgn val="ctr"/>
        <c:lblOffset val="100"/>
        <c:tickMarkSkip val="4"/>
        <c:noMultiLvlLbl val="0"/>
      </c:catAx>
      <c:valAx>
        <c:axId val="13626803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Coil Current (A)</a:t>
                </a:r>
              </a:p>
            </c:rich>
          </c:tx>
          <c:layout>
            <c:manualLayout>
              <c:xMode val="edge"/>
              <c:yMode val="edge"/>
              <c:x val="1.7100631055792306E-2"/>
              <c:y val="0.30648193188861439"/>
            </c:manualLayout>
          </c:layout>
          <c:overlay val="0"/>
        </c:title>
        <c:numFmt formatCode="0.0" sourceLinked="0"/>
        <c:majorTickMark val="out"/>
        <c:minorTickMark val="out"/>
        <c:tickLblPos val="nextTo"/>
        <c:crossAx val="136266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232486409238129"/>
          <c:y val="0.38613802296464689"/>
          <c:w val="0.11558783587502607"/>
          <c:h val="0.24180159577492372"/>
        </c:manualLayout>
      </c:layout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57152</xdr:colOff>
      <xdr:row>8</xdr:row>
      <xdr:rowOff>42863</xdr:rowOff>
    </xdr:from>
    <xdr:to>
      <xdr:col>9</xdr:col>
      <xdr:colOff>571501</xdr:colOff>
      <xdr:row>23</xdr:row>
      <xdr:rowOff>34637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57152</xdr:colOff>
      <xdr:row>8</xdr:row>
      <xdr:rowOff>42862</xdr:rowOff>
    </xdr:from>
    <xdr:to>
      <xdr:col>10</xdr:col>
      <xdr:colOff>371476</xdr:colOff>
      <xdr:row>25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57152</xdr:colOff>
      <xdr:row>8</xdr:row>
      <xdr:rowOff>42863</xdr:rowOff>
    </xdr:from>
    <xdr:to>
      <xdr:col>12</xdr:col>
      <xdr:colOff>571501</xdr:colOff>
      <xdr:row>23</xdr:row>
      <xdr:rowOff>34637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L13"/>
  <sheetViews>
    <sheetView showGridLines="0" zoomScaleNormal="100" workbookViewId="0">
      <selection activeCell="K3" sqref="K3"/>
    </sheetView>
  </sheetViews>
  <sheetFormatPr defaultRowHeight="15" x14ac:dyDescent="0.25"/>
  <cols>
    <col min="1" max="1" width="14.140625" style="31" customWidth="1"/>
    <col min="2" max="3" width="14" style="12" customWidth="1"/>
    <col min="4" max="4" width="14" style="13" customWidth="1"/>
    <col min="5" max="5" width="20.7109375" customWidth="1"/>
    <col min="6" max="6" width="10.28515625" customWidth="1"/>
    <col min="9" max="9" width="10.42578125" customWidth="1"/>
  </cols>
  <sheetData>
    <row r="1" spans="1:12" ht="24.75" customHeight="1" thickBot="1" x14ac:dyDescent="0.3">
      <c r="A1" s="45" t="s">
        <v>16</v>
      </c>
      <c r="B1" s="46"/>
      <c r="C1" s="46"/>
      <c r="D1" s="46"/>
      <c r="E1" s="46"/>
      <c r="F1" s="47"/>
    </row>
    <row r="2" spans="1:12" ht="15.75" thickBot="1" x14ac:dyDescent="0.3">
      <c r="A2" s="14" t="s">
        <v>0</v>
      </c>
      <c r="B2" s="33" t="s">
        <v>1</v>
      </c>
      <c r="C2" s="34" t="s">
        <v>2</v>
      </c>
      <c r="D2" s="35" t="s">
        <v>3</v>
      </c>
      <c r="E2" s="48" t="s">
        <v>5</v>
      </c>
      <c r="F2" s="49"/>
    </row>
    <row r="3" spans="1:12" x14ac:dyDescent="0.25">
      <c r="A3" s="32" t="s">
        <v>6</v>
      </c>
      <c r="B3" s="6"/>
      <c r="C3" s="4"/>
      <c r="D3" s="5"/>
      <c r="E3" s="20" t="s">
        <v>12</v>
      </c>
      <c r="F3" s="21"/>
      <c r="G3" s="16"/>
      <c r="H3" s="16"/>
      <c r="I3" s="16"/>
      <c r="J3" s="16"/>
    </row>
    <row r="4" spans="1:12" ht="15.75" thickBot="1" x14ac:dyDescent="0.3">
      <c r="A4" s="7" t="s">
        <v>4</v>
      </c>
      <c r="B4" s="50" t="s">
        <v>7</v>
      </c>
      <c r="C4" s="50"/>
      <c r="D4" s="50"/>
      <c r="E4" s="22" t="s">
        <v>13</v>
      </c>
      <c r="F4" s="23"/>
      <c r="G4" s="16"/>
      <c r="H4" s="16"/>
      <c r="I4" s="16"/>
      <c r="J4" s="16"/>
    </row>
    <row r="5" spans="1:12" ht="15.75" thickBot="1" x14ac:dyDescent="0.3">
      <c r="A5" s="30"/>
      <c r="B5" s="11"/>
      <c r="C5" s="11"/>
      <c r="D5" s="11"/>
      <c r="E5" s="22" t="s">
        <v>8</v>
      </c>
      <c r="F5" s="23"/>
      <c r="G5" s="26" t="s">
        <v>0</v>
      </c>
      <c r="H5" s="27" t="s">
        <v>14</v>
      </c>
      <c r="I5" s="28" t="s">
        <v>15</v>
      </c>
      <c r="J5" s="16"/>
    </row>
    <row r="6" spans="1:12" x14ac:dyDescent="0.25">
      <c r="C6" s="11"/>
      <c r="D6" s="11"/>
      <c r="E6" s="22" t="s">
        <v>9</v>
      </c>
      <c r="F6" s="23"/>
      <c r="G6" s="1" t="s">
        <v>1</v>
      </c>
      <c r="H6" s="17" t="e">
        <f>AVERAGE(B5:B19)</f>
        <v>#DIV/0!</v>
      </c>
      <c r="I6" s="8" t="e">
        <f>_xlfn.STDEV.P(B5:B19)</f>
        <v>#DIV/0!</v>
      </c>
      <c r="J6" s="16"/>
    </row>
    <row r="7" spans="1:12" x14ac:dyDescent="0.25">
      <c r="D7" s="12"/>
      <c r="E7" s="22" t="s">
        <v>11</v>
      </c>
      <c r="F7" s="23"/>
      <c r="G7" s="2" t="s">
        <v>2</v>
      </c>
      <c r="H7" s="18" t="e">
        <f>AVERAGE(C5:C19)</f>
        <v>#DIV/0!</v>
      </c>
      <c r="I7" s="9" t="e">
        <f>_xlfn.STDEV.P(C5:C19)</f>
        <v>#DIV/0!</v>
      </c>
      <c r="J7" s="16"/>
      <c r="L7" s="15"/>
    </row>
    <row r="8" spans="1:12" ht="15.75" thickBot="1" x14ac:dyDescent="0.3">
      <c r="D8" s="12"/>
      <c r="E8" s="24" t="s">
        <v>10</v>
      </c>
      <c r="F8" s="25"/>
      <c r="G8" s="3" t="s">
        <v>3</v>
      </c>
      <c r="H8" s="19" t="e">
        <f>AVERAGE(D5:D19)</f>
        <v>#DIV/0!</v>
      </c>
      <c r="I8" s="10" t="e">
        <f>_xlfn.STDEV.P(D5:D19)</f>
        <v>#DIV/0!</v>
      </c>
      <c r="J8" s="16"/>
    </row>
    <row r="9" spans="1:12" x14ac:dyDescent="0.25">
      <c r="D9" s="12"/>
    </row>
    <row r="10" spans="1:12" x14ac:dyDescent="0.25">
      <c r="D10" s="12"/>
    </row>
    <row r="11" spans="1:12" x14ac:dyDescent="0.25">
      <c r="D11" s="12"/>
    </row>
    <row r="12" spans="1:12" x14ac:dyDescent="0.25">
      <c r="D12" s="12"/>
    </row>
    <row r="13" spans="1:12" x14ac:dyDescent="0.25">
      <c r="D13" s="12"/>
    </row>
  </sheetData>
  <mergeCells count="3">
    <mergeCell ref="A1:F1"/>
    <mergeCell ref="E2:F2"/>
    <mergeCell ref="B4:D4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84"/>
  <sheetViews>
    <sheetView showGridLines="0" zoomScaleNormal="100" workbookViewId="0">
      <selection activeCell="L8" sqref="L8"/>
    </sheetView>
  </sheetViews>
  <sheetFormatPr defaultRowHeight="15" x14ac:dyDescent="0.25"/>
  <cols>
    <col min="1" max="1" width="14.140625" style="31" customWidth="1"/>
    <col min="2" max="3" width="14" style="12" customWidth="1"/>
    <col min="4" max="4" width="14" style="13" customWidth="1"/>
    <col min="5" max="5" width="20.7109375" customWidth="1"/>
    <col min="6" max="6" width="10.28515625" customWidth="1"/>
    <col min="9" max="9" width="10.42578125" customWidth="1"/>
  </cols>
  <sheetData>
    <row r="1" spans="1:12" ht="24.75" customHeight="1" thickBot="1" x14ac:dyDescent="0.3">
      <c r="A1" s="45" t="s">
        <v>17</v>
      </c>
      <c r="B1" s="46"/>
      <c r="C1" s="46"/>
      <c r="D1" s="46"/>
      <c r="E1" s="46"/>
      <c r="F1" s="47"/>
    </row>
    <row r="2" spans="1:12" ht="15.75" thickBot="1" x14ac:dyDescent="0.3">
      <c r="A2" s="14" t="s">
        <v>0</v>
      </c>
      <c r="B2" s="33" t="s">
        <v>1</v>
      </c>
      <c r="C2" s="34" t="s">
        <v>2</v>
      </c>
      <c r="D2" s="35" t="s">
        <v>3</v>
      </c>
      <c r="E2" s="48" t="s">
        <v>5</v>
      </c>
      <c r="F2" s="49"/>
    </row>
    <row r="3" spans="1:12" x14ac:dyDescent="0.25">
      <c r="A3" s="32" t="s">
        <v>6</v>
      </c>
      <c r="B3" s="6">
        <v>1</v>
      </c>
      <c r="C3" s="4">
        <v>16</v>
      </c>
      <c r="D3" s="5">
        <v>28</v>
      </c>
      <c r="E3" s="20" t="s">
        <v>12</v>
      </c>
      <c r="F3" s="21">
        <v>5</v>
      </c>
      <c r="G3" s="16"/>
      <c r="H3" s="16"/>
      <c r="I3" s="16"/>
      <c r="J3" s="16"/>
    </row>
    <row r="4" spans="1:12" ht="15.75" thickBot="1" x14ac:dyDescent="0.3">
      <c r="A4" s="7" t="s">
        <v>4</v>
      </c>
      <c r="B4" s="50" t="s">
        <v>7</v>
      </c>
      <c r="C4" s="50"/>
      <c r="D4" s="50"/>
      <c r="E4" s="22" t="s">
        <v>13</v>
      </c>
      <c r="F4" s="23"/>
      <c r="G4" s="16"/>
      <c r="H4" s="16"/>
      <c r="I4" s="16"/>
      <c r="J4" s="16"/>
    </row>
    <row r="5" spans="1:12" ht="15.75" thickBot="1" x14ac:dyDescent="0.3">
      <c r="A5" s="30">
        <v>0</v>
      </c>
      <c r="B5" s="11">
        <v>3.7000000000000002E-3</v>
      </c>
      <c r="C5" s="11">
        <v>3.7000000000000002E-3</v>
      </c>
      <c r="D5" s="11">
        <v>3.7000000000000002E-3</v>
      </c>
      <c r="E5" s="22" t="s">
        <v>8</v>
      </c>
      <c r="F5" s="23"/>
      <c r="G5" s="26" t="s">
        <v>0</v>
      </c>
      <c r="H5" s="27" t="s">
        <v>14</v>
      </c>
      <c r="I5" s="28" t="s">
        <v>15</v>
      </c>
      <c r="J5" s="16"/>
    </row>
    <row r="6" spans="1:12" x14ac:dyDescent="0.25">
      <c r="A6" s="31">
        <v>2</v>
      </c>
      <c r="B6" s="12">
        <v>3.7000000000000002E-3</v>
      </c>
      <c r="C6" s="11">
        <v>3.7000000000000002E-3</v>
      </c>
      <c r="D6" s="11">
        <v>3.7000000000000002E-3</v>
      </c>
      <c r="E6" s="22" t="s">
        <v>9</v>
      </c>
      <c r="F6" s="23"/>
      <c r="G6" s="1" t="s">
        <v>1</v>
      </c>
      <c r="H6" s="17">
        <f>AVERAGE(B5:B84)</f>
        <v>2.0053762499999994</v>
      </c>
      <c r="I6" s="8">
        <f>_xlfn.STDEV.P(B5:B84)</f>
        <v>0.64614566609313362</v>
      </c>
      <c r="J6" s="16"/>
    </row>
    <row r="7" spans="1:12" x14ac:dyDescent="0.25">
      <c r="A7" s="31">
        <v>4</v>
      </c>
      <c r="B7" s="12">
        <v>3.7000000000000002E-3</v>
      </c>
      <c r="C7" s="12">
        <v>3.7000000000000002E-3</v>
      </c>
      <c r="D7" s="12">
        <v>3.8999999999999998E-3</v>
      </c>
      <c r="E7" s="22" t="s">
        <v>11</v>
      </c>
      <c r="F7" s="23">
        <v>3.8E-3</v>
      </c>
      <c r="G7" s="2" t="s">
        <v>2</v>
      </c>
      <c r="H7" s="18">
        <f>AVERAGE(C5:C84)</f>
        <v>1.8332950000000003</v>
      </c>
      <c r="I7" s="9">
        <f>_xlfn.STDEV.P(C5:C84)</f>
        <v>0.76672763725132398</v>
      </c>
      <c r="J7" s="16"/>
      <c r="L7" s="15"/>
    </row>
    <row r="8" spans="1:12" ht="15.75" thickBot="1" x14ac:dyDescent="0.3">
      <c r="A8" s="31">
        <v>4.5</v>
      </c>
      <c r="B8" s="12">
        <v>0.308</v>
      </c>
      <c r="C8" s="12">
        <v>3.8E-3</v>
      </c>
      <c r="D8" s="12">
        <v>3.8E-3</v>
      </c>
      <c r="E8" s="24" t="s">
        <v>10</v>
      </c>
      <c r="F8" s="25">
        <v>2.4946000000000002</v>
      </c>
      <c r="G8" s="3" t="s">
        <v>3</v>
      </c>
      <c r="H8" s="19">
        <f>AVERAGE(D5:D84)</f>
        <v>1.5929949999999997</v>
      </c>
      <c r="I8" s="10">
        <f>_xlfn.STDEV.P(D5:D84)</f>
        <v>0.84811908419454873</v>
      </c>
      <c r="J8" s="16"/>
    </row>
    <row r="9" spans="1:12" x14ac:dyDescent="0.25">
      <c r="A9" s="31">
        <v>5</v>
      </c>
      <c r="B9" s="36">
        <v>0.47899999999999998</v>
      </c>
      <c r="C9" s="12">
        <v>3.8999999999999998E-3</v>
      </c>
      <c r="D9" s="12">
        <v>3.8999999999999998E-3</v>
      </c>
    </row>
    <row r="10" spans="1:12" x14ac:dyDescent="0.25">
      <c r="A10" s="31">
        <v>5.5</v>
      </c>
      <c r="B10" s="36">
        <v>0.49</v>
      </c>
      <c r="C10" s="12">
        <v>3.8999999999999998E-3</v>
      </c>
      <c r="D10" s="12">
        <v>3.8999999999999998E-3</v>
      </c>
    </row>
    <row r="11" spans="1:12" x14ac:dyDescent="0.25">
      <c r="A11" s="31">
        <v>6</v>
      </c>
      <c r="B11" s="12">
        <v>0.67500000000000004</v>
      </c>
      <c r="C11" s="12">
        <v>3.8999999999999998E-3</v>
      </c>
      <c r="D11" s="12">
        <v>3.8999999999999998E-3</v>
      </c>
    </row>
    <row r="12" spans="1:12" x14ac:dyDescent="0.25">
      <c r="A12" s="31">
        <v>6.5</v>
      </c>
      <c r="B12" s="12">
        <v>0.89100000000000001</v>
      </c>
      <c r="C12" s="12">
        <v>0.27100000000000002</v>
      </c>
      <c r="D12" s="12">
        <v>4.0000000000000001E-3</v>
      </c>
    </row>
    <row r="13" spans="1:12" x14ac:dyDescent="0.25">
      <c r="A13" s="31">
        <v>7</v>
      </c>
      <c r="B13" s="12">
        <v>1.0349999999999999</v>
      </c>
      <c r="C13" s="12">
        <v>0.38</v>
      </c>
      <c r="D13" s="12">
        <v>3.8999999999999998E-3</v>
      </c>
    </row>
    <row r="14" spans="1:12" x14ac:dyDescent="0.25">
      <c r="A14" s="31">
        <v>7.5</v>
      </c>
      <c r="B14" s="12">
        <v>1.181</v>
      </c>
      <c r="C14" s="12">
        <v>0.56799999999999995</v>
      </c>
      <c r="D14" s="12">
        <v>3.8999999999999998E-3</v>
      </c>
    </row>
    <row r="15" spans="1:12" x14ac:dyDescent="0.25">
      <c r="A15" s="31">
        <v>8</v>
      </c>
      <c r="B15" s="36">
        <v>1.3</v>
      </c>
      <c r="C15" s="12">
        <v>0.67300000000000004</v>
      </c>
      <c r="D15" s="12">
        <v>4.0000000000000001E-3</v>
      </c>
    </row>
    <row r="16" spans="1:12" x14ac:dyDescent="0.25">
      <c r="A16" s="31">
        <v>8.5</v>
      </c>
      <c r="B16" s="12">
        <v>1.331</v>
      </c>
      <c r="C16" s="12">
        <v>0.84399999999999997</v>
      </c>
      <c r="D16" s="12">
        <v>4.0000000000000001E-3</v>
      </c>
    </row>
    <row r="17" spans="1:4" x14ac:dyDescent="0.25">
      <c r="A17" s="31">
        <v>9</v>
      </c>
      <c r="B17" s="12">
        <v>1.4610000000000001</v>
      </c>
      <c r="C17" s="12">
        <v>1.012</v>
      </c>
      <c r="D17" s="13">
        <v>0.223</v>
      </c>
    </row>
    <row r="18" spans="1:4" x14ac:dyDescent="0.25">
      <c r="A18" s="31">
        <v>9.5</v>
      </c>
      <c r="B18" s="12">
        <v>1.55</v>
      </c>
      <c r="C18" s="36">
        <v>1.0049999999999999</v>
      </c>
      <c r="D18" s="13">
        <v>0.37</v>
      </c>
    </row>
    <row r="19" spans="1:4" x14ac:dyDescent="0.25">
      <c r="A19" s="31">
        <v>10</v>
      </c>
      <c r="B19" s="12">
        <v>1.585</v>
      </c>
      <c r="C19" s="36">
        <v>1.1319999999999999</v>
      </c>
      <c r="D19" s="13">
        <v>0.37</v>
      </c>
    </row>
    <row r="20" spans="1:4" x14ac:dyDescent="0.25">
      <c r="A20" s="31">
        <v>10.5</v>
      </c>
      <c r="B20" s="12">
        <v>1.627</v>
      </c>
      <c r="C20" s="12">
        <v>1.18</v>
      </c>
      <c r="D20" s="13">
        <v>0.56000000000000005</v>
      </c>
    </row>
    <row r="21" spans="1:4" x14ac:dyDescent="0.25">
      <c r="A21" s="31">
        <v>11</v>
      </c>
      <c r="B21" s="12">
        <v>1.71</v>
      </c>
      <c r="C21" s="12">
        <v>1.2729999999999999</v>
      </c>
      <c r="D21" s="13">
        <v>0.60099999999999998</v>
      </c>
    </row>
    <row r="22" spans="1:4" x14ac:dyDescent="0.25">
      <c r="A22" s="31">
        <v>11.5</v>
      </c>
      <c r="B22" s="12">
        <v>1.7769999999999999</v>
      </c>
      <c r="C22" s="12">
        <v>1.3879999999999999</v>
      </c>
      <c r="D22" s="13">
        <v>0.77800000000000002</v>
      </c>
    </row>
    <row r="23" spans="1:4" x14ac:dyDescent="0.25">
      <c r="A23" s="31">
        <v>12</v>
      </c>
      <c r="B23" s="12">
        <v>1.8080000000000001</v>
      </c>
      <c r="C23" s="12">
        <v>1.425</v>
      </c>
      <c r="D23" s="13">
        <v>0.91600000000000004</v>
      </c>
    </row>
    <row r="24" spans="1:4" x14ac:dyDescent="0.25">
      <c r="A24" s="31">
        <v>12.5</v>
      </c>
      <c r="B24" s="12">
        <v>1.8480000000000001</v>
      </c>
      <c r="C24" s="12">
        <v>1.5009999999999999</v>
      </c>
      <c r="D24" s="13">
        <v>1.107</v>
      </c>
    </row>
    <row r="25" spans="1:4" x14ac:dyDescent="0.25">
      <c r="A25" s="31">
        <v>13</v>
      </c>
      <c r="B25" s="12">
        <v>1.907</v>
      </c>
      <c r="C25" s="12">
        <v>1.635</v>
      </c>
      <c r="D25" s="37">
        <v>1.1000000000000001</v>
      </c>
    </row>
    <row r="26" spans="1:4" x14ac:dyDescent="0.25">
      <c r="A26" s="31">
        <v>13.5</v>
      </c>
      <c r="B26" s="12">
        <v>1.95</v>
      </c>
      <c r="C26" s="36">
        <v>1.675</v>
      </c>
      <c r="D26" s="37">
        <v>1.224</v>
      </c>
    </row>
    <row r="27" spans="1:4" x14ac:dyDescent="0.25">
      <c r="A27" s="31">
        <v>14</v>
      </c>
      <c r="B27" s="12">
        <v>1.952</v>
      </c>
      <c r="C27" s="12">
        <v>1.78</v>
      </c>
      <c r="D27" s="13">
        <v>1.24</v>
      </c>
    </row>
    <row r="28" spans="1:4" x14ac:dyDescent="0.25">
      <c r="A28" s="31">
        <v>14.5</v>
      </c>
      <c r="B28" s="12">
        <v>2.0369999999999999</v>
      </c>
      <c r="C28" s="12">
        <v>1.782</v>
      </c>
      <c r="D28" s="13">
        <v>1.3320000000000001</v>
      </c>
    </row>
    <row r="29" spans="1:4" x14ac:dyDescent="0.25">
      <c r="A29" s="31">
        <v>15</v>
      </c>
      <c r="B29" s="12">
        <v>2.052</v>
      </c>
      <c r="C29" s="36">
        <v>1.84</v>
      </c>
      <c r="D29" s="13">
        <v>1.375</v>
      </c>
    </row>
    <row r="30" spans="1:4" x14ac:dyDescent="0.25">
      <c r="A30" s="31">
        <v>15.5</v>
      </c>
      <c r="B30" s="12">
        <v>2.0680000000000001</v>
      </c>
      <c r="C30" s="12">
        <v>1.93</v>
      </c>
      <c r="D30" s="13">
        <v>1.4430000000000001</v>
      </c>
    </row>
    <row r="31" spans="1:4" x14ac:dyDescent="0.25">
      <c r="A31" s="31">
        <v>16</v>
      </c>
      <c r="B31" s="12">
        <v>2.117</v>
      </c>
      <c r="C31" s="12">
        <v>1.9570000000000001</v>
      </c>
      <c r="D31" s="13">
        <v>1.4670000000000001</v>
      </c>
    </row>
    <row r="32" spans="1:4" x14ac:dyDescent="0.25">
      <c r="A32" s="31">
        <v>16.5</v>
      </c>
      <c r="B32" s="36">
        <v>2.13</v>
      </c>
      <c r="C32" s="12">
        <v>1.9550000000000001</v>
      </c>
      <c r="D32" s="13">
        <v>1.5980000000000001</v>
      </c>
    </row>
    <row r="33" spans="1:4" x14ac:dyDescent="0.25">
      <c r="A33" s="31">
        <v>17</v>
      </c>
      <c r="B33" s="12">
        <v>2.1539999999999999</v>
      </c>
      <c r="C33" s="12">
        <v>2.0019999999999998</v>
      </c>
      <c r="D33" s="13">
        <v>1.6120000000000001</v>
      </c>
    </row>
    <row r="34" spans="1:4" x14ac:dyDescent="0.25">
      <c r="A34" s="31">
        <v>17.5</v>
      </c>
      <c r="B34" s="12">
        <v>2.149</v>
      </c>
      <c r="C34" s="12">
        <v>2.0089999999999999</v>
      </c>
      <c r="D34" s="13">
        <v>1.6519999999999999</v>
      </c>
    </row>
    <row r="35" spans="1:4" x14ac:dyDescent="0.25">
      <c r="A35" s="31">
        <v>18</v>
      </c>
      <c r="B35" s="12">
        <v>2.1960000000000002</v>
      </c>
      <c r="C35" s="12">
        <v>2.0259999999999998</v>
      </c>
      <c r="D35" s="13">
        <v>1.706</v>
      </c>
    </row>
    <row r="36" spans="1:4" x14ac:dyDescent="0.25">
      <c r="A36" s="31">
        <v>18.5</v>
      </c>
      <c r="B36" s="12">
        <v>2.1989999999999998</v>
      </c>
      <c r="C36" s="12">
        <v>2.0659999999999998</v>
      </c>
      <c r="D36" s="13">
        <v>1.7549999999999999</v>
      </c>
    </row>
    <row r="37" spans="1:4" x14ac:dyDescent="0.25">
      <c r="A37" s="31">
        <v>19</v>
      </c>
      <c r="B37" s="12">
        <v>2.218</v>
      </c>
      <c r="C37" s="12">
        <v>2.1</v>
      </c>
      <c r="D37" s="13">
        <v>1.792</v>
      </c>
    </row>
    <row r="38" spans="1:4" x14ac:dyDescent="0.25">
      <c r="A38" s="31">
        <v>19.5</v>
      </c>
      <c r="B38" s="12">
        <v>2.234</v>
      </c>
      <c r="C38" s="12">
        <v>2.0830000000000002</v>
      </c>
      <c r="D38" s="13">
        <v>1.796</v>
      </c>
    </row>
    <row r="39" spans="1:4" x14ac:dyDescent="0.25">
      <c r="A39" s="31">
        <v>20</v>
      </c>
      <c r="B39" s="12">
        <v>2.2570000000000001</v>
      </c>
      <c r="C39" s="12">
        <v>2.1160000000000001</v>
      </c>
      <c r="D39" s="13">
        <v>1.833</v>
      </c>
    </row>
    <row r="40" spans="1:4" x14ac:dyDescent="0.25">
      <c r="A40" s="31">
        <v>20.5</v>
      </c>
      <c r="B40" s="12">
        <v>2.2530000000000001</v>
      </c>
      <c r="C40" s="12">
        <v>2.1389999999999998</v>
      </c>
      <c r="D40" s="13">
        <v>1.8779999999999999</v>
      </c>
    </row>
    <row r="41" spans="1:4" x14ac:dyDescent="0.25">
      <c r="A41" s="31">
        <v>21</v>
      </c>
      <c r="B41" s="12">
        <v>2.278</v>
      </c>
      <c r="C41" s="12">
        <v>2.1509999999999998</v>
      </c>
      <c r="D41" s="13">
        <v>1.91</v>
      </c>
    </row>
    <row r="42" spans="1:4" x14ac:dyDescent="0.25">
      <c r="A42" s="31">
        <v>21.5</v>
      </c>
      <c r="B42" s="12">
        <v>2.3079999999999998</v>
      </c>
      <c r="C42" s="12">
        <v>2.1989999999999998</v>
      </c>
      <c r="D42" s="13">
        <v>1.94</v>
      </c>
    </row>
    <row r="43" spans="1:4" x14ac:dyDescent="0.25">
      <c r="A43" s="31">
        <v>22</v>
      </c>
      <c r="B43" s="12">
        <v>2.3180000000000001</v>
      </c>
      <c r="C43" s="12">
        <v>2.1989999999999998</v>
      </c>
      <c r="D43" s="13">
        <v>1.982</v>
      </c>
    </row>
    <row r="44" spans="1:4" x14ac:dyDescent="0.25">
      <c r="A44" s="31">
        <v>22.5</v>
      </c>
      <c r="B44" s="12">
        <v>2.3090000000000002</v>
      </c>
      <c r="C44" s="12">
        <v>2.2010000000000001</v>
      </c>
      <c r="D44" s="13">
        <v>2</v>
      </c>
    </row>
    <row r="45" spans="1:4" x14ac:dyDescent="0.25">
      <c r="A45" s="31">
        <v>23</v>
      </c>
      <c r="B45" s="12">
        <v>2.3079999999999998</v>
      </c>
      <c r="C45" s="12">
        <v>2.2120000000000002</v>
      </c>
      <c r="D45" s="13">
        <v>2.0099999999999998</v>
      </c>
    </row>
    <row r="46" spans="1:4" x14ac:dyDescent="0.25">
      <c r="A46" s="31">
        <v>23.5</v>
      </c>
      <c r="B46" s="12">
        <v>2.3290000000000002</v>
      </c>
      <c r="C46" s="12">
        <v>2.2410000000000001</v>
      </c>
      <c r="D46" s="13">
        <v>2.0289999999999999</v>
      </c>
    </row>
    <row r="47" spans="1:4" x14ac:dyDescent="0.25">
      <c r="A47" s="31">
        <v>24</v>
      </c>
      <c r="B47" s="12">
        <v>2.3359999999999999</v>
      </c>
      <c r="C47" s="12">
        <v>2.2490000000000001</v>
      </c>
      <c r="D47" s="13">
        <v>2.0640000000000001</v>
      </c>
    </row>
    <row r="48" spans="1:4" x14ac:dyDescent="0.25">
      <c r="A48" s="31">
        <v>24.5</v>
      </c>
      <c r="B48" s="12">
        <v>2.3410000000000002</v>
      </c>
      <c r="C48" s="12">
        <v>2.2589999999999999</v>
      </c>
      <c r="D48" s="13">
        <v>2.0750000000000002</v>
      </c>
    </row>
    <row r="49" spans="1:4" x14ac:dyDescent="0.25">
      <c r="A49" s="31">
        <v>25</v>
      </c>
      <c r="B49" s="12">
        <v>2.3530000000000002</v>
      </c>
      <c r="C49" s="12">
        <v>2.258</v>
      </c>
      <c r="D49" s="13">
        <v>2.0880000000000001</v>
      </c>
    </row>
    <row r="50" spans="1:4" x14ac:dyDescent="0.25">
      <c r="A50" s="31">
        <v>25.5</v>
      </c>
      <c r="B50" s="12">
        <v>2.3580000000000001</v>
      </c>
      <c r="C50" s="12">
        <v>2.2749999999999999</v>
      </c>
      <c r="D50" s="13">
        <v>2.12</v>
      </c>
    </row>
    <row r="51" spans="1:4" x14ac:dyDescent="0.25">
      <c r="A51" s="31">
        <v>26</v>
      </c>
      <c r="B51" s="12">
        <v>2.36</v>
      </c>
      <c r="C51" s="12">
        <v>2.2799999999999998</v>
      </c>
      <c r="D51" s="13">
        <v>2.13</v>
      </c>
    </row>
    <row r="52" spans="1:4" x14ac:dyDescent="0.25">
      <c r="A52" s="31">
        <v>26.5</v>
      </c>
      <c r="B52" s="12">
        <v>2.3580000000000001</v>
      </c>
      <c r="C52" s="12">
        <v>2.274</v>
      </c>
      <c r="D52" s="13">
        <v>2.1219999999999999</v>
      </c>
    </row>
    <row r="53" spans="1:4" x14ac:dyDescent="0.25">
      <c r="A53" s="31">
        <v>27</v>
      </c>
      <c r="B53" s="12">
        <v>2.375</v>
      </c>
      <c r="C53" s="12">
        <v>2.2879999999999998</v>
      </c>
      <c r="D53" s="13">
        <v>2.1579999999999999</v>
      </c>
    </row>
    <row r="54" spans="1:4" x14ac:dyDescent="0.25">
      <c r="A54" s="31">
        <v>27.5</v>
      </c>
      <c r="B54" s="12">
        <v>2.3740000000000001</v>
      </c>
      <c r="C54" s="12">
        <v>2.294</v>
      </c>
      <c r="D54" s="13">
        <v>2.157</v>
      </c>
    </row>
    <row r="55" spans="1:4" x14ac:dyDescent="0.25">
      <c r="A55" s="31">
        <v>28</v>
      </c>
      <c r="B55" s="12">
        <v>2.38</v>
      </c>
      <c r="C55" s="12">
        <v>2.3079999999999998</v>
      </c>
      <c r="D55" s="13">
        <v>2.1579999999999999</v>
      </c>
    </row>
    <row r="56" spans="1:4" x14ac:dyDescent="0.25">
      <c r="A56" s="31">
        <v>28.5</v>
      </c>
      <c r="B56" s="12">
        <v>2.3759999999999999</v>
      </c>
      <c r="C56" s="12">
        <v>2.3079999999999998</v>
      </c>
      <c r="D56" s="13">
        <v>2.1760000000000002</v>
      </c>
    </row>
    <row r="57" spans="1:4" x14ac:dyDescent="0.25">
      <c r="A57" s="31">
        <v>29</v>
      </c>
      <c r="B57" s="12">
        <v>2.3889999999999998</v>
      </c>
      <c r="C57" s="12">
        <v>2.3199999999999998</v>
      </c>
      <c r="D57" s="13">
        <v>2.1869999999999998</v>
      </c>
    </row>
    <row r="58" spans="1:4" x14ac:dyDescent="0.25">
      <c r="A58" s="31">
        <v>29.5</v>
      </c>
      <c r="B58" s="12">
        <v>2.3940000000000001</v>
      </c>
      <c r="C58" s="12">
        <v>2.3290000000000002</v>
      </c>
      <c r="D58" s="13">
        <v>2.21</v>
      </c>
    </row>
    <row r="59" spans="1:4" x14ac:dyDescent="0.25">
      <c r="A59" s="31">
        <v>30</v>
      </c>
      <c r="B59" s="12">
        <v>2.3919999999999999</v>
      </c>
      <c r="C59" s="12">
        <v>2.331</v>
      </c>
      <c r="D59" s="13">
        <v>2.2029999999999998</v>
      </c>
    </row>
    <row r="60" spans="1:4" x14ac:dyDescent="0.25">
      <c r="A60" s="31">
        <v>30.5</v>
      </c>
      <c r="B60" s="12">
        <v>2.4009999999999998</v>
      </c>
      <c r="C60" s="12">
        <v>2.3460000000000001</v>
      </c>
      <c r="D60" s="13">
        <v>2.2250000000000001</v>
      </c>
    </row>
    <row r="61" spans="1:4" x14ac:dyDescent="0.25">
      <c r="A61" s="31">
        <v>31</v>
      </c>
      <c r="B61" s="12">
        <v>2.4079999999999999</v>
      </c>
      <c r="C61" s="12">
        <v>2.3530000000000002</v>
      </c>
      <c r="D61" s="13">
        <v>2.2370000000000001</v>
      </c>
    </row>
    <row r="62" spans="1:4" x14ac:dyDescent="0.25">
      <c r="A62" s="31">
        <v>31.5</v>
      </c>
      <c r="B62" s="12">
        <v>2.4089999999999998</v>
      </c>
      <c r="C62" s="12">
        <v>2.3610000000000002</v>
      </c>
      <c r="D62" s="13">
        <v>2.2509999999999999</v>
      </c>
    </row>
    <row r="63" spans="1:4" x14ac:dyDescent="0.25">
      <c r="A63" s="31">
        <v>32</v>
      </c>
      <c r="B63" s="12">
        <v>2.4140000000000001</v>
      </c>
      <c r="C63" s="12">
        <v>2.363</v>
      </c>
      <c r="D63" s="13">
        <v>2.262</v>
      </c>
    </row>
    <row r="64" spans="1:4" x14ac:dyDescent="0.25">
      <c r="A64" s="31">
        <v>32.5</v>
      </c>
      <c r="B64" s="12">
        <v>2.4209999999999998</v>
      </c>
      <c r="C64" s="12">
        <v>2.363</v>
      </c>
      <c r="D64" s="13">
        <v>2.2639999999999998</v>
      </c>
    </row>
    <row r="65" spans="1:4" x14ac:dyDescent="0.25">
      <c r="A65" s="31">
        <v>33</v>
      </c>
      <c r="B65" s="12">
        <v>2.4169999999999998</v>
      </c>
      <c r="C65" s="12">
        <v>2.3740000000000001</v>
      </c>
      <c r="D65" s="13">
        <v>2.2839999999999998</v>
      </c>
    </row>
    <row r="66" spans="1:4" x14ac:dyDescent="0.25">
      <c r="A66" s="31">
        <v>33.5</v>
      </c>
      <c r="B66" s="12">
        <v>2.4220000000000002</v>
      </c>
      <c r="C66" s="12">
        <v>2.3849999999999998</v>
      </c>
      <c r="D66" s="13">
        <v>2.2879999999999998</v>
      </c>
    </row>
    <row r="67" spans="1:4" x14ac:dyDescent="0.25">
      <c r="A67" s="31">
        <v>34</v>
      </c>
      <c r="B67" s="12">
        <v>2.423</v>
      </c>
      <c r="C67" s="12">
        <v>2.3780000000000001</v>
      </c>
      <c r="D67" s="13">
        <v>2.2879999999999998</v>
      </c>
    </row>
    <row r="68" spans="1:4" x14ac:dyDescent="0.25">
      <c r="A68" s="31">
        <v>34.5</v>
      </c>
      <c r="B68" s="12">
        <v>2.427</v>
      </c>
      <c r="C68" s="12">
        <v>2.3860000000000001</v>
      </c>
      <c r="D68" s="13">
        <v>2.294</v>
      </c>
    </row>
    <row r="69" spans="1:4" x14ac:dyDescent="0.25">
      <c r="A69" s="31">
        <v>35</v>
      </c>
      <c r="B69" s="12">
        <v>2.4279999999999999</v>
      </c>
      <c r="C69" s="12">
        <v>2.3879999999999999</v>
      </c>
      <c r="D69" s="13">
        <v>2.3140000000000001</v>
      </c>
    </row>
    <row r="70" spans="1:4" x14ac:dyDescent="0.25">
      <c r="A70" s="31">
        <v>35.5</v>
      </c>
      <c r="B70" s="12">
        <v>2.427</v>
      </c>
      <c r="C70" s="12">
        <v>2.39</v>
      </c>
      <c r="D70" s="13">
        <v>2.3050000000000002</v>
      </c>
    </row>
    <row r="71" spans="1:4" x14ac:dyDescent="0.25">
      <c r="A71" s="31">
        <v>36</v>
      </c>
      <c r="B71" s="12">
        <v>2.4319999999999999</v>
      </c>
      <c r="C71" s="12">
        <v>2.3969999999999998</v>
      </c>
      <c r="D71" s="13">
        <v>2.3140000000000001</v>
      </c>
    </row>
    <row r="72" spans="1:4" x14ac:dyDescent="0.25">
      <c r="A72" s="31">
        <v>36.5</v>
      </c>
      <c r="B72" s="12">
        <v>2.4319999999999999</v>
      </c>
      <c r="C72" s="12">
        <v>2.3969999999999998</v>
      </c>
      <c r="D72" s="13">
        <v>2.3180000000000001</v>
      </c>
    </row>
    <row r="73" spans="1:4" x14ac:dyDescent="0.25">
      <c r="A73" s="31">
        <v>37</v>
      </c>
      <c r="B73" s="12">
        <v>2.4340000000000002</v>
      </c>
      <c r="C73" s="12">
        <v>2.4</v>
      </c>
      <c r="D73" s="13">
        <v>2.3250000000000002</v>
      </c>
    </row>
    <row r="74" spans="1:4" x14ac:dyDescent="0.25">
      <c r="A74" s="31">
        <v>37.5</v>
      </c>
      <c r="B74" s="12">
        <v>2.4390000000000001</v>
      </c>
      <c r="C74" s="12">
        <v>2.4060000000000001</v>
      </c>
      <c r="D74" s="13">
        <v>2.33</v>
      </c>
    </row>
    <row r="75" spans="1:4" x14ac:dyDescent="0.25">
      <c r="A75" s="31">
        <v>38</v>
      </c>
      <c r="B75" s="12">
        <v>2.4420000000000002</v>
      </c>
      <c r="C75" s="12">
        <v>2.4060000000000001</v>
      </c>
      <c r="D75" s="13">
        <v>2.3319999999999999</v>
      </c>
    </row>
    <row r="76" spans="1:4" x14ac:dyDescent="0.25">
      <c r="A76" s="31">
        <v>38.5</v>
      </c>
      <c r="B76" s="12">
        <v>2.4420000000000002</v>
      </c>
      <c r="C76" s="12">
        <v>2.41</v>
      </c>
      <c r="D76" s="13">
        <v>2.34</v>
      </c>
    </row>
    <row r="77" spans="1:4" x14ac:dyDescent="0.25">
      <c r="A77" s="31">
        <v>39</v>
      </c>
      <c r="B77" s="12">
        <v>2.444</v>
      </c>
      <c r="C77" s="12">
        <v>2.415</v>
      </c>
      <c r="D77" s="13">
        <v>2.34</v>
      </c>
    </row>
    <row r="78" spans="1:4" x14ac:dyDescent="0.25">
      <c r="A78" s="31">
        <v>39.5</v>
      </c>
      <c r="B78" s="12">
        <v>2.4430000000000001</v>
      </c>
      <c r="C78" s="12">
        <v>2.4129999999999998</v>
      </c>
      <c r="D78" s="13">
        <v>2.3450000000000002</v>
      </c>
    </row>
    <row r="79" spans="1:4" x14ac:dyDescent="0.25">
      <c r="A79" s="31">
        <v>40</v>
      </c>
      <c r="B79" s="12">
        <v>2.444</v>
      </c>
      <c r="C79" s="12">
        <v>2.4129999999999998</v>
      </c>
      <c r="D79" s="13">
        <v>2.35</v>
      </c>
    </row>
    <row r="80" spans="1:4" x14ac:dyDescent="0.25">
      <c r="A80" s="31">
        <v>42</v>
      </c>
      <c r="B80" s="12">
        <v>2.452</v>
      </c>
      <c r="C80" s="12">
        <v>2.42</v>
      </c>
      <c r="D80" s="13">
        <v>2.3639999999999999</v>
      </c>
    </row>
    <row r="81" spans="1:4" x14ac:dyDescent="0.25">
      <c r="A81" s="31">
        <v>44</v>
      </c>
      <c r="B81" s="12">
        <v>2.456</v>
      </c>
      <c r="C81" s="12">
        <v>2.427</v>
      </c>
      <c r="D81" s="13">
        <v>2.3759999999999999</v>
      </c>
    </row>
    <row r="82" spans="1:4" x14ac:dyDescent="0.25">
      <c r="A82" s="31">
        <v>46</v>
      </c>
      <c r="B82" s="12">
        <v>2.4620000000000002</v>
      </c>
      <c r="C82" s="12">
        <v>2.4350000000000001</v>
      </c>
      <c r="D82" s="13">
        <v>2.3879999999999999</v>
      </c>
    </row>
    <row r="83" spans="1:4" x14ac:dyDescent="0.25">
      <c r="A83" s="31">
        <v>48</v>
      </c>
      <c r="B83" s="12">
        <v>2.4670000000000001</v>
      </c>
      <c r="C83" s="12">
        <v>2.4409999999999998</v>
      </c>
      <c r="D83" s="13">
        <v>2.4020000000000001</v>
      </c>
    </row>
    <row r="84" spans="1:4" x14ac:dyDescent="0.25">
      <c r="A84" s="31">
        <v>50</v>
      </c>
      <c r="B84" s="12">
        <v>2.468</v>
      </c>
      <c r="C84" s="12">
        <v>2.4470000000000001</v>
      </c>
      <c r="D84" s="13">
        <v>2.41</v>
      </c>
    </row>
  </sheetData>
  <mergeCells count="3">
    <mergeCell ref="A1:F1"/>
    <mergeCell ref="E2:F2"/>
    <mergeCell ref="B4:D4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75"/>
  <sheetViews>
    <sheetView showGridLines="0" tabSelected="1" zoomScaleNormal="100" workbookViewId="0">
      <selection activeCell="O21" sqref="O21"/>
    </sheetView>
  </sheetViews>
  <sheetFormatPr defaultRowHeight="15" x14ac:dyDescent="0.25"/>
  <cols>
    <col min="1" max="1" width="14.140625" style="31" customWidth="1"/>
    <col min="2" max="2" width="14" style="12" customWidth="1"/>
    <col min="3" max="3" width="14" style="41" customWidth="1"/>
    <col min="4" max="4" width="14" style="12" customWidth="1"/>
    <col min="5" max="5" width="14" style="41" customWidth="1"/>
    <col min="6" max="6" width="14" style="13" customWidth="1"/>
    <col min="7" max="7" width="14" style="41" customWidth="1"/>
    <col min="8" max="8" width="20.7109375" customWidth="1"/>
    <col min="9" max="9" width="10.28515625" customWidth="1"/>
    <col min="12" max="12" width="10.42578125" customWidth="1"/>
    <col min="13" max="13" width="9.7109375" customWidth="1"/>
  </cols>
  <sheetData>
    <row r="1" spans="1:15" ht="24.75" customHeight="1" thickBot="1" x14ac:dyDescent="0.3">
      <c r="A1" s="45" t="s">
        <v>24</v>
      </c>
      <c r="B1" s="46"/>
      <c r="C1" s="46"/>
      <c r="D1" s="46"/>
      <c r="E1" s="46"/>
      <c r="F1" s="46"/>
      <c r="G1" s="46"/>
      <c r="H1" s="46"/>
      <c r="I1" s="47"/>
    </row>
    <row r="2" spans="1:15" ht="15.75" thickBot="1" x14ac:dyDescent="0.3">
      <c r="A2" s="14" t="s">
        <v>0</v>
      </c>
      <c r="B2" s="55" t="s">
        <v>1</v>
      </c>
      <c r="C2" s="56"/>
      <c r="D2" s="57" t="s">
        <v>2</v>
      </c>
      <c r="E2" s="58"/>
      <c r="F2" s="59" t="s">
        <v>3</v>
      </c>
      <c r="G2" s="60"/>
      <c r="H2" s="48" t="s">
        <v>5</v>
      </c>
      <c r="I2" s="49"/>
      <c r="J2" s="65" t="s">
        <v>25</v>
      </c>
      <c r="K2" s="66"/>
      <c r="L2" s="42" t="s">
        <v>26</v>
      </c>
    </row>
    <row r="3" spans="1:15" x14ac:dyDescent="0.25">
      <c r="A3" s="32" t="s">
        <v>6</v>
      </c>
      <c r="B3" s="61">
        <v>1</v>
      </c>
      <c r="C3" s="62"/>
      <c r="D3" s="63">
        <v>16</v>
      </c>
      <c r="E3" s="62"/>
      <c r="F3" s="63">
        <v>28</v>
      </c>
      <c r="G3" s="64"/>
      <c r="H3" s="20" t="s">
        <v>12</v>
      </c>
      <c r="I3" s="21"/>
      <c r="J3" s="51" t="s">
        <v>19</v>
      </c>
      <c r="K3" s="52"/>
      <c r="L3" s="43" t="s">
        <v>18</v>
      </c>
    </row>
    <row r="4" spans="1:15" ht="15.75" thickBot="1" x14ac:dyDescent="0.3">
      <c r="A4" s="7" t="s">
        <v>4</v>
      </c>
      <c r="B4" s="38" t="s">
        <v>22</v>
      </c>
      <c r="C4" s="39" t="s">
        <v>23</v>
      </c>
      <c r="D4" s="38" t="s">
        <v>22</v>
      </c>
      <c r="E4" s="39" t="s">
        <v>23</v>
      </c>
      <c r="F4" s="38" t="s">
        <v>22</v>
      </c>
      <c r="G4" s="39" t="s">
        <v>23</v>
      </c>
      <c r="H4" s="22" t="s">
        <v>13</v>
      </c>
      <c r="I4" s="23"/>
      <c r="J4" s="53" t="s">
        <v>21</v>
      </c>
      <c r="K4" s="54"/>
      <c r="L4" s="44" t="s">
        <v>20</v>
      </c>
      <c r="M4" s="16"/>
    </row>
    <row r="5" spans="1:15" ht="15.75" thickBot="1" x14ac:dyDescent="0.3">
      <c r="A5" s="30">
        <v>0</v>
      </c>
      <c r="B5" s="11">
        <v>0</v>
      </c>
      <c r="C5" s="40">
        <f>(B5/I$5)</f>
        <v>0</v>
      </c>
      <c r="D5" s="11">
        <v>0</v>
      </c>
      <c r="E5" s="40">
        <f>(D5/I$6)</f>
        <v>0</v>
      </c>
      <c r="F5" s="11"/>
      <c r="G5" s="40">
        <f>(F5/I$5)</f>
        <v>0</v>
      </c>
      <c r="H5" s="22" t="s">
        <v>29</v>
      </c>
      <c r="I5" s="29">
        <v>3.72</v>
      </c>
      <c r="J5" s="26" t="s">
        <v>0</v>
      </c>
      <c r="K5" s="27" t="s">
        <v>14</v>
      </c>
      <c r="L5" s="28" t="s">
        <v>15</v>
      </c>
      <c r="M5" s="16"/>
    </row>
    <row r="6" spans="1:15" x14ac:dyDescent="0.25">
      <c r="A6" s="31">
        <v>0.5</v>
      </c>
      <c r="B6" s="12">
        <v>0</v>
      </c>
      <c r="C6" s="40">
        <f t="shared" ref="C6:C69" si="0">(B6/I$5)</f>
        <v>0</v>
      </c>
      <c r="D6" s="11">
        <v>0</v>
      </c>
      <c r="E6" s="40">
        <f t="shared" ref="E6:E69" si="1">(D6/I$6)</f>
        <v>0</v>
      </c>
      <c r="F6" s="11"/>
      <c r="G6" s="40">
        <f t="shared" ref="G6:G69" si="2">(F6/I$5)</f>
        <v>0</v>
      </c>
      <c r="H6" s="22" t="s">
        <v>30</v>
      </c>
      <c r="I6" s="29">
        <v>3.9</v>
      </c>
      <c r="J6" s="1" t="s">
        <v>1</v>
      </c>
      <c r="K6" s="17">
        <f>AVERAGE(B5:B19)</f>
        <v>0</v>
      </c>
      <c r="L6" s="8">
        <f>_xlfn.STDEV.P(B5:B19)</f>
        <v>0</v>
      </c>
      <c r="M6" s="16"/>
    </row>
    <row r="7" spans="1:15" x14ac:dyDescent="0.25">
      <c r="A7" s="30">
        <v>1</v>
      </c>
      <c r="B7" s="12">
        <v>0</v>
      </c>
      <c r="C7" s="40">
        <f t="shared" si="0"/>
        <v>0</v>
      </c>
      <c r="D7" s="11">
        <v>0</v>
      </c>
      <c r="E7" s="40">
        <f t="shared" si="1"/>
        <v>0</v>
      </c>
      <c r="F7" s="12"/>
      <c r="G7" s="40">
        <f t="shared" si="2"/>
        <v>0</v>
      </c>
      <c r="H7" s="22" t="s">
        <v>28</v>
      </c>
      <c r="I7" s="23"/>
      <c r="J7" s="2" t="s">
        <v>2</v>
      </c>
      <c r="K7" s="18">
        <f>AVERAGE(D5:D19)</f>
        <v>0</v>
      </c>
      <c r="L7" s="9">
        <f>_xlfn.STDEV.P(D5:D19)</f>
        <v>0</v>
      </c>
      <c r="M7" s="16"/>
      <c r="O7" s="15"/>
    </row>
    <row r="8" spans="1:15" ht="15.75" thickBot="1" x14ac:dyDescent="0.3">
      <c r="A8" s="31">
        <v>1.5</v>
      </c>
      <c r="B8" s="12">
        <v>0</v>
      </c>
      <c r="C8" s="40">
        <f t="shared" si="0"/>
        <v>0</v>
      </c>
      <c r="D8" s="11">
        <v>0</v>
      </c>
      <c r="E8" s="40">
        <f t="shared" si="1"/>
        <v>0</v>
      </c>
      <c r="F8" s="12"/>
      <c r="G8" s="40">
        <f t="shared" si="2"/>
        <v>0</v>
      </c>
      <c r="H8" s="24" t="s">
        <v>10</v>
      </c>
      <c r="I8" s="25"/>
      <c r="J8" s="3" t="s">
        <v>3</v>
      </c>
      <c r="K8" s="19" t="e">
        <f>AVERAGE(F5:F19)</f>
        <v>#DIV/0!</v>
      </c>
      <c r="L8" s="10" t="e">
        <f>_xlfn.STDEV.P(F5:F19)</f>
        <v>#DIV/0!</v>
      </c>
      <c r="M8" s="16"/>
    </row>
    <row r="9" spans="1:15" x14ac:dyDescent="0.25">
      <c r="A9" s="30">
        <v>2</v>
      </c>
      <c r="B9" s="12">
        <v>0</v>
      </c>
      <c r="C9" s="40">
        <f t="shared" si="0"/>
        <v>0</v>
      </c>
      <c r="D9" s="11">
        <v>0</v>
      </c>
      <c r="E9" s="40">
        <f t="shared" si="1"/>
        <v>0</v>
      </c>
      <c r="F9" s="12"/>
      <c r="G9" s="40">
        <f t="shared" si="2"/>
        <v>0</v>
      </c>
    </row>
    <row r="10" spans="1:15" x14ac:dyDescent="0.25">
      <c r="A10" s="31">
        <v>2.5</v>
      </c>
      <c r="B10" s="12">
        <v>0</v>
      </c>
      <c r="C10" s="40">
        <f t="shared" si="0"/>
        <v>0</v>
      </c>
      <c r="D10" s="11">
        <v>0</v>
      </c>
      <c r="E10" s="40">
        <f t="shared" si="1"/>
        <v>0</v>
      </c>
      <c r="F10" s="12"/>
      <c r="G10" s="40">
        <f t="shared" si="2"/>
        <v>0</v>
      </c>
    </row>
    <row r="11" spans="1:15" x14ac:dyDescent="0.25">
      <c r="A11" s="30">
        <v>3</v>
      </c>
      <c r="B11" s="12">
        <v>0</v>
      </c>
      <c r="C11" s="40">
        <f t="shared" si="0"/>
        <v>0</v>
      </c>
      <c r="D11" s="11">
        <v>0</v>
      </c>
      <c r="E11" s="40">
        <f t="shared" si="1"/>
        <v>0</v>
      </c>
      <c r="F11" s="12"/>
      <c r="G11" s="40">
        <f t="shared" si="2"/>
        <v>0</v>
      </c>
    </row>
    <row r="12" spans="1:15" x14ac:dyDescent="0.25">
      <c r="A12" s="31">
        <v>3.5</v>
      </c>
      <c r="B12" s="12">
        <v>0</v>
      </c>
      <c r="C12" s="40">
        <f t="shared" si="0"/>
        <v>0</v>
      </c>
      <c r="D12" s="11">
        <v>0</v>
      </c>
      <c r="E12" s="40">
        <f t="shared" si="1"/>
        <v>0</v>
      </c>
      <c r="F12" s="12"/>
      <c r="G12" s="40">
        <f t="shared" si="2"/>
        <v>0</v>
      </c>
    </row>
    <row r="13" spans="1:15" x14ac:dyDescent="0.25">
      <c r="A13" s="30">
        <v>4</v>
      </c>
      <c r="B13" s="12">
        <v>0</v>
      </c>
      <c r="C13" s="40">
        <f t="shared" si="0"/>
        <v>0</v>
      </c>
      <c r="D13" s="11">
        <v>0</v>
      </c>
      <c r="E13" s="40">
        <f t="shared" si="1"/>
        <v>0</v>
      </c>
      <c r="F13" s="12"/>
      <c r="G13" s="40">
        <f t="shared" si="2"/>
        <v>0</v>
      </c>
    </row>
    <row r="14" spans="1:15" x14ac:dyDescent="0.25">
      <c r="A14" s="31">
        <v>4.5</v>
      </c>
      <c r="B14" s="12">
        <v>0</v>
      </c>
      <c r="C14" s="40">
        <f t="shared" si="0"/>
        <v>0</v>
      </c>
      <c r="D14" s="11">
        <v>0</v>
      </c>
      <c r="E14" s="40">
        <f t="shared" si="1"/>
        <v>0</v>
      </c>
      <c r="G14" s="40">
        <f t="shared" si="2"/>
        <v>0</v>
      </c>
    </row>
    <row r="15" spans="1:15" x14ac:dyDescent="0.25">
      <c r="A15" s="30">
        <v>5</v>
      </c>
      <c r="B15" s="12">
        <v>0</v>
      </c>
      <c r="C15" s="40">
        <f t="shared" si="0"/>
        <v>0</v>
      </c>
      <c r="D15" s="11">
        <v>0</v>
      </c>
      <c r="E15" s="40">
        <f t="shared" si="1"/>
        <v>0</v>
      </c>
      <c r="G15" s="40">
        <f t="shared" si="2"/>
        <v>0</v>
      </c>
    </row>
    <row r="16" spans="1:15" x14ac:dyDescent="0.25">
      <c r="A16" s="31">
        <v>5.5</v>
      </c>
      <c r="B16" s="12">
        <v>0</v>
      </c>
      <c r="C16" s="40">
        <f t="shared" si="0"/>
        <v>0</v>
      </c>
      <c r="D16" s="11">
        <v>0</v>
      </c>
      <c r="E16" s="40">
        <f t="shared" si="1"/>
        <v>0</v>
      </c>
      <c r="G16" s="40">
        <f t="shared" si="2"/>
        <v>0</v>
      </c>
    </row>
    <row r="17" spans="1:7" x14ac:dyDescent="0.25">
      <c r="A17" s="30">
        <v>6</v>
      </c>
      <c r="B17" s="12">
        <v>0</v>
      </c>
      <c r="C17" s="40">
        <f t="shared" si="0"/>
        <v>0</v>
      </c>
      <c r="D17" s="11">
        <v>0</v>
      </c>
      <c r="E17" s="40">
        <f t="shared" si="1"/>
        <v>0</v>
      </c>
      <c r="G17" s="40">
        <f t="shared" si="2"/>
        <v>0</v>
      </c>
    </row>
    <row r="18" spans="1:7" x14ac:dyDescent="0.25">
      <c r="A18" s="31">
        <v>6.5</v>
      </c>
      <c r="B18" s="12">
        <v>0</v>
      </c>
      <c r="C18" s="40">
        <f t="shared" si="0"/>
        <v>0</v>
      </c>
      <c r="D18" s="11">
        <v>0</v>
      </c>
      <c r="E18" s="40">
        <f t="shared" si="1"/>
        <v>0</v>
      </c>
      <c r="G18" s="40">
        <f t="shared" si="2"/>
        <v>0</v>
      </c>
    </row>
    <row r="19" spans="1:7" x14ac:dyDescent="0.25">
      <c r="A19" s="30">
        <v>7</v>
      </c>
      <c r="B19" s="12">
        <v>0</v>
      </c>
      <c r="C19" s="40">
        <f t="shared" si="0"/>
        <v>0</v>
      </c>
      <c r="D19" s="11">
        <v>0</v>
      </c>
      <c r="E19" s="40">
        <f t="shared" si="1"/>
        <v>0</v>
      </c>
      <c r="G19" s="40">
        <f t="shared" si="2"/>
        <v>0</v>
      </c>
    </row>
    <row r="20" spans="1:7" x14ac:dyDescent="0.25">
      <c r="A20" s="31">
        <v>7.5</v>
      </c>
      <c r="B20" s="12">
        <v>0</v>
      </c>
      <c r="C20" s="40">
        <f t="shared" si="0"/>
        <v>0</v>
      </c>
      <c r="D20" s="11">
        <v>0</v>
      </c>
      <c r="E20" s="40">
        <f t="shared" si="1"/>
        <v>0</v>
      </c>
      <c r="G20" s="40">
        <f t="shared" si="2"/>
        <v>0</v>
      </c>
    </row>
    <row r="21" spans="1:7" x14ac:dyDescent="0.25">
      <c r="A21" s="30">
        <v>8</v>
      </c>
      <c r="B21" s="12">
        <v>0</v>
      </c>
      <c r="C21" s="40">
        <f t="shared" si="0"/>
        <v>0</v>
      </c>
      <c r="D21" s="11">
        <v>0</v>
      </c>
      <c r="E21" s="40">
        <f t="shared" si="1"/>
        <v>0</v>
      </c>
      <c r="G21" s="40">
        <f t="shared" si="2"/>
        <v>0</v>
      </c>
    </row>
    <row r="22" spans="1:7" x14ac:dyDescent="0.25">
      <c r="A22" s="31">
        <v>8.5</v>
      </c>
      <c r="B22" s="12">
        <v>0</v>
      </c>
      <c r="C22" s="40">
        <f t="shared" si="0"/>
        <v>0</v>
      </c>
      <c r="D22" s="11">
        <v>0</v>
      </c>
      <c r="E22" s="40">
        <f t="shared" si="1"/>
        <v>0</v>
      </c>
      <c r="G22" s="40">
        <f t="shared" si="2"/>
        <v>0</v>
      </c>
    </row>
    <row r="23" spans="1:7" x14ac:dyDescent="0.25">
      <c r="A23" s="30">
        <v>9</v>
      </c>
      <c r="B23" s="12">
        <v>0</v>
      </c>
      <c r="C23" s="40">
        <f t="shared" si="0"/>
        <v>0</v>
      </c>
      <c r="D23" s="11">
        <v>0</v>
      </c>
      <c r="E23" s="40">
        <f t="shared" si="1"/>
        <v>0</v>
      </c>
      <c r="G23" s="40">
        <f t="shared" si="2"/>
        <v>0</v>
      </c>
    </row>
    <row r="24" spans="1:7" x14ac:dyDescent="0.25">
      <c r="A24" s="31">
        <v>9.5</v>
      </c>
      <c r="B24" s="12">
        <v>0</v>
      </c>
      <c r="C24" s="40">
        <f t="shared" si="0"/>
        <v>0</v>
      </c>
      <c r="D24" s="11">
        <v>0</v>
      </c>
      <c r="E24" s="40">
        <f t="shared" si="1"/>
        <v>0</v>
      </c>
      <c r="G24" s="40">
        <f t="shared" si="2"/>
        <v>0</v>
      </c>
    </row>
    <row r="25" spans="1:7" x14ac:dyDescent="0.25">
      <c r="A25" s="30">
        <v>10</v>
      </c>
      <c r="B25" s="12">
        <v>0</v>
      </c>
      <c r="C25" s="40">
        <f t="shared" si="0"/>
        <v>0</v>
      </c>
      <c r="D25" s="11">
        <v>0</v>
      </c>
      <c r="E25" s="40">
        <f t="shared" si="1"/>
        <v>0</v>
      </c>
      <c r="G25" s="40">
        <f t="shared" si="2"/>
        <v>0</v>
      </c>
    </row>
    <row r="26" spans="1:7" x14ac:dyDescent="0.25">
      <c r="A26" s="31">
        <v>10.5</v>
      </c>
      <c r="B26" s="12">
        <v>0</v>
      </c>
      <c r="C26" s="40">
        <f t="shared" si="0"/>
        <v>0</v>
      </c>
      <c r="D26" s="11">
        <v>0</v>
      </c>
      <c r="E26" s="40">
        <f t="shared" si="1"/>
        <v>0</v>
      </c>
      <c r="G26" s="40">
        <f t="shared" si="2"/>
        <v>0</v>
      </c>
    </row>
    <row r="27" spans="1:7" x14ac:dyDescent="0.25">
      <c r="A27" s="30">
        <v>11</v>
      </c>
      <c r="B27" s="12">
        <v>0</v>
      </c>
      <c r="C27" s="40">
        <f t="shared" si="0"/>
        <v>0</v>
      </c>
      <c r="D27" s="11">
        <v>0</v>
      </c>
      <c r="E27" s="40">
        <f t="shared" si="1"/>
        <v>0</v>
      </c>
      <c r="G27" s="40">
        <f t="shared" si="2"/>
        <v>0</v>
      </c>
    </row>
    <row r="28" spans="1:7" x14ac:dyDescent="0.25">
      <c r="A28" s="31">
        <v>11.5</v>
      </c>
      <c r="B28" s="12">
        <v>0</v>
      </c>
      <c r="C28" s="40">
        <f t="shared" si="0"/>
        <v>0</v>
      </c>
      <c r="D28" s="11">
        <v>0</v>
      </c>
      <c r="E28" s="40">
        <f t="shared" si="1"/>
        <v>0</v>
      </c>
      <c r="G28" s="40">
        <f t="shared" si="2"/>
        <v>0</v>
      </c>
    </row>
    <row r="29" spans="1:7" x14ac:dyDescent="0.25">
      <c r="A29" s="30">
        <v>12</v>
      </c>
      <c r="B29" s="12">
        <v>0</v>
      </c>
      <c r="C29" s="40">
        <f t="shared" si="0"/>
        <v>0</v>
      </c>
      <c r="D29" s="11">
        <v>0</v>
      </c>
      <c r="E29" s="40">
        <f t="shared" si="1"/>
        <v>0</v>
      </c>
      <c r="G29" s="40">
        <f t="shared" si="2"/>
        <v>0</v>
      </c>
    </row>
    <row r="30" spans="1:7" x14ac:dyDescent="0.25">
      <c r="A30" s="31">
        <v>12.5</v>
      </c>
      <c r="B30" s="12">
        <v>0</v>
      </c>
      <c r="C30" s="40">
        <f t="shared" si="0"/>
        <v>0</v>
      </c>
      <c r="D30" s="11">
        <v>0</v>
      </c>
      <c r="E30" s="40">
        <f t="shared" si="1"/>
        <v>0</v>
      </c>
      <c r="G30" s="40">
        <f t="shared" si="2"/>
        <v>0</v>
      </c>
    </row>
    <row r="31" spans="1:7" x14ac:dyDescent="0.25">
      <c r="A31" s="30">
        <v>13</v>
      </c>
      <c r="B31" s="12">
        <v>0</v>
      </c>
      <c r="C31" s="40">
        <f t="shared" si="0"/>
        <v>0</v>
      </c>
      <c r="D31" s="11">
        <v>0</v>
      </c>
      <c r="E31" s="40">
        <f t="shared" si="1"/>
        <v>0</v>
      </c>
      <c r="G31" s="40">
        <f t="shared" si="2"/>
        <v>0</v>
      </c>
    </row>
    <row r="32" spans="1:7" x14ac:dyDescent="0.25">
      <c r="A32" s="31">
        <v>13.5</v>
      </c>
      <c r="B32" s="12">
        <v>0</v>
      </c>
      <c r="C32" s="40">
        <f t="shared" si="0"/>
        <v>0</v>
      </c>
      <c r="D32" s="11">
        <v>0</v>
      </c>
      <c r="E32" s="40">
        <f t="shared" si="1"/>
        <v>0</v>
      </c>
      <c r="G32" s="40">
        <f t="shared" si="2"/>
        <v>0</v>
      </c>
    </row>
    <row r="33" spans="1:7" x14ac:dyDescent="0.25">
      <c r="A33" s="30">
        <v>14</v>
      </c>
      <c r="B33" s="12">
        <v>0</v>
      </c>
      <c r="C33" s="40">
        <f t="shared" si="0"/>
        <v>0</v>
      </c>
      <c r="D33" s="11">
        <v>0</v>
      </c>
      <c r="E33" s="40">
        <f t="shared" si="1"/>
        <v>0</v>
      </c>
      <c r="G33" s="40">
        <f t="shared" si="2"/>
        <v>0</v>
      </c>
    </row>
    <row r="34" spans="1:7" x14ac:dyDescent="0.25">
      <c r="A34" s="31">
        <v>14.5</v>
      </c>
      <c r="B34" s="12">
        <v>0</v>
      </c>
      <c r="C34" s="40">
        <f t="shared" si="0"/>
        <v>0</v>
      </c>
      <c r="D34" s="11">
        <v>0</v>
      </c>
      <c r="E34" s="40">
        <f t="shared" si="1"/>
        <v>0</v>
      </c>
      <c r="G34" s="40">
        <f t="shared" si="2"/>
        <v>0</v>
      </c>
    </row>
    <row r="35" spans="1:7" x14ac:dyDescent="0.25">
      <c r="A35" s="30">
        <v>15</v>
      </c>
      <c r="B35" s="12">
        <v>0</v>
      </c>
      <c r="C35" s="40">
        <f t="shared" si="0"/>
        <v>0</v>
      </c>
      <c r="D35" s="11">
        <v>0</v>
      </c>
      <c r="E35" s="40">
        <f t="shared" si="1"/>
        <v>0</v>
      </c>
      <c r="G35" s="40">
        <f t="shared" si="2"/>
        <v>0</v>
      </c>
    </row>
    <row r="36" spans="1:7" x14ac:dyDescent="0.25">
      <c r="A36" s="31">
        <v>15.5</v>
      </c>
      <c r="B36" s="12">
        <v>0</v>
      </c>
      <c r="C36" s="40">
        <f t="shared" si="0"/>
        <v>0</v>
      </c>
      <c r="D36" s="11">
        <v>0</v>
      </c>
      <c r="E36" s="40">
        <f t="shared" si="1"/>
        <v>0</v>
      </c>
      <c r="G36" s="40">
        <f t="shared" si="2"/>
        <v>0</v>
      </c>
    </row>
    <row r="37" spans="1:7" x14ac:dyDescent="0.25">
      <c r="A37" s="30">
        <v>16</v>
      </c>
      <c r="B37" s="12">
        <v>0</v>
      </c>
      <c r="C37" s="40">
        <f t="shared" si="0"/>
        <v>0</v>
      </c>
      <c r="D37" s="11">
        <v>0</v>
      </c>
      <c r="E37" s="40">
        <f t="shared" si="1"/>
        <v>0</v>
      </c>
      <c r="G37" s="40">
        <f t="shared" si="2"/>
        <v>0</v>
      </c>
    </row>
    <row r="38" spans="1:7" x14ac:dyDescent="0.25">
      <c r="A38" s="31">
        <v>16.5</v>
      </c>
      <c r="B38" s="12">
        <v>0</v>
      </c>
      <c r="C38" s="40">
        <f t="shared" si="0"/>
        <v>0</v>
      </c>
      <c r="D38" s="11">
        <v>0</v>
      </c>
      <c r="E38" s="40">
        <f t="shared" si="1"/>
        <v>0</v>
      </c>
      <c r="G38" s="40">
        <f t="shared" si="2"/>
        <v>0</v>
      </c>
    </row>
    <row r="39" spans="1:7" x14ac:dyDescent="0.25">
      <c r="A39" s="30">
        <v>17</v>
      </c>
      <c r="B39" s="12">
        <v>0</v>
      </c>
      <c r="C39" s="40">
        <f t="shared" si="0"/>
        <v>0</v>
      </c>
      <c r="D39" s="11">
        <v>0</v>
      </c>
      <c r="E39" s="40">
        <f t="shared" si="1"/>
        <v>0</v>
      </c>
      <c r="G39" s="40">
        <f t="shared" si="2"/>
        <v>0</v>
      </c>
    </row>
    <row r="40" spans="1:7" x14ac:dyDescent="0.25">
      <c r="A40" s="31">
        <v>17.5</v>
      </c>
      <c r="B40" s="12">
        <v>0</v>
      </c>
      <c r="C40" s="40">
        <f t="shared" si="0"/>
        <v>0</v>
      </c>
      <c r="D40" s="11">
        <v>0</v>
      </c>
      <c r="E40" s="40">
        <f t="shared" si="1"/>
        <v>0</v>
      </c>
      <c r="G40" s="40">
        <f t="shared" si="2"/>
        <v>0</v>
      </c>
    </row>
    <row r="41" spans="1:7" x14ac:dyDescent="0.25">
      <c r="A41" s="30">
        <v>18</v>
      </c>
      <c r="B41" s="12">
        <v>0</v>
      </c>
      <c r="C41" s="40">
        <f t="shared" si="0"/>
        <v>0</v>
      </c>
      <c r="D41" s="11">
        <v>0</v>
      </c>
      <c r="E41" s="40">
        <f t="shared" si="1"/>
        <v>0</v>
      </c>
      <c r="G41" s="40">
        <f t="shared" si="2"/>
        <v>0</v>
      </c>
    </row>
    <row r="42" spans="1:7" x14ac:dyDescent="0.25">
      <c r="A42" s="31">
        <v>18.5</v>
      </c>
      <c r="B42" s="12">
        <v>0</v>
      </c>
      <c r="C42" s="40">
        <f t="shared" si="0"/>
        <v>0</v>
      </c>
      <c r="D42" s="12">
        <v>0</v>
      </c>
      <c r="E42" s="40">
        <f t="shared" si="1"/>
        <v>0</v>
      </c>
      <c r="G42" s="40">
        <f t="shared" si="2"/>
        <v>0</v>
      </c>
    </row>
    <row r="43" spans="1:7" x14ac:dyDescent="0.25">
      <c r="A43" s="30">
        <v>19</v>
      </c>
      <c r="B43" s="12">
        <v>0</v>
      </c>
      <c r="C43" s="40">
        <f t="shared" si="0"/>
        <v>0</v>
      </c>
      <c r="D43" s="12">
        <v>7.3999999999999996E-2</v>
      </c>
      <c r="E43" s="40">
        <f t="shared" si="1"/>
        <v>1.8974358974358972E-2</v>
      </c>
      <c r="G43" s="40">
        <f t="shared" si="2"/>
        <v>0</v>
      </c>
    </row>
    <row r="44" spans="1:7" x14ac:dyDescent="0.25">
      <c r="A44" s="31">
        <v>19.5</v>
      </c>
      <c r="B44" s="12">
        <v>0</v>
      </c>
      <c r="C44" s="40">
        <f t="shared" si="0"/>
        <v>0</v>
      </c>
      <c r="D44" s="12">
        <v>0.185</v>
      </c>
      <c r="E44" s="40">
        <f t="shared" si="1"/>
        <v>4.7435897435897434E-2</v>
      </c>
      <c r="G44" s="40">
        <f t="shared" si="2"/>
        <v>0</v>
      </c>
    </row>
    <row r="45" spans="1:7" x14ac:dyDescent="0.25">
      <c r="A45" s="30">
        <v>20</v>
      </c>
      <c r="B45" s="12">
        <v>0</v>
      </c>
      <c r="C45" s="40">
        <f t="shared" si="0"/>
        <v>0</v>
      </c>
      <c r="D45" s="12">
        <v>0.19</v>
      </c>
      <c r="E45" s="40">
        <f t="shared" si="1"/>
        <v>4.8717948717948718E-2</v>
      </c>
      <c r="G45" s="40">
        <f t="shared" si="2"/>
        <v>0</v>
      </c>
    </row>
    <row r="46" spans="1:7" x14ac:dyDescent="0.25">
      <c r="A46" s="31">
        <v>20.5</v>
      </c>
      <c r="B46" s="12">
        <v>0</v>
      </c>
      <c r="C46" s="40">
        <f t="shared" si="0"/>
        <v>0</v>
      </c>
      <c r="D46" s="12">
        <v>0.16300000000000001</v>
      </c>
      <c r="E46" s="40">
        <f t="shared" si="1"/>
        <v>4.1794871794871798E-2</v>
      </c>
      <c r="G46" s="40">
        <f t="shared" si="2"/>
        <v>0</v>
      </c>
    </row>
    <row r="47" spans="1:7" x14ac:dyDescent="0.25">
      <c r="A47" s="30">
        <v>21</v>
      </c>
      <c r="B47" s="12">
        <v>0</v>
      </c>
      <c r="C47" s="40">
        <f t="shared" si="0"/>
        <v>0</v>
      </c>
      <c r="D47" s="12">
        <v>0.2</v>
      </c>
      <c r="E47" s="40">
        <f t="shared" si="1"/>
        <v>5.1282051282051287E-2</v>
      </c>
      <c r="G47" s="40">
        <f t="shared" si="2"/>
        <v>0</v>
      </c>
    </row>
    <row r="48" spans="1:7" x14ac:dyDescent="0.25">
      <c r="A48" s="31">
        <v>21.5</v>
      </c>
      <c r="B48" s="12">
        <v>0</v>
      </c>
      <c r="C48" s="40">
        <f t="shared" si="0"/>
        <v>0</v>
      </c>
      <c r="D48" s="12">
        <v>0.32800000000000001</v>
      </c>
      <c r="E48" s="40">
        <f t="shared" si="1"/>
        <v>8.4102564102564115E-2</v>
      </c>
      <c r="G48" s="40">
        <f t="shared" si="2"/>
        <v>0</v>
      </c>
    </row>
    <row r="49" spans="1:8" x14ac:dyDescent="0.25">
      <c r="A49" s="30">
        <v>22</v>
      </c>
      <c r="B49" s="12">
        <v>0</v>
      </c>
      <c r="C49" s="40">
        <f t="shared" si="0"/>
        <v>0</v>
      </c>
      <c r="D49" s="12">
        <v>0.33400000000000002</v>
      </c>
      <c r="E49" s="40">
        <f t="shared" si="1"/>
        <v>8.5641025641025645E-2</v>
      </c>
      <c r="G49" s="40">
        <f t="shared" si="2"/>
        <v>0</v>
      </c>
    </row>
    <row r="50" spans="1:8" x14ac:dyDescent="0.25">
      <c r="A50" s="31">
        <v>22.5</v>
      </c>
      <c r="B50" s="12">
        <v>5.0000000000000001E-3</v>
      </c>
      <c r="C50" s="40">
        <f t="shared" si="0"/>
        <v>1.3440860215053762E-3</v>
      </c>
      <c r="D50" s="12">
        <v>0.3</v>
      </c>
      <c r="E50" s="40">
        <f t="shared" si="1"/>
        <v>7.6923076923076927E-2</v>
      </c>
      <c r="G50" s="40">
        <f t="shared" si="2"/>
        <v>0</v>
      </c>
    </row>
    <row r="51" spans="1:8" x14ac:dyDescent="0.25">
      <c r="A51" s="30">
        <v>23</v>
      </c>
      <c r="B51" s="12">
        <v>6.7000000000000004E-2</v>
      </c>
      <c r="C51" s="40">
        <f t="shared" si="0"/>
        <v>1.8010752688172042E-2</v>
      </c>
      <c r="D51" s="12">
        <v>0.37</v>
      </c>
      <c r="E51" s="40">
        <f t="shared" si="1"/>
        <v>9.4871794871794868E-2</v>
      </c>
      <c r="G51" s="40">
        <f t="shared" si="2"/>
        <v>0</v>
      </c>
    </row>
    <row r="52" spans="1:8" x14ac:dyDescent="0.25">
      <c r="A52" s="31">
        <v>23.5</v>
      </c>
      <c r="B52" s="12">
        <v>0.188</v>
      </c>
      <c r="C52" s="40">
        <f t="shared" si="0"/>
        <v>5.053763440860215E-2</v>
      </c>
      <c r="D52" s="12">
        <v>0.38</v>
      </c>
      <c r="E52" s="40">
        <f t="shared" si="1"/>
        <v>9.7435897435897437E-2</v>
      </c>
      <c r="G52" s="40">
        <f t="shared" si="2"/>
        <v>0</v>
      </c>
    </row>
    <row r="53" spans="1:8" x14ac:dyDescent="0.25">
      <c r="A53" s="30">
        <v>24</v>
      </c>
      <c r="B53" s="12">
        <v>0.2</v>
      </c>
      <c r="C53" s="40">
        <f t="shared" si="0"/>
        <v>5.3763440860215055E-2</v>
      </c>
      <c r="D53" s="12">
        <v>0.40699999999999997</v>
      </c>
      <c r="E53" s="40">
        <f t="shared" si="1"/>
        <v>0.10435897435897436</v>
      </c>
      <c r="G53" s="40">
        <f t="shared" si="2"/>
        <v>0</v>
      </c>
    </row>
    <row r="54" spans="1:8" x14ac:dyDescent="0.25">
      <c r="A54" s="31">
        <v>24.5</v>
      </c>
      <c r="B54" s="12">
        <v>0.26200000000000001</v>
      </c>
      <c r="C54" s="40">
        <f t="shared" si="0"/>
        <v>7.0430107526881724E-2</v>
      </c>
      <c r="D54" s="12">
        <v>0.41</v>
      </c>
      <c r="E54" s="40">
        <f t="shared" si="1"/>
        <v>0.10512820512820513</v>
      </c>
      <c r="G54" s="40">
        <f t="shared" si="2"/>
        <v>0</v>
      </c>
    </row>
    <row r="55" spans="1:8" x14ac:dyDescent="0.25">
      <c r="A55" s="30">
        <v>25</v>
      </c>
      <c r="B55" s="12">
        <v>0.252</v>
      </c>
      <c r="C55" s="40">
        <f t="shared" si="0"/>
        <v>6.774193548387096E-2</v>
      </c>
      <c r="D55" s="12">
        <v>0.435</v>
      </c>
      <c r="E55" s="40">
        <f t="shared" si="1"/>
        <v>0.11153846153846154</v>
      </c>
      <c r="G55" s="40">
        <f t="shared" si="2"/>
        <v>0</v>
      </c>
      <c r="H55" t="s">
        <v>27</v>
      </c>
    </row>
    <row r="56" spans="1:8" x14ac:dyDescent="0.25">
      <c r="A56" s="31">
        <v>25.5</v>
      </c>
      <c r="B56" s="12">
        <v>0.29399999999999998</v>
      </c>
      <c r="C56" s="40">
        <f t="shared" si="0"/>
        <v>7.9032258064516123E-2</v>
      </c>
      <c r="D56" s="12">
        <v>0.45800000000000002</v>
      </c>
      <c r="E56" s="40">
        <f t="shared" si="1"/>
        <v>0.11743589743589744</v>
      </c>
      <c r="G56" s="40">
        <f t="shared" si="2"/>
        <v>0</v>
      </c>
    </row>
    <row r="57" spans="1:8" x14ac:dyDescent="0.25">
      <c r="A57" s="30">
        <v>26</v>
      </c>
      <c r="B57" s="12">
        <v>0.29499999999999998</v>
      </c>
      <c r="C57" s="40">
        <f t="shared" si="0"/>
        <v>7.9301075268817189E-2</v>
      </c>
      <c r="D57" s="12">
        <v>0.47599999999999998</v>
      </c>
      <c r="E57" s="40">
        <f t="shared" si="1"/>
        <v>0.12205128205128205</v>
      </c>
      <c r="G57" s="40">
        <f t="shared" si="2"/>
        <v>0</v>
      </c>
    </row>
    <row r="58" spans="1:8" x14ac:dyDescent="0.25">
      <c r="A58" s="31">
        <v>26.5</v>
      </c>
      <c r="B58" s="12">
        <v>0.32600000000000001</v>
      </c>
      <c r="C58" s="40">
        <f t="shared" si="0"/>
        <v>8.7634408602150535E-2</v>
      </c>
      <c r="D58" s="12">
        <v>0.51</v>
      </c>
      <c r="E58" s="40">
        <f t="shared" si="1"/>
        <v>0.13076923076923078</v>
      </c>
      <c r="G58" s="40">
        <f t="shared" si="2"/>
        <v>0</v>
      </c>
    </row>
    <row r="59" spans="1:8" x14ac:dyDescent="0.25">
      <c r="A59" s="30">
        <v>27</v>
      </c>
      <c r="B59" s="12">
        <v>0.34399999999999997</v>
      </c>
      <c r="C59" s="40">
        <f t="shared" si="0"/>
        <v>9.2473118279569874E-2</v>
      </c>
      <c r="D59" s="12">
        <v>0.54500000000000004</v>
      </c>
      <c r="E59" s="40">
        <f t="shared" si="1"/>
        <v>0.13974358974358975</v>
      </c>
      <c r="G59" s="40">
        <f t="shared" si="2"/>
        <v>0</v>
      </c>
    </row>
    <row r="60" spans="1:8" x14ac:dyDescent="0.25">
      <c r="A60" s="31">
        <v>27.5</v>
      </c>
      <c r="B60" s="12">
        <v>0.372</v>
      </c>
      <c r="C60" s="40">
        <f t="shared" si="0"/>
        <v>9.9999999999999992E-2</v>
      </c>
      <c r="D60" s="12">
        <v>0.56499999999999995</v>
      </c>
      <c r="E60" s="40">
        <f t="shared" si="1"/>
        <v>0.14487179487179486</v>
      </c>
      <c r="G60" s="40">
        <f t="shared" si="2"/>
        <v>0</v>
      </c>
    </row>
    <row r="61" spans="1:8" x14ac:dyDescent="0.25">
      <c r="A61" s="30">
        <v>28</v>
      </c>
      <c r="B61" s="12">
        <v>0.4</v>
      </c>
      <c r="C61" s="40">
        <f t="shared" si="0"/>
        <v>0.10752688172043011</v>
      </c>
      <c r="D61" s="12">
        <v>0.59599999999999997</v>
      </c>
      <c r="E61" s="40">
        <f t="shared" si="1"/>
        <v>0.15282051282051282</v>
      </c>
      <c r="G61" s="40">
        <f t="shared" si="2"/>
        <v>0</v>
      </c>
    </row>
    <row r="62" spans="1:8" x14ac:dyDescent="0.25">
      <c r="A62" s="31">
        <v>28.5</v>
      </c>
      <c r="B62" s="12">
        <v>0.433</v>
      </c>
      <c r="C62" s="40">
        <f t="shared" si="0"/>
        <v>0.11639784946236559</v>
      </c>
      <c r="D62" s="12">
        <v>0.626</v>
      </c>
      <c r="E62" s="40">
        <f t="shared" si="1"/>
        <v>0.16051282051282051</v>
      </c>
      <c r="G62" s="40">
        <f t="shared" si="2"/>
        <v>0</v>
      </c>
    </row>
    <row r="63" spans="1:8" x14ac:dyDescent="0.25">
      <c r="A63" s="30">
        <v>29</v>
      </c>
      <c r="B63" s="12">
        <v>0.42799999999999999</v>
      </c>
      <c r="C63" s="40">
        <f t="shared" si="0"/>
        <v>0.11505376344086021</v>
      </c>
      <c r="D63" s="12">
        <v>0.64800000000000002</v>
      </c>
      <c r="E63" s="40">
        <f t="shared" si="1"/>
        <v>0.16615384615384615</v>
      </c>
      <c r="G63" s="40">
        <f t="shared" si="2"/>
        <v>0</v>
      </c>
    </row>
    <row r="64" spans="1:8" x14ac:dyDescent="0.25">
      <c r="A64" s="31">
        <v>29.5</v>
      </c>
      <c r="B64" s="12">
        <v>0.46800000000000003</v>
      </c>
      <c r="C64" s="40">
        <f t="shared" si="0"/>
        <v>0.12580645161290321</v>
      </c>
      <c r="D64" s="12">
        <v>0.67900000000000005</v>
      </c>
      <c r="E64" s="40">
        <f t="shared" si="1"/>
        <v>0.17410256410256411</v>
      </c>
      <c r="G64" s="40">
        <f t="shared" si="2"/>
        <v>0</v>
      </c>
    </row>
    <row r="65" spans="1:7" x14ac:dyDescent="0.25">
      <c r="A65" s="30">
        <v>30</v>
      </c>
      <c r="B65" s="12">
        <v>0.48599999999999999</v>
      </c>
      <c r="C65" s="40">
        <f t="shared" si="0"/>
        <v>0.13064516129032258</v>
      </c>
      <c r="D65" s="12">
        <v>0.71399999999999997</v>
      </c>
      <c r="E65" s="40">
        <f t="shared" si="1"/>
        <v>0.18307692307692308</v>
      </c>
      <c r="G65" s="40">
        <f t="shared" si="2"/>
        <v>0</v>
      </c>
    </row>
    <row r="66" spans="1:7" x14ac:dyDescent="0.25">
      <c r="A66" s="31">
        <v>30.5</v>
      </c>
      <c r="B66" s="12">
        <v>0.48299999999999998</v>
      </c>
      <c r="C66" s="40">
        <f t="shared" si="0"/>
        <v>0.12983870967741934</v>
      </c>
      <c r="D66" s="12">
        <v>0.746</v>
      </c>
      <c r="E66" s="40">
        <f t="shared" si="1"/>
        <v>0.19128205128205128</v>
      </c>
      <c r="G66" s="40">
        <f t="shared" si="2"/>
        <v>0</v>
      </c>
    </row>
    <row r="67" spans="1:7" x14ac:dyDescent="0.25">
      <c r="A67" s="30">
        <v>31</v>
      </c>
      <c r="B67" s="12">
        <v>0.51600000000000001</v>
      </c>
      <c r="C67" s="40">
        <f t="shared" si="0"/>
        <v>0.13870967741935483</v>
      </c>
      <c r="D67" s="12">
        <v>0.75800000000000001</v>
      </c>
      <c r="E67" s="40">
        <f t="shared" si="1"/>
        <v>0.19435897435897437</v>
      </c>
      <c r="G67" s="40">
        <f t="shared" si="2"/>
        <v>0</v>
      </c>
    </row>
    <row r="68" spans="1:7" x14ac:dyDescent="0.25">
      <c r="A68" s="31">
        <v>31.5</v>
      </c>
      <c r="B68" s="12">
        <v>0.56499999999999995</v>
      </c>
      <c r="C68" s="40">
        <f t="shared" si="0"/>
        <v>0.1518817204301075</v>
      </c>
      <c r="D68" s="12">
        <v>0.78400000000000003</v>
      </c>
      <c r="E68" s="40">
        <f t="shared" si="1"/>
        <v>0.20102564102564105</v>
      </c>
      <c r="G68" s="40">
        <f t="shared" si="2"/>
        <v>0</v>
      </c>
    </row>
    <row r="69" spans="1:7" x14ac:dyDescent="0.25">
      <c r="A69" s="30">
        <v>32</v>
      </c>
      <c r="B69" s="12">
        <v>0.57099999999999995</v>
      </c>
      <c r="C69" s="40">
        <f t="shared" si="0"/>
        <v>0.15349462365591396</v>
      </c>
      <c r="D69" s="12">
        <v>0.81299999999999994</v>
      </c>
      <c r="E69" s="40">
        <f t="shared" si="1"/>
        <v>0.20846153846153845</v>
      </c>
      <c r="G69" s="40">
        <f t="shared" si="2"/>
        <v>0</v>
      </c>
    </row>
    <row r="70" spans="1:7" x14ac:dyDescent="0.25">
      <c r="A70" s="31">
        <v>32.5</v>
      </c>
      <c r="B70" s="12">
        <v>0.57399999999999995</v>
      </c>
      <c r="C70" s="40">
        <f t="shared" ref="C70:C133" si="3">(B70/I$5)</f>
        <v>0.15430107526881717</v>
      </c>
      <c r="D70" s="12">
        <v>0.85399999999999998</v>
      </c>
      <c r="E70" s="40">
        <f t="shared" ref="E70:E133" si="4">(D70/I$6)</f>
        <v>0.21897435897435896</v>
      </c>
      <c r="G70" s="40">
        <f t="shared" ref="G70:G133" si="5">(F70/I$5)</f>
        <v>0</v>
      </c>
    </row>
    <row r="71" spans="1:7" x14ac:dyDescent="0.25">
      <c r="A71" s="30">
        <v>33</v>
      </c>
      <c r="B71" s="12">
        <v>0.64600000000000002</v>
      </c>
      <c r="C71" s="40">
        <f t="shared" si="3"/>
        <v>0.17365591397849461</v>
      </c>
      <c r="D71" s="12">
        <v>0.87</v>
      </c>
      <c r="E71" s="40">
        <f t="shared" si="4"/>
        <v>0.22307692307692309</v>
      </c>
      <c r="G71" s="40">
        <f t="shared" si="5"/>
        <v>0</v>
      </c>
    </row>
    <row r="72" spans="1:7" x14ac:dyDescent="0.25">
      <c r="A72" s="31">
        <v>33.5</v>
      </c>
      <c r="B72" s="12">
        <v>0.66300000000000003</v>
      </c>
      <c r="C72" s="40">
        <f t="shared" si="3"/>
        <v>0.1782258064516129</v>
      </c>
      <c r="D72" s="12">
        <v>0.9</v>
      </c>
      <c r="E72" s="40">
        <f t="shared" si="4"/>
        <v>0.23076923076923078</v>
      </c>
      <c r="G72" s="40">
        <f t="shared" si="5"/>
        <v>0</v>
      </c>
    </row>
    <row r="73" spans="1:7" x14ac:dyDescent="0.25">
      <c r="A73" s="30">
        <v>34</v>
      </c>
      <c r="B73" s="12">
        <v>0.64800000000000002</v>
      </c>
      <c r="C73" s="40">
        <f t="shared" si="3"/>
        <v>0.17419354838709677</v>
      </c>
      <c r="D73" s="12">
        <v>0.92700000000000005</v>
      </c>
      <c r="E73" s="40">
        <f t="shared" si="4"/>
        <v>0.2376923076923077</v>
      </c>
      <c r="G73" s="40">
        <f t="shared" si="5"/>
        <v>0</v>
      </c>
    </row>
    <row r="74" spans="1:7" x14ac:dyDescent="0.25">
      <c r="A74" s="31">
        <v>34.5</v>
      </c>
      <c r="B74" s="12">
        <v>0.65300000000000002</v>
      </c>
      <c r="C74" s="40">
        <f t="shared" si="3"/>
        <v>0.17553763440860215</v>
      </c>
      <c r="D74" s="12">
        <v>0.95399999999999996</v>
      </c>
      <c r="E74" s="40">
        <f t="shared" si="4"/>
        <v>0.24461538461538462</v>
      </c>
      <c r="G74" s="40">
        <f t="shared" si="5"/>
        <v>0</v>
      </c>
    </row>
    <row r="75" spans="1:7" x14ac:dyDescent="0.25">
      <c r="A75" s="30">
        <v>35</v>
      </c>
      <c r="B75" s="12">
        <v>0.69499999999999995</v>
      </c>
      <c r="C75" s="40">
        <f t="shared" si="3"/>
        <v>0.18682795698924728</v>
      </c>
      <c r="D75" s="12">
        <v>0.98899999999999999</v>
      </c>
      <c r="E75" s="40">
        <f t="shared" si="4"/>
        <v>0.25358974358974357</v>
      </c>
      <c r="G75" s="40">
        <f t="shared" si="5"/>
        <v>0</v>
      </c>
    </row>
    <row r="76" spans="1:7" x14ac:dyDescent="0.25">
      <c r="A76" s="31">
        <v>35.5</v>
      </c>
      <c r="B76" s="12">
        <v>0.73699999999999999</v>
      </c>
      <c r="C76" s="40">
        <f t="shared" si="3"/>
        <v>0.19811827956989245</v>
      </c>
      <c r="D76" s="12">
        <v>1.022</v>
      </c>
      <c r="E76" s="40">
        <f t="shared" si="4"/>
        <v>0.26205128205128209</v>
      </c>
      <c r="G76" s="40">
        <f t="shared" si="5"/>
        <v>0</v>
      </c>
    </row>
    <row r="77" spans="1:7" x14ac:dyDescent="0.25">
      <c r="A77" s="30">
        <v>36</v>
      </c>
      <c r="B77" s="12">
        <v>0.73099999999999998</v>
      </c>
      <c r="C77" s="40">
        <f t="shared" si="3"/>
        <v>0.19650537634408602</v>
      </c>
      <c r="D77" s="12">
        <v>1.052</v>
      </c>
      <c r="E77" s="40">
        <f t="shared" si="4"/>
        <v>0.26974358974358975</v>
      </c>
      <c r="G77" s="40">
        <f t="shared" si="5"/>
        <v>0</v>
      </c>
    </row>
    <row r="78" spans="1:7" x14ac:dyDescent="0.25">
      <c r="A78" s="31">
        <v>36.5</v>
      </c>
      <c r="B78" s="12">
        <v>0.78</v>
      </c>
      <c r="C78" s="40">
        <f t="shared" si="3"/>
        <v>0.20967741935483872</v>
      </c>
      <c r="D78" s="12">
        <v>1.0880000000000001</v>
      </c>
      <c r="E78" s="40">
        <f t="shared" si="4"/>
        <v>0.27897435897435902</v>
      </c>
      <c r="G78" s="40">
        <f t="shared" si="5"/>
        <v>0</v>
      </c>
    </row>
    <row r="79" spans="1:7" x14ac:dyDescent="0.25">
      <c r="A79" s="30">
        <v>37</v>
      </c>
      <c r="B79" s="12">
        <v>0.80200000000000005</v>
      </c>
      <c r="C79" s="40">
        <f t="shared" si="3"/>
        <v>0.21559139784946238</v>
      </c>
      <c r="D79" s="12">
        <v>1.1220000000000001</v>
      </c>
      <c r="E79" s="40">
        <f t="shared" si="4"/>
        <v>0.28769230769230775</v>
      </c>
      <c r="G79" s="40">
        <f t="shared" si="5"/>
        <v>0</v>
      </c>
    </row>
    <row r="80" spans="1:7" x14ac:dyDescent="0.25">
      <c r="A80" s="31">
        <v>37.5</v>
      </c>
      <c r="B80" s="12">
        <v>0.81200000000000006</v>
      </c>
      <c r="C80" s="40">
        <f t="shared" si="3"/>
        <v>0.21827956989247313</v>
      </c>
      <c r="D80" s="12">
        <v>1.151</v>
      </c>
      <c r="E80" s="40">
        <f t="shared" si="4"/>
        <v>0.29512820512820515</v>
      </c>
      <c r="G80" s="40">
        <f t="shared" si="5"/>
        <v>0</v>
      </c>
    </row>
    <row r="81" spans="1:7" x14ac:dyDescent="0.25">
      <c r="A81" s="30">
        <v>38</v>
      </c>
      <c r="B81" s="12">
        <v>0.85099999999999998</v>
      </c>
      <c r="C81" s="40">
        <f t="shared" si="3"/>
        <v>0.22876344086021502</v>
      </c>
      <c r="D81" s="12">
        <v>1.2090000000000001</v>
      </c>
      <c r="E81" s="40">
        <f t="shared" si="4"/>
        <v>0.31000000000000005</v>
      </c>
      <c r="G81" s="40">
        <f t="shared" si="5"/>
        <v>0</v>
      </c>
    </row>
    <row r="82" spans="1:7" x14ac:dyDescent="0.25">
      <c r="A82" s="31">
        <v>38.5</v>
      </c>
      <c r="B82" s="12">
        <v>0.92</v>
      </c>
      <c r="C82" s="40">
        <f t="shared" si="3"/>
        <v>0.24731182795698925</v>
      </c>
      <c r="D82" s="12">
        <v>1.226</v>
      </c>
      <c r="E82" s="40">
        <f t="shared" si="4"/>
        <v>0.31435897435897436</v>
      </c>
      <c r="G82" s="40">
        <f t="shared" si="5"/>
        <v>0</v>
      </c>
    </row>
    <row r="83" spans="1:7" x14ac:dyDescent="0.25">
      <c r="A83" s="30">
        <v>39</v>
      </c>
      <c r="B83" s="12">
        <v>0.98</v>
      </c>
      <c r="C83" s="40">
        <f t="shared" si="3"/>
        <v>0.26344086021505375</v>
      </c>
      <c r="D83" s="12">
        <v>1.2609999999999999</v>
      </c>
      <c r="E83" s="40">
        <f t="shared" si="4"/>
        <v>0.32333333333333331</v>
      </c>
      <c r="G83" s="40">
        <f t="shared" si="5"/>
        <v>0</v>
      </c>
    </row>
    <row r="84" spans="1:7" x14ac:dyDescent="0.25">
      <c r="A84" s="31">
        <v>39.5</v>
      </c>
      <c r="B84" s="12">
        <v>0.94799999999999995</v>
      </c>
      <c r="C84" s="40">
        <f t="shared" si="3"/>
        <v>0.25483870967741934</v>
      </c>
      <c r="D84" s="12">
        <v>1.31</v>
      </c>
      <c r="E84" s="40">
        <f t="shared" si="4"/>
        <v>0.33589743589743593</v>
      </c>
      <c r="G84" s="40">
        <f t="shared" si="5"/>
        <v>0</v>
      </c>
    </row>
    <row r="85" spans="1:7" x14ac:dyDescent="0.25">
      <c r="A85" s="30">
        <v>40</v>
      </c>
      <c r="B85" s="12">
        <v>0.93500000000000005</v>
      </c>
      <c r="C85" s="40">
        <f t="shared" si="3"/>
        <v>0.25134408602150538</v>
      </c>
      <c r="D85" s="12">
        <v>1.34</v>
      </c>
      <c r="E85" s="40">
        <f t="shared" si="4"/>
        <v>0.34358974358974359</v>
      </c>
      <c r="G85" s="40">
        <f t="shared" si="5"/>
        <v>0</v>
      </c>
    </row>
    <row r="86" spans="1:7" x14ac:dyDescent="0.25">
      <c r="A86" s="31">
        <v>40.5</v>
      </c>
      <c r="B86" s="12">
        <v>0.997</v>
      </c>
      <c r="C86" s="40">
        <f t="shared" si="3"/>
        <v>0.26801075268817204</v>
      </c>
      <c r="D86" s="12">
        <v>1.39</v>
      </c>
      <c r="E86" s="40">
        <f t="shared" si="4"/>
        <v>0.35641025641025642</v>
      </c>
      <c r="G86" s="40">
        <f t="shared" si="5"/>
        <v>0</v>
      </c>
    </row>
    <row r="87" spans="1:7" x14ac:dyDescent="0.25">
      <c r="A87" s="30">
        <v>41</v>
      </c>
      <c r="B87" s="12">
        <v>0.99199999999999999</v>
      </c>
      <c r="C87" s="40">
        <f t="shared" si="3"/>
        <v>0.26666666666666666</v>
      </c>
      <c r="D87" s="12">
        <v>1.427</v>
      </c>
      <c r="E87" s="40">
        <f t="shared" si="4"/>
        <v>0.3658974358974359</v>
      </c>
      <c r="G87" s="40">
        <f t="shared" si="5"/>
        <v>0</v>
      </c>
    </row>
    <row r="88" spans="1:7" x14ac:dyDescent="0.25">
      <c r="A88" s="31">
        <v>41.5</v>
      </c>
      <c r="B88" s="12">
        <v>1.032</v>
      </c>
      <c r="C88" s="40">
        <f t="shared" si="3"/>
        <v>0.27741935483870966</v>
      </c>
      <c r="D88" s="12">
        <v>1.4179999999999999</v>
      </c>
      <c r="E88" s="40">
        <f t="shared" si="4"/>
        <v>0.36358974358974355</v>
      </c>
      <c r="G88" s="40">
        <f t="shared" si="5"/>
        <v>0</v>
      </c>
    </row>
    <row r="89" spans="1:7" x14ac:dyDescent="0.25">
      <c r="A89" s="30">
        <v>42</v>
      </c>
      <c r="B89" s="12">
        <v>1.04</v>
      </c>
      <c r="C89" s="40">
        <f t="shared" si="3"/>
        <v>0.27956989247311825</v>
      </c>
      <c r="D89" s="12">
        <v>1.4470000000000001</v>
      </c>
      <c r="E89" s="40">
        <f t="shared" si="4"/>
        <v>0.37102564102564106</v>
      </c>
      <c r="G89" s="40">
        <f t="shared" si="5"/>
        <v>0</v>
      </c>
    </row>
    <row r="90" spans="1:7" x14ac:dyDescent="0.25">
      <c r="A90" s="31">
        <v>42.5</v>
      </c>
      <c r="B90" s="12">
        <v>1.087</v>
      </c>
      <c r="C90" s="40">
        <f t="shared" si="3"/>
        <v>0.29220430107526879</v>
      </c>
      <c r="D90" s="12">
        <v>1.472</v>
      </c>
      <c r="E90" s="40">
        <f t="shared" si="4"/>
        <v>0.37743589743589745</v>
      </c>
      <c r="G90" s="40">
        <f t="shared" si="5"/>
        <v>0</v>
      </c>
    </row>
    <row r="91" spans="1:7" x14ac:dyDescent="0.25">
      <c r="A91" s="30">
        <v>43</v>
      </c>
      <c r="B91" s="12">
        <v>1.1879999999999999</v>
      </c>
      <c r="C91" s="40">
        <f t="shared" si="3"/>
        <v>0.3193548387096774</v>
      </c>
      <c r="D91" s="12">
        <v>1.5249999999999999</v>
      </c>
      <c r="E91" s="40">
        <f t="shared" si="4"/>
        <v>0.39102564102564102</v>
      </c>
      <c r="G91" s="40">
        <f t="shared" si="5"/>
        <v>0</v>
      </c>
    </row>
    <row r="92" spans="1:7" x14ac:dyDescent="0.25">
      <c r="A92" s="31">
        <v>43.5</v>
      </c>
      <c r="B92" s="12">
        <v>1.23</v>
      </c>
      <c r="C92" s="40">
        <f t="shared" si="3"/>
        <v>0.33064516129032256</v>
      </c>
      <c r="D92" s="12">
        <v>1.58</v>
      </c>
      <c r="E92" s="40">
        <f t="shared" si="4"/>
        <v>0.40512820512820513</v>
      </c>
      <c r="G92" s="40">
        <f t="shared" si="5"/>
        <v>0</v>
      </c>
    </row>
    <row r="93" spans="1:7" x14ac:dyDescent="0.25">
      <c r="A93" s="30">
        <v>44</v>
      </c>
      <c r="B93" s="12">
        <v>1.236</v>
      </c>
      <c r="C93" s="40">
        <f t="shared" si="3"/>
        <v>0.33225806451612899</v>
      </c>
      <c r="D93" s="12">
        <v>1.6539999999999999</v>
      </c>
      <c r="E93" s="40">
        <f t="shared" si="4"/>
        <v>0.42410256410256408</v>
      </c>
      <c r="G93" s="40">
        <f t="shared" si="5"/>
        <v>0</v>
      </c>
    </row>
    <row r="94" spans="1:7" x14ac:dyDescent="0.25">
      <c r="A94" s="31">
        <v>44.5</v>
      </c>
      <c r="B94" s="12">
        <v>1.2390000000000001</v>
      </c>
      <c r="C94" s="40">
        <f t="shared" si="3"/>
        <v>0.33306451612903226</v>
      </c>
      <c r="D94" s="12">
        <v>1.74</v>
      </c>
      <c r="E94" s="40">
        <f t="shared" si="4"/>
        <v>0.44615384615384618</v>
      </c>
      <c r="G94" s="40">
        <f t="shared" si="5"/>
        <v>0</v>
      </c>
    </row>
    <row r="95" spans="1:7" x14ac:dyDescent="0.25">
      <c r="A95" s="30">
        <v>45</v>
      </c>
      <c r="B95" s="12">
        <v>1.242</v>
      </c>
      <c r="C95" s="40">
        <f t="shared" si="3"/>
        <v>0.33387096774193548</v>
      </c>
      <c r="D95" s="12">
        <v>1.7490000000000001</v>
      </c>
      <c r="E95" s="40">
        <f t="shared" si="4"/>
        <v>0.44846153846153852</v>
      </c>
      <c r="G95" s="40">
        <f t="shared" si="5"/>
        <v>0</v>
      </c>
    </row>
    <row r="96" spans="1:7" x14ac:dyDescent="0.25">
      <c r="A96" s="31">
        <v>45.5</v>
      </c>
      <c r="B96" s="12">
        <v>1.2669999999999999</v>
      </c>
      <c r="C96" s="40">
        <f t="shared" si="3"/>
        <v>0.3405913978494623</v>
      </c>
      <c r="D96" s="12">
        <v>1.8</v>
      </c>
      <c r="E96" s="40">
        <f t="shared" si="4"/>
        <v>0.46153846153846156</v>
      </c>
      <c r="G96" s="40">
        <f t="shared" si="5"/>
        <v>0</v>
      </c>
    </row>
    <row r="97" spans="1:7" x14ac:dyDescent="0.25">
      <c r="A97" s="30">
        <v>46</v>
      </c>
      <c r="B97" s="12">
        <v>1.296</v>
      </c>
      <c r="C97" s="40">
        <f t="shared" si="3"/>
        <v>0.34838709677419355</v>
      </c>
      <c r="D97" s="12">
        <v>1.89</v>
      </c>
      <c r="E97" s="40">
        <f t="shared" si="4"/>
        <v>0.48461538461538461</v>
      </c>
      <c r="G97" s="40">
        <f t="shared" si="5"/>
        <v>0</v>
      </c>
    </row>
    <row r="98" spans="1:7" x14ac:dyDescent="0.25">
      <c r="A98" s="31">
        <v>46.5</v>
      </c>
      <c r="B98" s="12">
        <v>1.37</v>
      </c>
      <c r="C98" s="40">
        <f t="shared" si="3"/>
        <v>0.36827956989247312</v>
      </c>
      <c r="D98" s="12">
        <v>1.966</v>
      </c>
      <c r="E98" s="40">
        <f t="shared" si="4"/>
        <v>0.50410256410256415</v>
      </c>
      <c r="G98" s="40">
        <f t="shared" si="5"/>
        <v>0</v>
      </c>
    </row>
    <row r="99" spans="1:7" x14ac:dyDescent="0.25">
      <c r="A99" s="30">
        <v>47</v>
      </c>
      <c r="B99" s="12">
        <v>1.3620000000000001</v>
      </c>
      <c r="C99" s="40">
        <f t="shared" si="3"/>
        <v>0.36612903225806454</v>
      </c>
      <c r="D99" s="12">
        <v>2.04</v>
      </c>
      <c r="E99" s="40">
        <f t="shared" si="4"/>
        <v>0.52307692307692311</v>
      </c>
      <c r="G99" s="40">
        <f t="shared" si="5"/>
        <v>0</v>
      </c>
    </row>
    <row r="100" spans="1:7" x14ac:dyDescent="0.25">
      <c r="A100" s="31">
        <v>47.5</v>
      </c>
      <c r="B100" s="12">
        <v>1.4079999999999999</v>
      </c>
      <c r="C100" s="40">
        <f t="shared" si="3"/>
        <v>0.37849462365591396</v>
      </c>
      <c r="D100" s="12">
        <v>2.1150000000000002</v>
      </c>
      <c r="E100" s="40">
        <f t="shared" si="4"/>
        <v>0.54230769230769238</v>
      </c>
      <c r="G100" s="40">
        <f t="shared" si="5"/>
        <v>0</v>
      </c>
    </row>
    <row r="101" spans="1:7" x14ac:dyDescent="0.25">
      <c r="A101" s="30">
        <v>48</v>
      </c>
      <c r="B101" s="12">
        <v>1.4490000000000001</v>
      </c>
      <c r="C101" s="40">
        <f t="shared" si="3"/>
        <v>0.38951612903225807</v>
      </c>
      <c r="D101" s="12">
        <v>2.2200000000000002</v>
      </c>
      <c r="E101" s="40">
        <f t="shared" si="4"/>
        <v>0.56923076923076932</v>
      </c>
      <c r="G101" s="40">
        <f t="shared" si="5"/>
        <v>0</v>
      </c>
    </row>
    <row r="102" spans="1:7" x14ac:dyDescent="0.25">
      <c r="A102" s="31">
        <v>48.5</v>
      </c>
      <c r="B102" s="12">
        <v>1.61</v>
      </c>
      <c r="C102" s="40">
        <f t="shared" si="3"/>
        <v>0.43279569892473119</v>
      </c>
      <c r="D102" s="12">
        <v>2.3279999999999998</v>
      </c>
      <c r="E102" s="40">
        <f t="shared" si="4"/>
        <v>0.59692307692307689</v>
      </c>
      <c r="G102" s="40">
        <f t="shared" si="5"/>
        <v>0</v>
      </c>
    </row>
    <row r="103" spans="1:7" x14ac:dyDescent="0.25">
      <c r="A103" s="30">
        <v>49</v>
      </c>
      <c r="B103" s="12">
        <v>1.587</v>
      </c>
      <c r="C103" s="40">
        <f t="shared" si="3"/>
        <v>0.42661290322580642</v>
      </c>
      <c r="D103" s="12">
        <v>2.5</v>
      </c>
      <c r="E103" s="40">
        <f t="shared" si="4"/>
        <v>0.64102564102564108</v>
      </c>
      <c r="G103" s="40">
        <f t="shared" si="5"/>
        <v>0</v>
      </c>
    </row>
    <row r="104" spans="1:7" x14ac:dyDescent="0.25">
      <c r="A104" s="31">
        <v>49.5</v>
      </c>
      <c r="B104" s="12">
        <v>1.63</v>
      </c>
      <c r="C104" s="40">
        <f t="shared" si="3"/>
        <v>0.43817204301075263</v>
      </c>
      <c r="D104" s="12">
        <v>2.64</v>
      </c>
      <c r="E104" s="40">
        <f t="shared" si="4"/>
        <v>0.67692307692307696</v>
      </c>
      <c r="G104" s="40">
        <f t="shared" si="5"/>
        <v>0</v>
      </c>
    </row>
    <row r="105" spans="1:7" x14ac:dyDescent="0.25">
      <c r="A105" s="30">
        <v>50</v>
      </c>
      <c r="B105" s="12">
        <v>1.7010000000000001</v>
      </c>
      <c r="C105" s="40">
        <f t="shared" si="3"/>
        <v>0.45725806451612905</v>
      </c>
      <c r="D105" s="12">
        <v>2.5299999999999998</v>
      </c>
      <c r="E105" s="40">
        <f t="shared" si="4"/>
        <v>0.64871794871794863</v>
      </c>
      <c r="G105" s="40">
        <f t="shared" si="5"/>
        <v>0</v>
      </c>
    </row>
    <row r="106" spans="1:7" x14ac:dyDescent="0.25">
      <c r="A106" s="31">
        <v>50.5</v>
      </c>
      <c r="B106" s="12">
        <v>1.7070000000000001</v>
      </c>
      <c r="C106" s="40">
        <f t="shared" si="3"/>
        <v>0.45887096774193548</v>
      </c>
      <c r="D106" s="12">
        <v>2.6949999999999998</v>
      </c>
      <c r="E106" s="40">
        <f t="shared" si="4"/>
        <v>0.69102564102564101</v>
      </c>
      <c r="G106" s="40">
        <f t="shared" si="5"/>
        <v>0</v>
      </c>
    </row>
    <row r="107" spans="1:7" x14ac:dyDescent="0.25">
      <c r="A107" s="30">
        <v>51</v>
      </c>
      <c r="B107" s="12">
        <v>1.74</v>
      </c>
      <c r="C107" s="40">
        <f t="shared" si="3"/>
        <v>0.46774193548387094</v>
      </c>
      <c r="D107" s="12">
        <v>2.8450000000000002</v>
      </c>
      <c r="E107" s="40">
        <f t="shared" si="4"/>
        <v>0.72948717948717956</v>
      </c>
      <c r="G107" s="40">
        <f t="shared" si="5"/>
        <v>0</v>
      </c>
    </row>
    <row r="108" spans="1:7" x14ac:dyDescent="0.25">
      <c r="A108" s="31">
        <v>51.5</v>
      </c>
      <c r="B108" s="12">
        <v>1.78</v>
      </c>
      <c r="C108" s="40">
        <f t="shared" si="3"/>
        <v>0.47849462365591394</v>
      </c>
      <c r="D108" s="12">
        <v>2.95</v>
      </c>
      <c r="E108" s="40">
        <f t="shared" si="4"/>
        <v>0.7564102564102565</v>
      </c>
      <c r="G108" s="40">
        <f t="shared" si="5"/>
        <v>0</v>
      </c>
    </row>
    <row r="109" spans="1:7" x14ac:dyDescent="0.25">
      <c r="A109" s="30">
        <v>52</v>
      </c>
      <c r="B109" s="12">
        <v>1.7809999999999999</v>
      </c>
      <c r="C109" s="40">
        <f t="shared" si="3"/>
        <v>0.47876344086021499</v>
      </c>
      <c r="D109" s="12">
        <v>3</v>
      </c>
      <c r="E109" s="40">
        <f t="shared" si="4"/>
        <v>0.76923076923076927</v>
      </c>
      <c r="G109" s="40">
        <f t="shared" si="5"/>
        <v>0</v>
      </c>
    </row>
    <row r="110" spans="1:7" x14ac:dyDescent="0.25">
      <c r="A110" s="31">
        <v>52.5</v>
      </c>
      <c r="B110" s="12">
        <v>1.875</v>
      </c>
      <c r="C110" s="40">
        <f t="shared" si="3"/>
        <v>0.50403225806451613</v>
      </c>
      <c r="D110" s="12">
        <v>3.31</v>
      </c>
      <c r="E110" s="40">
        <f t="shared" si="4"/>
        <v>0.8487179487179487</v>
      </c>
      <c r="G110" s="40">
        <f t="shared" si="5"/>
        <v>0</v>
      </c>
    </row>
    <row r="111" spans="1:7" x14ac:dyDescent="0.25">
      <c r="A111" s="30">
        <v>53</v>
      </c>
      <c r="B111" s="12">
        <v>1.873</v>
      </c>
      <c r="C111" s="40">
        <f t="shared" si="3"/>
        <v>0.50349462365591391</v>
      </c>
      <c r="D111" s="12">
        <v>3.5739999999999998</v>
      </c>
      <c r="E111" s="40">
        <f t="shared" si="4"/>
        <v>0.91641025641025642</v>
      </c>
      <c r="G111" s="40">
        <f t="shared" si="5"/>
        <v>0</v>
      </c>
    </row>
    <row r="112" spans="1:7" x14ac:dyDescent="0.25">
      <c r="A112" s="31">
        <v>53.5</v>
      </c>
      <c r="B112" s="12">
        <v>1.89</v>
      </c>
      <c r="C112" s="40">
        <f t="shared" si="3"/>
        <v>0.50806451612903225</v>
      </c>
      <c r="D112" s="12">
        <v>3.7229999999999999</v>
      </c>
      <c r="E112" s="40">
        <f t="shared" si="4"/>
        <v>0.95461538461538464</v>
      </c>
      <c r="G112" s="40">
        <f t="shared" si="5"/>
        <v>0</v>
      </c>
    </row>
    <row r="113" spans="1:7" x14ac:dyDescent="0.25">
      <c r="A113" s="30">
        <v>54</v>
      </c>
      <c r="B113" s="12">
        <v>1.9510000000000001</v>
      </c>
      <c r="C113" s="40">
        <f t="shared" si="3"/>
        <v>0.52446236559139781</v>
      </c>
      <c r="D113" s="12">
        <v>3.78</v>
      </c>
      <c r="E113" s="40">
        <f t="shared" si="4"/>
        <v>0.96923076923076923</v>
      </c>
      <c r="G113" s="40">
        <f t="shared" si="5"/>
        <v>0</v>
      </c>
    </row>
    <row r="114" spans="1:7" x14ac:dyDescent="0.25">
      <c r="A114" s="31">
        <v>54.5</v>
      </c>
      <c r="B114" s="12">
        <v>1.95</v>
      </c>
      <c r="C114" s="40">
        <f t="shared" si="3"/>
        <v>0.52419354838709675</v>
      </c>
      <c r="D114" s="12">
        <v>4.05</v>
      </c>
      <c r="E114" s="40">
        <f t="shared" si="4"/>
        <v>1.0384615384615385</v>
      </c>
      <c r="G114" s="40">
        <f t="shared" si="5"/>
        <v>0</v>
      </c>
    </row>
    <row r="115" spans="1:7" x14ac:dyDescent="0.25">
      <c r="A115" s="30">
        <v>55</v>
      </c>
      <c r="B115" s="12">
        <v>2.0030000000000001</v>
      </c>
      <c r="C115" s="40">
        <f t="shared" si="3"/>
        <v>0.53844086021505377</v>
      </c>
      <c r="D115" s="12">
        <v>4.7300000000000004</v>
      </c>
      <c r="E115" s="40">
        <f t="shared" si="4"/>
        <v>1.212820512820513</v>
      </c>
      <c r="G115" s="40">
        <f t="shared" si="5"/>
        <v>0</v>
      </c>
    </row>
    <row r="116" spans="1:7" x14ac:dyDescent="0.25">
      <c r="A116" s="31">
        <v>55.5</v>
      </c>
      <c r="B116" s="12">
        <v>2.0840000000000001</v>
      </c>
      <c r="C116" s="40">
        <f t="shared" si="3"/>
        <v>0.56021505376344083</v>
      </c>
      <c r="D116" s="12">
        <v>4.5949999999999998</v>
      </c>
      <c r="E116" s="40">
        <f t="shared" si="4"/>
        <v>1.1782051282051282</v>
      </c>
      <c r="G116" s="40">
        <f t="shared" si="5"/>
        <v>0</v>
      </c>
    </row>
    <row r="117" spans="1:7" x14ac:dyDescent="0.25">
      <c r="A117" s="30">
        <v>56</v>
      </c>
      <c r="B117" s="12">
        <v>2.2130000000000001</v>
      </c>
      <c r="C117" s="40">
        <f t="shared" si="3"/>
        <v>0.59489247311827953</v>
      </c>
      <c r="D117" s="12">
        <v>4.8449999999999998</v>
      </c>
      <c r="E117" s="40">
        <f t="shared" si="4"/>
        <v>1.2423076923076923</v>
      </c>
      <c r="G117" s="40">
        <f t="shared" si="5"/>
        <v>0</v>
      </c>
    </row>
    <row r="118" spans="1:7" x14ac:dyDescent="0.25">
      <c r="A118" s="31">
        <v>56.5</v>
      </c>
      <c r="B118" s="12">
        <v>2.2949999999999999</v>
      </c>
      <c r="C118" s="40">
        <f t="shared" si="3"/>
        <v>0.61693548387096764</v>
      </c>
      <c r="D118" s="12">
        <v>5.0730000000000004</v>
      </c>
      <c r="E118" s="40">
        <f t="shared" si="4"/>
        <v>1.3007692307692309</v>
      </c>
      <c r="G118" s="40">
        <f t="shared" si="5"/>
        <v>0</v>
      </c>
    </row>
    <row r="119" spans="1:7" x14ac:dyDescent="0.25">
      <c r="A119" s="30">
        <v>57</v>
      </c>
      <c r="B119" s="12">
        <v>2.4159999999999999</v>
      </c>
      <c r="C119" s="40">
        <f t="shared" si="3"/>
        <v>0.64946236559139781</v>
      </c>
      <c r="D119" s="12">
        <v>5.42</v>
      </c>
      <c r="E119" s="40">
        <f t="shared" si="4"/>
        <v>1.3897435897435897</v>
      </c>
      <c r="G119" s="40">
        <f t="shared" si="5"/>
        <v>0</v>
      </c>
    </row>
    <row r="120" spans="1:7" x14ac:dyDescent="0.25">
      <c r="A120" s="31">
        <v>57.5</v>
      </c>
      <c r="B120" s="12">
        <v>2.6309999999999998</v>
      </c>
      <c r="C120" s="40">
        <f t="shared" si="3"/>
        <v>0.70725806451612894</v>
      </c>
      <c r="D120" s="12">
        <v>5.5650000000000004</v>
      </c>
      <c r="E120" s="40">
        <f t="shared" si="4"/>
        <v>1.426923076923077</v>
      </c>
      <c r="G120" s="40">
        <f t="shared" si="5"/>
        <v>0</v>
      </c>
    </row>
    <row r="121" spans="1:7" x14ac:dyDescent="0.25">
      <c r="A121" s="30">
        <v>58</v>
      </c>
      <c r="B121" s="12">
        <v>2.7240000000000002</v>
      </c>
      <c r="C121" s="40">
        <f t="shared" si="3"/>
        <v>0.73225806451612907</v>
      </c>
      <c r="D121" s="12">
        <v>5.8150000000000004</v>
      </c>
      <c r="E121" s="40">
        <f t="shared" si="4"/>
        <v>1.4910256410256411</v>
      </c>
      <c r="G121" s="40">
        <f t="shared" si="5"/>
        <v>0</v>
      </c>
    </row>
    <row r="122" spans="1:7" x14ac:dyDescent="0.25">
      <c r="A122" s="31">
        <v>58.5</v>
      </c>
      <c r="B122" s="12">
        <v>2.7930000000000001</v>
      </c>
      <c r="C122" s="40">
        <f t="shared" si="3"/>
        <v>0.75080645161290327</v>
      </c>
      <c r="D122" s="12">
        <v>6.11</v>
      </c>
      <c r="E122" s="40">
        <f t="shared" si="4"/>
        <v>1.5666666666666669</v>
      </c>
      <c r="G122" s="40">
        <f t="shared" si="5"/>
        <v>0</v>
      </c>
    </row>
    <row r="123" spans="1:7" x14ac:dyDescent="0.25">
      <c r="A123" s="30">
        <v>59</v>
      </c>
      <c r="B123" s="12">
        <v>2.968</v>
      </c>
      <c r="C123" s="40">
        <f t="shared" si="3"/>
        <v>0.7978494623655914</v>
      </c>
      <c r="D123" s="12">
        <v>6.46</v>
      </c>
      <c r="E123" s="40">
        <f t="shared" si="4"/>
        <v>1.6564102564102565</v>
      </c>
      <c r="G123" s="40">
        <f t="shared" si="5"/>
        <v>0</v>
      </c>
    </row>
    <row r="124" spans="1:7" x14ac:dyDescent="0.25">
      <c r="A124" s="31">
        <v>59.5</v>
      </c>
      <c r="B124" s="12">
        <v>3.133</v>
      </c>
      <c r="C124" s="40">
        <f t="shared" si="3"/>
        <v>0.84220430107526878</v>
      </c>
      <c r="D124" s="12">
        <v>6.69</v>
      </c>
      <c r="E124" s="40">
        <f t="shared" si="4"/>
        <v>1.7153846153846155</v>
      </c>
      <c r="G124" s="40">
        <f t="shared" si="5"/>
        <v>0</v>
      </c>
    </row>
    <row r="125" spans="1:7" x14ac:dyDescent="0.25">
      <c r="A125" s="30">
        <v>60</v>
      </c>
      <c r="B125" s="12">
        <v>3.3159999999999998</v>
      </c>
      <c r="C125" s="40">
        <f t="shared" si="3"/>
        <v>0.89139784946236555</v>
      </c>
      <c r="D125" s="12">
        <v>6.87</v>
      </c>
      <c r="E125" s="40">
        <f t="shared" si="4"/>
        <v>1.7615384615384615</v>
      </c>
      <c r="G125" s="40">
        <f t="shared" si="5"/>
        <v>0</v>
      </c>
    </row>
    <row r="126" spans="1:7" x14ac:dyDescent="0.25">
      <c r="A126" s="31">
        <v>60.5</v>
      </c>
      <c r="B126" s="12">
        <v>3.3149999999999999</v>
      </c>
      <c r="C126" s="40">
        <f t="shared" si="3"/>
        <v>0.8911290322580645</v>
      </c>
      <c r="D126" s="12">
        <v>7.3</v>
      </c>
      <c r="E126" s="40">
        <f t="shared" si="4"/>
        <v>1.8717948717948718</v>
      </c>
      <c r="G126" s="40">
        <f t="shared" si="5"/>
        <v>0</v>
      </c>
    </row>
    <row r="127" spans="1:7" x14ac:dyDescent="0.25">
      <c r="A127" s="30">
        <v>61</v>
      </c>
      <c r="B127" s="12">
        <v>3.464</v>
      </c>
      <c r="C127" s="40">
        <f t="shared" si="3"/>
        <v>0.9311827956989247</v>
      </c>
      <c r="D127" s="12">
        <v>7.71</v>
      </c>
      <c r="E127" s="40">
        <f t="shared" si="4"/>
        <v>1.976923076923077</v>
      </c>
      <c r="G127" s="40">
        <f t="shared" si="5"/>
        <v>0</v>
      </c>
    </row>
    <row r="128" spans="1:7" x14ac:dyDescent="0.25">
      <c r="A128" s="31">
        <v>61.5</v>
      </c>
      <c r="B128" s="12">
        <v>3.65</v>
      </c>
      <c r="C128" s="40">
        <f t="shared" si="3"/>
        <v>0.98118279569892464</v>
      </c>
      <c r="D128" s="12">
        <v>8.09</v>
      </c>
      <c r="E128" s="40">
        <f t="shared" si="4"/>
        <v>2.0743589743589745</v>
      </c>
      <c r="G128" s="40">
        <f t="shared" si="5"/>
        <v>0</v>
      </c>
    </row>
    <row r="129" spans="1:7" x14ac:dyDescent="0.25">
      <c r="A129" s="30">
        <v>62</v>
      </c>
      <c r="B129" s="12">
        <v>3.82</v>
      </c>
      <c r="C129" s="40">
        <f t="shared" si="3"/>
        <v>1.0268817204301075</v>
      </c>
      <c r="D129" s="12">
        <v>8.43</v>
      </c>
      <c r="E129" s="40">
        <f t="shared" si="4"/>
        <v>2.1615384615384614</v>
      </c>
      <c r="G129" s="40">
        <f t="shared" si="5"/>
        <v>0</v>
      </c>
    </row>
    <row r="130" spans="1:7" x14ac:dyDescent="0.25">
      <c r="A130" s="31">
        <v>62.5</v>
      </c>
      <c r="B130" s="12">
        <v>4.04</v>
      </c>
      <c r="C130" s="40">
        <f t="shared" si="3"/>
        <v>1.086021505376344</v>
      </c>
      <c r="D130" s="12">
        <v>8.73</v>
      </c>
      <c r="E130" s="40">
        <f t="shared" si="4"/>
        <v>2.2384615384615385</v>
      </c>
      <c r="G130" s="40">
        <f t="shared" si="5"/>
        <v>0</v>
      </c>
    </row>
    <row r="131" spans="1:7" x14ac:dyDescent="0.25">
      <c r="A131" s="30">
        <v>63</v>
      </c>
      <c r="B131" s="12">
        <v>4.024</v>
      </c>
      <c r="C131" s="40">
        <f t="shared" si="3"/>
        <v>1.0817204301075267</v>
      </c>
      <c r="D131" s="12">
        <v>9.19</v>
      </c>
      <c r="E131" s="40">
        <f t="shared" si="4"/>
        <v>2.3564102564102565</v>
      </c>
      <c r="G131" s="40">
        <f t="shared" si="5"/>
        <v>0</v>
      </c>
    </row>
    <row r="132" spans="1:7" x14ac:dyDescent="0.25">
      <c r="A132" s="31">
        <v>63.5</v>
      </c>
      <c r="B132" s="12">
        <v>4.2329999999999997</v>
      </c>
      <c r="C132" s="40">
        <f t="shared" si="3"/>
        <v>1.1379032258064514</v>
      </c>
      <c r="D132" s="12">
        <v>9.58</v>
      </c>
      <c r="E132" s="40">
        <f t="shared" si="4"/>
        <v>2.4564102564102566</v>
      </c>
      <c r="G132" s="40">
        <f t="shared" si="5"/>
        <v>0</v>
      </c>
    </row>
    <row r="133" spans="1:7" x14ac:dyDescent="0.25">
      <c r="A133" s="30">
        <v>64</v>
      </c>
      <c r="B133" s="12">
        <v>4.49</v>
      </c>
      <c r="C133" s="40">
        <f t="shared" si="3"/>
        <v>1.206989247311828</v>
      </c>
      <c r="D133" s="12">
        <v>9.93</v>
      </c>
      <c r="E133" s="40">
        <f t="shared" si="4"/>
        <v>2.546153846153846</v>
      </c>
      <c r="G133" s="40">
        <f t="shared" si="5"/>
        <v>0</v>
      </c>
    </row>
    <row r="134" spans="1:7" x14ac:dyDescent="0.25">
      <c r="A134" s="31">
        <v>64.5</v>
      </c>
      <c r="B134" s="12">
        <v>4.71</v>
      </c>
      <c r="C134" s="40">
        <f t="shared" ref="C134:C165" si="6">(B134/I$5)</f>
        <v>1.2661290322580645</v>
      </c>
      <c r="D134" s="12">
        <v>10.4</v>
      </c>
      <c r="E134" s="40">
        <f t="shared" ref="E134:E165" si="7">(D134/I$6)</f>
        <v>2.666666666666667</v>
      </c>
      <c r="G134" s="40">
        <f t="shared" ref="G134:G145" si="8">(F134/I$5)</f>
        <v>0</v>
      </c>
    </row>
    <row r="135" spans="1:7" x14ac:dyDescent="0.25">
      <c r="A135" s="30">
        <v>65</v>
      </c>
      <c r="B135" s="12">
        <v>4.92</v>
      </c>
      <c r="C135" s="40">
        <f t="shared" si="6"/>
        <v>1.3225806451612903</v>
      </c>
      <c r="D135" s="12">
        <v>10.92</v>
      </c>
      <c r="E135" s="40">
        <f t="shared" si="7"/>
        <v>2.8000000000000003</v>
      </c>
      <c r="G135" s="40">
        <f t="shared" si="8"/>
        <v>0</v>
      </c>
    </row>
    <row r="136" spans="1:7" x14ac:dyDescent="0.25">
      <c r="A136" s="31">
        <v>65.5</v>
      </c>
      <c r="B136" s="12">
        <v>5.18</v>
      </c>
      <c r="C136" s="40">
        <f t="shared" si="6"/>
        <v>1.3924731182795698</v>
      </c>
      <c r="D136" s="12">
        <v>11.375</v>
      </c>
      <c r="E136" s="40">
        <f t="shared" si="7"/>
        <v>2.9166666666666665</v>
      </c>
      <c r="G136" s="40">
        <f t="shared" si="8"/>
        <v>0</v>
      </c>
    </row>
    <row r="137" spans="1:7" x14ac:dyDescent="0.25">
      <c r="A137" s="30">
        <v>66</v>
      </c>
      <c r="B137" s="12">
        <v>5.48</v>
      </c>
      <c r="C137" s="40">
        <f t="shared" si="6"/>
        <v>1.4731182795698925</v>
      </c>
      <c r="D137" s="12">
        <v>11.68</v>
      </c>
      <c r="E137" s="40">
        <f t="shared" si="7"/>
        <v>2.9948717948717949</v>
      </c>
      <c r="G137" s="40">
        <f t="shared" si="8"/>
        <v>0</v>
      </c>
    </row>
    <row r="138" spans="1:7" x14ac:dyDescent="0.25">
      <c r="A138" s="31">
        <v>66.5</v>
      </c>
      <c r="B138" s="12">
        <v>5.73</v>
      </c>
      <c r="C138" s="40">
        <f t="shared" si="6"/>
        <v>1.5403225806451613</v>
      </c>
      <c r="D138" s="12">
        <v>12.3</v>
      </c>
      <c r="E138" s="40">
        <f t="shared" si="7"/>
        <v>3.1538461538461542</v>
      </c>
      <c r="G138" s="40">
        <f t="shared" si="8"/>
        <v>0</v>
      </c>
    </row>
    <row r="139" spans="1:7" x14ac:dyDescent="0.25">
      <c r="A139" s="30">
        <v>67</v>
      </c>
      <c r="B139" s="12">
        <v>6.05</v>
      </c>
      <c r="C139" s="40">
        <f t="shared" si="6"/>
        <v>1.6263440860215053</v>
      </c>
      <c r="D139" s="12">
        <v>12.824999999999999</v>
      </c>
      <c r="E139" s="40">
        <f t="shared" si="7"/>
        <v>3.2884615384615383</v>
      </c>
      <c r="G139" s="40">
        <f t="shared" si="8"/>
        <v>0</v>
      </c>
    </row>
    <row r="140" spans="1:7" x14ac:dyDescent="0.25">
      <c r="A140" s="31">
        <v>67.5</v>
      </c>
      <c r="B140" s="12">
        <v>6.3079999999999998</v>
      </c>
      <c r="C140" s="40">
        <f t="shared" si="6"/>
        <v>1.6956989247311827</v>
      </c>
      <c r="D140" s="12">
        <v>13.39</v>
      </c>
      <c r="E140" s="40">
        <f t="shared" si="7"/>
        <v>3.4333333333333336</v>
      </c>
      <c r="G140" s="40">
        <f t="shared" si="8"/>
        <v>0</v>
      </c>
    </row>
    <row r="141" spans="1:7" x14ac:dyDescent="0.25">
      <c r="A141" s="30">
        <v>68</v>
      </c>
      <c r="B141" s="12">
        <v>6.65</v>
      </c>
      <c r="C141" s="40">
        <f t="shared" si="6"/>
        <v>1.7876344086021505</v>
      </c>
      <c r="D141" s="12">
        <v>13.76</v>
      </c>
      <c r="E141" s="40">
        <f t="shared" si="7"/>
        <v>3.5282051282051281</v>
      </c>
      <c r="G141" s="40">
        <f t="shared" si="8"/>
        <v>0</v>
      </c>
    </row>
    <row r="142" spans="1:7" x14ac:dyDescent="0.25">
      <c r="A142" s="31">
        <v>68.5</v>
      </c>
      <c r="B142" s="12">
        <v>6.9960000000000004</v>
      </c>
      <c r="C142" s="40">
        <f t="shared" si="6"/>
        <v>1.8806451612903226</v>
      </c>
      <c r="D142" s="12">
        <v>14.41</v>
      </c>
      <c r="E142" s="40">
        <f t="shared" si="7"/>
        <v>3.6948717948717951</v>
      </c>
      <c r="G142" s="40">
        <f t="shared" si="8"/>
        <v>0</v>
      </c>
    </row>
    <row r="143" spans="1:7" x14ac:dyDescent="0.25">
      <c r="A143" s="30">
        <v>69</v>
      </c>
      <c r="B143" s="12">
        <v>7.33</v>
      </c>
      <c r="C143" s="40">
        <f t="shared" si="6"/>
        <v>1.9704301075268817</v>
      </c>
      <c r="D143" s="12">
        <v>15.14</v>
      </c>
      <c r="E143" s="40">
        <f t="shared" si="7"/>
        <v>3.8820512820512825</v>
      </c>
      <c r="G143" s="40">
        <f t="shared" si="8"/>
        <v>0</v>
      </c>
    </row>
    <row r="144" spans="1:7" x14ac:dyDescent="0.25">
      <c r="A144" s="31">
        <v>69.5</v>
      </c>
      <c r="B144" s="12">
        <v>7.593</v>
      </c>
      <c r="C144" s="40">
        <f t="shared" si="6"/>
        <v>2.0411290322580644</v>
      </c>
      <c r="D144" s="12">
        <v>15.62</v>
      </c>
      <c r="E144" s="40">
        <f t="shared" si="7"/>
        <v>4.0051282051282051</v>
      </c>
      <c r="G144" s="40">
        <f t="shared" si="8"/>
        <v>0</v>
      </c>
    </row>
    <row r="145" spans="1:7" x14ac:dyDescent="0.25">
      <c r="A145" s="30">
        <v>70</v>
      </c>
      <c r="B145" s="12">
        <v>8.17</v>
      </c>
      <c r="C145" s="40">
        <f t="shared" si="6"/>
        <v>2.196236559139785</v>
      </c>
      <c r="D145" s="12">
        <v>16.190000000000001</v>
      </c>
      <c r="E145" s="40">
        <f t="shared" si="7"/>
        <v>4.1512820512820516</v>
      </c>
      <c r="G145" s="40">
        <f t="shared" si="8"/>
        <v>0</v>
      </c>
    </row>
    <row r="146" spans="1:7" x14ac:dyDescent="0.25">
      <c r="A146" s="31">
        <v>70.5</v>
      </c>
      <c r="B146" s="12">
        <v>11.414999999999999</v>
      </c>
      <c r="C146" s="41">
        <f t="shared" si="6"/>
        <v>3.068548387096774</v>
      </c>
      <c r="D146" s="12">
        <v>16.899999999999999</v>
      </c>
      <c r="E146" s="41">
        <f t="shared" si="7"/>
        <v>4.333333333333333</v>
      </c>
    </row>
    <row r="147" spans="1:7" x14ac:dyDescent="0.25">
      <c r="A147" s="30">
        <v>71</v>
      </c>
      <c r="B147" s="12">
        <v>11.92</v>
      </c>
      <c r="C147" s="41">
        <f t="shared" si="6"/>
        <v>3.204301075268817</v>
      </c>
      <c r="D147" s="12">
        <v>17.690000000000001</v>
      </c>
      <c r="E147" s="41">
        <f t="shared" si="7"/>
        <v>4.5358974358974367</v>
      </c>
    </row>
    <row r="148" spans="1:7" x14ac:dyDescent="0.25">
      <c r="A148" s="30">
        <v>71.5</v>
      </c>
      <c r="B148" s="12">
        <v>12.4</v>
      </c>
      <c r="C148" s="41">
        <f t="shared" si="6"/>
        <v>3.333333333333333</v>
      </c>
      <c r="D148" s="12">
        <v>18.420000000000002</v>
      </c>
      <c r="E148" s="41">
        <f t="shared" si="7"/>
        <v>4.7230769230769241</v>
      </c>
    </row>
    <row r="149" spans="1:7" x14ac:dyDescent="0.25">
      <c r="A149" s="31">
        <v>72</v>
      </c>
      <c r="B149" s="12">
        <v>12.815</v>
      </c>
      <c r="C149" s="41">
        <f t="shared" si="6"/>
        <v>3.4448924731182791</v>
      </c>
      <c r="D149" s="12">
        <v>18.89</v>
      </c>
      <c r="E149" s="41">
        <f t="shared" si="7"/>
        <v>4.8435897435897441</v>
      </c>
    </row>
    <row r="150" spans="1:7" x14ac:dyDescent="0.25">
      <c r="A150" s="30">
        <v>72.5</v>
      </c>
      <c r="B150" s="12">
        <v>13.48</v>
      </c>
      <c r="C150" s="41">
        <f t="shared" si="6"/>
        <v>3.6236559139784945</v>
      </c>
      <c r="D150" s="12">
        <v>19.8</v>
      </c>
      <c r="E150" s="41">
        <f t="shared" si="7"/>
        <v>5.0769230769230775</v>
      </c>
    </row>
    <row r="151" spans="1:7" x14ac:dyDescent="0.25">
      <c r="A151" s="30">
        <v>73</v>
      </c>
      <c r="B151" s="12">
        <v>13.49</v>
      </c>
      <c r="C151" s="41">
        <f t="shared" si="6"/>
        <v>3.626344086021505</v>
      </c>
      <c r="D151" s="12">
        <v>20.66</v>
      </c>
      <c r="E151" s="41">
        <f t="shared" si="7"/>
        <v>5.2974358974358973</v>
      </c>
    </row>
    <row r="152" spans="1:7" x14ac:dyDescent="0.25">
      <c r="A152" s="31">
        <v>73.5</v>
      </c>
      <c r="B152" s="12">
        <v>14.89</v>
      </c>
      <c r="C152" s="41">
        <f t="shared" si="6"/>
        <v>4.002688172043011</v>
      </c>
      <c r="D152" s="12">
        <v>21.52</v>
      </c>
      <c r="E152" s="41">
        <f t="shared" si="7"/>
        <v>5.5179487179487179</v>
      </c>
    </row>
    <row r="153" spans="1:7" x14ac:dyDescent="0.25">
      <c r="A153" s="30">
        <v>74</v>
      </c>
      <c r="B153" s="12">
        <v>15.223000000000001</v>
      </c>
      <c r="C153" s="41">
        <f t="shared" si="6"/>
        <v>4.0922043010752684</v>
      </c>
      <c r="D153" s="12">
        <v>21.52</v>
      </c>
      <c r="E153" s="41">
        <f t="shared" si="7"/>
        <v>5.5179487179487179</v>
      </c>
    </row>
    <row r="154" spans="1:7" x14ac:dyDescent="0.25">
      <c r="A154" s="30">
        <v>74.5</v>
      </c>
      <c r="B154" s="12">
        <v>16.37</v>
      </c>
      <c r="C154" s="41">
        <f t="shared" si="6"/>
        <v>4.400537634408602</v>
      </c>
      <c r="D154" s="12">
        <v>21.52</v>
      </c>
      <c r="E154" s="41">
        <f t="shared" si="7"/>
        <v>5.5179487179487179</v>
      </c>
    </row>
    <row r="155" spans="1:7" x14ac:dyDescent="0.25">
      <c r="A155" s="31">
        <v>75</v>
      </c>
      <c r="B155" s="12">
        <v>16.55</v>
      </c>
      <c r="C155" s="41">
        <f t="shared" si="6"/>
        <v>4.448924731182796</v>
      </c>
      <c r="D155" s="12">
        <v>21.52</v>
      </c>
      <c r="E155" s="41">
        <f t="shared" si="7"/>
        <v>5.5179487179487179</v>
      </c>
    </row>
    <row r="156" spans="1:7" x14ac:dyDescent="0.25">
      <c r="A156" s="30">
        <v>75.5</v>
      </c>
      <c r="B156" s="12">
        <v>17.07</v>
      </c>
      <c r="C156" s="41">
        <f t="shared" si="6"/>
        <v>4.588709677419355</v>
      </c>
      <c r="D156" s="12">
        <v>21.52</v>
      </c>
      <c r="E156" s="41">
        <f t="shared" si="7"/>
        <v>5.5179487179487179</v>
      </c>
    </row>
    <row r="157" spans="1:7" x14ac:dyDescent="0.25">
      <c r="A157" s="30">
        <v>76</v>
      </c>
      <c r="B157" s="12">
        <v>17.696999999999999</v>
      </c>
      <c r="C157" s="41">
        <f t="shared" si="6"/>
        <v>4.7572580645161286</v>
      </c>
      <c r="D157" s="12">
        <v>21.52</v>
      </c>
      <c r="E157" s="41">
        <f t="shared" si="7"/>
        <v>5.5179487179487179</v>
      </c>
    </row>
    <row r="158" spans="1:7" x14ac:dyDescent="0.25">
      <c r="A158" s="31">
        <v>76.5</v>
      </c>
      <c r="B158" s="12">
        <v>18.350000000000001</v>
      </c>
      <c r="C158" s="41">
        <f t="shared" si="6"/>
        <v>4.932795698924731</v>
      </c>
      <c r="D158" s="12">
        <v>21.52</v>
      </c>
      <c r="E158" s="41">
        <f t="shared" si="7"/>
        <v>5.5179487179487179</v>
      </c>
    </row>
    <row r="159" spans="1:7" x14ac:dyDescent="0.25">
      <c r="A159" s="30">
        <v>77</v>
      </c>
      <c r="B159" s="12">
        <v>20.149999999999999</v>
      </c>
      <c r="C159" s="41">
        <f t="shared" si="6"/>
        <v>5.4166666666666661</v>
      </c>
      <c r="D159" s="12">
        <v>21.52</v>
      </c>
      <c r="E159" s="41">
        <f t="shared" si="7"/>
        <v>5.5179487179487179</v>
      </c>
    </row>
    <row r="160" spans="1:7" x14ac:dyDescent="0.25">
      <c r="A160" s="30">
        <v>77.5</v>
      </c>
      <c r="B160" s="12">
        <v>20.399999999999999</v>
      </c>
      <c r="C160" s="41">
        <f t="shared" si="6"/>
        <v>5.4838709677419351</v>
      </c>
      <c r="D160" s="12">
        <v>21.52</v>
      </c>
      <c r="E160" s="41">
        <f t="shared" si="7"/>
        <v>5.5179487179487179</v>
      </c>
    </row>
    <row r="161" spans="1:5" x14ac:dyDescent="0.25">
      <c r="A161" s="31">
        <v>78</v>
      </c>
      <c r="B161" s="12">
        <v>20.420000000000002</v>
      </c>
      <c r="C161" s="41">
        <f t="shared" si="6"/>
        <v>5.489247311827957</v>
      </c>
      <c r="D161" s="12">
        <v>21.52</v>
      </c>
      <c r="E161" s="41">
        <f t="shared" si="7"/>
        <v>5.5179487179487179</v>
      </c>
    </row>
    <row r="162" spans="1:5" x14ac:dyDescent="0.25">
      <c r="A162" s="30">
        <v>78.5</v>
      </c>
      <c r="B162" s="12">
        <v>20.8</v>
      </c>
      <c r="C162" s="41">
        <f t="shared" si="6"/>
        <v>5.5913978494623651</v>
      </c>
      <c r="D162" s="12">
        <v>21.52</v>
      </c>
      <c r="E162" s="41">
        <f t="shared" si="7"/>
        <v>5.5179487179487179</v>
      </c>
    </row>
    <row r="163" spans="1:5" x14ac:dyDescent="0.25">
      <c r="A163" s="30">
        <v>79</v>
      </c>
      <c r="B163" s="12">
        <v>22.446000000000002</v>
      </c>
      <c r="C163" s="41">
        <f t="shared" si="6"/>
        <v>6.0338709677419358</v>
      </c>
      <c r="D163" s="12">
        <v>21.52</v>
      </c>
      <c r="E163" s="41">
        <f t="shared" si="7"/>
        <v>5.5179487179487179</v>
      </c>
    </row>
    <row r="164" spans="1:5" x14ac:dyDescent="0.25">
      <c r="A164" s="31">
        <v>79.5</v>
      </c>
      <c r="B164" s="12">
        <v>22.446000000000002</v>
      </c>
      <c r="C164" s="41">
        <f t="shared" si="6"/>
        <v>6.0338709677419358</v>
      </c>
      <c r="D164" s="12">
        <v>21.52</v>
      </c>
      <c r="E164" s="41">
        <f t="shared" si="7"/>
        <v>5.5179487179487179</v>
      </c>
    </row>
    <row r="165" spans="1:5" x14ac:dyDescent="0.25">
      <c r="A165" s="30">
        <v>80</v>
      </c>
      <c r="B165" s="12">
        <v>22.446000000000002</v>
      </c>
      <c r="C165" s="41">
        <f t="shared" si="6"/>
        <v>6.0338709677419358</v>
      </c>
      <c r="D165" s="12">
        <v>21.52</v>
      </c>
      <c r="E165" s="41">
        <f t="shared" si="7"/>
        <v>5.5179487179487179</v>
      </c>
    </row>
    <row r="167" spans="1:5" x14ac:dyDescent="0.25">
      <c r="A167" s="30"/>
    </row>
    <row r="169" spans="1:5" x14ac:dyDescent="0.25">
      <c r="A169" s="30"/>
    </row>
    <row r="171" spans="1:5" x14ac:dyDescent="0.25">
      <c r="A171" s="30"/>
    </row>
    <row r="173" spans="1:5" x14ac:dyDescent="0.25">
      <c r="A173" s="30"/>
    </row>
    <row r="175" spans="1:5" x14ac:dyDescent="0.25">
      <c r="A175" s="30"/>
    </row>
  </sheetData>
  <mergeCells count="11">
    <mergeCell ref="A1:I1"/>
    <mergeCell ref="H2:I2"/>
    <mergeCell ref="J3:K3"/>
    <mergeCell ref="J4:K4"/>
    <mergeCell ref="B2:C2"/>
    <mergeCell ref="D2:E2"/>
    <mergeCell ref="F2:G2"/>
    <mergeCell ref="B3:C3"/>
    <mergeCell ref="D3:E3"/>
    <mergeCell ref="F3:G3"/>
    <mergeCell ref="J2:K2"/>
  </mergeCells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Linear Surface</vt:lpstr>
      <vt:lpstr>Coil Measurement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Jwuan</dc:creator>
  <cp:lastModifiedBy>Jwuan</cp:lastModifiedBy>
  <dcterms:created xsi:type="dcterms:W3CDTF">2013-07-02T14:46:22Z</dcterms:created>
  <dcterms:modified xsi:type="dcterms:W3CDTF">2013-07-16T17:19:59Z</dcterms:modified>
</cp:coreProperties>
</file>