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livk\OneDrive\CleanCaDET\Deliverables\C# AI detector performance report\code\ML-code-smell-CSharp\Dataset\Error analysis\"/>
    </mc:Choice>
  </mc:AlternateContent>
  <xr:revisionPtr revIDLastSave="0" documentId="13_ncr:1_{1675D0A2-8202-430C-9958-52B7B192A63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rediction results" sheetId="1" r:id="rId1"/>
    <sheet name="FN analysis" sheetId="3" r:id="rId2"/>
    <sheet name="FP 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  <c r="L34" i="3"/>
  <c r="L26" i="3"/>
  <c r="L31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  <c r="H3" i="1" l="1"/>
  <c r="I3" i="1"/>
  <c r="J3" i="1"/>
  <c r="K3" i="1"/>
  <c r="H4" i="1"/>
  <c r="I4" i="1"/>
  <c r="J4" i="1"/>
  <c r="K4" i="1"/>
  <c r="N5" i="1" s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N3" i="1" s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K2" i="1"/>
  <c r="J2" i="1"/>
  <c r="I2" i="1"/>
  <c r="H2" i="1"/>
  <c r="N4" i="1"/>
  <c r="N2" i="1"/>
  <c r="N6" i="1" l="1"/>
  <c r="N8" i="1"/>
  <c r="N7" i="1"/>
  <c r="N9" i="1" s="1"/>
</calcChain>
</file>

<file path=xl/sharedStrings.xml><?xml version="1.0" encoding="utf-8"?>
<sst xmlns="http://schemas.openxmlformats.org/spreadsheetml/2006/main" count="2279" uniqueCount="1075">
  <si>
    <t>Code Snippet ID</t>
  </si>
  <si>
    <t>Link</t>
  </si>
  <si>
    <t>Code Smell</t>
  </si>
  <si>
    <t>Project Link</t>
  </si>
  <si>
    <t>Final annotation</t>
  </si>
  <si>
    <t>ML_metric_output</t>
  </si>
  <si>
    <t>BurningKnight.entity.RenderTriggerManager.RenderTriggerManager(Lens.entity.Entity)</t>
  </si>
  <si>
    <t>https://github.com/egordorichev/BurningKnight/tree/a55594c11ab681087356af2c129c2d493eba4bd2\\BurningKnight\entity\RenderTriggerManager.cs#L9-L11</t>
  </si>
  <si>
    <t>Long Method</t>
  </si>
  <si>
    <t>https://github.com/egordorichev/BurningKnight/tree/a55594c11ab681087356af2c129c2d493eba4bd2</t>
  </si>
  <si>
    <t>OpenRA.Mods.Common.Widgets.Logic.IngameMenuLogic.OnQuit()</t>
  </si>
  <si>
    <t>https://github.com/OpenRA/OpenRA/tree/920d00bbae9fa8e62387bbff705ca4bea6a26677\OpenRA.Mods.Common\Widgets\Logic\Ingame\IngameMenuLogic.cs#L114-L150</t>
  </si>
  <si>
    <t>https://github.com/OpenRA/OpenRA/tree/920d00bbae9fa8e62387bbff705ca4bea6a26677</t>
  </si>
  <si>
    <t>OpenRA.Mods.Common.Traits.Sound.AttackSounds.INotifyAttack.PreparingAttack(OpenRA.Actor, in OpenRA.Traits.Target, OpenRA.Mods.Common.Traits.Armament, OpenRA.Mods.Common.Traits.Barrel)</t>
  </si>
  <si>
    <t>https://github.com/OpenRA/OpenRA/tree/920d00bbae9fa8e62387bbff705ca4bea6a26677\OpenRA.Mods.Common\Traits\Sound\AttackSounds.cs#L60-L69</t>
  </si>
  <si>
    <t>OpenRA.Mods.Common.Orders.PlaceBuildingOrderGenerator.AcceptsPlug(OpenRA.CPos, OpenRA.Mods.Common.Traits.PlugInfo)</t>
  </si>
  <si>
    <t>https://github.com/OpenRA/OpenRA/tree/920d00bbae9fa8e62387bbff705ca4bea6a26677\OpenRA.Mods.Common\Orders\PlaceBuildingOrderGenerator.cs#L225-L233</t>
  </si>
  <si>
    <t>Emby.Server.Implementations.Collections.CollectionManager.AddToCollectionAsync(Guid, IEnumerable&lt;Guid&gt;, bool, MediaBrowser.Controller.Providers.MetadataRefreshOptions)</t>
  </si>
  <si>
    <t>https://github.com/jellyfin/jellyfin/tree/6c2eb5fc7e872a29b4a0951849681ae0764dbb8e\\Emby.Server.Implementations\Collections\CollectionManager.cs#L207-L261</t>
  </si>
  <si>
    <t>https://github.com/jellyfin/jellyfin/tree/6c2eb5fc7e872a29b4a0951849681ae0764dbb8e</t>
  </si>
  <si>
    <t>osu.Game.Tournament.Screens.Gameplay.Components.TeamScore.TeamScore(Bindable&lt;int?&gt;, osu.Game.Tournament.Models.TeamColour, int)</t>
  </si>
  <si>
    <t>https://github.com/ppy/osu/tree/2cac373365309a40474943f55c56159ed8f9433c/osu.Game.Tournament/Screens/Gameplay/Components/TeamScore.cs#L23-L38</t>
  </si>
  <si>
    <t>https://github.com/ppy/osu/tree/2cac373365309a40474943f55c56159ed8f9433c</t>
  </si>
  <si>
    <t>BurningKnight.assets.ImGuiHelper.End()</t>
  </si>
  <si>
    <t>https://github.com/egordorichev/BurningKnight/tree/a55594c11ab681087356af2c129c2d493eba4bd2\\BurningKnight\assets\ImGuiHelper.cs#L60-L62</t>
  </si>
  <si>
    <t>MediaBrowser.Controller.Resolvers.ItemResolver&lt;T&gt;.IItemResolver.ResolvePath(MediaBrowser.Controller.Library.ItemResolveArgs)</t>
  </si>
  <si>
    <t>https://github.com/jellyfin/jellyfin/tree/6c2eb5fc7e872a29b4a0951849681ae0764dbb8e\\MediaBrowser.Controller\Resolvers\BaseItemResolver.cs#L43-L53</t>
  </si>
  <si>
    <t>OpenRA.Mods.Common.Widgets.Logic.ReplayBrowserLogic.SelectReplay(OpenRA.FileFormats.ReplayMetadata)</t>
  </si>
  <si>
    <t>https://github.com/OpenRA/OpenRA/tree/920d00bbae9fa8e62387bbff705ca4bea6a26677\OpenRA.Mods.Common\Widgets\Logic\ReplayBrowserLogic.cs#L616-L686</t>
  </si>
  <si>
    <t>osu.Game.Input.IdleTracker.Handle(UIEvent)</t>
  </si>
  <si>
    <t>https://github.com/ppy/osu/tree/2cac373365309a40474943f55c56159ed8f9433c/osu.Game/Input/IdleTracker.cs#L55-L69</t>
  </si>
  <si>
    <t>BurningKnight.level.Level.AddComponents()</t>
  </si>
  <si>
    <t>https://github.com/egordorichev/BurningKnight/tree/a55594c11ab681087356af2c129c2d493eba4bd2\\BurningKnight\level\Level.cs#L258-L269</t>
  </si>
  <si>
    <t>MediaBrowser.Controller.MediaEncoding.EncodingHelper.GetHardwareAcceleratedVideoDecoder(MediaBrowser.Controller.MediaEncoding.EncodingJobInfo, MediaBrowser.Model.Configuration.EncodingOptions)</t>
  </si>
  <si>
    <t>https://github.com/jellyfin/jellyfin/tree/6c2eb5fc7e872a29b4a0951849681ae0764dbb8e\\MediaBrowser.Controller\MediaEncoding\EncodingHelper.cs#L3064-L3425</t>
  </si>
  <si>
    <t>MediaBrowser.Controller.Entities.BaseItem.GetLocalMetadataFilesToDelete()</t>
  </si>
  <si>
    <t>https://github.com/jellyfin/jellyfin/tree/6c2eb5fc7e872a29b4a0951849681ae0764dbb8e\\MediaBrowser.Controller\Entities\BaseItem.cs#L2537-L2549</t>
  </si>
  <si>
    <t>OpenRA.Mods.Common.Traits.Render.WithIdleOverlay.WithIdleOverlay(OpenRA.Actor, OpenRA.Mods.Common.Traits.Render.WithIdleOverlayInfo)</t>
  </si>
  <si>
    <t>https://github.com/OpenRA/OpenRA/tree/920d00bbae9fa8e62387bbff705ca4bea6a26677\OpenRA.Mods.Common\Traits\Render\WithIdleOverlay.cs#L87-L108</t>
  </si>
  <si>
    <t>ShareX.ScreenCaptureLib.RectangleDrawingShape.DrawRectangle(Graphics)</t>
  </si>
  <si>
    <t>https://github.com/ShareX/ShareX/tree/c9a71ed00eda0e7c5a45237b9bcd3f8f614cda63\\ShareX.ScreenCaptureLib\Shapes\Drawing\RectangleDrawingShape.cs#L55-L70</t>
  </si>
  <si>
    <t>https://github.com/ShareX/ShareX/tree/c9a71ed00eda0e7c5a45237b9bcd3f8f614cda63</t>
  </si>
  <si>
    <t>BurningKnight.level.Level.ReTileAndCreateBodyChunks(int, int, int, int)</t>
  </si>
  <si>
    <t>https://github.com/egordorichev/BurningKnight/tree/a55594c11ab681087356af2c129c2d493eba4bd2\\BurningKnight\level\Level.cs#L1865-L1877</t>
  </si>
  <si>
    <t>BurningKnight.entity.projectile.Projectile.ShouldCollide(Lens.entity.Entity)</t>
  </si>
  <si>
    <t>https://github.com/egordorichev/BurningKnight/tree/a55594c11ab681087356af2c129c2d493eba4bd2\\BurningKnight\entity\projectile\Projectile.cs#L406-L416</t>
  </si>
  <si>
    <t>Core2D.Renderer.NodeRenderer.DrawLine(object, Core2D.Shapes.LineShape)</t>
  </si>
  <si>
    <t>https://github.com/wieslawsoltes/Core2D/tree/ca290ba82ac571439640af4cb248b2c1e42091d0\\src\Core2D\ViewModels\Renderer\NodeRenderer.cs#L179-L209</t>
  </si>
  <si>
    <t>https://github.com/wieslawsoltes/Core2D/tree/ca290ba82ac571439640af4cb248b2c1e42091d0</t>
  </si>
  <si>
    <t>BurningKnight.level.Level.RenderSides()</t>
  </si>
  <si>
    <t>https://github.com/egordorichev/BurningKnight/tree/a55594c11ab681087356af2c129c2d493eba4bd2\\BurningKnight\level\Level.cs#L1206-L1309</t>
  </si>
  <si>
    <t>ShareX.HelpersLib.ImageHelpers.SplitImage(Image, int, int)</t>
  </si>
  <si>
    <t>https://github.com/ShareX/ShareX/tree/c9a71ed00eda0e7c5a45237b9bcd3f8f614cda63\\ShareX.HelpersLib\Helpers\ImageHelpers.cs#L1934-L1959</t>
  </si>
  <si>
    <t>Emby.Server.Implementations.SyncPlay.SyncPlayManager.UpdateSessionsCounter(Guid, int)</t>
  </si>
  <si>
    <t>https://github.com/jellyfin/jellyfin/tree/6c2eb5fc7e872a29b4a0951849681ae0764dbb8e\\Emby.Server.Implementations\SyncPlay\SyncPlayManager.cs#L370-L389</t>
  </si>
  <si>
    <t>Core2D.Editor.ProjectEditor.OnDeleteSelected()</t>
  </si>
  <si>
    <t>https://github.com/wieslawsoltes/Core2D/tree/ca290ba82ac571439640af4cb248b2c1e42091d0\\src\Core2D\ViewModels\Editor\ProjectEditor.cs#L3125-L3152</t>
  </si>
  <si>
    <t>Jellyfin.Api.Controllers.PluginsController.GetPluginImage(Guid, Version)</t>
  </si>
  <si>
    <t>https://github.com/jellyfin/jellyfin/tree/6c2eb5fc7e872a29b4a0951849681ae0764dbb8e\\Jellyfin.Api\Controllers\PluginsController.cs#L289-L312</t>
  </si>
  <si>
    <t>MediaBrowser.Controller.Entities.BaseItem.DeleteImageAsync(MediaBrowser.Model.Entities.ImageType, int)</t>
  </si>
  <si>
    <t>https://github.com/jellyfin/jellyfin/tree/6c2eb5fc7e872a29b4a0951849681ae0764dbb8e\\MediaBrowser.Controller\Entities\BaseItem.cs#L2279-L2298</t>
  </si>
  <si>
    <t>OpenRA.Mods.Common.Traits.Render.RenderVoxels.IRender.ScreenBounds(OpenRA.Actor, OpenRA.Graphics.WorldRenderer)</t>
  </si>
  <si>
    <t>https://github.com/OpenRA/OpenRA/tree/920d00bbae9fa8e62387bbff705ca4bea6a26677\OpenRA.Mods.Common\Traits\Render\RenderVoxels.cs#L159-L165</t>
  </si>
  <si>
    <t>BurningKnight.level.rooms.RoomDef.ClearConnections()</t>
  </si>
  <si>
    <t>https://github.com/egordorichev/BurningKnight/tree/a55594c11ab681087356af2c129c2d493eba4bd2\\BurningKnight\level\rooms\RoomDef.cs#L318-L330</t>
  </si>
  <si>
    <t>ShareX.HelpersLib.ShareXResources.ApplyTheme(Form, bool)</t>
  </si>
  <si>
    <t>https://github.com/ShareX/ShareX/tree/c9a71ed00eda0e7c5a45237b9bcd3f8f614cda63\\ShareX.HelpersLib\ShareXResources.cs#L70-L93</t>
  </si>
  <si>
    <t>osu.Game.Tournament.Components.TournamentMatchChatDisplay.load(osu.Game.Tournament.IPC.MatchIPCInfo)</t>
  </si>
  <si>
    <t>https://github.com/ppy/osu/tree/2cac373365309a40474943f55c56159ed8f9433c/osu.Game.Tournament/Components/TournamentMatchChatDisplay.cs#L31-L65</t>
  </si>
  <si>
    <t>BurningKnight.entity.room.controller.RoomControllerRegistery.Add&lt;T&gt;(string, BurningKnight.assets.mod.Mod)</t>
  </si>
  <si>
    <t>https://github.com/egordorichev/BurningKnight/blob/a55594c11ab681087356af2c129c2d493eba4bd2/BurningKnight/entity/room/controller/RoomControllerRegistery.cs#L26-L35</t>
  </si>
  <si>
    <t>BurningKnight.level.Level.CreateBody()</t>
  </si>
  <si>
    <t>https://github.com/egordorichev/BurningKnight/tree/a55594c11ab681087356af2c129c2d493eba4bd2\\BurningKnight\level\Level.cs#L314-L342</t>
  </si>
  <si>
    <t>osu.Game.Overlays.Comments.CommentsPage.load(osu.Game.Overlays.OverlayColourProvider)</t>
  </si>
  <si>
    <t>https://github.com/ppy/osu/tree/2cac373365309a40474943f55c56159ed8f9433c/osu.Game/Overlays/Comments/CommentsPage.cs#L37-L65</t>
  </si>
  <si>
    <t>OpenRA.Mods.Common.Effects.RallyPointIndicator.IEffectAnnotation.RenderAnnotation(OpenRA.Graphics.WorldRenderer)</t>
  </si>
  <si>
    <t>https://github.com/OpenRA/OpenRA/tree/920d00bbae9fa8e62387bbff705ca4bea6a26677\OpenRA.Mods.Common\Effects\RallyPointIndicator.cs#L103-L118</t>
  </si>
  <si>
    <t>OpenRA.Mods.Common.Traits.BridgeInfo.RulesetLoaded(OpenRA.Ruleset, OpenRA.ActorInfo)</t>
  </si>
  <si>
    <t>https://github.com/OpenRA/OpenRA/tree/920d00bbae9fa8e62387bbff705ca4bea6a26677\OpenRA.Mods.Common\Traits\Buildings\Bridge.cs#L54-L64</t>
  </si>
  <si>
    <t>BurningKnight.debug.HealCommand.Run(BurningKnight.debug.Console, string[])</t>
  </si>
  <si>
    <t>https://github.com/egordorichev/BurningKnight/tree/a55594c11ab681087356af2c129c2d493eba4bd2\\BurningKnight\debug\HealCommand.cs#L16-L21</t>
  </si>
  <si>
    <t>osu.Game.Beatmaps.BeatmapDifficultyCache.cancelTrackedBindableUpdate()</t>
  </si>
  <si>
    <t>https://github.com/ppy/osu/tree/2cac373365309a40474943f55c56159ed8f9433c/osu.Game/Beatmaps/BeatmapDifficultyCache.cs#L184-L199</t>
  </si>
  <si>
    <t>MediaBrowser.Controller.Subtitles.SubtitleSearchRequest.SubtitleSearchRequest()</t>
  </si>
  <si>
    <t>https://github.com/jellyfin/jellyfin/tree/6c2eb5fc7e872a29b4a0951849681ae0764dbb8e\\MediaBrowser.Controller\Subtitles\SubtitleSearchRequest.cs#L44-L51</t>
  </si>
  <si>
    <t>Jellyfin.Networking.Manager.NetworkManager.IsInLocalNetwork(IPAddress)</t>
  </si>
  <si>
    <t>https://github.com/jellyfin/jellyfin/tree/6c2eb5fc7e872a29b4a0951849681ae0764dbb8e\\Jellyfin.Networking\Manager\NetworkManager.cs#L476-L491</t>
  </si>
  <si>
    <t>Emby.Server.Implementations.Playlists.PlaylistManager.GetTargetPath(string)</t>
  </si>
  <si>
    <t>https://github.com/jellyfin/jellyfin/tree/6c2eb5fc7e872a29b4a0951849681ae0764dbb8e\\Emby.Server.Implementations\Playlists\PlaylistManager.cs#L170-L178</t>
  </si>
  <si>
    <t>BurningKnight.level.Level.IsInside(int)</t>
  </si>
  <si>
    <t>https://github.com/egordorichev/BurningKnight/tree/a55594c11ab681087356af2c129c2d493eba4bd2\\BurningKnight\level\Level.cs#L518-L520</t>
  </si>
  <si>
    <t>OpenRA.Mods.Common.UtilityCommands.ExtractTraitDocsCommand.IUtilityCommand.Run(OpenRA.Utility, string[])</t>
  </si>
  <si>
    <t>https://github.com/OpenRA/OpenRA/tree/920d00bbae9fa8e62387bbff705ca4bea6a26677\OpenRA.Mods.Common\UtilityCommands\ExtractTraitDocsCommand.cs#L28-L108</t>
  </si>
  <si>
    <t>ShareX.HelpersLib.ClipboardHelpers.CopyFile(string[])</t>
  </si>
  <si>
    <t>https://github.com/ShareX/ShareX/tree/c9a71ed00eda0e7c5a45237b9bcd3f8f614cda63\\ShareX.HelpersLib\Helpers\ClipboardHelpers.cs#L219-L237</t>
  </si>
  <si>
    <t>Core2D.FileWriter.Emf.EmfWriter.MakeMetafileStream(Bitmap, IEnumerable&lt;Core2D.Shapes.BaseShape&gt;, Core2D.Renderer.IImageCache)</t>
  </si>
  <si>
    <t>https://github.com/wieslawsoltes/Core2D/tree/ca290ba82ac571439640af4cb248b2c1e42091d0\\src\Core2D\Modules\FileWriter.Emf\EmfWriter.cs#L30-L74</t>
  </si>
  <si>
    <t>BurningKnight.level.LevelBodyComponent.ReCreateBodyChunk(int, int)</t>
  </si>
  <si>
    <t>https://github.com/egordorichev/BurningKnight/tree/a55594c11ab681087356af2c129c2d493eba4bd2\\BurningKnight\level\LevelBodyComponent.cs#L202-L213</t>
  </si>
  <si>
    <t>osu.Game.Rulesets.Catch.Objects.BananaShower.createBananas(CancellationToken)</t>
  </si>
  <si>
    <t>https://github.com/ppy/osu/tree/2cac373365309a40474943f55c56159ed8f9433c/osu.Game.Rulesets.Catch/Objects/BananaShower.cs#L22-L47</t>
  </si>
  <si>
    <t>BurningKnight.level.Painter.FillEllipse(BurningKnight.level.Level, BurningKnight.util.geometry.Rect, int, BurningKnight.level.tile.Tile)</t>
  </si>
  <si>
    <t>https://github.com/egordorichev/BurningKnight/tree/a55594c11ab681087356af2c129c2d493eba4bd2\\BurningKnight\level\Painter.cs#L1365-L1368</t>
  </si>
  <si>
    <t>OpenRA.Mods.Common.Graphics.EmbeddedSpritePalette.TryGetPaletteForFrame(int, out uint[])</t>
  </si>
  <si>
    <t>https://github.com/OpenRA/OpenRA/tree/920d00bbae9fa8e62387bbff705ca4bea6a26677\OpenRA.Mods.Common\Graphics\DefaultSpriteSequence.cs#L32-L38</t>
  </si>
  <si>
    <t>OpenRA.Mods.Common.Traits.Render.WithHarvestOverlay.WithHarvestOverlay(OpenRA.Actor, OpenRA.Mods.Common.Traits.Render.WithHarvestOverlayInfo)</t>
  </si>
  <si>
    <t>https://github.com/OpenRA/OpenRA/tree/920d00bbae9fa8e62387bbff705ca4bea6a26677\OpenRA.Mods.Common\Traits\Render\WithHarvestOverlay.cs#L39-L52</t>
  </si>
  <si>
    <t>Jellyfin.Api.Controllers.ItemLookupController.GetTrailerRemoteSearchResults(MediaBrowser.Controller.Providers.RemoteSearchQuery&lt;MediaBrowser.Controller.Providers.TrailerInfo&gt;)</t>
  </si>
  <si>
    <t>https://github.com/jellyfin/jellyfin/tree/6c2eb5fc7e872a29b4a0951849681ae0764dbb8e\\Jellyfin.Api\Controllers\ItemLookupController.cs#L114-L120</t>
  </si>
  <si>
    <t>Lidgren.Network.NetUtility.GetMyAddress(out IPAddress)</t>
  </si>
  <si>
    <t>https://github.com/MonoGame/MonoGame/tree/4802d00db04dc7aa5fe07cd2d908f9a4b090a4fd\\ThirdParty\Lidgren.Network\NetUtility.cs#L353-L396</t>
  </si>
  <si>
    <t>https://github.com/MonoGame/MonoGame/tree/4802d00db04dc7aa5fe07cd2d908f9a4b090a4fd</t>
  </si>
  <si>
    <t>osu.Game.Screens.Play.Player.load(AudioManager, osu.Game.Configuration.OsuConfigManager, osu.Game.OsuGameBase)</t>
  </si>
  <si>
    <t>https://github.com/ppy/osu/tree/2cac373365309a40474943f55c56159ed8f9433c/osu.Game/Screens/Play/Player.cs#L176-L296</t>
  </si>
  <si>
    <t>Aseprite.Calc.IsBitSet(uint, int)</t>
  </si>
  <si>
    <t>https://github.com/egordorichev/BurningKnight/tree/a55594c11ab681087356af2c129c2d493eba4bd2\\Aseprite\Calc.cs#L3-L5</t>
  </si>
  <si>
    <t>BurningKnight.level.Level.Get(int, int, bool)</t>
  </si>
  <si>
    <t>https://github.com/egordorichev/BurningKnight/tree/a55594c11ab681087356af2c129c2d493eba4bd2\\BurningKnight\level\Level.cs#L494-L496</t>
  </si>
  <si>
    <t>osu.Game.Graphics.UserInterface.OsuSliderBar&lt;T&gt;.updateTooltipText(T)</t>
  </si>
  <si>
    <t>https://github.com/ppy/osu/tree/2cac373365309a40474943f55c56159ed8f9433c/osu.Game/Graphics/UserInterface/OsuSliderBar.cs#L170-L192</t>
  </si>
  <si>
    <t>Jellyfin.Networking.Manager.NetworkManager.MatchesBindInterface(MediaBrowser.Common.Net.IPObject, bool, out string)</t>
  </si>
  <si>
    <t>https://github.com/jellyfin/jellyfin/tree/6c2eb5fc7e872a29b4a0951849681ae0764dbb8e\\Jellyfin.Networking\Manager\NetworkManager.cs#L1197-L1272</t>
  </si>
  <si>
    <t>Jellyfin.Api.Models.PlaybackDtos.TranscodingJobDto.DisposeKillTimer()</t>
  </si>
  <si>
    <t>https://github.com/jellyfin/jellyfin/tree/6c2eb5fc7e872a29b4a0951849681ae0764dbb8e\\Jellyfin.Api\Models\PlaybackDtos\TranscodingJobDto.cs#L183-L193</t>
  </si>
  <si>
    <t>BurningKnight.level.Level.Get(int, bool)</t>
  </si>
  <si>
    <t>https://github.com/egordorichev/BurningKnight/tree/a55594c11ab681087356af2c129c2d493eba4bd2\\BurningKnight\level\Level.cs#L498-L500</t>
  </si>
  <si>
    <t>OpenRA.Mods.Common.Server.LobbyCommands.InterpretCommand(OpenRA.Server.Server, OpenRA.Server.Connection, OpenRA.Network.Session.Client, string)</t>
  </si>
  <si>
    <t>https://github.com/OpenRA/OpenRA/tree/920d00bbae9fa8e62387bbff705ca4bea6a26677\OpenRA.Mods.Common\ServerTraits\LobbyCommands.cs#L95-L107</t>
  </si>
  <si>
    <t>ShareX.HelpersLib.HotkeySelectionButton.StopEditing()</t>
  </si>
  <si>
    <t>https://github.com/ShareX/ShareX/tree/c9a71ed00eda0e7c5a45237b9bcd3f8f614cda63\\ShareX.HelpersLib\Controls\HotkeySelectionButton.cs#L77-L91</t>
  </si>
  <si>
    <t>osu.Game.Overlays.Chat.DrawableChannel.newMessagesArrived(IEnumerable&lt;osu.Game.Online.Chat.Message&gt;)</t>
  </si>
  <si>
    <t>https://github.com/ppy/osu/tree/2cac373365309a40474943f55c56159ed8f9433c/osu.Game/Overlays/Chat/DrawableChannel.cs#L101-L153</t>
  </si>
  <si>
    <t>ShareX.HelpersLib.InputManager.SendInputs()</t>
  </si>
  <si>
    <t>https://github.com/ShareX/ShareX/tree/c9a71ed00eda0e7c5a45237b9bcd3f8f614cda63\\ShareX.HelpersLib\Input\InputManager.cs#L46-L53</t>
  </si>
  <si>
    <t>OpenRA.FieldLoader.TryGetValueFromYaml(string, FieldInfo, Dictionary&lt;string, OpenRA.MiniYaml&gt;, out object)</t>
  </si>
  <si>
    <t>https://github.com/OpenRA/OpenRA/tree/920d00bbae9fa8e62387bbff705ca4bea6a26677\OpenRA.Game\FieldLoader.cs#L120-L129</t>
  </si>
  <si>
    <t>MediaBrowser.LocalMetadata.Parsers.BaseItemXmlParser&lt;T&gt;.FetchFromTagsNode(XmlReader, MediaBrowser.Controller.Entities.BaseItem)</t>
  </si>
  <si>
    <t>https://github.com/jellyfin/jellyfin/tree/6c2eb5fc7e872a29b4a0951849681ae0764dbb8e\\MediaBrowser.LocalMetadata\Parsers\BaseItemXmlParser.cs#L911-L949</t>
  </si>
  <si>
    <t>OpenRA.Sync.HashPlayer(OpenRA.Player)</t>
  </si>
  <si>
    <t>https://github.com/OpenRA/OpenRA/tree/920d00bbae9fa8e62387bbff705ca4bea6a26677\OpenRA.Game\Sync.cs#L130-L135</t>
  </si>
  <si>
    <t>osu.Game.Screens.OnlinePlay.Match.Components.RoomAvailabilityPicker.RoomAvailabilityPickerItem.RoomAvailabilityPickerItem(osu.Game.Online.Rooms.RoomAvailability)</t>
  </si>
  <si>
    <t>https://github.com/ppy/osu/tree/2cac373365309a40474943f55c56159ed8f9433c/osu.Game/Screens/OnlinePlay/Match/Components/RoomAvailabilityPicker.cs#L43-L77</t>
  </si>
  <si>
    <t>MediaBrowser.MediaEncoding.Probing.ProbeResultNormalizer.ParseChannelLayout(string)</t>
  </si>
  <si>
    <t>https://github.com/jellyfin/jellyfin/tree/6c2eb5fc7e872a29b4a0951849681ae0764dbb8e\\MediaBrowser.MediaEncoding\Probing\ProbeResultNormalizer.cs#L877-L885</t>
  </si>
  <si>
    <t>osu.Game.Graphics.Backgrounds.Background.BlurTo(Vector2, double, Easing)</t>
  </si>
  <si>
    <t>https://github.com/ppy/osu/tree/2cac373365309a40474943f55c56159ed8f9433c/osu.Game/Graphics/Backgrounds/Background.cs#L54-L73</t>
  </si>
  <si>
    <t>osu.Game.Screens.Menu.IntroSequence.Start(double)</t>
  </si>
  <si>
    <t>https://github.com/ppy/osu/tree/2cac373365309a40474943f55c56159ed8f9433c/osu.Game/Screens/Menu/IntroSequence.cs#L176-L265</t>
  </si>
  <si>
    <t>OpenRA.Mods.Common.Widgets.HueSliderWidget.Draw()</t>
  </si>
  <si>
    <t>https://github.com/OpenRA/OpenRA/tree/920d00bbae9fa8e62387bbff705ca4bea6a26677\OpenRA.Mods.Common\Widgets\HueSliderWidget.cs#L43-L54</t>
  </si>
  <si>
    <t>OpenRA.Mods.Cnc.UtilityCommands.Glob.NeedsExpansion(string)</t>
  </si>
  <si>
    <t>https://github.com/OpenRA/OpenRA/tree/920d00bbae9fa8e62387bbff705ca4bea6a26677\OpenRA.Mods.Cnc\UtilityCommands\Glob.cs#L25-L31</t>
  </si>
  <si>
    <t>osu.Game.Screens.Menu.OsuLogo.AppendAnimatingAction(Action, bool)</t>
  </si>
  <si>
    <t>https://github.com/ppy/osu/tree/2cac373365309a40474943f55c56159ed8f9433c/osu.Game/Screens/Menu/OsuLogo.cs#L238-L255</t>
  </si>
  <si>
    <t>ShareX.UploadersLib.RequestHelpers.CreateAuthenticationHeader(string, string)</t>
  </si>
  <si>
    <t>https://github.com/ShareX/ShareX/tree/c9a71ed00eda0e7c5a45237b9bcd3f8f614cda63\\ShareX.UploadersLib\Helpers\RequestHelpers.cs#L222-L228</t>
  </si>
  <si>
    <t>Core2D.Editor.ProjectEditor.OnInvalidateCache()</t>
  </si>
  <si>
    <t>https://github.com/wieslawsoltes/Core2D/tree/ca290ba82ac571439640af4cb248b2c1e42091d0\\src\Core2D\ViewModels\Editor\ProjectEditor.cs#L2453-L2465</t>
  </si>
  <si>
    <t>BurningKnight.debug.LevelCommand.Run(BurningKnight.debug.Console, string[])</t>
  </si>
  <si>
    <t>https://github.com/egordorichev/BurningKnight/tree/a55594c11ab681087356af2c129c2d493eba4bd2\\BurningKnight\debug\LevelCommand.cs#L19-L23</t>
  </si>
  <si>
    <t>osu.Game.Rulesets.Mania.UI.Stage.Stage(int, osu.Game.Rulesets.Mania.Beatmaps.StageDefinition, ref osu.Game.Rulesets.Mania.ManiaAction, ref osu.Game.Rulesets.Mania.ManiaAction)</t>
  </si>
  <si>
    <t>https://github.com/ppy/osu/tree/2cac373365309a40474943f55c56159ed8f9433c/osu.Game.Rulesets.Mania/UI/Stage.cs#L51-L133</t>
  </si>
  <si>
    <t>Microsoft.Xna.Framework.Content.SoundEffectReader.Read(Microsoft.Xna.Framework.Content.ContentReader, Microsoft.Xna.Framework.Audio.SoundEffect)</t>
  </si>
  <si>
    <t>https://github.com/MonoGame/MonoGame/tree/4802d00db04dc7aa5fe07cd2d908f9a4b090a4fd\\MonoGame.Framework\Content\ContentReaders\SoundEffectReader.cs#L13-L59</t>
  </si>
  <si>
    <t>MonoGame.Effect.CommandLineParser.SetOption(FieldInfo, string)</t>
  </si>
  <si>
    <t>https://github.com/MonoGame/MonoGame/tree/4802d00db04dc7aa5fe07cd2d908f9a4b090a4fd\\Tools\MonoGame.Effect.Compiler\Effect\CommandLineParser.cs#L129-L151</t>
  </si>
  <si>
    <t>osu.Game.Rulesets.Scoring.ScoreProcessor.ScoreProcessor()</t>
  </si>
  <si>
    <t>https://github.com/ppy/osu/tree/2cac373365309a40474943f55c56159ed8f9433c/osu.Game/Rulesets/Scoring/ScoreProcessor.cs#L85-L111</t>
  </si>
  <si>
    <t>Jellyfin.Api.Controllers.LibraryStructureController.AddVirtualFolder(string?, string?, string[], Jellyfin.Api.Models.LibraryStructureDto.AddVirtualFolderDto?, bool)</t>
  </si>
  <si>
    <t>https://github.com/jellyfin/jellyfin/tree/6c2eb5fc7e872a29b4a0951849681ae0764dbb8e\\Jellyfin.Api\Controllers\LibraryStructureController.cs#L74-L93</t>
  </si>
  <si>
    <t>OpenRA.Mods.Cnc.Scripting.ChronosphereProperties.Chronoshift(LuaTable, int, bool)</t>
  </si>
  <si>
    <t>https://github.com/OpenRA/OpenRA/tree/920d00bbae9fa8e62387bbff705ca4bea6a26677\OpenRA.Mods.Cnc\Scripting\Properties\ChronosphereProperties.cs#L25-L46</t>
  </si>
  <si>
    <t>Core2D.Renderer.SkiaSharp.FillDrawNode.OnDraw(object, double)</t>
  </si>
  <si>
    <t>https://github.com/wieslawsoltes/Core2D/tree/ca290ba82ac571439640af4cb248b2c1e42091d0\\src\Core2D\Modules\Renderer.SkiaSharp\Nodes\FillDrawNode.cs#L43-L48</t>
  </si>
  <si>
    <t>osu.Game.Overlays.BeatmapSet.BasicStats.BasicStats()</t>
  </si>
  <si>
    <t>https://github.com/ppy/osu/tree/2cac373365309a40474943f55c56159ed8f9433c/osu.Game/Overlays/BeatmapSet/BasicStats.cs#L70-L85</t>
  </si>
  <si>
    <t>ShareX.TaskManager.Task_UploadCompleted(ShareX.WorkerTask)</t>
  </si>
  <si>
    <t>https://github.com/ShareX/ShareX/tree/c9a71ed00eda0e7c5a45237b9bcd3f8f614cda63\\ShareX\TaskManager.cs#L234-L261</t>
  </si>
  <si>
    <t>osu.Game.Overlays.Dashboard.Home.News.FeaturedNewsItemPanel.load(osu.Game.Overlays.OverlayColourProvider)</t>
  </si>
  <si>
    <t>https://github.com/ppy/osu/tree/2cac373365309a40474943f55c56159ed8f9433c/osu.Game/Overlays/Dashboard/Home/News/FeaturedNewsItemPanel.cs#L30-L103</t>
  </si>
  <si>
    <t>BurningKnight.level.Level.RenderDebug()</t>
  </si>
  <si>
    <t>https://github.com/egordorichev/BurningKnight/tree/a55594c11ab681087356af2c129c2d493eba4bd2\\BurningKnight\level\Level.cs#L651-L653</t>
  </si>
  <si>
    <t>BurningKnight.level.Level.GetRenderRight(Lens.util.camera.Camera)</t>
  </si>
  <si>
    <t>https://github.com/egordorichev/BurningKnight/tree/a55594c11ab681087356af2c129c2d493eba4bd2\\BurningKnight\level\Level.cs#L663-L665</t>
  </si>
  <si>
    <t>osu.Game.Screens.Ranking.ReplayDownloadButton.load(osu.Game.OsuGame, osu.Game.Scoring.ScoreManager)</t>
  </si>
  <si>
    <t>https://github.com/ppy/osu/tree/2cac373365309a40474943f55c56159ed8f9433c/osu.Game/Screens/Ranking/ReplayDownloadButton.cs#L42-L86</t>
  </si>
  <si>
    <t>OpenRA.Mods.Common.FileFormats.InstallShieldCABCompression.ExtractFile(OpenRA.Mods.Common.FileFormats.InstallShieldCABCompression.FileDescriptor, Stream, Action&lt;int&gt;)</t>
  </si>
  <si>
    <t>https://github.com/OpenRA/OpenRA/tree/920d00bbae9fa8e62387bbff705ca4bea6a26677\OpenRA.Mods.Common\FileFormats\InstallShieldCABCompression.cs#L401-L421</t>
  </si>
  <si>
    <t>ShareX.TaskHelpers.OCRImage(ShareX.TaskSettings)</t>
  </si>
  <si>
    <t>https://github.com/ShareX/ShareX/tree/c9a71ed00eda0e7c5a45237b9bcd3f8f614cda63\\ShareX\TaskHelpers.cs#L1192-L1203</t>
  </si>
  <si>
    <t>OpenRA.Mods.Cnc.Traits.Infiltrates.CanInfiltrateTarget(OpenRA.Actor, in OpenRA.Traits.Target)</t>
  </si>
  <si>
    <t>https://github.com/OpenRA/OpenRA/tree/920d00bbae9fa8e62387bbff705ca4bea6a26677\OpenRA.Mods.Cnc\Traits\Infiltration\Infiltrates.cs#L98-L111</t>
  </si>
  <si>
    <t>Jellyfin.Server.Implementations.Users.UserManager.ChangePassword(Jellyfin.Data.Entities.User, string)</t>
  </si>
  <si>
    <t>https://github.com/jellyfin/jellyfin/tree/6c2eb5fc7e872a29b4a0951849681ae0764dbb8e\\Jellyfin.Server.Implementations\Users\UserManager.cs#L279-L290</t>
  </si>
  <si>
    <t>Jellyfin.Drawing.Skia.SkiaEncoder.IsNativeLibAvailable()</t>
  </si>
  <si>
    <t>https://github.com/jellyfin/jellyfin/tree/6c2eb5fc7e872a29b4a0951849681ae0764dbb8e\\Jellyfin.Drawing.Skia\SkiaEncoder.cs#L80-L92</t>
  </si>
  <si>
    <t>BurningKnight.assets.Shaders.End()</t>
  </si>
  <si>
    <t>https://github.com/egordorichev/BurningKnight/tree/a55594c11ab681087356af2c129c2d493eba4bd2\\BurningKnight\assets\Shaders.cs#L41-L48</t>
  </si>
  <si>
    <t>Lens.Engine.Destroy()</t>
  </si>
  <si>
    <t>https://github.com/egordorichev/BurningKnight/tree/a55594c11ab681087356af2c129c2d493eba4bd2\\Lens\Engine.cs#L134-L136</t>
  </si>
  <si>
    <t>ShareX.UploadManager.ClipboardUploadWithContentViewer(ShareX.TaskSettings)</t>
  </si>
  <si>
    <t>https://github.com/ShareX/ShareX/tree/c9a71ed00eda0e7c5a45237b9bcd3f8f614cda63\\ShareX\UploadManager.cs#L228-L236</t>
  </si>
  <si>
    <t>BurningKnight.level.Painter.Call(BurningKnight.level.Level, int, int, int, int, Action&lt;int, int&gt;)</t>
  </si>
  <si>
    <t>https://github.com/egordorichev/BurningKnight/tree/a55594c11ab681087356af2c129c2d493eba4bd2\\BurningKnight\level\Painter.cs#L1271-L1277</t>
  </si>
  <si>
    <t>OpenRA.World.EndGame()</t>
  </si>
  <si>
    <t>https://github.com/OpenRA/OpenRA/tree/920d00bbae9fa8e62387bbff705ca4bea6a26677\OpenRA.Game\World.cs#L65-L76</t>
  </si>
  <si>
    <t>osu.Game.Utils.PeriodTracker.IsInAny(double)</t>
  </si>
  <si>
    <t>https://github.com/ppy/osu/tree/2cac373365309a40474943f55c56159ed8f9433c/osu.Game/Utils/PeriodTracker.cs#L27-L45</t>
  </si>
  <si>
    <t>BurningKnight.debug.HurtCommand.HurtCommand()</t>
  </si>
  <si>
    <t>https://github.com/egordorichev/BurningKnight/tree/a55594c11ab681087356af2c129c2d493eba4bd2\\BurningKnight\debug\HurtCommand.cs#L5-L7</t>
  </si>
  <si>
    <t>OpenRA.Mods.Common.Util.BetweenCells(OpenRA.World, OpenRA.CPos, OpenRA.CPos)</t>
  </si>
  <si>
    <t>https://github.com/OpenRA/OpenRA/tree/920d00bbae9fa8e62387bbff705ca4bea6a26677\OpenRA.Mods.Common\Util.cs#L100-L109</t>
  </si>
  <si>
    <t>Emby.Server.Implementations.LiveTv.EmbyTV.EncodedRecorder.OnFfMpegProcessExited(Process)</t>
  </si>
  <si>
    <t>https://github.com/jellyfin/jellyfin/tree/6c2eb5fc7e872a29b4a0951849681ae0764dbb8e\\Emby.Server.Implementations\LiveTv\EmbyTV\EncodedRecorder.cs#L274-L302</t>
  </si>
  <si>
    <t>osu.Game.Overlays.ChangelogOverlay.OnPressed(osu.Game.Input.Bindings.GlobalAction)</t>
  </si>
  <si>
    <t>https://github.com/ppy/osu/tree/2cac373365309a40474943f55c56159ed8f9433c/osu.Game/Overlays/ChangelogOverlay.cs#L125-L144</t>
  </si>
  <si>
    <t>osu.Game.Skinning.SkinManager.SkinManager(Storage, osu.Game.Database.DatabaseContextFactory, GameHost, AudioManager, IResourceStore&lt;byte[]&gt;)</t>
  </si>
  <si>
    <t>https://github.com/ppy/osu/tree/2cac373365309a40474943f55c56159ed8f9433c/osu.Game/Skinning/SkinManager.cs#L48-L64</t>
  </si>
  <si>
    <t>BurningKnight.level.Level.Load(Lens.util.file.FileReader)</t>
  </si>
  <si>
    <t>https://github.com/egordorichev/BurningKnight/tree/a55594c11ab681087356af2c129c2d493eba4bd2\\BurningKnight\level\Level.cs#L551-L583</t>
  </si>
  <si>
    <t>Microsoft.Xna.Framework.Graphics.SwapChainRenderTarget.Present()</t>
  </si>
  <si>
    <t>https://github.com/MonoGame/MonoGame/tree/4802d00db04dc7aa5fe07cd2d908f9a4b090a4fd\\MonoGame.Framework\Platform\Graphics\SwapChainRenderTarget.cs#L169-L181</t>
  </si>
  <si>
    <t>BurningKnight.entity.RenderTriggerManager.Destroy()</t>
  </si>
  <si>
    <t>https://github.com/egordorichev/BurningKnight/tree/a55594c11ab681087356af2c129c2d493eba4bd2\\BurningKnight\entity\RenderTriggerManager.cs#L34-L39</t>
  </si>
  <si>
    <t>OpenRA.Mods.Cnc.UtilityCommands.LegacyRulesImporter.IUtilityCommand.Run(OpenRA.Utility, string[])</t>
  </si>
  <si>
    <t>https://github.com/OpenRA/OpenRA/tree/920d00bbae9fa8e62387bbff705ca4bea6a26677\OpenRA.Mods.Cnc\UtilityCommands\LegacyRulesImporter.cs#L32-L50</t>
  </si>
  <si>
    <t>OpenRA.Renderer.DrawBatch&lt;T&gt;(OpenRA.IVertexBuffer&lt;T&gt;, int, int, OpenRA.PrimitiveType)</t>
  </si>
  <si>
    <t>https://github.com/OpenRA/OpenRA/tree/920d00bbae9fa8e62387bbff705ca4bea6a26677\OpenRA.Game\Renderer.cs#L295-L302</t>
  </si>
  <si>
    <t>Aseprite.AsepriteFile.AsepriteFile(string)</t>
  </si>
  <si>
    <t>https://github.com/egordorichev/BurningKnight/tree/a55594c11ab681087356af2c129c2d493eba4bd2\\Aseprite\AsepriteFile.cs#L55-L91</t>
  </si>
  <si>
    <t>OpenRA.Mods.Common.Widgets.SpriteWidget.Draw()</t>
  </si>
  <si>
    <t>https://github.com/OpenRA/OpenRA/tree/920d00bbae9fa8e62387bbff705ca4bea6a26677\OpenRA.Mods.Common\Widgets\SpriteWidget.cs#L53-L84</t>
  </si>
  <si>
    <t>osu.Game.Screens.Play.GameplayMenuOverlay.OnPressed(osu.Game.Input.Bindings.GlobalAction)</t>
  </si>
  <si>
    <t>https://github.com/ppy/osu/tree/2cac373365309a40474943f55c56159ed8f9433c/osu.Game/Screens/Play/GameplayMenuOverlay.cs#L189-L211</t>
  </si>
  <si>
    <t>MonoGame.Framework.Utilities.Deflate.ZlibBaseStream.Dispose(bool)</t>
  </si>
  <si>
    <t>https://github.com/MonoGame/MonoGame/tree/4802d00db04dc7aa5fe07cd2d908f9a4b090a4fd\\MonoGame.Framework\Utilities\Deflate\ZlibBaseStream.cs#L301-L317</t>
  </si>
  <si>
    <t>Emby.Server.Implementations.ApplicationHost.LaunchUrl(string)</t>
  </si>
  <si>
    <t>https://github.com/jellyfin/jellyfin/tree/6c2eb5fc7e872a29b4a0951849681ae0764dbb8e\\Emby.Server.Implementations\ApplicationHost.cs#L1295-L1323</t>
  </si>
  <si>
    <t>ShareX.MediaLib.VideoConverterOptions.GetFFmpegArgs()</t>
  </si>
  <si>
    <t>https://github.com/ShareX/ShareX/tree/c9a71ed00eda0e7c5a45237b9bcd3f8f614cda63\\ShareX.MediaLib\VideoConverterOptions.cs#L74-L131</t>
  </si>
  <si>
    <t>osu.Game.Screens.Play.HUD.HoldForMenuButton.Button.Confirm()</t>
  </si>
  <si>
    <t>https://github.com/ppy/osu/tree/2cac373365309a40474943f55c56159ed8f9433c/osu.Game/Screens/Play/HUD/HoldForMenuButton.cs#L170-L195</t>
  </si>
  <si>
    <t>MediaBrowser.Controller.SyncPlay.GroupStates.AbstractGroupState.HandleRequest(MediaBrowser.Controller.SyncPlay.PlaybackRequests.RemoveFromPlaylistGroupRequest, MediaBrowser.Controller.SyncPlay.IGroupStateContext, MediaBrowser.Model.SyncPlay.GroupStateType, MediaBrowser.Controller.Session.SessionInfo, CancellationToken)</t>
  </si>
  <si>
    <t>https://github.com/jellyfin/jellyfin/tree/6c2eb5fc7e872a29b4a0951849681ae0764dbb8e\\MediaBrowser.Controller\SyncPlay\GroupStates\AbstractGroupState.cs#L67-L84</t>
  </si>
  <si>
    <t>BurningKnight.entity.RenderTrigger.RenderTrigger(Lens.entity.Entity, Action, int)</t>
  </si>
  <si>
    <t>https://github.com/egordorichev/BurningKnight/tree/a55594c11ab681087356af2c129c2d493eba4bd2\\BurningKnight\entity\RenderTrigger.cs#L19-L26</t>
  </si>
  <si>
    <t>OpenRA.Mods.Cnc.UtilityCommands.RemapShpCommand.IUtilityCommand.Run(OpenRA.Utility, string[])</t>
  </si>
  <si>
    <t>https://github.com/OpenRA/OpenRA/tree/920d00bbae9fa8e62387bbff705ca4bea6a26677\OpenRA.Mods.Cnc\UtilityCommands\RemapShpCommand.cs#L32-L77</t>
  </si>
  <si>
    <t>osu.Game.Screens.Select.Carousel.DrawableCarouselItem.ApplyState()</t>
  </si>
  <si>
    <t>https://github.com/ppy/osu/tree/2cac373365309a40474943f55c56159ed8f9433c/osu.Game/Screens/Select/Carousel/DrawableCarouselItem.cs#L124-L147</t>
  </si>
  <si>
    <t>MediaBrowser.Controller.MediaEncoding.EncodingJobInfo.GetMediaStreamCount(MediaBrowser.Model.Entities.MediaStreamType, int)</t>
  </si>
  <si>
    <t>https://github.com/jellyfin/jellyfin/tree/6c2eb5fc7e872a29b4a0951849681ae0764dbb8e\\MediaBrowser.Controller\MediaEncoding\EncodingJobInfo.cs#L683-L693</t>
  </si>
  <si>
    <t>Core2D.Renderer.SkiaSharp.SkiaSharpPathConverter.Simplify(Core2D.Shapes.BaseShape)</t>
  </si>
  <si>
    <t>https://github.com/wieslawsoltes/Core2D/tree/ca290ba82ac571439640af4cb248b2c1e42091d0\\src\Core2D\Modules\Renderer.SkiaSharp\SkiaSharpPathConverter.cs#L158-L177</t>
  </si>
  <si>
    <t>Microsoft.Xna.Framework.Content.Pipeline.Processors.ModelProcessor.ProcessWeightsChannel(Microsoft.Xna.Framework.Content.Pipeline.Graphics.GeometryContent, int, Microsoft.Xna.Framework.Content.Pipeline.ContentIdentity)</t>
  </si>
  <si>
    <t>https://github.com/MonoGame/MonoGame/tree/4802d00db04dc7aa5fe07cd2d908f9a4b090a4fd\\MonoGame.Framework.Content.Pipeline\Processors\ModelProcessor.cs#L316-L363</t>
  </si>
  <si>
    <t>osu.Game.Rulesets.Difficulty.DifficultyCalculator.calculate(osu.Game.Beatmaps.IBeatmap, osu.Game.Rulesets.Mods.Mod[], double)</t>
  </si>
  <si>
    <t>https://github.com/ppy/osu/tree/2cac373365309a40474943f55c56159ed8f9433c/osu.Game/Rulesets/Difficulty/DifficultyCalculator.cs#L65-L101</t>
  </si>
  <si>
    <t>MonoGame.Framework.Utilities.Deflate.InflateBlocks.Process(int)</t>
  </si>
  <si>
    <t>https://github.com/MonoGame/MonoGame/tree/4802d00db04dc7aa5fe07cd2d908f9a4b090a4fd\\MonoGame.Framework\Utilities\Deflate\Inflate.cs#L144-L653</t>
  </si>
  <si>
    <t>osu.Game.Overlays.MedalSplash.DrawableMedal.updateState()</t>
  </si>
  <si>
    <t>https://github.com/ppy/osu/tree/2cac373365309a40474943f55c56159ed8f9433c/osu.Game/Overlays/MedalSplash/DrawableMedal.cs#L149-L189</t>
  </si>
  <si>
    <t>Microsoft.Xna.Framework.Graphics.Model.BuildHierarchy(Microsoft.Xna.Framework.Graphics.ModelBone, Microsoft.Xna.Framework.Matrix, int)</t>
  </si>
  <si>
    <t>https://github.com/MonoGame/MonoGame/tree/4802d00db04dc7aa5fe07cd2d908f9a4b090a4fd\\MonoGame.Framework\Graphics\Model.cs#L89-L106</t>
  </si>
  <si>
    <t>OpenRA.Mods.Cnc.Traits.ChronoshiftPower.SelectDestination.Render(OpenRA.Graphics.WorldRenderer, OpenRA.World)</t>
  </si>
  <si>
    <t>https://github.com/OpenRA/OpenRA/tree/920d00bbae9fa8e62387bbff705ca4bea6a26677\OpenRA.Mods.Cnc\Traits\SupportPowers\ChronoshiftPower.cs#L327-L334</t>
  </si>
  <si>
    <t>Core2D.Containers.Library&lt;T&gt;.IsDirty()</t>
  </si>
  <si>
    <t>https://github.com/wieslawsoltes/Core2D/tree/ca290ba82ac571439640af4cb248b2c1e42091d0\\src\Core2D\ViewModels\Containers\Library`1.cs#L35-L48</t>
  </si>
  <si>
    <t>osu.Game.Screens.Play.HUD.HitErrorMeters.BarHitErrorMeter.load(osu.Game.Graphics.OsuColour)</t>
  </si>
  <si>
    <t>https://github.com/ppy/osu/tree/2cac373365309a40474943f55c56159ed8f9433c/osu.Game/Screens/Play/HUD/HitErrorMeters/BarHitErrorMeter.cs#L54-L138</t>
  </si>
  <si>
    <t>osu.Game.Rulesets.Catch.Beatmaps.CatchBeatmapProcessor.applyHardRockOffset(osu.Game.Rulesets.Catch.Objects.CatchHitObject, ref float?, ref double, osu.Game.Rulesets.Catch.MathUtils.FastRandom)</t>
  </si>
  <si>
    <t>https://github.com/ppy/osu/tree/2cac373365309a40474943f55c56159ed8f9433c/osu.Game.Rulesets.Catch/Beatmaps/CatchBeatmapProcessor.cs#L101-L141</t>
  </si>
  <si>
    <t>MonoGame.OpenAL.EffectsExtension.EffectsExtension()</t>
  </si>
  <si>
    <t>https://github.com/MonoGame/MonoGame/tree/4802d00db04dc7aa5fe07cd2d908f9a4b090a4fd\\MonoGame.Framework\Platform\Audio\OpenAL.cs#L762-L785</t>
  </si>
  <si>
    <t>osu.Game.Skinning.LegacyJudgementPieceOld.PlayAnimation()</t>
  </si>
  <si>
    <t>https://github.com/ppy/osu/tree/2cac373365309a40474943f55c56159ed8f9433c/osu.Game/Skinning/LegacyJudgementPieceOld.cs#L31-L71</t>
  </si>
  <si>
    <t>osu.Game.Screens.Select.Footer.Footer()</t>
  </si>
  <si>
    <t>https://github.com/ppy/osu/tree/2cac373365309a40474943f55c56159ed8f9433c/osu.Game/Screens/Select/Footer.cs#L60-L102</t>
  </si>
  <si>
    <t>BurningKnight.state.InGameAudio.Init()</t>
  </si>
  <si>
    <t>https://github.com/egordorichev/BurningKnight/tree/a55594c11ab681087356af2c129c2d493eba4bd2\\BurningKnight\state\InGameAudio.cs#L23-L71</t>
  </si>
  <si>
    <t>BurningKnight.state.InGameState.UpdateDebug(float)</t>
  </si>
  <si>
    <t>https://github.com/egordorichev/BurningKnight/tree/a55594c11ab681087356af2c129c2d493eba4bd2\\BurningKnight\state\InGameState.cs#L1000-L1171</t>
  </si>
  <si>
    <t>OpenRA.Mods.Common.ShroudExts.AnyExplored(OpenRA.Traits.Shroud, OpenRA.PPos[])</t>
  </si>
  <si>
    <t>https://github.com/OpenRA/OpenRA/tree/920d00bbae9fa8e62387bbff705ca4bea6a26677\OpenRA.Mods.Common\ShroudExts.cs#L28-L36</t>
  </si>
  <si>
    <t>osu.Game.Beatmaps.Drawables.BeatmapSetOnlineStatusPill.BeatmapSetOnlineStatusPill()</t>
  </si>
  <si>
    <t>https://github.com/ppy/osu/tree/2cac373365309a40474943f55c56159ed8f9433c/osu.Game/Beatmaps/Drawables/BeatmapSetOnlineStatusPill.cs#L53-L75</t>
  </si>
  <si>
    <t>OpenRA.Mods.Common.Traits.MissionObjectives.INotifyWinStateChanged.OnPlayerLost(OpenRA.Player)</t>
  </si>
  <si>
    <t>https://github.com/OpenRA/OpenRA/tree/920d00bbae9fa8e62387bbff705ca4bea6a26677\OpenRA.Mods.Common\Traits\Player\MissionObjectives.cs#L204-L244</t>
  </si>
  <si>
    <t>Core2D.Editor.ProjectEditor.OnToolArc()</t>
  </si>
  <si>
    <t>https://github.com/wieslawsoltes/Core2D/tree/ca290ba82ac571439640af4cb248b2c1e42091d0\\src\Core2D\ViewModels\Editor\ProjectEditor.cs#L1834-L1846</t>
  </si>
  <si>
    <t>BurningKnight.level.entities.chest.GlassChest.Render()</t>
  </si>
  <si>
    <t>https://github.com/egordorichev/BurningKnight/tree/a55594c11ab681087356af2c129c2d493eba4bd2\\BurningKnight\level\entities\chest\GlassChest.cs#L59-L68</t>
  </si>
  <si>
    <t>Microsoft.Xna.Framework.MonoGameAndroidGameView.Pause()</t>
  </si>
  <si>
    <t>https://github.com/MonoGame/MonoGame/tree/4802d00db04dc7aa5fe07cd2d908f9a4b090a4fd\\MonoGame.Framework\Platform\Android\MonoGameAndroidGameView.cs#L217-L261</t>
  </si>
  <si>
    <t>OpenRA.Mods.Common.Traits.EditorActorDropdown.EditorActorDropdown(string, int, Dictionary&lt;string, string&gt;, Func&lt;OpenRA.Mods.Common.Traits.EditorActorPreview, string&gt;, Action&lt;OpenRA.Mods.Common.Traits.EditorActorPreview, string&gt;)</t>
  </si>
  <si>
    <t>https://github.com/OpenRA/OpenRA/tree/920d00bbae9fa8e62387bbff705ca4bea6a26677\OpenRA.Mods.Common\TraitsInterfaces.cs#L588-L597</t>
  </si>
  <si>
    <t>Desktop.Program.TryToRemove(string)</t>
  </si>
  <si>
    <t>https://github.com/egordorichev/BurningKnight/tree/a55594c11ab681087356af2c129c2d493eba4bd2\\Desktop\Program.cs#L10-L18</t>
  </si>
  <si>
    <t>MonoGame.Framework.Utilities.Tree.gen_codes(short[], int, short[])</t>
  </si>
  <si>
    <t>https://github.com/MonoGame/MonoGame/tree/4802d00db04dc7aa5fe07cd2d908f9a4b090a4fd\\MonoGame.Framework\Utilities\ZLibStream\ZlibStream.cs#L2819-L2848</t>
  </si>
  <si>
    <t>BurningKnight.entity.item.use.ShootLaserUse.Setup(Lens.lightJson.JsonValue)</t>
  </si>
  <si>
    <t>https://github.com/egordorichev/BurningKnight/tree/a55594c11ab681087356af2c129c2d493eba4bd2\\BurningKnight\entity\item\use\ShootLaserUse.cs#L11-L55</t>
  </si>
  <si>
    <t>osu.Game.Rulesets.Scoring.DrainingHealthProcessor.computeDrainRate()</t>
  </si>
  <si>
    <t>https://github.com/ppy/osu/tree/2cac373365309a40474943f55c56159ed8f9433c/osu.Game/Rulesets/Scoring/DrainingHealthProcessor.cs#L134-L186</t>
  </si>
  <si>
    <t>osu.Game.Rulesets.Mania.Replays.ManiaReplayFrame.isColumnAtIndexSpecial(osu.Game.Rulesets.Mania.Beatmaps.ManiaBeatmap, int)</t>
  </si>
  <si>
    <t>https://github.com/ppy/osu/tree/2cac373365309a40474943f55c56159ed8f9433c/osu.Game.Rulesets.Mania/Replays/ManiaReplayFrame.cs#L128-L142</t>
  </si>
  <si>
    <t>OpenRA.Mods.Common.Traits.GrantExternalConditionPower.SelectConditionTarget.OrderInner(OpenRA.World, OpenRA.CPos, OpenRA.int2, OpenRA.MouseInput)</t>
  </si>
  <si>
    <t>https://github.com/OpenRA/OpenRA/tree/920d00bbae9fa8e62387bbff705ca4bea6a26677\OpenRA.Mods.Common\Traits\SupportPowers\GrantExternalConditionPower.cs#L130-L135</t>
  </si>
  <si>
    <t>OpenRA.Game.CreateServer(OpenRA.ServerSettings)</t>
  </si>
  <si>
    <t>https://github.com/OpenRA/OpenRA/tree/920d00bbae9fa8e62387bbff705ca4bea6a26677\OpenRA.Game\Game.cs#L916-L926</t>
  </si>
  <si>
    <t>MonoGame.Tools.Pipeline.PipelineTypes.ProcessTypes(IEnumerable&lt;Type&gt;)</t>
  </si>
  <si>
    <t>https://github.com/MonoGame/MonoGame/tree/4802d00db04dc7aa5fe07cd2d908f9a4b090a4fd\\Tools\MonoGame.Content.Builder.Editor\Common\PipelineTypes.cs#L465-L499</t>
  </si>
  <si>
    <t>MonoGame.Tools.Pipeline.FileAssociation.Associate()</t>
  </si>
  <si>
    <t>https://github.com/MonoGame/MonoGame/tree/4802d00db04dc7aa5fe07cd2d908f9a4b090a4fd\\Tools\MonoGame.Content.Builder.Editor\Platform\Windows\FileAssociation.Windows.cs#L61-L79</t>
  </si>
  <si>
    <t>Emby.Server.Implementations.Library.LibraryManager.ImageNeedsRefresh(MediaBrowser.Controller.Entities.ItemImageInfo)</t>
  </si>
  <si>
    <t>https://github.com/jellyfin/jellyfin/tree/6c2eb5fc7e872a29b4a0951849681ae0764dbb8e\\Emby.Server.Implementations\Library\LibraryManager.cs#L1857-L1878</t>
  </si>
  <si>
    <t>osu.Game.Overlays.SettingsPanel.load()</t>
  </si>
  <si>
    <t>https://github.com/ppy/osu/tree/2cac373365309a40474943f55c56159ed8f9433c/osu.Game/Overlays/SettingsPanel.cs#L61-L116</t>
  </si>
  <si>
    <t>ShareX.MediaLib.FFmpegGitHubDownloader.DownloadFFmpeg(bool, ShareX.HelpersLib.DownloaderForm.DownloaderInstallEventHandler)</t>
  </si>
  <si>
    <t>https://github.com/ShareX/ShareX/tree/c9a71ed00eda0e7c5a45237b9bcd3f8f614cda63\\ShareX.MediaLib\FFmpegGitHubDownloader.cs#L34-L47</t>
  </si>
  <si>
    <t>Microsoft.Xna.Framework.Input.InputDialog.GetDescendants(DependencyObject)</t>
  </si>
  <si>
    <t>https://github.com/MonoGame/MonoGame/tree/4802d00db04dc7aa5fe07cd2d908f9a4b090a4fd\\MonoGame.Framework\Platform\Input\KeyboardInput.WinRT.cs#L526-L578</t>
  </si>
  <si>
    <t>Rssdp.Infrastructure.SsdpDeviceLocator.NotificationTypeMatchesFilter(Rssdp.DiscoveredSsdpDevice)</t>
  </si>
  <si>
    <t>https://github.com/jellyfin/jellyfin/tree/6c2eb5fc7e872a29b4a0951849681ae0764dbb8e\\RSSDP\SsdpDeviceLocator.cs#L320-L325</t>
  </si>
  <si>
    <t>ShareX.ImageEffectsLib.Skew.Apply(Bitmap)</t>
  </si>
  <si>
    <t>https://github.com/ShareX/ShareX/tree/c9a71ed00eda0e7c5a45237b9bcd3f8f614cda63\\ShareX.ImageEffectsLib\Manipulations\Skew.cs#L45-L53</t>
  </si>
  <si>
    <t>BurningKnight.level.ChasmBodyComponent.RecreateChunk(int, int)</t>
  </si>
  <si>
    <t>https://github.com/egordorichev/BurningKnight/tree/a55594c11ab681087356af2c129c2d493eba4bd2\\BurningKnight\level\ChasmBodyComponent.cs#L117-L197</t>
  </si>
  <si>
    <t>MonoGame.Framework.Utilities.Deflate.ZlibBaseStream.Read(System.Byte[], System.Int32, System.Int32)</t>
  </si>
  <si>
    <t>https://github.com/MonoGame/MonoGame/tree/4802d00db04dc7aa5fe07cd2d908f9a4b090a4fd\\MonoGame.Framework\Utilities\Deflate\ZlibBaseStream.cs#L419-L529</t>
  </si>
  <si>
    <t>osu.Game.Online.Multiplayer.StatefulMultiplayerClient.IMultiplayerClient.UserStateChanged(int, osu.Game.Online.Multiplayer.MultiplayerUserState)</t>
  </si>
  <si>
    <t>https://github.com/ppy/osu/tree/2cac373365309a40474943f55c56159ed8f9433c/osu.Game/Online/Multiplayer/StatefulMultiplayerClient.cs#L373-L391</t>
  </si>
  <si>
    <t>OpenRA.Map.Map(OpenRA.ModData, OpenRA.FileSystem.IReadOnlyPackage)</t>
  </si>
  <si>
    <t>https://github.com/OpenRA/OpenRA/tree/920d00bbae9fa8e62387bbff705ca4bea6a26677\OpenRA.Game\Map\Map.cs#L318-L402</t>
  </si>
  <si>
    <t>OpenRA.Mods.Common.Widgets.Logic.HistoryLogLogic.HistoryLogLogic(OpenRA.Widgets.Widget, OpenRA.World, OpenRA.Graphics.WorldRenderer, Dictionary&lt;string, OpenRA.MiniYaml&gt;)</t>
  </si>
  <si>
    <t>https://github.com/OpenRA/OpenRA/tree/920d00bbae9fa8e62387bbff705ca4bea6a26677\OpenRA.Mods.Common\Widgets\Logic\Editor\HistoryLogLogic.cs#L27-L36</t>
  </si>
  <si>
    <t>Lens.Engine.SetWindowed(int, int)</t>
  </si>
  <si>
    <t>https://github.com/egordorichev/BurningKnight/tree/a55594c11ab681087356af2c129c2d493eba4bd2\\Lens\Engine.cs#L239-L242</t>
  </si>
  <si>
    <t>Microsoft.Xna.Framework.Graphics.EffectParameter.GetValueVector3Array()</t>
  </si>
  <si>
    <t>https://github.com/MonoGame/MonoGame/tree/4802d00db04dc7aa5fe07cd2d908f9a4b090a4fd\\MonoGame.Framework\Graphics\Effect\EffectParameter.cs#L379-L395</t>
  </si>
  <si>
    <t>OpenRA.Mods.Common.Widgets.ProductionTabsWidget.Draw()</t>
  </si>
  <si>
    <t>https://github.com/OpenRA/OpenRA/tree/920d00bbae9fa8e62387bbff705ca4bea6a26677\OpenRA.Mods.Common\Widgets\ProductionTabsWidget.cs#L179-L226</t>
  </si>
  <si>
    <t>osu.Game.Graphics.UserInterface.LoadingButton.OnClick(ClickEvent)</t>
  </si>
  <si>
    <t>https://github.com/ppy/osu/tree/2cac373365309a40474943f55c56159ed8f9433c/osu.Game/Graphics/UserInterface/LoadingButton.cs#L59-L73</t>
  </si>
  <si>
    <t>BurningKnight.debug.ExploreCommand.ExploreCommand()</t>
  </si>
  <si>
    <t>https://github.com/egordorichev/BurningKnight/tree/a55594c11ab681087356af2c129c2d493eba4bd2\\BurningKnight\debug\ExploreCommand.cs#L3-L6</t>
  </si>
  <si>
    <t>OpenRA.Graphics.ImmutablePalette.ImmutablePalette(IEnumerable&lt;uint&gt;)</t>
  </si>
  <si>
    <t>https://github.com/OpenRA/OpenRA/tree/920d00bbae9fa8e62387bbff705ca4bea6a26677\OpenRA.Game\Graphics\Palette.cs#L115-L120</t>
  </si>
  <si>
    <t>Core2D.Editor.ProjectExtensions.RemoveShape(Core2D.Containers.ProjectContainer, Core2D.Containers.LayerContainer, Core2D.Shapes.BaseShape)</t>
  </si>
  <si>
    <t>https://github.com/wieslawsoltes/Core2D/tree/ca290ba82ac571439640af4cb248b2c1e42091d0\\src\Core2D\ViewModels\Editor\ProjectExtensions.cs#L266-L275</t>
  </si>
  <si>
    <t>OpenRA.Mods.Common.Scripting.TransportProperties.LoadPassenger(OpenRA.Actor)</t>
  </si>
  <si>
    <t>https://github.com/OpenRA/OpenRA/tree/920d00bbae9fa8e62387bbff705ca4bea6a26677\OpenRA.Mods.Common\Scripting\Properties\TransportProperties.cs#L41-L48</t>
  </si>
  <si>
    <t>osu.Game.Tournament.Screens.Gameplay.Components.TeamScore.TeamScoreStarCounter.LightSquare.LightSquare()</t>
  </si>
  <si>
    <t>https://github.com/ppy/osu/tree/2cac373365309a40474943f55c56159ed8f9433c/osu.Game.Tournament/Screens/Gameplay/Components/TeamScore.cs#L55-L93</t>
  </si>
  <si>
    <t>Emby.Dlna.PlayTo.SsdpHttpClient.PostSoapDataAsync(string, string, string, string, CancellationToken)</t>
  </si>
  <si>
    <t>https://github.com/jellyfin/jellyfin/tree/6c2eb5fc7e872a29b4a0951849681ae0764dbb8e\\Emby.Dlna\PlayTo\SsdpHttpClient.cs#L103-L129</t>
  </si>
  <si>
    <t>osu.Game.Screens.Select.Options.BeatmapOptionsButton.BeatmapOptionsButton()</t>
  </si>
  <si>
    <t>https://github.com/ppy/osu/tree/2cac373365309a40474943f55c56159ed8f9433c/osu.Game/Screens/Select/Options/BeatmapOptionsButton.cs#L77-L154</t>
  </si>
  <si>
    <t>OpenRA.Mods.Cnc.SpriteLoaders.ShpTDSprite.ImageHeader.WriteTo(BinaryWriter)</t>
  </si>
  <si>
    <t>https://github.com/OpenRA/OpenRA/tree/920d00bbae9fa8e62387bbff705ca4bea6a26677\OpenRA.Mods.Cnc\SpriteLoaders\ShpTDLoader.cs#L110-L115</t>
  </si>
  <si>
    <t>Jellyfin.Api.Helpers.TranscodingJobHelper.OnTranscodeEndRequest(Jellyfin.Api.Models.PlaybackDtos.TranscodingJobDto)</t>
  </si>
  <si>
    <t>https://github.com/jellyfin/jellyfin/tree/6c2eb5fc7e872a29b4a0951849681ae0764dbb8e\\Jellyfin.Api\Helpers\TranscodingJobHelper.cs#L691-L699</t>
  </si>
  <si>
    <t>osu.Game.Overlays.Music.FilterControl.FilterControl()</t>
  </si>
  <si>
    <t>https://github.com/ppy/osu/tree/2cac373365309a40474943f55c56159ed8f9433c/osu.Game/Overlays/Music/FilterControl.cs#L21-L41</t>
  </si>
  <si>
    <t>Microsoft.Xna.Framework.Content.Pipeline.Graphics.SharpFontImporter.CreateFontFace(Microsoft.Xna.Framework.Content.Pipeline.Graphics.FontDescription, string)</t>
  </si>
  <si>
    <t>https://github.com/MonoGame/MonoGame/tree/4802d00db04dc7aa5fe07cd2d908f9a4b090a4fd\\MonoGame.Framework.Content.Pipeline\Graphics\Font\SharpFontImporter.cs#L66-L87</t>
  </si>
  <si>
    <t>BurningKnight.level.Painter.Ellipse(BurningKnight.level.Level, BurningKnight.util.geometry.Rect, BurningKnight.level.tile.Tile, bool)</t>
  </si>
  <si>
    <t>https://github.com/egordorichev/BurningKnight/tree/a55594c11ab681087356af2c129c2d493eba4bd2\\BurningKnight\level\Painter.cs#L1398-L1400</t>
  </si>
  <si>
    <t>OpenRA.Mods.Common.Traits.CreateMPPlayers.ICreatePlayers.CreatePlayers(OpenRA.World, OpenRA.Support.MersenneTwister)</t>
  </si>
  <si>
    <t>https://github.com/OpenRA/OpenRA/tree/920d00bbae9fa8e62387bbff705ca4bea6a26677\OpenRA.Mods.Common\Traits\World\CreateMPPlayers.cs#L85-L138</t>
  </si>
  <si>
    <t>OpenRA.Mods.Common.Warheads.CreateEffectWarhead.IsValidAgainst(OpenRA.Actor, OpenRA.Actor)</t>
  </si>
  <si>
    <t>https://github.com/OpenRA/OpenRA/tree/920d00bbae9fa8e62387bbff705ca4bea6a26677\OpenRA.Mods.Common\Warheads\CreateEffectWarhead.cs#L80-L91</t>
  </si>
  <si>
    <t>BurningKnight.level.Level.Resize(int, int)</t>
  </si>
  <si>
    <t>https://github.com/egordorichev/BurningKnight/tree/a55594c11ab681087356af2c129c2d493eba4bd2\\BurningKnight\level\Level.cs#L1748-L1769</t>
  </si>
  <si>
    <t>BurningKnight.assets.ImGuiHelper.Node(BurningKnight.ui.imgui.node.ImNode)</t>
  </si>
  <si>
    <t>https://github.com/egordorichev/BurningKnight/tree/a55594c11ab681087356af2c129c2d493eba4bd2\\BurningKnight\assets\ImGuiHelper.cs#L69-L71</t>
  </si>
  <si>
    <t>osu.Game.Rulesets.UI.Scrolling.ScrollingHitObjectContainer.TimeAtScreenSpacePosition(Vector2)</t>
  </si>
  <si>
    <t>https://github.com/ppy/osu/tree/2cac373365309a40474943f55c56159ed8f9433c/osu.Game/Rulesets/UI/Scrolling/ScrollingHitObjectContainer.cs#L64-L87</t>
  </si>
  <si>
    <t>osu.Game.Rulesets.Catch.Beatmaps.CatchBeatmapProcessor.PostProcess()</t>
  </si>
  <si>
    <t>https://github.com/ppy/osu/tree/2cac373365309a40474943f55c56159ed8f9433c/osu.Game.Rulesets.Catch/Beatmaps/CatchBeatmapProcessor.cs#L25-L44</t>
  </si>
  <si>
    <t>OpenRA.Mods.Common.Traits.RepairsBridges.RepairBridgeOrderTargeter.CanTargetActor(OpenRA.Actor, OpenRA.Actor, OpenRA.Traits.TargetModifiers, ref string)</t>
  </si>
  <si>
    <t>https://github.com/OpenRA/OpenRA/tree/920d00bbae9fa8e62387bbff705ca4bea6a26677\OpenRA.Mods.Common\Traits\RepairsBridges.cs#L123-L157</t>
  </si>
  <si>
    <t>ShareX.ScreenCaptureLib.RegionCaptureForm.RegionCaptureForm_Shown(object, EventArgs)</t>
  </si>
  <si>
    <t>https://github.com/ShareX/ShareX/tree/c9a71ed00eda0e7c5a45237b9bcd3f8f614cda63\\ShareX.ScreenCaptureLib\Forms\RegionCaptureForm.cs#L494-L505</t>
  </si>
  <si>
    <t>osu.Game.Overlays.Chat.Selection.ChannelListItem.updateColour(bool)</t>
  </si>
  <si>
    <t>https://github.com/ppy/osu/tree/2cac373365309a40474943f55c56159ed8f9433c/osu.Game/Overlays/Chat/Selection/ChannelListItem.cs#L171-L188</t>
  </si>
  <si>
    <t>Microsoft.Xna.Framework.Audio.XactSound.SetCuePan(float)</t>
  </si>
  <si>
    <t>https://github.com/MonoGame/MonoGame/tree/4802d00db04dc7aa5fe07cd2d908f9a4b090a4fd\\MonoGame.Framework\Audio\Xact\XactSound.cs#L320-L332</t>
  </si>
  <si>
    <t>osu.Game.Rulesets.Mania.Beatmaps.Patterns.Legacy.DistanceObjectPatternGenerator.generateHoldAndNormalNotes(int)</t>
  </si>
  <si>
    <t>https://github.com/ppy/osu/tree/2cac373365309a40474943f55c56159ed8f9433c/osu.Game.Rulesets.Mania/Beatmaps/Patterns/Legacy/DistanceObjectPatternGenerator.cs#L427-L478</t>
  </si>
  <si>
    <t>osu.Game.Rulesets.Catch.UI.Catcher.SetHyperDashState(double, float)</t>
  </si>
  <si>
    <t>https://github.com/ppy/osu/tree/2cac373365309a40474943f55c56159ed8f9433c/osu.Game.Rulesets.Catch/UI/Catcher.cs#L292-L316</t>
  </si>
  <si>
    <t>Emby.Dlna.Main.DlnaEntryPoint.RegisterServerEndpoints()</t>
  </si>
  <si>
    <t>https://github.com/jellyfin/jellyfin/tree/6c2eb5fc7e872a29b4a0951849681ae0764dbb8e\\Emby.Dlna\Main\DlnaEntryPoint.cs#L282-L358</t>
  </si>
  <si>
    <t>Microsoft.Xna.Framework.SharpDXHelper.ToFormat(Microsoft.Xna.Framework.Graphics.DepthFormat)</t>
  </si>
  <si>
    <t>https://github.com/MonoGame/MonoGame/tree/4802d00db04dc7aa5fe07cd2d908f9a4b090a4fd\\MonoGame.Framework\Platform\Windows\SharpDXHelper.cs#L44-L59</t>
  </si>
  <si>
    <t>osu.Game.Rulesets.Taiko.UI.TaikoPlayfield.load(osu.Game.Graphics.OsuColour)</t>
  </si>
  <si>
    <t>https://github.com/ppy/osu/tree/2cac373365309a40474943f55c56159ed8f9433c/osu.Game.Rulesets.Taiko/UI/TaikoPlayfield.cs#L58-L162</t>
  </si>
  <si>
    <t>MonoGame.Tools.Pipeline.ProcessorConverter.GetProperties(ITypeDescriptorContext, object, Attribute[])</t>
  </si>
  <si>
    <t>https://github.com/MonoGame/MonoGame/tree/4802d00db04dc7aa5fe07cd2d908f9a4b090a4fd\\Tools\MonoGame.Content.Builder.Editor\Common\ContentItem.Processor.cs#L97-L163</t>
  </si>
  <si>
    <t>MonoGame.Framework.Utilities.Deflate.ZlibCodec.flush_pending()</t>
  </si>
  <si>
    <t>https://github.com/MonoGame/MonoGame/tree/4802d00db04dc7aa5fe07cd2d908f9a4b090a4fd\\MonoGame.Framework\Utilities\Deflate\ZlibCodec.cs#L654-L683</t>
  </si>
  <si>
    <t>Microsoft.Xna.Framework.Audio.OpenALSoundController.OpenSoundController()</t>
  </si>
  <si>
    <t>https://github.com/MonoGame/MonoGame/tree/4802d00db04dc7aa5fe07cd2d908f9a4b090a4fd\\MonoGame.Framework\Platform\Audio\OpenALSoundController.cs#L148-L287</t>
  </si>
  <si>
    <t>OpenRA.Mods.Common.UpdateRules.Rules.ReplaceAttackTypeStrafe.UpdateActorNode(OpenRA.ModData, OpenRA.MiniYamlNode)</t>
  </si>
  <si>
    <t>https://github.com/OpenRA/OpenRA/tree/920d00bbae9fa8e62387bbff705ca4bea6a26677\OpenRA.Mods.Common\UpdateRules\Rules\20191117\ReplaceAttackTypeStrafe.cs#L31-L46</t>
  </si>
  <si>
    <t>Emby.Server.Implementations.SyncPlay.Group.GetPlayQueueUpdate(MediaBrowser.Model.SyncPlay.PlayQueueUpdateReason)</t>
  </si>
  <si>
    <t>https://github.com/jellyfin/jellyfin/tree/6c2eb5fc7e872a29b4a0951849681ae0764dbb8e\\Emby.Server.Implementations\SyncPlay\Group.cs#L647-L672</t>
  </si>
  <si>
    <t>osu.Game.Rulesets.Taiko.Objects.Drawables.DrawableHit.StrongNestedHit.CheckForResult(bool, double)</t>
  </si>
  <si>
    <t>https://github.com/ppy/osu/tree/2cac373365309a40474943f55c56159ed8f9433c/osu.Game.Rulesets.Taiko/Objects/Drawables/DrawableHit.cs#L275-L298</t>
  </si>
  <si>
    <t>ShareX.HotkeyManager.ResetHotkeys()</t>
  </si>
  <si>
    <t>https://github.com/ShareX/ShareX/tree/c9a71ed00eda0e7c5a45237b9bcd3f8f614cda63\\ShareX\HotkeyManager.cs#L207-L217</t>
  </si>
  <si>
    <t>OpenRA.Mods.Common.Traits.Transforms.GetTransformActivity(OpenRA.Actor)</t>
  </si>
  <si>
    <t>https://github.com/OpenRA/OpenRA/tree/920d00bbae9fa8e62387bbff705ca4bea6a26677\OpenRA.Mods.Common\Traits\Transforms.cs#L89-L99</t>
  </si>
  <si>
    <t>OpenRA.Mods.Cnc.Traits.PortableChronoOrderTargeter.CanTarget(OpenRA.Actor, in OpenRA.Traits.Target, List&lt;OpenRA.Actor&gt;, ref OpenRA.Traits.TargetModifiers, ref string)</t>
  </si>
  <si>
    <t>https://github.com/OpenRA/OpenRA/tree/920d00bbae9fa8e62387bbff705ca4bea6a26677\OpenRA.Mods.Cnc\Traits\PortableChrono.cs#L180-L198</t>
  </si>
  <si>
    <t>osu.Game.Screens.Menu.ButtonSystem.onPlaylists()</t>
  </si>
  <si>
    <t>https://github.com/ppy/osu/tree/2cac373365309a40474943f55c56159ed8f9433c/osu.Game/Screens/Menu/ButtonSystem.cs#L178-L197</t>
  </si>
  <si>
    <t>OpenRA.Mods.Cnc.Traits.Disguise.HandleDisguise(OpenRA.ActorInfo, OpenRA.Player, bool)</t>
  </si>
  <si>
    <t>https://github.com/OpenRA/OpenRA/tree/920d00bbae9fa8e62387bbff705ca4bea6a26677\OpenRA.Mods.Cnc\Traits\Disguise.cs#L224-L245</t>
  </si>
  <si>
    <t>OpenRA.Mods.Common.Traits.GrantConditionOnDeploy.IWrapMove.WrapMove(OpenRA.Activities.Activity)</t>
  </si>
  <si>
    <t>https://github.com/OpenRA/OpenRA/tree/920d00bbae9fa8e62387bbff705ca4bea6a26677\OpenRA.Mods.Common\Traits\Conditions\GrantConditionOnDeploy.cs#L142-L152</t>
  </si>
  <si>
    <t>Emby.Server.Implementations.Updates.InstallationManager.PerformPackageInstallation(MediaBrowser.Model.Updates.InstallationInfo, CancellationToken)</t>
  </si>
  <si>
    <t>https://github.com/jellyfin/jellyfin/tree/6c2eb5fc7e872a29b4a0951849681ae0764dbb8e\\Emby.Server.Implementations\Updates\InstallationManager.cs#L522-L575</t>
  </si>
  <si>
    <t>osu.Game.Overlays.HoldToConfirmOverlay.load()</t>
  </si>
  <si>
    <t>https://github.com/ppy/osu/tree/2cac373365309a40474943f55c56159ed8f9433c/osu.Game/Overlays/HoldToConfirmOverlay.cs#L34-L59</t>
  </si>
  <si>
    <t>BurningKnight.level.rooms.trap.TurretPassageRoom.CanConnect(BurningKnight.level.rooms.RoomDef, BurningKnight.util.geometry.Dot)</t>
  </si>
  <si>
    <t>https://github.com/egordorichev/BurningKnight/tree/a55594c11ab681087356af2c129c2d493eba4bd2\\BurningKnight\level\rooms\trap\TurretPassageRoom.cs#L96-L106</t>
  </si>
  <si>
    <t>OpenRA.Mods.Common.Widgets.ScrollPanelWidget.ScrollToTop(bool)</t>
  </si>
  <si>
    <t>https://github.com/OpenRA/OpenRA/tree/920d00bbae9fa8e62387bbff705ca4bea6a26677\OpenRA.Mods.Common\Widgets\ScrollPanelWidget.cs#L263-L269</t>
  </si>
  <si>
    <t>OpenRA.Mods.Common.LoadScreens.BlankLoadScreen.Display()</t>
  </si>
  <si>
    <t>https://github.com/OpenRA/OpenRA/tree/920d00bbae9fa8e62387bbff705ca4bea6a26677\OpenRA.Mods.Common\LoadScreens\BlankLoadScreen.cs#L32-L40</t>
  </si>
  <si>
    <t>MediaBrowser.Controller.Entities.Audio.MusicArtist.RequiresRefresh()</t>
  </si>
  <si>
    <t>https://github.com/jellyfin/jellyfin/tree/6c2eb5fc7e872a29b4a0951849681ae0764dbb8e\\MediaBrowser.Controller\Entities\Audio\MusicArtist.cs#L191-L204</t>
  </si>
  <si>
    <t>Microsoft.Xna.Framework.Audio.AudioLoader.ConvertMsAdpcmToPcm(byte[], int, int, int, int)</t>
  </si>
  <si>
    <t>https://github.com/MonoGame/MonoGame/tree/4802d00db04dc7aa5fe07cd2d908f9a4b090a4fd\\MonoGame.Framework\Platform\Audio\AudioLoader.cs#L497-L644</t>
  </si>
  <si>
    <t>Microsoft.Xna.Framework.Content.Pipeline.Graphics.MeshHelper.MergeDuplicatePositions(Microsoft.Xna.Framework.Content.Pipeline.Graphics.MeshContent, float)</t>
  </si>
  <si>
    <t>https://github.com/MonoGame/MonoGame/tree/4802d00db04dc7aa5fe07cd2d908f9a4b090a4fd\\MonoGame.Framework.Content.Pipeline\Graphics\MeshHelper.cs#L392-L419</t>
  </si>
  <si>
    <t>osu.Game.Online.Leaderboards.DrawableRank.DrawableRank(osu.Game.Scoring.ScoreRank)</t>
  </si>
  <si>
    <t>https://github.com/ppy/osu/tree/2cac373365309a40474943f55c56159ed8f9433c/osu.Game/Online/Leaderboards/DrawableRank.cs#L23-L70</t>
  </si>
  <si>
    <t>BurningKnight.entity.Lego.AddComponents()</t>
  </si>
  <si>
    <t>https://github.com/egordorichev/BurningKnight/tree/a55594c11ab681087356af2c129c2d493eba4bd2\\BurningKnight\entity\Lego.cs#L11-L27</t>
  </si>
  <si>
    <t>BurningKnight.save.Saver.Delete()</t>
  </si>
  <si>
    <t>https://github.com/egordorichev/BurningKnight/tree/a55594c11ab681087356af2c129c2d493eba4bd2\\BurningKnight\save\Saver.cs#L21-L27</t>
  </si>
  <si>
    <t>BurningKnight.state.CutsceneState.Destroy()</t>
  </si>
  <si>
    <t>https://github.com/egordorichev/BurningKnight/tree/a55594c11ab681087356af2c129c2d493eba4bd2\\BurningKnight\state\CutsceneState.cs#L38-L48</t>
  </si>
  <si>
    <t>osu.Game.Online.API.APIAccess.CreateAccount(string, string, string)</t>
  </si>
  <si>
    <t>https://github.com/ppy/osu/tree/2cac373365309a40474943f55c56159ed8f9433c/osu.Game/Online/API/APIAccess.cs#L246-L277</t>
  </si>
  <si>
    <t>osu.Game.Overlays.NowPlayingOverlay.trackChanged(osu.Game.Beatmaps.WorkingBeatmap, osu.Game.Overlays.TrackChangeDirection)</t>
  </si>
  <si>
    <t>https://github.com/ppy/osu/tree/2cac373365309a40474943f55c56159ed8f9433c/osu.Game/Overlays/NowPlayingOverlay.cs#L260-L304</t>
  </si>
  <si>
    <t>Emby.Dlna.PlayTo.Device.Create(XElement)</t>
  </si>
  <si>
    <t>https://github.com/jellyfin/jellyfin/tree/6c2eb5fc7e872a29b4a0951849681ae0764dbb8e\\Emby.Dlna\PlayTo\Device.cs#L1110-L1126</t>
  </si>
  <si>
    <t>Lens.Engine.RenderUi()</t>
  </si>
  <si>
    <t>https://github.com/egordorichev/BurningKnight/tree/a55594c11ab681087356af2c129c2d493eba4bd2\\Lens\Engine.cs#L215-L217</t>
  </si>
  <si>
    <t>Lens.Engine.Engine(Lens.Version, Lens.game.GameState, string, int, int, bool)</t>
  </si>
  <si>
    <t>https://github.com/egordorichev/BurningKnight/tree/a55594c11ab681087356af2c129c2d493eba4bd2\\Lens\Engine.cs#L78-L99</t>
  </si>
  <si>
    <t>Core2D.Containers.LayerContainer.IsDirty()</t>
  </si>
  <si>
    <t>https://github.com/wieslawsoltes/Core2D/tree/ca290ba82ac571439640af4cb248b2c1e42091d0\\src\Core2D\ViewModels\Containers\LayerContainer.cs#L46-L56</t>
  </si>
  <si>
    <t>MonoGame.Framework.Utilities.Deflate.DeflateManager.pqdownheap(short[], int)</t>
  </si>
  <si>
    <t>https://github.com/MonoGame/MonoGame/tree/4802d00db04dc7aa5fe07cd2d908f9a4b090a4fd\\MonoGame.Framework\Utilities\Deflate\Deflate.cs#L405-L426</t>
  </si>
  <si>
    <t>osu.Game.Rulesets.Osu.Objects.Drawables.DrawableHitCircle.CheckForResult(bool, double)</t>
  </si>
  <si>
    <t>https://github.com/ppy/osu/tree/2cac373365309a40474943f55c56159ed8f9433c/osu.Game.Rulesets.Osu/Objects/Drawables/DrawableHitCircle.cs#L114-L147</t>
  </si>
  <si>
    <t>BurningKnight.level.Level.RenderShadowSurface()</t>
  </si>
  <si>
    <t>https://github.com/egordorichev/BurningKnight/tree/a55594c11ab681087356af2c129c2d493eba4bd2\\BurningKnight\level\Level.cs#L1311-L1343</t>
  </si>
  <si>
    <t>ShareX.HelpersLib.CaptureHelpers.GetScreenBounds3()</t>
  </si>
  <si>
    <t>https://github.com/ShareX/ShareX/tree/c9a71ed00eda0e7c5a45237b9bcd3f8f614cda63\\ShareX.HelpersLib\Helpers\CaptureHelpers.cs#L61-L75</t>
  </si>
  <si>
    <t>BurningKnight.level.Painter.Fill(BurningKnight.level.Level, int, int, int, int, BurningKnight.level.tile.Tile)</t>
  </si>
  <si>
    <t>https://github.com/egordorichev/BurningKnight/tree/a55594c11ab681087356af2c129c2d493eba4bd2\\BurningKnight\level\Painter.cs#L1284-L1290</t>
  </si>
  <si>
    <t>ShareX.UploadersLib.FileUploaders.Teknik.RefreshAccessToken()</t>
  </si>
  <si>
    <t>https://github.com/ShareX/ShareX/tree/c9a71ed00eda0e7c5a45237b9bcd3f8f614cda63\\ShareX.UploadersLib\FileUploaders\Teknik.cs#L92-L118</t>
  </si>
  <si>
    <t>MediaBrowser.Providers.Manager.ProviderManager.GetRemoteSearchResults&lt;TItemType, TLookupType&gt;(MediaBrowser.Controller.Providers.RemoteSearchQuery&lt;TLookupType&gt;, CancellationToken)</t>
  </si>
  <si>
    <t>https://github.com/jellyfin/jellyfin/tree/6c2eb5fc7e872a29b4a0951849681ae0764dbb8e\\MediaBrowser.Providers\Manager\ProviderManager.cs#L780-L792</t>
  </si>
  <si>
    <t>Microsoft.Xna.Framework.Graphics.EffectParameter.GetValueVector4Array()</t>
  </si>
  <si>
    <t>https://github.com/MonoGame/MonoGame/tree/4802d00db04dc7aa5fe07cd2d908f9a4b090a4fd\\MonoGame.Framework\Graphics\Effect\EffectParameter.cs#L407-L423</t>
  </si>
  <si>
    <t>BurningKnight.level.Painter.PlaceMobs(BurningKnight.level.Level, List&lt;BurningKnight.entity.room.Room&gt;)</t>
  </si>
  <si>
    <t>https://github.com/egordorichev/BurningKnight/tree/a55594c11ab681087356af2c129c2d493eba4bd2\\BurningKnight\level\Painter.cs#L772-L781</t>
  </si>
  <si>
    <t>OpenRA.Mods.Common.Scripting.BeaconGlobal.New(OpenRA.Player, OpenRA.WPos, int, bool)</t>
  </si>
  <si>
    <t>https://github.com/OpenRA/OpenRA/tree/920d00bbae9fa8e62387bbff705ca4bea6a26677\OpenRA.Mods.Common\Scripting\Global\BeaconGlobal.cs#L30-L52</t>
  </si>
  <si>
    <t>OpenRA.Mods.Common.Widgets.Logic.SettingsLogic.ShowLanguageDropdown(OpenRA.Mods.Common.Widgets.DropDownButtonWidget, IEnumerable&lt;string&gt;)</t>
  </si>
  <si>
    <t>https://github.com/OpenRA/OpenRA/tree/920d00bbae9fa8e62387bbff705ca4bea6a26677\OpenRA.Mods.Common\Widgets\Logic\SettingsLogic.cs#L831-L844</t>
  </si>
  <si>
    <t>OpenRA.Mods.Common.UpdateRules.Rules.CreateScreenShakeWarhead.UpdateActorNode(OpenRA.ModData, OpenRA.MiniYamlNode)</t>
  </si>
  <si>
    <t>https://github.com/OpenRA/OpenRA/tree/920d00bbae9fa8e62387bbff705ca4bea6a26677\OpenRA.Mods.Common\UpdateRules\Rules\20200202\CreateScreenShakeWarhead.cs#L32-L63</t>
  </si>
  <si>
    <t>OpenRA.Mods.Common.Traits.Health.Health(OpenRA.ActorInitializer, OpenRA.Mods.Common.Traits.HealthInfo)</t>
  </si>
  <si>
    <t>https://github.com/OpenRA/OpenRA/tree/920d00bbae9fa8e62387bbff705ca4bea6a26677\OpenRA.Mods.Common\Traits\Health.cs#L68-L79</t>
  </si>
  <si>
    <t>osu.Game.Screens.Play.HUD.FailingLayer.FailingLayer()</t>
  </si>
  <si>
    <t>https://github.com/ppy/osu/tree/2cac373365309a40474943f55c56159ed8f9433c/osu.Game/Screens/Play/HUD/FailingLayer.cs#L44-L73</t>
  </si>
  <si>
    <t>BurningKnight.level.Chasm.ShouldCollide(Lens.entity.Entity)</t>
  </si>
  <si>
    <t>https://github.com/egordorichev/BurningKnight/tree/a55594c11ab681087356af2c129c2d493eba4bd2\\BurningKnight\level\Chasm.cs#L14-L16</t>
  </si>
  <si>
    <t>Core2D.Editor.StyleEditor.OnCopyEndArrowStyle()</t>
  </si>
  <si>
    <t>https://github.com/wieslawsoltes/Core2D/tree/ca290ba82ac571439640af4cb248b2c1e42091d0\\src\Core2D\ViewModels\Editor\StyleEditor.cs#L156-L165</t>
  </si>
  <si>
    <t>osu.Game.Rulesets.Osu.Replays.OsuAutoGenerator.calcSpinnerStartPosAndDirection(Vector2, out Vector2, out float)</t>
  </si>
  <si>
    <t>https://github.com/ppy/osu/tree/2cac373365309a40474943f55c56159ed8f9433c/osu.Game.Rulesets.Osu/Replays/OsuAutoGenerator.cs#L191-L236</t>
  </si>
  <si>
    <t>OpenRA.Exts.FirstEnabledTraitOrDefault&lt;T&gt;(T[])</t>
  </si>
  <si>
    <t>https://github.com/OpenRA/OpenRA/tree/920d00bbae9fa8e62387bbff705ca4bea6a26677\OpenRA.Game\Exts.cs#L528-L536</t>
  </si>
  <si>
    <t>Microsoft.Xna.Framework.Content.Pipeline.Serialization.Intermediate.IntermediateReader.ReadExternalReference&lt;T&gt;(Microsoft.Xna.Framework.Content.Pipeline.ExternalReference&lt;T&gt;)</t>
  </si>
  <si>
    <t>https://github.com/MonoGame/MonoGame/tree/4802d00db04dc7aa5fe07cd2d908f9a4b090a4fd\\MonoGame.Framework.Content.Pipeline\Serialization\Intermediate\IntermediateReader.cs#L190-L209</t>
  </si>
  <si>
    <t>osu.Game.Online.Chat.NowPlayingCommand.LoadComplete()</t>
  </si>
  <si>
    <t>https://github.com/ppy/osu/tree/2cac373365309a40474943f55c56159ed8f9433c/osu.Game/Online/Chat/NowPlayingCommand.cs#L24-L53</t>
  </si>
  <si>
    <t>OpenRA.Mods.D2k.UtilityCommands.D2kMapImporter.D2kMapImporter(string, string, OpenRA.Ruleset)</t>
  </si>
  <si>
    <t>https://github.com/OpenRA/OpenRA/tree/920d00bbae9fa8e62387bbff705ca4bea6a26677\OpenRA.Mods.D2k\UtilityCommands\D2kMapImporter.cs#L267-L292</t>
  </si>
  <si>
    <t>OpenRA.Mods.Common.Traits.StrategicVictoryConditions.ITick.Tick(OpenRA.Actor)</t>
  </si>
  <si>
    <t>https://github.com/OpenRA/OpenRA/tree/920d00bbae9fa8e62387bbff705ca4bea6a26677\OpenRA.Mods.Common\Traits\Player\StrategicVictoryConditions.cs#L80-L113</t>
  </si>
  <si>
    <t>BurningKnight.level.Chasm.AddComponents()</t>
  </si>
  <si>
    <t>https://github.com/egordorichev/BurningKnight/tree/a55594c11ab681087356af2c129c2d493eba4bd2\\BurningKnight\level\Chasm.cs#L9-L12</t>
  </si>
  <si>
    <t>osu.Game.Screens.Edit.Components.TimeInfoContainer.TimeInfoContainer()</t>
  </si>
  <si>
    <t>https://github.com/ppy/osu/tree/2cac373365309a40474943f55c56159ed8f9433c/osu.Game/Screens/Edit/Components/TimeInfoContainer.cs#L19-L33</t>
  </si>
  <si>
    <t>OpenRA.Mods.Common.Traits.EnemyWatcher.ITick.Tick(OpenRA.Actor)</t>
  </si>
  <si>
    <t>https://github.com/OpenRA/OpenRA/tree/920d00bbae9fa8e62387bbff705ca4bea6a26677\OpenRA.Mods.Common\Traits\Player\EnemyWatcher.cs#L53-L119</t>
  </si>
  <si>
    <t>BurningKnight.assets.Shaders.Begin(Effect)</t>
  </si>
  <si>
    <t>https://github.com/egordorichev/BurningKnight/tree/a55594c11ab681087356af2c129c2d493eba4bd2\\BurningKnight\assets\Shaders.cs#L31-L39</t>
  </si>
  <si>
    <t>MediaBrowser.MediaEncoding.Probing.ProbeResultNormalizer.SetSize(MediaBrowser.MediaEncoding.Probing.InternalMediaInfoResult, MediaBrowser.Model.MediaInfo.MediaInfo)</t>
  </si>
  <si>
    <t>https://github.com/jellyfin/jellyfin/tree/6c2eb5fc7e872a29b4a0951849681ae0764dbb8e\\MediaBrowser.MediaEncoding\Probing\ProbeResultNormalizer.cs#L1061-L1074</t>
  </si>
  <si>
    <t>Emby.Server.Implementations.LiveTv.EmbyTV.EmbyTV.GetChannelsForListingsProvider(MediaBrowser.Model.LiveTv.ListingsProviderInfo, CancellationToken)</t>
  </si>
  <si>
    <t>https://github.com/jellyfin/jellyfin/tree/6c2eb5fc7e872a29b4a0951849681ae0764dbb8e\\Emby.Server.Implementations\LiveTv\EmbyTV\EmbyTV.cs#L514-L535</t>
  </si>
  <si>
    <t>OpenRA.Mods.Common.Traits.ResourceLayer.CreateResourceCell(OpenRA.Mods.Common.Traits.ResourceType, OpenRA.CPos)</t>
  </si>
  <si>
    <t>https://github.com/OpenRA/OpenRA/tree/920d00bbae9fa8e62387bbff705ca4bea6a26677\OpenRA.Mods.Common\Traits\World\ResourceLayer.cs#L138-L147</t>
  </si>
  <si>
    <t>OpenRA.Sync.GenerateHashFunc(Type)</t>
  </si>
  <si>
    <t>https://github.com/OpenRA/OpenRA/tree/920d00bbae9fa8e62387bbff705ca4bea6a26677\OpenRA.Game\Sync.cs#L77-L106</t>
  </si>
  <si>
    <t>Emby.Server.Implementations.Sorting.AiredEpisodeOrderComparer.Compare(MediaBrowser.Controller.Entities.BaseItem, MediaBrowser.Controller.Entities.BaseItem)</t>
  </si>
  <si>
    <t>https://github.com/jellyfin/jellyfin/tree/6c2eb5fc7e872a29b4a0951849681ae0764dbb8e\\Emby.Server.Implementations\Sorting\AiredEpisodeOrderComparer.cs#L19-L60</t>
  </si>
  <si>
    <t>Jellyfin.Api.Controllers.PlaylistsController.CreatePlaylist(string?, IReadOnlyList&lt;Guid&gt;, Guid?, string?, Jellyfin.Api.Models.PlaylistDtos.CreatePlaylistDto?)</t>
  </si>
  <si>
    <t>https://github.com/jellyfin/jellyfin/tree/6c2eb5fc7e872a29b4a0951849681ae0764dbb8e\\Jellyfin.Api\Controllers\PlaylistsController.cs#L72-L95</t>
  </si>
  <si>
    <t>Microsoft.Xna.Framework.Content.Pipeline.Serialization.Intermediate.ReflectiveSerializer.Serialize(Microsoft.Xna.Framework.Content.Pipeline.Serialization.Intermediate.IntermediateWriter, object, Microsoft.Xna.Framework.Content.ContentSerializerAttribute)</t>
  </si>
  <si>
    <t>https://github.com/MonoGame/MonoGame/tree/4802d00db04dc7aa5fe07cd2d908f9a4b090a4fd\\MonoGame.Framework.Content.Pipeline\Serialization\Intermediate\ReflectiveSerializer.cs#L241-L260</t>
  </si>
  <si>
    <t>BurningKnight.entity.ExplosionMaker.CheckForCracks(BurningKnight.level.Level, BurningKnight.entity.room.Room, Lens.entity.Entity)</t>
  </si>
  <si>
    <t>https://github.com/egordorichev/BurningKnight/tree/a55594c11ab681087356af2c129c2d493eba4bd2\\BurningKnight\entity\ExplosionMaker.cs#L152-L162</t>
  </si>
  <si>
    <t>MediaBrowser.Providers.Music.MusicBrainzAlbumProvider.GetReleaseResult(string, string, string, CancellationToken)</t>
  </si>
  <si>
    <t>https://github.com/jellyfin/jellyfin/tree/6c2eb5fc7e872a29b4a0951849681ae0764dbb8e\\MediaBrowser.Providers\Plugins\MusicBrainz\MusicBrainzAlbumProvider.cs#L251-L264</t>
  </si>
  <si>
    <t>MonoGame.Framework.Utilities.Deflate.DeflateManager.copy_block(int, int, bool)</t>
  </si>
  <si>
    <t>https://github.com/MonoGame/MonoGame/tree/4802d00db04dc7aa5fe07cd2d908f9a4b090a4fd\\MonoGame.Framework\Utilities\Deflate\Deflate.cs#L880-L897</t>
  </si>
  <si>
    <t>OpenRA.MapPreview.Install(string, Action)</t>
  </si>
  <si>
    <t>https://github.com/OpenRA/OpenRA/tree/920d00bbae9fa8e62387bbff705ca4bea6a26677\OpenRA.Game\Map\MapPreview.cs#L422-L496</t>
  </si>
  <si>
    <t>OpenRA.Mods.Common.Projectiles.Bullet.Bullet(OpenRA.Mods.Common.Projectiles.BulletInfo, OpenRA.GameRules.ProjectileArgs)</t>
  </si>
  <si>
    <t>https://github.com/OpenRA/OpenRA/tree/920d00bbae9fa8e62387bbff705ca4bea6a26677\OpenRA.Mods.Common\Projectiles\Bullet.cs#L134-L184</t>
  </si>
  <si>
    <t>Emby.Server.Implementations.Channels.ChannelManager.GetInternalChannelId(string)</t>
  </si>
  <si>
    <t>https://github.com/jellyfin/jellyfin/tree/6c2eb5fc7e872a29b4a0951849681ae0764dbb8e\\Emby.Server.Implementations\Channels\ChannelManager.cs#L605-L613</t>
  </si>
  <si>
    <t>ShareX.HelpersLib.StringExtensions.Left(string, int)</t>
  </si>
  <si>
    <t>https://github.com/ShareX/ShareX/tree/c9a71ed00eda0e7c5a45237b9bcd3f8f614cda63\\ShareX.HelpersLib\Extensions\StringExtensions.cs#L40-L45</t>
  </si>
  <si>
    <t>Jellyfin.Api.Controllers.ImageController.DeleteItemImageByIndex(Guid, MediaBrowser.Model.Entities.ImageType, int)</t>
  </si>
  <si>
    <t>https://github.com/jellyfin/jellyfin/tree/6c2eb5fc7e872a29b4a0951849681ae0764dbb8e\\Jellyfin.Api\Controllers\ImageController.cs#L286-L303</t>
  </si>
  <si>
    <t>Jellyfin.Api.Controllers.NotificationsController.SetUnread()</t>
  </si>
  <si>
    <t>https://github.com/jellyfin/jellyfin/tree/6c2eb5fc7e872a29b4a0951849681ae0764dbb8e\\Jellyfin.Api\Controllers\NotificationsController.cs#L138-L143</t>
  </si>
  <si>
    <t>osu.Game.Skinning.LegacySkin.lookupForMania&lt;TValue&gt;(osu.Game.Skinning.LegacyManiaSkinConfigurationLookup)</t>
  </si>
  <si>
    <t>https://github.com/ppy/osu/tree/2cac373365309a40474943f55c56159ed8f9433c/osu.Game/Skinning/LegacySkin.cs#L153-L285</t>
  </si>
  <si>
    <t>MediaBrowser.Controller.SyncPlay.Queue.PlayQueueManager.RestoreSortedPlaylist()</t>
  </si>
  <si>
    <t>https://github.com/jellyfin/jellyfin/tree/6c2eb5fc7e872a29b4a0951849681ae0764dbb8e\\MediaBrowser.Controller\SyncPlay\Queue\PlayQueueManager.cs#L161-L173</t>
  </si>
  <si>
    <t>BurningKnight.level.Level.PostInit()</t>
  </si>
  <si>
    <t>https://github.com/egordorichev/BurningKnight/tree/a55594c11ab681087356af2c129c2d493eba4bd2\\BurningKnight\level\Level.cs#L190-L203</t>
  </si>
  <si>
    <t>MediaBrowser.Controller.Entities.BaseItem.GetMediaSourceName(MediaBrowser.Controller.Entities.BaseItem)</t>
  </si>
  <si>
    <t>https://github.com/jellyfin/jellyfin/tree/6c2eb5fc7e872a29b4a0951849681ae0764dbb8e\\MediaBrowser.Controller\Entities\BaseItem.cs#L1179-L1247</t>
  </si>
  <si>
    <t>Emby.Server.Implementations.Collections.CollectionImageProvider.GetItemsWithImages(MediaBrowser.Controller.Entities.BaseItem)</t>
  </si>
  <si>
    <t>https://github.com/jellyfin/jellyfin/tree/6c2eb5fc7e872a29b4a0951849681ae0764dbb8e\\Emby.Server.Implementations\Collections\CollectionImageProvider.cs#L50-L88</t>
  </si>
  <si>
    <t>osu.Game.Overlays.MedalSplash.DrawableMedal.DrawableMedal(osu.Game.Users.Medal)</t>
  </si>
  <si>
    <t>https://github.com/ppy/osu/tree/2cac373365309a40474943f55c56159ed8f9433c/osu.Game/Overlays/MedalSplash/DrawableMedal.cs#L34-L118</t>
  </si>
  <si>
    <t>OpenRA.Mods.Common.Traits.IsometricSelectable.Bounds(OpenRA.Actor, OpenRA.Graphics.WorldRenderer, int[], int)</t>
  </si>
  <si>
    <t>https://github.com/OpenRA/OpenRA/tree/920d00bbae9fa8e62387bbff705ca4bea6a26677\OpenRA.Mods.Common\Traits\IsometricSelectable.cs#L85-L122</t>
  </si>
  <si>
    <t>MediaBrowser.XbmcMetadata.Parsers.SeasonNfoParser.FetchDataFromXmlNode(XmlReader, MediaBrowser.Controller.Providers.MetadataResult&lt;MediaBrowser.Controller.Entities.TV.Season&gt;)</t>
  </si>
  <si>
    <t>https://github.com/jellyfin/jellyfin/tree/6c2eb5fc7e872a29b4a0951849681ae0764dbb8e\\MediaBrowser.XbmcMetadata\Parsers\SeasonNfoParser.cs#L27-L52</t>
  </si>
  <si>
    <t>osu.Game.Online.Spectator.SpectatorStreamingClient.apiStateChanged(ValueChangedEvent&lt;osu.Game.Online.API.APIState&gt;)</t>
  </si>
  <si>
    <t>https://github.com/ppy/osu/tree/2cac373365309a40474943f55c56159ed8f9433c/osu.Game/Online/Spectator/SpectatorStreamingClient.cs#L99-L113</t>
  </si>
  <si>
    <t>OpenRA.Primitives.SegmentStream.Write(byte[], int, int)</t>
  </si>
  <si>
    <t>https://github.com/OpenRA/OpenRA/tree/920d00bbae9fa8e62387bbff705ca4bea6a26677\OpenRA.Game\Primitives\SegmentStream.cs#L84-L89</t>
  </si>
  <si>
    <t>MonoGame.Framework.Utilities.ZlibCodec.flush_pending()</t>
  </si>
  <si>
    <t>https://github.com/MonoGame/MonoGame/tree/4802d00db04dc7aa5fe07cd2d908f9a4b090a4fd\\MonoGame.Framework\Utilities\ZLibStream\ZlibStream.cs#L1428-L1457</t>
  </si>
  <si>
    <t>OpenRA.Mods.Common.Widgets.Logic.MapChooserLogic.DeleteOneMap(string, Action&lt;string&gt;)</t>
  </si>
  <si>
    <t>https://github.com/OpenRA/OpenRA/tree/920d00bbae9fa8e62387bbff705ca4bea6a26677\OpenRA.Mods.Common\Widgets\Logic\MapChooserLogic.cs#L325-L337</t>
  </si>
  <si>
    <t>Jellyfin.Api.Controllers.DlnaServerController.GetConnectionManager(string)</t>
  </si>
  <si>
    <t>https://github.com/jellyfin/jellyfin/tree/6c2eb5fc7e872a29b4a0951849681ae0764dbb8e\\Jellyfin.Api\Controllers\DlnaServerController.cs#L122-L138</t>
  </si>
  <si>
    <t>OpenRA.Mods.Common.Widgets.Logic.MainMenuLogic.DisplayNews(IEnumerable&lt;OpenRA.Mods.Common.Widgets.Logic.MainMenuLogic.NewsItem&gt;)</t>
  </si>
  <si>
    <t>https://github.com/OpenRA/OpenRA/tree/920d00bbae9fa8e62387bbff705ca4bea6a26677\OpenRA.Mods.Common\Widgets\Logic\MainMenuLogic.cs#L389-L417</t>
  </si>
  <si>
    <t>BurningKnight.level.rooms.RoomInfo.Typed&lt;T&gt;(BurningKnight.level.rooms.RoomType, float, params string[])</t>
  </si>
  <si>
    <t>https://github.com/egordorichev/BurningKnight/blob/dev/BurningKnight/level/rooms/RoomInfo.cs#L25-L32</t>
  </si>
  <si>
    <t>Jellyfin.Api.Controllers.LibraryController.GetFile(Guid)</t>
  </si>
  <si>
    <t>https://github.com/jellyfin/jellyfin/tree/6c2eb5fc7e872a29b4a0951849681ae0764dbb8e\\Jellyfin.Api\Controllers\LibraryController.cs#L105-L119</t>
  </si>
  <si>
    <t>osu.Game.Rulesets.UI.FrameStabilityContainer.applyFrameStability(ref double)</t>
  </si>
  <si>
    <t>https://github.com/ppy/osu/tree/2cac373365309a40474943f55c56159ed8f9433c/osu.Game/Rulesets/UI/FrameStabilityContainer.cs#L204-L227</t>
  </si>
  <si>
    <t>ShopifySharp.ShopifyRateLimitException.ShopifyRateLimitException(HttpResponseMessage, HttpStatusCode, IEnumerable&lt;string&gt;, string, string, string, ShopifySharp.LeakyBucketState)</t>
  </si>
  <si>
    <t>https://github.com/nozzlegear/ShopifySharp/tree/a95f4e3b20dd5d14a1225a48aa2b7e8b3cb15547\ShopifySharp\Infrastructure\ShopifyRateLimitException.cs#L20-L31</t>
  </si>
  <si>
    <t>https://github.com/nozzlegear/ShopifySharp/tree/a95f4e3b20dd5d14a1225a48aa2b7e8b3cb15547</t>
  </si>
  <si>
    <t>MediaBrowser.Common.Extensions.ProcessExtensions.WaitForExitAsync(Process, TimeSpan)</t>
  </si>
  <si>
    <t>https://github.com/jellyfin/jellyfin/tree/6c2eb5fc7e872a29b4a0951849681ae0764dbb8e\\MediaBrowser.Common\Extensions\ProcessExtensions.cs#L22-L28</t>
  </si>
  <si>
    <t>Core2D.Renderer.CubicBezierDrawNode.OnDraw(object, double)</t>
  </si>
  <si>
    <t>https://github.com/wieslawsoltes/Core2D/tree/ca290ba82ac571439640af4cb248b2c1e42091d0\\src\Core2D\Modules\Renderer.Avalonia\Nodes\CubicBezierDrawNode.cs#L28-L33</t>
  </si>
  <si>
    <t>Microsoft.Xna.Framework.Input.Keyboard.LoadKeyMap()</t>
  </si>
  <si>
    <t>https://github.com/MonoGame/MonoGame/tree/4802d00db04dc7aa5fe07cd2d908f9a4b090a4fd\\MonoGame.Framework\Platform\Android\Input\Keyboard.cs#L79-L182</t>
  </si>
  <si>
    <t>BurningKnight.level.HalfProjectileBodyComponent.Check(BurningKnight.level.Level, int, int)</t>
  </si>
  <si>
    <t>https://github.com/egordorichev/BurningKnight/tree/a55594c11ab681087356af2c129c2d493eba4bd2\\BurningKnight\level\HalfProjectileBodyComponent.cs#L85-L87</t>
  </si>
  <si>
    <t>osu.Game.Rulesets.Taiko.Edit.TaikoSelectionHandler.SetStrongState(bool)</t>
  </si>
  <si>
    <t>https://github.com/ppy/osu/tree/2cac373365309a40474943f55c56159ed8f9433c/osu.Game.Rulesets.Taiko/Edit/TaikoSelectionHandler.cs#L53-L69</t>
  </si>
  <si>
    <t>osu.Game.Screens.ScreenWhiteBox.UnderConstructionMessage.UnderConstructionMessage(string)</t>
  </si>
  <si>
    <t>https://github.com/ppy/osu/tree/2cac373365309a40474943f55c56159ed8f9433c/osu.Game/Screens/ScreenWhiteBox.cs#L112-L182</t>
  </si>
  <si>
    <t>OpenRA.Mods.Common.Traits.LineBuildSegmentExternalCondition.GrantCondition(OpenRA.Actor, OpenRA.Actor)</t>
  </si>
  <si>
    <t>https://github.com/OpenRA/OpenRA/tree/920d00bbae9fa8e62387bbff705ca4bea6a26677\OpenRA.Mods.Common\Traits\Conditions\LineBuildSegmentExternalCondition.cs#L36-L46</t>
  </si>
  <si>
    <t>OpenRA.Mods.Common.UpdateRules.Rules.RenameCircleContrast.UpdateActorNode(OpenRA.ModData, OpenRA.MiniYamlNode)</t>
  </si>
  <si>
    <t>https://github.com/OpenRA/OpenRA/tree/920d00bbae9fa8e62387bbff705ca4bea6a26677\OpenRA.Mods.Common\UpdateRules\Rules\20200503\RenameCircleOutline.cs#L27-L36</t>
  </si>
  <si>
    <t>MonoGame.Framework.Utilities.DeflateManager.send_bits(int, int)</t>
  </si>
  <si>
    <t>https://github.com/MonoGame/MonoGame/tree/4802d00db04dc7aa5fe07cd2d908f9a4b090a4fd\\MonoGame.Framework\Utilities\ZLibStream\ZlibStream.cs#L6523-L6549</t>
  </si>
  <si>
    <t>Microsoft.Xna.Framework.iOSGamePlatform.BeginObservingUIApplication()</t>
  </si>
  <si>
    <t>https://github.com/MonoGame/MonoGame/tree/4802d00db04dc7aa5fe07cd2d908f9a4b090a4fd\\MonoGame.Framework\Platform\iOS\iOSGamePlatform.cs#L272-L289</t>
  </si>
  <si>
    <t>osu.Game.Screens.OnlinePlay.Multiplayer.Participants.ParticipantPanel.OnRoomUpdated()</t>
  </si>
  <si>
    <t>https://github.com/ppy/osu/tree/2cac373365309a40474943f55c56159ed8f9433c/osu.Game/Screens/OnlinePlay/Multiplayer/Participants/ParticipantPanel.cs#L156-L179</t>
  </si>
  <si>
    <t>Microsoft.Xna.Framework.Content.Pipeline.Serialization.Intermediate.IntermediateWriter.WriteExternalReferences()</t>
  </si>
  <si>
    <t>https://github.com/MonoGame/MonoGame/tree/4802d00db04dc7aa5fe07cd2d908f9a4b090a4fd\\MonoGame.Framework.Content.Pipeline\Serialization\Intermediate\IntermediateWriter.cs#L195-L215</t>
  </si>
  <si>
    <t>BurningKnight.level.Level.RenderLiquids()</t>
  </si>
  <si>
    <t>https://github.com/egordorichev/BurningKnight/tree/a55594c11ab681087356af2c129c2d493eba4bd2\\BurningKnight\level\Level.cs#L960-L1085</t>
  </si>
  <si>
    <t>MediaBrowser.XbmcMetadata.Savers.BaseNfoSaver.AddActors(List&lt;MediaBrowser.Controller.Entities.PersonInfo&gt;, XmlWriter, MediaBrowser.Controller.Library.ILibraryManager, bool)</t>
  </si>
  <si>
    <t>https://github.com/jellyfin/jellyfin/tree/6c2eb5fc7e872a29b4a0951849681ae0764dbb8e\\MediaBrowser.XbmcMetadata\Savers\BaseNfoSaver.cs#L907-L955</t>
  </si>
  <si>
    <t>OpenRA.Mods.Common.Traits.DeliversExperience.DeliversExperienceOrderTargeter.CanTargetFrozenActor(OpenRA.Actor, OpenRA.Traits.FrozenActor, OpenRA.Traits.TargetModifiers, ref string)</t>
  </si>
  <si>
    <t>https://github.com/OpenRA/OpenRA/tree/920d00bbae9fa8e62387bbff705ca4bea6a26677\OpenRA.Mods.Common\Traits\DeliversExperience.cs#L122-L140</t>
  </si>
  <si>
    <t>ShareX.HelpersLib.PrintHelper.printDocument_BeginPrint(object, PrintEventArgs)</t>
  </si>
  <si>
    <t>https://github.com/ShareX/ShareX/tree/c9a71ed00eda0e7c5a45237b9bcd3f8f614cda63\\ShareX.HelpersLib\Printer\PrintHelper.cs#L113-L119</t>
  </si>
  <si>
    <t>Emby.Dlna.ContentDirectory.ServiceActionListBuilder.GetX_GetFeatureListAction()</t>
  </si>
  <si>
    <t>https://github.com/jellyfin/jellyfin/tree/6c2eb5fc7e872a29b4a0951849681ae0764dbb8e\\Emby.Dlna\ContentDirectory\ServiceActionListBuilder.cs#L97-L112</t>
  </si>
  <si>
    <t>Lidgren.Network.NetSRP.CreateEncryption(Lidgren.Network.NetPeer, byte[])</t>
  </si>
  <si>
    <t>https://github.com/MonoGame/MonoGame/tree/4802d00db04dc7aa5fe07cd2d908f9a4b090a4fd\\ThirdParty\Lidgren.Network\NetSRP.cs#L188-L202</t>
  </si>
  <si>
    <t>OpenRA.Mods.Common.Widgets.Logic.LobbyLogic.UpdateCurrentMap()</t>
  </si>
  <si>
    <t>https://github.com/OpenRA/OpenRA/tree/920d00bbae9fa8e62387bbff705ca4bea6a26677\OpenRA.Mods.Common\Widgets\Logic\Lobby\LobbyLogic.cs#L514-L556</t>
  </si>
  <si>
    <t>OpenRA.Mods.Cnc.Traits.SelectAttackPowerTarget.IsValidTarget(OpenRA.World, OpenRA.CPos)</t>
  </si>
  <si>
    <t>https://github.com/OpenRA/OpenRA/tree/920d00bbae9fa8e62387bbff705ca4bea6a26677\OpenRA.Mods.Cnc\Traits\SupportPowers\AttackOrderPower.cs#L102-L108</t>
  </si>
  <si>
    <t>Microsoft.Xna.Framework.Content.ContentReader.ReadSharedResource&lt;T&gt;(Action&lt;T&gt;)</t>
  </si>
  <si>
    <t>https://github.com/MonoGame/MonoGame/tree/4802d00db04dc7aa5fe07cd2d908f9a4b090a4fd\\MonoGame.Framework\Content\ContentReader.cs#L232-L246</t>
  </si>
  <si>
    <t>osu.Game.Overlays.VolumeOverlay.Adjust(osu.Game.Input.Bindings.GlobalAction, float, bool)</t>
  </si>
  <si>
    <t>https://github.com/ppy/osu/tree/2cac373365309a40474943f55c56159ed8f9433c/osu.Game/Overlays/VolumeOverlay.cs#L96-L131</t>
  </si>
  <si>
    <t>Emby.Server.Implementations.Net.UdpSocket.EndReceive(IAsyncResult)</t>
  </si>
  <si>
    <t>https://github.com/jellyfin/jellyfin/tree/6c2eb5fc7e872a29b4a0951849681ae0764dbb8e\\Emby.Server.Implementations\Net\UdpSocket.cs#L136-L154</t>
  </si>
  <si>
    <t>Emby.Server.Implementations.QuickConnect.QuickConnectManager.ExpireRequests(bool)</t>
  </si>
  <si>
    <t>https://github.com/jellyfin/jellyfin/tree/6c2eb5fc7e872a29b4a0951849681ae0764dbb8e\\Emby.Server.Implementations\QuickConnect\QuickConnectManager.cs#L250-L278</t>
  </si>
  <si>
    <t>BurningKnight.state.DevAssetLoadState.RenderUi()</t>
  </si>
  <si>
    <t>https://github.com/egordorichev/BurningKnight/tree/a55594c11ab681087356af2c129c2d493eba4bd2\\BurningKnight\state\DevAssetLoadState.cs#L148-L157</t>
  </si>
  <si>
    <t>Core2D.Editor.StyleEditor.SetDashes(Core2D.Shapes.BaseShape, string, Core2D.History.IHistory)</t>
  </si>
  <si>
    <t>https://github.com/wieslawsoltes/Core2D/tree/ca290ba82ac571439640af4cb248b2c1e42091d0\\src\Core2D\ViewModels\Editor\StyleEditor.cs#L242-L252</t>
  </si>
  <si>
    <t>osu.Game.Screens.Menu.ButtonSystem.onOsuLogo()</t>
  </si>
  <si>
    <t>https://github.com/ppy/osu/tree/2cac373365309a40474943f55c56159ed8f9433c/osu.Game/Screens/Menu/ButtonSystem.cs#L257-L276</t>
  </si>
  <si>
    <t>BurningKnight.debug.BuffCommand.Run(BurningKnight.debug.Console, string[])</t>
  </si>
  <si>
    <t>https://github.com/egordorichev/BurningKnight/tree/a55594c11ab681087356af2c129c2d493eba4bd2\\BurningKnight\debug\BuffCommand.cs#L13-L24</t>
  </si>
  <si>
    <t>osu.Game.Tournament.Screens.TeamIntro.SeedingScreen.load(Storage)</t>
  </si>
  <si>
    <t>https://github.com/ppy/osu/tree/2cac373365309a40474943f55c56159ed8f9433c/osu.Game.Tournament/Screens/TeamIntro/SeedingScreen.cs#L29-L74</t>
  </si>
  <si>
    <t>Emby.Server.Implementations.Library.MediaSourceManager.SortMediaSources(IEnumerable&lt;MediaBrowser.Model.Dto.MediaSourceInfo&gt;)</t>
  </si>
  <si>
    <t>https://github.com/jellyfin/jellyfin/tree/6c2eb5fc7e872a29b4a0951849681ae0764dbb8e\\Emby.Server.Implementations\Library\MediaSourceManager.cs#L439-L457</t>
  </si>
  <si>
    <t>BurningKnight.level.Painter.PaintDirt(BurningKnight.level.Level, List&lt;BurningKnight.level.rooms.RoomDef&gt;)</t>
  </si>
  <si>
    <t>https://github.com/egordorichev/BurningKnight/tree/a55594c11ab681087356af2c129c2d493eba4bd2\\BurningKnight\level\Painter.cs#L863-L883</t>
  </si>
  <si>
    <t>VelcroPhysics.Settings.MixFriction(float, float)</t>
  </si>
  <si>
    <t>https://github.com/egordorichev/BurningKnight/tree/a55594c11ab681087356af2c129c2d493eba4bd2\\VelcroPhysics\Settings.cs#L263-L266</t>
  </si>
  <si>
    <t>osu.Game.Rulesets.Osu.Skinning.Default.SliderBall.DefaultSliderBall.load(osu.Game.Rulesets.Objects.Drawables.DrawableHitObject, osu.Game.Skinning.ISkinSource)</t>
  </si>
  <si>
    <t>https://github.com/ppy/osu/tree/2cac373365309a40474943f55c56159ed8f9433c/osu.Game.Rulesets.Osu/Skinning/Default/SliderBall.cs#L218-L249</t>
  </si>
  <si>
    <t>Emby.Server.Implementations.Library.Resolvers.Audio.AudioResolver.ResolveMultipleAudio&lt;T&gt;(MediaBrowser.Controller.Entities.Folder, IEnumerable&lt;MediaBrowser.Model.IO.FileSystemMetadata&gt;, MediaBrowser.Controller.Providers.IDirectoryService, bool, string, bool)</t>
  </si>
  <si>
    <t>https://github.com/jellyfin/jellyfin/tree/6c2eb5fc7e872a29b4a0951849681ae0764dbb8e\\Emby.Server.Implementations\Library\Resolvers\Audio\AudioResolver.cs#L163-L224</t>
  </si>
  <si>
    <t>OpenRA.Mods.Common.Traits.BaseBuilderBotModule.ChooseRallyLocationNear(OpenRA.Actor)</t>
  </si>
  <si>
    <t>https://github.com/OpenRA/OpenRA/tree/920d00bbae9fa8e62387bbff705ca4bea6a26677\OpenRA.Mods.Common\Traits\BotModules\BaseBuilderBotModule.cs#L245-L257</t>
  </si>
  <si>
    <t>BurningKnight.Settings.Load()</t>
  </si>
  <si>
    <t>https://github.com/egordorichev/BurningKnight/tree/a55594c11ab681087356af2c129c2d493eba4bd2\\BurningKnight\Settings.cs#L131-L168</t>
  </si>
  <si>
    <t>MonoGame.Framework.Content.Pipeline.Builder.PipelineProcessorContext.BuildAndLoadAsset&lt;TInput, TOutput&gt;(Microsoft.Xna.Framework.Content.Pipeline.ExternalReference&lt;TInput&gt;, string, Microsoft.Xna.Framework.Content.Pipeline.OpaqueDataDictionary, string)</t>
  </si>
  <si>
    <t>https://github.com/MonoGame/MonoGame/tree/4802d00db04dc7aa5fe07cd2d908f9a4b090a4fd\\MonoGame.Framework.Content.Pipeline\Builder\PipelineProcessorContext.cs#L64-L92</t>
  </si>
  <si>
    <t>osu.Game.Scoring.Legacy.ScoreInfoExtensions.GetCount100(osu.Game.Scoring.ScoreInfo)</t>
  </si>
  <si>
    <t>https://github.com/ppy/osu/tree/2cac373365309a40474943f55c56159ed8f9433c/osu.Game/Scoring/Legacy/ScoreInfoExtensions.cs#L63-L77</t>
  </si>
  <si>
    <t>OpenRA.Mods.Common.Traits.Demolition.DemolitionOrderTargeter.CanTargetActor(OpenRA.Actor, OpenRA.Actor, OpenRA.Traits.TargetModifiers, ref string)</t>
  </si>
  <si>
    <t>https://github.com/OpenRA/OpenRA/tree/920d00bbae9fa8e62387bbff705ca4bea6a26677\OpenRA.Mods.Common\Traits\Demolition.cs#L114-L128</t>
  </si>
  <si>
    <t>osu.Game.Rulesets.Catch.UI.HitExplosion.HitExplosion()</t>
  </si>
  <si>
    <t>https://github.com/ppy/osu/tree/2cac373365309a40474943f55c56159ed8f9433c/osu.Game.Rulesets.Catch/UI/HitExplosion.cs#L38-L84</t>
  </si>
  <si>
    <t>BurningKnight.level.Level.CalcWallIndex(int, int)</t>
  </si>
  <si>
    <t>https://github.com/egordorichev/BurningKnight/tree/a55594c11ab681087356af2c129c2d493eba4bd2\\BurningKnight\level\Level.cs#L1696-L1702</t>
  </si>
  <si>
    <t>OpenRA.Mods.Common.Orders.SellOrderGenerator.GetCursor(OpenRA.World, OpenRA.CPos, OpenRA.int2, OpenRA.MouseInput)</t>
  </si>
  <si>
    <t>https://github.com/OpenRA/OpenRA/tree/920d00bbae9fa8e62387bbff705ca4bea6a26677\OpenRA.Mods.Common\Orders\GlobalButtonOrderGenerator.cs#L93-L104</t>
  </si>
  <si>
    <t>MediaBrowser.LocalMetadata.Savers.BaseXmlSaver.Save(MediaBrowser.Controller.Entities.BaseItem, Stream)</t>
  </si>
  <si>
    <t>https://github.com/jellyfin/jellyfin/tree/6c2eb5fc7e872a29b4a0951849681ae0764dbb8e\\MediaBrowser.LocalMetadata\Savers\BaseXmlSaver.cs#L159-L189</t>
  </si>
  <si>
    <t>MediaBrowser.Model.Dlna.MediaFormatProfileResolver.ResolveImagePNGFormat(int?, int?)</t>
  </si>
  <si>
    <t>https://github.com/jellyfin/jellyfin/tree/6c2eb5fc7e872a29b4a0951849681ae0764dbb8e\\MediaBrowser.Model\Dlna\MediaFormatProfileResolver.cs#L527-L538</t>
  </si>
  <si>
    <t>osu.Game.Tournament.Components.DrawableTeamWithPlayers.DrawableTeamWithPlayers(osu.Game.Tournament.Models.TournamentTeam, osu.Game.Tournament.Models.TeamColour)</t>
  </si>
  <si>
    <t>https://github.com/ppy/osu/tree/2cac373365309a40474943f55c56159ed8f9433c/osu.Game.Tournament/Components/DrawableTeamWithPlayers.cs#L17-L64</t>
  </si>
  <si>
    <t>BurningKnight.level.Level.CreatePassable(bool)</t>
  </si>
  <si>
    <t>https://github.com/egordorichev/BurningKnight/tree/a55594c11ab681087356af2c129c2d493eba4bd2\\BurningKnight\level\Level.cs#L426-L430</t>
  </si>
  <si>
    <t>OpenRA.Mods.Common.Traits.MusicPlaylist.INotifyActorDisposing.Disposing(OpenRA.Actor)</t>
  </si>
  <si>
    <t>https://github.com/OpenRA/OpenRA/tree/920d00bbae9fa8e62387bbff705ca4bea6a26677\OpenRA.Mods.Common\Traits\World\MusicPlaylist.cs#L248-L254</t>
  </si>
  <si>
    <t>ShareX.HelpersLib.ImageHelpers.NonIndexedBitmap(Bitmap)</t>
  </si>
  <si>
    <t>https://github.com/ShareX/ShareX/tree/c9a71ed00eda0e7c5a45237b9bcd3f8f614cda63\\ShareX.HelpersLib\Helpers\ImageHelpers.cs#L2273-L2284</t>
  </si>
  <si>
    <t>OpenRA.Mods.Common.Traits.Mobile.ImmovableConditionChanged(OpenRA.Actor, OpenRA.IReadOnlyDictionary&lt;string, int&gt;)</t>
  </si>
  <si>
    <t>https://github.com/OpenRA/OpenRA/tree/920d00bbae9fa8e62387bbff705ca4bea6a26677\OpenRA.Mods.Common\Traits\Mobile.cs#L894-L900</t>
  </si>
  <si>
    <t>MediaBrowser.Common.Net.IPHost.IsIP6()</t>
  </si>
  <si>
    <t>https://github.com/jellyfin/jellyfin/tree/6c2eb5fc7e872a29b4a0951849681ae0764dbb8e\\MediaBrowser.Common\Net\IPHost.cs#L297-L314</t>
  </si>
  <si>
    <t>ShareX.UploadersLib.URLShorteners.NlcmURLShortener.ShortenURL(string)</t>
  </si>
  <si>
    <t>https://github.com/ShareX/ShareX/tree/c9a71ed00eda0e7c5a45237b9bcd3f8f614cda63\\ShareX.UploadersLib\URLShorteners\NlcmURLShortener.cs#L32-L45</t>
  </si>
  <si>
    <t>osu.Game.Screens.Select.FilterQueryParser.updateCriteriaRange(ref osu.Game.Screens.Select.FilterCriteria.OptionalRange&lt;double&gt;, string, double, double)</t>
  </si>
  <si>
    <t>https://github.com/ppy/osu/tree/2cac373365309a40474943f55c56159ed8f9433c/osu.Game/Screens/Select/FilterQueryParser.cs#L140-L171</t>
  </si>
  <si>
    <t>Jellyfin.Server.Implementations.Users.UserManager.GetPasswordResetProviders()</t>
  </si>
  <si>
    <t>https://github.com/jellyfin/jellyfin/tree/6c2eb5fc7e872a29b4a0951849681ae0764dbb8e\\Jellyfin.Server.Implementations\Users\UserManager.cs#L600-L612</t>
  </si>
  <si>
    <t>osu.Game.Screens.OnlinePlay.Components.RoomManager.CreateRoom(osu.Game.Online.Rooms.Room, Action&lt;osu.Game.Online.Rooms.Room&gt;, Action&lt;string&gt;)</t>
  </si>
  <si>
    <t>https://github.com/ppy/osu/tree/2cac373365309a40474943f55c56159ed8f9433c/osu.Game/Screens/OnlinePlay/Components/RoomManager.cs#L60-L83</t>
  </si>
  <si>
    <t>osu.Game.Overlays.Rankings.SpotlightSelector.SpotlightSelector()</t>
  </si>
  <si>
    <t>https://github.com/ppy/osu/tree/2cac373365309a40474943f55c56159ed8f9433c/osu.Game/Overlays/Rankings/SpotlightSelector.cs#L45-L111</t>
  </si>
  <si>
    <t>Emby.Server.Implementations.LiveTv.LiveTvManager.GetChannelAsync(MediaBrowser.Controller.LiveTv.ChannelInfo, string, MediaBrowser.Controller.Entities.BaseItem, CancellationToken)</t>
  </si>
  <si>
    <t>https://github.com/jellyfin/jellyfin/tree/6c2eb5fc7e872a29b4a0951849681ae0764dbb8e\\Emby.Server.Implementations\LiveTv\LiveTvManager.cs#L425-L519</t>
  </si>
  <si>
    <t>osu.Game.Overlays.BeatmapSet.Scores.ScoreTable.createContent(int, osu.Game.Scoring.ScoreInfo)</t>
  </si>
  <si>
    <t>https://github.com/ppy/osu/tree/2cac373365309a40474943f55c56159ed8f9433c/osu.Game/Overlays/BeatmapSet/Scores/ScoreTable.cs#L132-L212</t>
  </si>
  <si>
    <t>Emby.Dlna.ContentDirectory.ControlHandler.ControlHandler(ILogger, MediaBrowser.Controller.Library.ILibraryManager, MediaBrowser.Model.Dlna.DeviceProfile, string, string, MediaBrowser.Controller.Drawing.IImageProcessor, MediaBrowser.Controller.Library.IUserDataManager, Jellyfin.Data.Entities.User, int, MediaBrowser.Controller.Configuration.IServerConfigurationManager, MediaBrowser.Model.Globalization.ILocalizationManager, MediaBrowser.Controller.Library.IMediaSourceManager, MediaBrowser.Controller.Library.IUserViewManager, MediaBrowser.Controller.MediaEncoding.IMediaEncoder, MediaBrowser.Controller.TV.ITVSeriesManager)</t>
  </si>
  <si>
    <t>https://github.com/jellyfin/jellyfin/tree/6c2eb5fc7e872a29b4a0951849681ae0764dbb8e\\Emby.Dlna\ContentDirectory\ControlHandler.cs#L82-L121</t>
  </si>
  <si>
    <t>OpenRA.Network.UPnP.DiscoverNatDevices(int)</t>
  </si>
  <si>
    <t>https://github.com/OpenRA/OpenRA/tree/920d00bbae9fa8e62387bbff705ca4bea6a26677\OpenRA.Game\Network\UPnP.cs#L40-L60</t>
  </si>
  <si>
    <t>Emby.Server.Implementations.LiveTv.LiveTvManager.GetTunerChannelMapping(MediaBrowser.Controller.LiveTv.ChannelInfo, MediaBrowser.Model.Dto.NameValuePair[], List&lt;MediaBrowser.Controller.LiveTv.ChannelInfo&gt;)</t>
  </si>
  <si>
    <t>https://github.com/jellyfin/jellyfin/tree/6c2eb5fc7e872a29b4a0951849681ae0764dbb8e\\Emby.Server.Implementations\LiveTv\LiveTvManager.cs#L2370-L2392</t>
  </si>
  <si>
    <t>Jellyfin.Api.Controllers.RemoteImageController.DownloadImage(Uri, Guid, string)</t>
  </si>
  <si>
    <t>https://github.com/jellyfin/jellyfin/tree/6c2eb5fc7e872a29b4a0951849681ae0764dbb8e\\Jellyfin.Api\Controllers\RemoteImageController.cs#L248-L269</t>
  </si>
  <si>
    <t>osu.Game.Rulesets.Objects.SliderPath.calculatePath()</t>
  </si>
  <si>
    <t>https://github.com/ppy/osu/tree/2cac373365309a40474943f55c56159ed8f9433c/osu.Game/Rulesets/Objects/SliderPath.cs#L176-L207</t>
  </si>
  <si>
    <t>Microsoft.Xna.Framework.Content.Texture3DReader.Read(Microsoft.Xna.Framework.Content.ContentReader, Microsoft.Xna.Framework.Graphics.Texture3D)</t>
  </si>
  <si>
    <t>https://github.com/MonoGame/MonoGame/tree/4802d00db04dc7aa5fe07cd2d908f9a4b090a4fd\\MonoGame.Framework\Content\ContentReaders\Texture3DReader.cs#L12-L50</t>
  </si>
  <si>
    <t>OpenRA.Mods.Common.Effects.RallyPointIndicator.RenderInner(OpenRA.Graphics.WorldRenderer)</t>
  </si>
  <si>
    <t>https://github.com/OpenRA/OpenRA/tree/920d00bbae9fa8e62387bbff705ca4bea6a26677\OpenRA.Mods.Common\Effects\RallyPointIndicator.cs#L120-L129</t>
  </si>
  <si>
    <t>BurningKnight.assets.ImGuiHelper.RenderMenu(bool)</t>
  </si>
  <si>
    <t>https://github.com/egordorichev/BurningKnight/tree/a55594c11ab681087356af2c129c2d493eba4bd2\\BurningKnight\assets\ImGuiHelper.cs#L290-L305</t>
  </si>
  <si>
    <t>Emby.Server.Implementations.LiveTv.LiveTvManager.DeleteListingsProvider(string)</t>
  </si>
  <si>
    <t>https://github.com/jellyfin/jellyfin/tree/6c2eb5fc7e872a29b4a0951849681ae0764dbb8e\\Emby.Server.Implementations\LiveTv\LiveTvManager.cs#L2324-L2332</t>
  </si>
  <si>
    <t>Emby.Server.Implementations.ScheduledTasks.ScheduledTaskWorker.ScheduledTaskWorker(MediaBrowser.Model.Tasks.IScheduledTask, MediaBrowser.Common.Configuration.IApplicationPaths, MediaBrowser.Model.Tasks.ITaskManager, ILogger)</t>
  </si>
  <si>
    <t>https://github.com/jellyfin/jellyfin/tree/6c2eb5fc7e872a29b4a0951849681ae0764dbb8e\\Emby.Server.Implementations\ScheduledTasks\ScheduledTaskWorker.cs#L92-L120</t>
  </si>
  <si>
    <t>ShareX.UploadersLib.Uploader.SendRequestDownload(ShareX.UploadersLib.HttpMethod, string, Stream, Dictionary&lt;string, string&gt;, NameValueCollection, CookieCollection, string)</t>
  </si>
  <si>
    <t>https://github.com/ShareX/ShareX/tree/c9a71ed00eda0e7c5a45237b9bcd3f8f614cda63\\ShareX.UploadersLib\BaseUploaders\Uploader.cs#L152-L169</t>
  </si>
  <si>
    <t>osu.Game.Rulesets.Mods.ModNightcore&lt;TObject&gt;.NightcoreBeatContainer.OnNewBeat(int, osu.Game.Beatmaps.ControlPoints.TimingControlPoint, osu.Game.Beatmaps.ControlPoints.EffectControlPoint, ChannelAmplitudes)</t>
  </si>
  <si>
    <t>https://github.com/ppy/osu/tree/2cac373365309a40474943f55c56159ed8f9433c/osu.Game/Rulesets/Mods/ModNightcore.cs#L84-L103</t>
  </si>
  <si>
    <t>MediaBrowser.Providers.Plugins.Tmdb.TmdbClientManager.FindByExternalIdAsync(string, FindExternalSource, string, CancellationToken)</t>
  </si>
  <si>
    <t>https://github.com/jellyfin/jellyfin/tree/6c2eb5fc7e872a29b4a0951849681ae0764dbb8e\\MediaBrowser.Providers\Plugins\Tmdb\TmdbClientManager.cs#L248-L274</t>
  </si>
  <si>
    <t>Jellyfin.Networking.Manager.NetworkManager.ConfigurationUpdated(object?, MediaBrowser.Common.Configuration.ConfigurationUpdateEventArgs)</t>
  </si>
  <si>
    <t>https://github.com/jellyfin/jellyfin/tree/6c2eb5fc7e872a29b4a0951849681ae0764dbb8e\\Jellyfin.Networking\Manager\NetworkManager.cs#L682-L688</t>
  </si>
  <si>
    <t>osu.Game.Collections.CollectionManager.importCollections(List&lt;osu.Game.Collections.BeatmapCollection&gt;)</t>
  </si>
  <si>
    <t>https://github.com/ppy/osu/tree/2cac373365309a40474943f55c56159ed8f9433c/osu.Game/Collections/CollectionManager.cs#L157-L171</t>
  </si>
  <si>
    <t>MediaBrowser.XbmcMetadata.Parsers.BaseNfoParser&lt;T&gt;.Fetch(MediaBrowser.Controller.Providers.MetadataResult&lt;T&gt;, string, XmlReaderSettings, CancellationToken)</t>
  </si>
  <si>
    <t>https://github.com/jellyfin/jellyfin/tree/6c2eb5fc7e872a29b4a0951849681ae0764dbb8e\\MediaBrowser.XbmcMetadata\Parsers\BaseNfoParser.cs#L104-L208</t>
  </si>
  <si>
    <t>MediaBrowser.MediaEncoding.Configuration.EncodingConfigurationFactory.GetConfigurations()</t>
  </si>
  <si>
    <t>https://github.com/jellyfin/jellyfin/tree/6c2eb5fc7e872a29b4a0951849681ae0764dbb8e\\MediaBrowser.MediaEncoding\Configuration\EncodingConfigurationFactory.cs#L10-L16</t>
  </si>
  <si>
    <t>OpenRA.Mods.Common.Traits.Aircraft.OnAirborneAltitudeLeft()</t>
  </si>
  <si>
    <t>https://github.com/OpenRA/OpenRA/tree/920d00bbae9fa8e62387bbff705ca4bea6a26677\OpenRA.Mods.Common\Traits\Air\Aircraft.cs#L1193-L1201</t>
  </si>
  <si>
    <t>Core2D.Editor.Bounds.HitTestHelper.Inflate(ref Rect2, double)</t>
  </si>
  <si>
    <t>https://github.com/wieslawsoltes/Core2D/tree/ca290ba82ac571439640af4cb248b2c1e42091d0\\src\Core2D\ViewModels\Editor\Bounds\HitTestHelper.cs#L66-L72</t>
  </si>
  <si>
    <t>ShareX.HelpersLib.ArrayTraverse.ArrayTraverse(Array)</t>
  </si>
  <si>
    <t>https://github.com/ShareX/ShareX/tree/c9a71ed00eda0e7c5a45237b9bcd3f8f614cda63\\ShareX.HelpersLib\Extensions\ObjectExtensions.cs#L129-L137</t>
  </si>
  <si>
    <t>BurningKnight.level.LevelBodyComponent.Destroy()</t>
  </si>
  <si>
    <t>https://github.com/egordorichev/BurningKnight/tree/a55594c11ab681087356af2c129c2d493eba4bd2\\BurningKnight\level\LevelBodyComponent.cs#L75-L88</t>
  </si>
  <si>
    <t>MonoGame.Tools.Pipeline.CellText.Edit(PixelLayout)</t>
  </si>
  <si>
    <t>https://github.com/MonoGame/MonoGame/tree/4802d00db04dc7aa5fe07cd2d908f9a4b090a4fd\\Tools\MonoGame.Content.Builder.Editor\Controls\PropertyCells\CellText.cs#L13-L44</t>
  </si>
  <si>
    <t>Emby.Server.Implementations.Net.UdpSocket.ThrowIfDisposed()</t>
  </si>
  <si>
    <t>https://github.com/jellyfin/jellyfin/tree/6c2eb5fc7e872a29b4a0951849681ae0764dbb8e\\Emby.Server.Implementations\Net\UdpSocket.cs#L242-L248</t>
  </si>
  <si>
    <t>OpenRA.Server.Connection.ReadData(OpenRA.Server.Server)</t>
  </si>
  <si>
    <t>https://github.com/OpenRA/OpenRA/tree/920d00bbae9fa8e62387bbff705ca4bea6a26677\OpenRA.Game\Server\Connection.cs#L85-L122</t>
  </si>
  <si>
    <t>Lidgren.Network.NetCryptoProviderBase.Decrypt(Lidgren.Network.NetIncomingMessage)</t>
  </si>
  <si>
    <t>https://github.com/MonoGame/MonoGame/tree/4802d00db04dc7aa5fe07cd2d908f9a4b090a4fd\\ThirdParty\Lidgren.Network\Encryption\NetCryptoProviderBase.cs#L56-L74</t>
  </si>
  <si>
    <t>OpenRA.Mods.Common.Activities.DeliverUnit.ReleaseUnit.OnFirstRun(OpenRA.Actor)</t>
  </si>
  <si>
    <t>https://github.com/OpenRA/OpenRA/tree/920d00bbae9fa8e62387bbff705ca4bea6a26677\OpenRA.Mods.Common\Activities\DeliverUnit.cs#L79-L105</t>
  </si>
  <si>
    <t>Jellyfin.Api.Helpers.StreamingHelpers.ParseParams(Jellyfin.Api.Models.StreamingDtos.StreamingRequestDto)</t>
  </si>
  <si>
    <t>https://github.com/jellyfin/jellyfin/tree/6c2eb5fc7e872a29b4a0951849681ae0764dbb8e\\Jellyfin.Api\Helpers\StreamingHelpers.cs#L587-L784</t>
  </si>
  <si>
    <t>osu.Game.Overlays.Comments.DrawableComment.ParentUsername.ParentUsername(osu.Game.Online.API.Requests.Responses.Comment)</t>
  </si>
  <si>
    <t>https://github.com/ppy/osu/tree/2cac373365309a40474943f55c56159ed8f9433c/osu.Game/Overlays/Comments/DrawableComment.cs#L382-L403</t>
  </si>
  <si>
    <t>Jellyfin.Server.Implementations.Events.Consumers.Security.AuthenticationFailedLogger.OnEvent(Jellyfin.Data.Events.GenericEventArgs&lt;MediaBrowser.Controller.Session.AuthenticationRequest&gt;)</t>
  </si>
  <si>
    <t>https://github.com/jellyfin/jellyfin/tree/6c2eb5fc7e872a29b4a0951849681ae0764dbb8e\\Jellyfin.Server.Implementations\Events\Consumers\Security\AuthenticationFailedLogger.cs#L34-L50</t>
  </si>
  <si>
    <t>Core2D.Style.ShapeStyle.Invalidate()</t>
  </si>
  <si>
    <t>https://github.com/wieslawsoltes/Core2D/tree/ca290ba82ac571439640af4cb248b2c1e42091d0\\src\Core2D\ViewModels\Style\ShapeStyle.cs#L56-L62</t>
  </si>
  <si>
    <t>ShareX.ImageEffectsLib.EdgeDetect.Apply(Bitmap)</t>
  </si>
  <si>
    <t>https://github.com/ShareX/ShareX/tree/c9a71ed00eda0e7c5a45237b9bcd3f8f614cda63\\ShareX.ImageEffectsLib\Filters\EdgeDetect.cs#L35-L41</t>
  </si>
  <si>
    <t>Microsoft.Xna.Framework.Graphics.SpriteBatch.Draw(Microsoft.Xna.Framework.Graphics.Texture2D, Microsoft.Xna.Framework.Rectangle, Microsoft.Xna.Framework.Color)</t>
  </si>
  <si>
    <t>https://github.com/MonoGame/MonoGame/tree/4802d00db04dc7aa5fe07cd2d908f9a4b090a4fd\\MonoGame.Framework\Graphics\SpriteBatch.cs#L545-L565</t>
  </si>
  <si>
    <t>Jellyfin.Api.Helpers.StreamingHelpers.GetOutputFilePath(Jellyfin.Api.Models.StreamingDtos.StreamState, string, MediaBrowser.Controller.Configuration.IServerConfigurationManager, string?, string?)</t>
  </si>
  <si>
    <t>https://github.com/jellyfin/jellyfin/tree/6c2eb5fc7e872a29b4a0951849681ae0764dbb8e\\Jellyfin.Api\Helpers\StreamingHelpers.cs#L498-L507</t>
  </si>
  <si>
    <t>osu.Game.Rulesets.Taiko.Objects.Drawables.DrawableDrumRoll.CheckForResult(bool, double)</t>
  </si>
  <si>
    <t>https://github.com/ppy/osu/tree/2cac373365309a40474943f55c56159ed8f9433c/osu.Game.Rulesets.Taiko/Objects/Drawables/DrawableDrumRoll.cs#L132-L148</t>
  </si>
  <si>
    <t>ShareX.QuickTaskInfo.ToString()</t>
  </si>
  <si>
    <t>https://github.com/ShareX/ShareX/tree/c9a71ed00eda0e7c5a45237b9bcd3f8f614cda63\\ShareX\QuickTaskInfo.cs#L74-L94</t>
  </si>
  <si>
    <t>OpenRA.Mods.Common.Traits.SupportPowerManager.SupportPowerManager(OpenRA.ActorInitializer)</t>
  </si>
  <si>
    <t>https://github.com/OpenRA/OpenRA/tree/920d00bbae9fa8e62387bbff705ca4bea6a26677\OpenRA.Mods.Common\Traits\SupportPowers\SupportPowerManager.cs#L36-L45</t>
  </si>
  <si>
    <t>BurningKnight.level.Level.GetDepthString(bool)</t>
  </si>
  <si>
    <t>https://github.com/egordorichev/BurningKnight/tree/a55594c11ab681087356af2c129c2d493eba4bd2\\BurningKnight\level\Level.cs#L1786-L1798</t>
  </si>
  <si>
    <t>MediaBrowser.Controller.Entities.UserViewBuilder.GetTvGenres(MediaBrowser.Controller.Entities.Folder, Jellyfin.Data.Entities.User, MediaBrowser.Controller.Entities.InternalItemsQuery)</t>
  </si>
  <si>
    <t>https://github.com/jellyfin/jellyfin/tree/6c2eb5fc7e872a29b4a0951849681ae0764dbb8e\\MediaBrowser.Controller\Entities\UserViewBuilder.cs#L381-L407</t>
  </si>
  <si>
    <t>osu.Game.Storyboards.Drawables.DrawableStoryboardSample.Update()</t>
  </si>
  <si>
    <t>https://github.com/ppy/osu/tree/2cac373365309a40474943f55c56159ed8f9433c/osu.Game/Storyboards/Drawables/DrawableStoryboardSample.cs#L60-L86</t>
  </si>
  <si>
    <t>osu.Game.Overlays.Profile.Header.MedalHeaderContainer.load(osu.Game.Overlays.OverlayColourProvider)</t>
  </si>
  <si>
    <t>https://github.com/ppy/osu/tree/2cac373365309a40474943f55c56159ed8f9433c/osu.Game/Overlays/Profile/Header/MedalHeaderContainer.cs#L24-L64</t>
  </si>
  <si>
    <t>MediaBrowser.XbmcMetadata.Parsers.BaseNfoParser&lt;T&gt;.Fetch(MediaBrowser.Controller.Providers.MetadataResult&lt;T&gt;, string, CancellationToken)</t>
  </si>
  <si>
    <t>https://github.com/jellyfin/jellyfin/tree/6c2eb5fc7e872a29b4a0951849681ae0764dbb8e\\MediaBrowser.XbmcMetadata\Parsers\BaseNfoParser.cs#L64-L95</t>
  </si>
  <si>
    <t>BurningKnight.entity.ExplosionMaker.DiscoverCrack(Lens.entity.Entity, BurningKnight.level.Level, int, int)</t>
  </si>
  <si>
    <t>https://github.com/egordorichev/BurningKnight/tree/a55594c11ab681087356af2c129c2d493eba4bd2\\BurningKnight\entity\ExplosionMaker.cs#L164-L181</t>
  </si>
  <si>
    <t>Jellyfin.Api.Helpers.TranscodingJobHelper.ReportTranscodingProgress(Jellyfin.Api.Models.PlaybackDtos.TranscodingJobDto, Jellyfin.Api.Models.StreamingDtos.StreamState, TimeSpan?, float?, double?, long?, int?)</t>
  </si>
  <si>
    <t>https://github.com/jellyfin/jellyfin/tree/6c2eb5fc7e872a29b4a0951849681ae0764dbb8e\\Jellyfin.Api\Helpers\TranscodingJobHelper.cs#L422-L465</t>
  </si>
  <si>
    <t>BurningKnight.level.entities.chest.GlassChest.PostInit()</t>
  </si>
  <si>
    <t>https://github.com/egordorichev/BurningKnight/tree/a55594c11ab681087356af2c129c2d493eba4bd2\\BurningKnight\level\entities\chest\GlassChest.cs#L70-L77</t>
  </si>
  <si>
    <t>Core2D.Shapes.CubicBezierShape.GetPoints(IList&lt;Core2D.Shapes.PointShape&gt;)</t>
  </si>
  <si>
    <t>https://github.com/wieslawsoltes/Core2D/tree/ca290ba82ac571439640af4cb248b2c1e42091d0\\src\Core2D\ViewModels\Shapes\CubicBezierShape.cs#L145-L151</t>
  </si>
  <si>
    <t>OpenRA.MiniYaml.FromStream(Stream, string, bool, Dictionary&lt;string, string&gt;)</t>
  </si>
  <si>
    <t>https://github.com/OpenRA/OpenRA/tree/920d00bbae9fa8e62387bbff705ca4bea6a26677\OpenRA.Game\MiniYaml.cs#L294-L305</t>
  </si>
  <si>
    <t>BurningKnight.entity.item.use.parent.DoUsesUse.Use(Lens.entity.Entity, BurningKnight.entity.item.Item)</t>
  </si>
  <si>
    <t>https://github.com/egordorichev/BurningKnight/tree/a55594c11ab681087356af2c129c2d493eba4bd2\\BurningKnight\entity\item\use\parent\DoUsesUse.cs#L10-L16</t>
  </si>
  <si>
    <t>OpenRA.Mods.Common.FileFormats.WavReader.WavStream.BufferData(Stream, Queue&lt;byte&gt;)</t>
  </si>
  <si>
    <t>https://github.com/OpenRA/OpenRA/tree/920d00bbae9fa8e62387bbff705ca4bea6a26677\OpenRA.Mods.Common\FileFormats\WavReader.cs#L153-L207</t>
  </si>
  <si>
    <t>Core2D.Editor.Factories.ShapeFactory.IShapeFactory.Image(string, double, double, double, double, bool, bool, string)</t>
  </si>
  <si>
    <t>https://github.com/wieslawsoltes/Core2D/tree/ca290ba82ac571439640af4cb248b2c1e42091d0\\src\Core2D\ViewModels\Editor\Factories\ShapeFactory.cs#L321-L339</t>
  </si>
  <si>
    <t>MonoGame.Framework.Utilities.DeflateManager.bi_flush()</t>
  </si>
  <si>
    <t>https://github.com/MonoGame/MonoGame/tree/4802d00db04dc7aa5fe07cd2d908f9a4b090a4fd\\MonoGame.Framework\Utilities\ZLibStream\ZlibStream.cs#L6719-L6735</t>
  </si>
  <si>
    <t>BurningKnight.entity.BlankMaker.Make(Microsoft.Xna.Framework.Vector2, Lens.entity.Area, float)</t>
  </si>
  <si>
    <t>https://github.com/egordorichev/BurningKnight/tree/a55594c11ab681087356af2c129c2d493eba4bd2\\BurningKnight\entity\BlankMaker.cs#L15-L41</t>
  </si>
  <si>
    <t>ShareX.MediaLib.FFmpegCLIManager.Run(string, string)</t>
  </si>
  <si>
    <t>https://github.com/ShareX/ShareX/tree/c9a71ed00eda0e7c5a45237b9bcd3f8f614cda63\\ShareX.MediaLib\FFmpegCLIManager.cs#L88-L102</t>
  </si>
  <si>
    <t>Core2D.Editor.StyleEditor.OnStyleSetTextVAlignment(string)</t>
  </si>
  <si>
    <t>https://github.com/wieslawsoltes/Core2D/tree/ca290ba82ac571439640af4cb248b2c1e42091d0\\src\Core2D\ViewModels\Editor\StyleEditor.cs#L696-L710</t>
  </si>
  <si>
    <t>osu.Game.Graphics.UserInterface.DownloadButton.updateState(ValueChangedEvent&lt;osu.Game.Online.DownloadState&gt;)</t>
  </si>
  <si>
    <t>https://github.com/ppy/osu/tree/2cac373365309a40474943f55c56159ed8f9433c/osu.Game/Graphics/UserInterface/DownloadButton.cs#L42-L71</t>
  </si>
  <si>
    <t>BurningKnight.level.Painter.Paint(BurningKnight.level.Level, List&lt;BurningKnight.level.rooms.RoomDef&gt;)</t>
  </si>
  <si>
    <t>https://github.com/egordorichev/BurningKnight/tree/a55594c11ab681087356af2c129c2d493eba4bd2\\BurningKnight\level\Painter.cs#L113-L446</t>
  </si>
  <si>
    <t>Microsoft.Xna.Framework.Content.Pipeline.Graphics.GraphicsUtil.CompressFontDXT3Block(Microsoft.Xna.Framework.Vector4[], byte[], int)</t>
  </si>
  <si>
    <t>https://github.com/MonoGame/MonoGame/tree/4802d00db04dc7aa5fe07cd2d908f9a4b090a4fd\\MonoGame.Framework.Content.Pipeline\Graphics\GraphicsUtil.cs#L390-L487</t>
  </si>
  <si>
    <t>MediaBrowser.Controller.MediaEncoding.EncodingHelper.GetBitStreamArgs(MediaBrowser.Model.Entities.MediaStream)</t>
  </si>
  <si>
    <t>https://github.com/jellyfin/jellyfin/tree/6c2eb5fc7e872a29b4a0951849681ae0764dbb8e\\MediaBrowser.Controller\MediaEncoding\EncodingHelper.cs#L608-L629</t>
  </si>
  <si>
    <t>OpenRA.Mods.Common.Traits.HitShape.Created(OpenRA.Actor)</t>
  </si>
  <si>
    <t>https://github.com/OpenRA/OpenRA/tree/920d00bbae9fa8e62387bbff705ca4bea6a26677\OpenRA.Mods.Common\Traits\HitShape.cs#L79-L86</t>
  </si>
  <si>
    <t>Jellyfin.Data.Entities.Libraries.Release.Release(string, Jellyfin.Data.Interfaces.IHasReleases)</t>
  </si>
  <si>
    <t>https://github.com/jellyfin/jellyfin/tree/6c2eb5fc7e872a29b4a0951849681ae0764dbb8e\\Jellyfin.Data\Entities\Libraries\Release.cs#L21-L34</t>
  </si>
  <si>
    <t>BurningKnight.level.Level.RecreateBody()</t>
  </si>
  <si>
    <t>https://github.com/egordorichev/BurningKnight/tree/a55594c11ab681087356af2c129c2d493eba4bd2\\BurningKnight\level\Level.cs#L305-L311</t>
  </si>
  <si>
    <t>osu.Game.Rulesets.Objects.Legacy.ConvertHitObjectParser.convertPathString(string, Vector2)</t>
  </si>
  <si>
    <t>https://github.com/ppy/osu/tree/2cac373365309a40474943f55c56159ed8f9433c/osu.Game/Rulesets/Objects/Legacy/ConvertHitObjectParser.cs#L251-L280</t>
  </si>
  <si>
    <t>Aseprite.AsepriteFile.ConvertBytesToPixels(byte[], Color[], Color[])</t>
  </si>
  <si>
    <t>https://github.com/egordorichev/BurningKnight/tree/a55594c11ab681087356af2c129c2d493eba4bd2\\Aseprite\AsepriteFile.cs#L386-L410</t>
  </si>
  <si>
    <t>ShareX.UploadersLib.ImageUploaders.UploadScreenshot.Upload(Stream, string)</t>
  </si>
  <si>
    <t>https://github.com/ShareX/ShareX/tree/c9a71ed00eda0e7c5a45237b9bcd3f8f614cda63\\ShareX.UploadersLib\ImageUploaders\UploadScreenshot.cs#L42-L52</t>
  </si>
  <si>
    <t>BurningKnight.level.HalfWallBodyComponent.RecreateChunk(int, int)</t>
  </si>
  <si>
    <t>https://github.com/egordorichev/BurningKnight/tree/a55594c11ab681087356af2c129c2d493eba4bd2\\BurningKnight\level\HalfWallBodyComponent.cs#L15-L87</t>
  </si>
  <si>
    <t>Microsoft.Xna.Framework.Graphics.Effect.ReadPasses(BinaryReader, Microsoft.Xna.Framework.Graphics.Effect, Microsoft.Xna.Framework.Graphics.Shader[])</t>
  </si>
  <si>
    <t>https://github.com/MonoGame/MonoGame/tree/4802d00db04dc7aa5fe07cd2d908f9a4b090a4fd\\MonoGame.Framework\Graphics\Effect\Effect.cs#L301-L378</t>
  </si>
  <si>
    <t>OpenRA.Mods.Cnc.FileSystem.BigLoader.BigFile.Entry.Entry(Stream)</t>
  </si>
  <si>
    <t>https://github.com/OpenRA/OpenRA/tree/920d00bbae9fa8e62387bbff705ca4bea6a26677\OpenRA.Mods.Cnc\FileSystem\BigFile.cs#L70-L81</t>
  </si>
  <si>
    <t>MonoGame.Framework.Utilities.Deflate.DeflateManager.SetParams(MonoGame.Framework.Utilities.Deflate.CompressionLevel, MonoGame.Framework.Utilities.Deflate.CompressionStrategy)</t>
  </si>
  <si>
    <t>https://github.com/MonoGame/MonoGame/tree/4802d00db04dc7aa5fe07cd2d908f9a4b090a4fd\\MonoGame.Framework\Utilities\Deflate\Deflate.cs#L1641-L1665</t>
  </si>
  <si>
    <t>osu.Game.Beatmaps.Formats.LegacyDecoder&lt;T&gt;.HandleColours&lt;TModel&gt;(TModel, string)</t>
  </si>
  <si>
    <t>https://github.com/ppy/osu/tree/2cac373365309a40474943f55c56159ed8f9433c/osu.Game/Beatmaps/Formats/LegacyDecoder.cs#L93-L128</t>
  </si>
  <si>
    <t>MonoGame.Content.Builder.MGBuildParser.ParsePreprocessArg(string, List&lt;string&gt;, Stack&lt;MonoGame.Content.Builder.MGBuildParser.IfCondition&gt;, bool)</t>
  </si>
  <si>
    <t>https://github.com/MonoGame/MonoGame/tree/4802d00db04dc7aa5fe07cd2d908f9a4b090a4fd\\Tools\MonoGame.Content.Builder\CommandLineParser.cs#L170-L273</t>
  </si>
  <si>
    <t>osu.Game.Graphics.UserInterface.OsuTextBox.OsuCaret.DisplayAt(Vector2, float?)</t>
  </si>
  <si>
    <t>https://github.com/ppy/osu/tree/2cac373365309a40474943f55c56159ed8f9433c/osu.Game/Graphics/UserInterface/OsuTextBox.cs#L162-L178</t>
  </si>
  <si>
    <t>BurningKnight.assets.ImGuiHelper.RenderNodes()</t>
  </si>
  <si>
    <t>https://github.com/egordorichev/BurningKnight/tree/a55594c11ab681087356af2c129c2d493eba4bd2\\BurningKnight\assets\ImGuiHelper.cs#L176-L225</t>
  </si>
  <si>
    <t>ShareX.ScreenCaptureLib.StepDrawingShape.DrawNumber(Graphics, string, Font, Color, Rectangle)</t>
  </si>
  <si>
    <t>https://github.com/ShareX/ShareX/tree/c9a71ed00eda0e7c5a45237b9bcd3f8f614cda63\\ShareX.ScreenCaptureLib\Shapes\Drawing\StepDrawingShape.cs#L191-L201</t>
  </si>
  <si>
    <t>OpenRA.Mods.Common.Traits.ProductionQueue.CancelProductionInner(string)</t>
  </si>
  <si>
    <t>https://github.com/OpenRA/OpenRA/tree/920d00bbae9fa8e62387bbff705ca4bea6a26677\OpenRA.Mods.Common\Traits\Player\ProductionQueue.cs#L481-L504</t>
  </si>
  <si>
    <t>OpenRA.Mods.Common.Traits.DeliversExperience.IssueOrder(OpenRA.Actor, OpenRA.Traits.IOrderTargeter, in OpenRA.Traits.Target, bool)</t>
  </si>
  <si>
    <t>https://github.com/OpenRA/OpenRA/tree/920d00bbae9fa8e62387bbff705ca4bea6a26677\OpenRA.Mods.Common\Traits\DeliversExperience.cs#L63-L69</t>
  </si>
  <si>
    <t>Lidgren.Network.NetBigInteger.ModPow(Lidgren.Network.NetBigInteger, Lidgren.Network.NetBigInteger)</t>
  </si>
  <si>
    <t>https://github.com/MonoGame/MonoGame/tree/4802d00db04dc7aa5fe07cd2d908f9a4b090a4fd\\ThirdParty\Lidgren.Network\NetBigInteger.cs#L1058-L1221</t>
  </si>
  <si>
    <t>Emby.Server.Implementations.ScheduledTasks.TaskManager.QueueScheduledTask(MediaBrowser.Model.Tasks.IScheduledTask, MediaBrowser.Model.Tasks.TaskOptions)</t>
  </si>
  <si>
    <t>https://github.com/jellyfin/jellyfin/tree/6c2eb5fc7e872a29b4a0951849681ae0764dbb8e\\Emby.Server.Implementations\ScheduledTasks\TaskManager.cs#L152-L164</t>
  </si>
  <si>
    <t>Microsoft.Xna.Framework.Graphics.SpriteBatcher.DrawBatch(Microsoft.Xna.Framework.Graphics.SpriteSortMode, Microsoft.Xna.Framework.Graphics.Effect)</t>
  </si>
  <si>
    <t>https://github.com/MonoGame/MonoGame/tree/4802d00db04dc7aa5fe07cd2d908f9a4b090a4fd\\MonoGame.Framework\Graphics\SpriteBatcher.cs#L152-L233</t>
  </si>
  <si>
    <t>MonoGame.Tools.Pipeline.OutputParser.ParseLine(string)</t>
  </si>
  <si>
    <t>https://github.com/MonoGame/MonoGame/tree/4802d00db04dc7aa5fe07cd2d908f9a4b090a4fd\\Tools\MonoGame.Content.Builder.Editor\Common\OutputParser.cs#L70-L192</t>
  </si>
  <si>
    <t>ShareX.ScreenCaptureLib.WindowsList.GetWindowsList()</t>
  </si>
  <si>
    <t>https://github.com/ShareX/ShareX/tree/c9a71ed00eda0e7c5a45237b9bcd3f8f614cda63\\ShareX.ScreenCaptureLib\RegionHelpers\WindowsList.cs#L50-L56</t>
  </si>
  <si>
    <t>BurningKnight.entity.Cursor.Jump(Lens.util.camera.Camera.Target)</t>
  </si>
  <si>
    <t>https://github.com/egordorichev/BurningKnight/tree/a55594c11ab681087356af2c129c2d493eba4bd2\\BurningKnight\entity\Cursor.cs#L169-L173</t>
  </si>
  <si>
    <t>osu.Game.Rulesets.Osu.Mods.OsuModBlinds.DrawableOsuBlinds.LoadComplete()</t>
  </si>
  <si>
    <t>https://github.com/ppy/osu/tree/2cac373365309a40474943f55c56159ed8f9433c/osu.Game.Rulesets.Osu/Mods/OsuModBlinds.cs#L153-L178</t>
  </si>
  <si>
    <t>BurningKnight.level.rooms.connection.LibraryConnectionRoom.InvestigateDoor(BurningKnight.level.rooms.RoomDef, BurningKnight.level.DoorPlaceholder)</t>
  </si>
  <si>
    <t>https://github.com/egordorichev/BurningKnight/tree/a55594c11ab681087356af2c129c2d493eba4bd2\\BurningKnight\level\rooms\connection\LibraryConnectionRoom.cs#L51-L63</t>
  </si>
  <si>
    <t>OpenRA.FieldLoader.MissingFieldsException.GetObjectData(SerializationInfo, StreamingContext)</t>
  </si>
  <si>
    <t>https://github.com/OpenRA/OpenRA/tree/920d00bbae9fa8e62387bbff705ca4bea6a26677\OpenRA.Game\FieldLoader.cs#L49-L54</t>
  </si>
  <si>
    <t>BurningKnight.BK.RenderUi()</t>
  </si>
  <si>
    <t>https://github.com/egordorichev/BurningKnight/tree/a55594c11ab681087356af2c129c2d493eba4bd2\\BurningKnight\BK.cs#L111-L114</t>
  </si>
  <si>
    <t>MonoGame.Framework.Utilities.CurrentPlatform.Init()</t>
  </si>
  <si>
    <t>https://github.com/MonoGame/MonoGame/tree/4802d00db04dc7aa5fe07cd2d908f9a4b090a4fd\\MonoGame.Framework\Platform\Utilities\CurrentPlatform.cs#L26-L72</t>
  </si>
  <si>
    <t>BurningKnight.state.EditorState.PrerenderShadows()</t>
  </si>
  <si>
    <t>https://github.com/egordorichev/BurningKnight/tree/a55594c11ab681087356af2c129c2d493eba4bd2\\BurningKnight\state\EditorState.cs#L82-L97</t>
  </si>
  <si>
    <t>osu.Game.Graphics.UserInterface.SearchTextBox.SearchTextBox()</t>
  </si>
  <si>
    <t>https://github.com/ppy/osu/tree/2cac373365309a40474943f55c56159ed8f9433c/osu.Game/Graphics/UserInterface/SearchTextBox.cs#L17-L31</t>
  </si>
  <si>
    <t>ShareX.UploadManager.ClipboardUploadMainWindow(ShareX.TaskSettings)</t>
  </si>
  <si>
    <t>https://github.com/ShareX/ShareX/tree/c9a71ed00eda0e7c5a45237b9bcd3f8f614cda63\\ShareX\UploadManager.cs#L238-L254</t>
  </si>
  <si>
    <t>OpenRA.Mods.Common.Traits.ExperienceTrickler.ExperienceTrickler(OpenRA.Actor, OpenRA.Mods.Common.Traits.ExperienceTricklerInfo)</t>
  </si>
  <si>
    <t>https://github.com/OpenRA/OpenRA/tree/920d00bbae9fa8e62387bbff705ca4bea6a26677\OpenRA.Mods.Common\Traits\ExperienceTrickler.cs#L39-L45</t>
  </si>
  <si>
    <t>osu.Game.Online.Multiplayer.StatefulMultiplayerClient.ChangeSettings(osu.Game.Utils.Optional&lt;string&gt;, osu.Game.Utils.Optional&lt;osu.Game.Online.Rooms.PlaylistItem&gt;)</t>
  </si>
  <si>
    <t>https://github.com/ppy/osu/tree/2cac373365309a40474943f55c56159ed8f9433c/osu.Game/Online/Multiplayer/StatefulMultiplayerClient.cs#L194-L222</t>
  </si>
  <si>
    <t>Rssdp.Infrastructure.SsdpDeviceLocator.RestartBroadcastTimer(TimeSpan, TimeSpan)</t>
  </si>
  <si>
    <t>https://github.com/jellyfin/jellyfin/tree/6c2eb5fc7e872a29b4a0951849681ae0764dbb8e\\RSSDP\SsdpDeviceLocator.cs#L71-L84</t>
  </si>
  <si>
    <t>Rssdp.Infrastructure.SsdpCommunicationsServer.SendMessage(byte[], IPEndPoint, IPAddress, CancellationToken)</t>
  </si>
  <si>
    <t>https://github.com/jellyfin/jellyfin/tree/6c2eb5fc7e872a29b4a0951849681ae0764dbb8e\\RSSDP\SsdpCommunicationsServer.cs#L157-L181</t>
  </si>
  <si>
    <t>OpenRA.Mods.Common.Widgets.Logic.AssetBrowserLogic.ShowPaletteDropdown(OpenRA.Mods.Common.Widgets.DropDownButtonWidget, OpenRA.World)</t>
  </si>
  <si>
    <t>https://github.com/OpenRA/OpenRA/tree/920d00bbae9fa8e62387bbff705ca4bea6a26677\OpenRA.Mods.Common\Widgets\Logic\AssetBrowserLogic.cs#L416-L432</t>
  </si>
  <si>
    <t>MediaBrowser.Model.Dlna.StreamInfo.GetSelectableStreams(MediaBrowser.Model.Entities.MediaStreamType)</t>
  </si>
  <si>
    <t>https://github.com/jellyfin/jellyfin/tree/6c2eb5fc7e872a29b4a0951849681ae0764dbb8e\\MediaBrowser.Model\Dlna\StreamInfo.cs#L1060-L1073</t>
  </si>
  <si>
    <t>osu.Game.Screens.Select.LocalScoreDeleteDialog.load()</t>
  </si>
  <si>
    <t>https://github.com/ppy/osu/tree/2cac373365309a40474943f55c56159ed8f9433c/osu.Game/Screens/Select/LocalScoreDeleteDialog.cs#L29-L51</t>
  </si>
  <si>
    <t>Lidgren.Network.NetBigInteger.Remainder(Lidgren.Network.NetBigInteger)</t>
  </si>
  <si>
    <t>https://github.com/MonoGame/MonoGame/tree/4802d00db04dc7aa5fe07cd2d908f9a4b090a4fd\\ThirdParty\Lidgren.Network\NetBigInteger.cs#L1706-L1748</t>
  </si>
  <si>
    <t>MediaBrowser.Common.Extensions.ProcessExtensions.WaitForExitAsync(Process, CancellationToken)</t>
  </si>
  <si>
    <t>https://github.com/jellyfin/jellyfin/tree/6c2eb5fc7e872a29b4a0951849681ae0764dbb8e\\MediaBrowser.Common\Extensions\ProcessExtensions.cs#L36-L58</t>
  </si>
  <si>
    <t>Microsoft.Devices.Sensors.Compass.Dispose(bool)</t>
  </si>
  <si>
    <t>https://github.com/MonoGame/MonoGame/tree/4802d00db04dc7aa5fe07cd2d908f9a4b090a4fd\\MonoGame.Framework\Platform\iOS\Devices\Sensors\Compass.cs#L44-L56</t>
  </si>
  <si>
    <t>Lens.Engine.GetScreenWidth()</t>
  </si>
  <si>
    <t>https://github.com/egordorichev/BurningKnight/tree/a55594c11ab681087356af2c129c2d493eba4bd2\\Lens\Engine.cs#L250-L256</t>
  </si>
  <si>
    <t>osu.Game.Screens.Play.Player.createGameplayComponents(osu.Game.Beatmaps.WorkingBeatmap, osu.Game.Beatmaps.IBeatmap)</t>
  </si>
  <si>
    <t>https://github.com/ppy/osu/tree/2cac373365309a40474943f55c56159ed8f9433c/osu.Game/Screens/Play/Player.cs#L303-L319</t>
  </si>
  <si>
    <t>MonoGame.Tools.Pipeline.PipelineTypes.FindImporter(string, string)</t>
  </si>
  <si>
    <t>https://github.com/MonoGame/MonoGame/tree/4802d00db04dc7aa5fe07cd2d908f9a4b090a4fd\\Tools\MonoGame.Content.Builder.Editor\Common\PipelineTypes.cs#L358-L389</t>
  </si>
  <si>
    <t>OpenRA.Mods.Common.Widgets.Logic.IngamePowerCounterLogic.IngamePowerCounterLogic(OpenRA.Widgets.Widget, OpenRA.World)</t>
  </si>
  <si>
    <t>https://github.com/OpenRA/OpenRA/tree/920d00bbae9fa8e62387bbff705ca4bea6a26677\OpenRA.Mods.Common\Widgets\Logic\Ingame\IngamePowerCounterLogic.cs#L20-L32</t>
  </si>
  <si>
    <t>Emby.Server.Implementations.LiveTv.LiveTvManager.RefreshChannelsInternal(IProgress&lt;double&gt;, CancellationToken)</t>
  </si>
  <si>
    <t>https://github.com/jellyfin/jellyfin/tree/6c2eb5fc7e872a29b4a0951849681ae0764dbb8e\\Emby.Server.Implementations\LiveTv\LiveTvManager.cs#L1041-L1111</t>
  </si>
  <si>
    <t>ShareX.IndexerLib.IndexerHtml.GetFileNameRow(FileInfo, int)</t>
  </si>
  <si>
    <t>https://github.com/ShareX/ShareX/tree/c9a71ed00eda0e7c5a45237b9bcd3f8f614cda63\\ShareX.IndexerLib\IndexerHtml.cs#L147-L159</t>
  </si>
  <si>
    <t>BurningKnight.assets.ImGuiHelper.BeforeRender()</t>
  </si>
  <si>
    <t>https://github.com/egordorichev/BurningKnight/tree/a55594c11ab681087356af2c129c2d493eba4bd2\\BurningKnight\assets\ImGuiHelper.cs#L73-L174</t>
  </si>
  <si>
    <t>ShareX.MediaLib.FFmpegCLIManager.Close()</t>
  </si>
  <si>
    <t>https://github.com/ShareX/ShareX/tree/c9a71ed00eda0e7c5a45237b9bcd3f8f614cda63\\ShareX.MediaLib\FFmpegCLIManager.cs#L104-L121</t>
  </si>
  <si>
    <t>BurningKnight.level.Level.Update(float)</t>
  </si>
  <si>
    <t>https://github.com/egordorichev/BurningKnight/tree/a55594c11ab681087356af2c129c2d493eba4bd2\\BurningKnight\level\Level.cs#L671-L680</t>
  </si>
  <si>
    <t>BurningKnight.assets.ImGuiHelper.Init()</t>
  </si>
  <si>
    <t>https://github.com/egordorichev/BurningKnight/tree/a55594c11ab681087356af2c129c2d493eba4bd2\\BurningKnight\assets\ImGuiHelper.cs#L22-L29</t>
  </si>
  <si>
    <t>Microsoft.Xna.Framework.Content.Pipeline.DdsLoader.CreateBitmapContent(Microsoft.Xna.Framework.Graphics.SurfaceFormat, int, int)</t>
  </si>
  <si>
    <t>https://github.com/MonoGame/MonoGame/tree/4802d00db04dc7aa5fe07cd2d908f9a4b090a4fd\\MonoGame.Framework.Content.Pipeline\DdsLoader.cs#L184-L213</t>
  </si>
  <si>
    <t>OpenRA.Mods.Cnc.FileFormats.LZOCompression.LZO1xDecompress(byte*, uint, byte*, ref uint, void*)</t>
  </si>
  <si>
    <t>https://github.com/OpenRA/OpenRA/tree/920d00bbae9fa8e62387bbff705ca4bea6a26677\OpenRA.Mods.Cnc\FileFormats\LZOCompression.cs#L74-L264</t>
  </si>
  <si>
    <t>BurningKnight.debug.LevelCommand.LevelCommand()</t>
  </si>
  <si>
    <t>https://github.com/egordorichev/BurningKnight/tree/a55594c11ab681087356af2c129c2d493eba4bd2\\BurningKnight\debug\LevelCommand.cs#L8-L10</t>
  </si>
  <si>
    <t>MediaBrowser.Providers.MediaInfo.FFProbeVideoInfo.FetchPeople(MediaBrowser.Controller.Entities.Video, MediaBrowser.Model.MediaInfo.MediaInfo, MediaBrowser.Controller.Providers.MetadataRefreshOptions)</t>
  </si>
  <si>
    <t>https://github.com/jellyfin/jellyfin/tree/6c2eb5fc7e872a29b4a0951849681ae0764dbb8e\\MediaBrowser.Providers\MediaInfo\FFProbeVideoInfo.cs#L456-L479</t>
  </si>
  <si>
    <t>OpenRA.Primitives.PriorityQueue&lt;T&gt;.Add(T)</t>
  </si>
  <si>
    <t>https://github.com/OpenRA/OpenRA/tree/920d00bbae9fa8e62387bbff705ca4bea6a26677\OpenRA.Game\Primitives\PriorityQueue.cs#L40-L60</t>
  </si>
  <si>
    <t>osu.Game.Rulesets.Osu.Objects.Drawables.DrawableSliderRepeat.UpdateHitStateTransforms(osu.Game.Rulesets.Objects.Drawables.ArmedState)</t>
  </si>
  <si>
    <t>https://github.com/ppy/osu/tree/2cac373365309a40474943f55c56159ed8f9433c/osu.Game.Rulesets.Osu/Objects/Drawables/DrawableSliderRepeat.cs#L90-L109</t>
  </si>
  <si>
    <t>osu.Game.Screens.Select.BeatmapDetails.updateStatistics()</t>
  </si>
  <si>
    <t>https://github.com/ppy/osu/tree/2cac373365309a40474943f55c56159ed8f9433c/osu.Game/Screens/Select/BeatmapDetails.cs#L172-L232</t>
  </si>
  <si>
    <t>osu.Game.Rulesets.Objects.Legacy.ConvertHitObjectParser.mergePointsLists(List&lt;Memory&lt;osu.Game.Rulesets.Objects.PathControlPoint&gt;&gt;)</t>
  </si>
  <si>
    <t>https://github.com/ppy/osu/tree/2cac373365309a40474943f55c56159ed8f9433c/osu.Game/Rulesets/Objects/Legacy/ConvertHitObjectParser.cs#L364-L382</t>
  </si>
  <si>
    <t>OpenRA.Mods.Common.Traits.GivesBounty.INotifyKilled.Killed(OpenRA.Actor, OpenRA.Traits.AttackInfo)</t>
  </si>
  <si>
    <t>https://github.com/OpenRA/OpenRA/tree/920d00bbae9fa8e62387bbff705ca4bea6a26677\OpenRA.Mods.Common\Traits\GivesBounty.cs#L62-L78</t>
  </si>
  <si>
    <t>osu.Game.Rulesets.Catch.UI.CatcherArea.OnNewResult(osu.Game.Rulesets.Catch.Objects.Drawables.DrawableCatchHitObject, osu.Game.Rulesets.Judgements.JudgementResult)</t>
  </si>
  <si>
    <t>https://github.com/ppy/osu/tree/2cac373365309a40474943f55c56159ed8f9433c/osu.Game.Rulesets.Catch/UI/CatcherArea.cs#L42-L58</t>
  </si>
  <si>
    <t>osu.Game.Rulesets.Catch.UI.Catcher.OnReleased(osu.Game.Rulesets.Catch.CatchAction)</t>
  </si>
  <si>
    <t>https://github.com/ppy/osu/tree/2cac373365309a40474943f55c56159ed8f9433c/osu.Game.Rulesets.Catch/UI/Catcher.cs#L349-L365</t>
  </si>
  <si>
    <t>Emby.Naming.AudioBook.AudioBookFilePathParser.Parse(string)</t>
  </si>
  <si>
    <t>https://github.com/jellyfin/jellyfin/tree/6c2eb5fc7e872a29b4a0951849681ae0764dbb8e\\Emby.Naming\AudioBook\AudioBookFilePathParser.cs#L29-L65</t>
  </si>
  <si>
    <t>BurningKnight.level.builders.InfinityBuilder.RandomBranchAngle(BurningKnight.level.rooms.RoomDef)</t>
  </si>
  <si>
    <t>https://github.com/egordorichev/BurningKnight/tree/a55594c11ab681087356af2c129c2d493eba4bd2\\BurningKnight\level\builders\InfinityBuilder.cs#L229-L254</t>
  </si>
  <si>
    <t>osu.Game.Screens.Edit.Compose.Components.SelectionHandler.load(osu.Game.Graphics.OsuColour)</t>
  </si>
  <si>
    <t>https://github.com/ppy/osu/tree/2cac373365309a40474943f55c56159ed8f9433c/osu.Game/Screens/Edit/Compose/Components/SelectionHandler.cs#L62-L94</t>
  </si>
  <si>
    <t>ShareX.HelpersLib.Crc32.InitializeTable(uint)</t>
  </si>
  <si>
    <t>https://github.com/ShareX/ShareX/tree/c9a71ed00eda0e7c5a45237b9bcd3f8f614cda63\\ShareX.HelpersLib\Cryptographic\Crc32.cs#L95-L126</t>
  </si>
  <si>
    <t>osu.Game.Screens.Edit.Components.TernaryButtons.TernaryButton.Toggle()</t>
  </si>
  <si>
    <t>https://github.com/ppy/osu/tree/2cac373365309a40474943f55c56159ed8f9433c/osu.Game/Screens/Edit/Components/TernaryButtons/TernaryButton.cs#L29-L42</t>
  </si>
  <si>
    <t>osu.Game.Screens.Edit.Compose.Components.BeatDivisorControl.TickSliderBar.load()</t>
  </si>
  <si>
    <t>https://github.com/ppy/osu/tree/2cac373365309a40474943f55c56159ed8f9433c/osu.Game/Screens/Edit/Compose/Components/BeatDivisorControl.cs#L205-L221</t>
  </si>
  <si>
    <t>ShareX.DropForm.DropForm_DragDrop(object, DragEventArgs)</t>
  </si>
  <si>
    <t>https://github.com/ShareX/ShareX/tree/c9a71ed00eda0e7c5a45237b9bcd3f8f614cda63\\ShareX\Forms\DropForm.cs#L144-L153</t>
  </si>
  <si>
    <t>MonoGame.Framework.Content.Pipeline.Builder.PipelineManager.GetProcessorDefaultValues(string)</t>
  </si>
  <si>
    <t>https://github.com/MonoGame/MonoGame/tree/4802d00db04dc7aa5fe07cd2d908f9a4b090a4fd\\MonoGame.Framework.Content.Pipeline\Builder\PipelineManager.cs#L400-L431</t>
  </si>
  <si>
    <t>osu.Game.Screens.Play.Break.BreakArrows.BreakArrows()</t>
  </si>
  <si>
    <t>https://github.com/ppy/osu/tree/2cac373365309a40474943f55c56159ed8f9433c/osu.Game/Screens/Play/Break/BreakArrows.cs#L30-L88</t>
  </si>
  <si>
    <t>BurningKnight.entity.item.use.SpawnDropUse.RenderDebug(Lens.lightJson.JsonValue)</t>
  </si>
  <si>
    <t>https://github.com/egordorichev/BurningKnight/tree/a55594c11ab681087356af2c129c2d493eba4bd2\\BurningKnight\entity\item\use\SpawnDropUse.cs#L31-L37</t>
  </si>
  <si>
    <t>osu.Game.Rulesets.Mania.Beatmaps.Patterns.Legacy.DistanceObjectPatternGenerator.Generate()</t>
  </si>
  <si>
    <t>https://github.com/ppy/osu/tree/2cac373365309a40474943f55c56159ed8f9433c/osu.Game.Rulesets.Mania/Beatmaps/Patterns/Legacy/DistanceObjectPatternGenerator.cs#L68-L95</t>
  </si>
  <si>
    <t>Lens.Engine.OnDeactivated(object, EventArgs)</t>
  </si>
  <si>
    <t>https://github.com/egordorichev/BurningKnight/tree/a55594c11ab681087356af2c129c2d493eba4bd2\\Lens\Engine.cs#L107-L111</t>
  </si>
  <si>
    <t>Microsoft.Xna.Framework.MonoGameAndroidGameView.SurfaceChanged(ISurfaceHolder, Android.Graphics.Format, int, int)</t>
  </si>
  <si>
    <t>https://github.com/MonoGame/MonoGame/tree/4802d00db04dc7aa5fe07cd2d908f9a4b090a4fd\\MonoGame.Framework\Platform\Android\MonoGameAndroidGameView.cs#L105-L122</t>
  </si>
  <si>
    <t>Microsoft.Xna.Framework.Audio.AudioLoader.AdpcmImaWavExpandNibble(ref Microsoft.Xna.Framework.Audio.AudioLoader.ImaState, int)</t>
  </si>
  <si>
    <t>https://github.com/MonoGame/MonoGame/tree/4802d00db04dc7aa5fe07cd2d908f9a4b090a4fd\\MonoGame.Framework\Platform\Audio\AudioLoader.cs#L311-L338</t>
  </si>
  <si>
    <t>BurningKnight.debug.BiomeCommand.Run(BurningKnight.debug.Console, string[])</t>
  </si>
  <si>
    <t>https://github.com/egordorichev/BurningKnight/tree/a55594c11ab681087356af2c129c2d493eba4bd2\\BurningKnight\debug\BiomeCommand.cs#L10-L16</t>
  </si>
  <si>
    <t>Emby.Dlna.ContentDirectory.ControlHandler.GetMusicAlbumArtists(MediaBrowser.Controller.Entities.BaseItem, Jellyfin.Data.Entities.User, MediaBrowser.Controller.Entities.InternalItemsQuery)</t>
  </si>
  <si>
    <t>https://github.com/jellyfin/jellyfin/tree/6c2eb5fc7e872a29b4a0951849681ae0764dbb8e\\Emby.Dlna\ContentDirectory\ControlHandler.cs#L1328-L1344</t>
  </si>
  <si>
    <t>OpenRA.Mods.Common.Traits.AutoTarget.SetStance(OpenRA.Actor, OpenRA.Mods.Common.Traits.UnitStance)</t>
  </si>
  <si>
    <t>https://github.com/OpenRA/OpenRA/tree/920d00bbae9fa8e62387bbff705ca4bea6a26677\OpenRA.Mods.Common\Traits\AutoTarget.cs#L152-L167</t>
  </si>
  <si>
    <t>ShopifySharp.CustomerSavedSearchService.DeleteAsync(long, CancellationToken)</t>
  </si>
  <si>
    <t>https://github.com/nozzlegear/ShopifySharp/tree/a95f4e3b20dd5d14a1225a48aa2b7e8b3cb15547\ShopifySharp\Services\CustomerSavedSearch\CustomerSavedSearchService.cs#L122-L127</t>
  </si>
  <si>
    <t>osu.Game.Tournament.Components.DateTextBox.DateTextBox()</t>
  </si>
  <si>
    <t>https://github.com/ppy/osu/tree/2cac373365309a40474943f55c56159ed8f9433c/osu.Game.Tournament/Components/DateTextBox.cs#L27-L43</t>
  </si>
  <si>
    <t>OpenRA.MiniYaml.MergeSelfPartial(List&lt;OpenRA.MiniYamlNode&gt;)</t>
  </si>
  <si>
    <t>https://github.com/OpenRA/OpenRA/tree/920d00bbae9fa8e62387bbff705ca4bea6a26677\OpenRA.Game\MiniYaml.cs#L405-L423</t>
  </si>
  <si>
    <t>OpenRA.ActorReference.Clone()</t>
  </si>
  <si>
    <t>https://github.com/OpenRA/OpenRA/tree/920d00bbae9fa8e62387bbff705ca4bea6a26677\OpenRA.Game\Map\ActorReference.cs#L110-L117</t>
  </si>
  <si>
    <t>OpenRA.Mods.Common.Traits.Bridge.INotifyDamageStateChanged.DamageStateChanged(OpenRA.Actor, OpenRA.Traits.AttackInfo)</t>
  </si>
  <si>
    <t>https://github.com/OpenRA/OpenRA/tree/920d00bbae9fa8e62387bbff705ca4bea6a26677\OpenRA.Mods.Common\Traits\Buildings\Bridge.cs#L343-L353</t>
  </si>
  <si>
    <t>ShareX.HelpersLib.StreamExtensions.CopyStreamTo64(FileStream, Stream, long, int, int)</t>
  </si>
  <si>
    <t>https://github.com/ShareX/ShareX/tree/c9a71ed00eda0e7c5a45237b9bcd3f8f614cda63\\ShareX.HelpersLib\Extensions\StreamExtensions.cs#L79-L104</t>
  </si>
  <si>
    <t>Core2D.Renderer.ShapeState.NotifyAll()</t>
  </si>
  <si>
    <t>https://github.com/wieslawsoltes/Core2D/tree/ca290ba82ac571439640af4cb248b2c1e42091d0\\src\Core2D\ViewModels\Renderer\ShapeState.cs#L23-L36</t>
  </si>
  <si>
    <t>Emby.Server.Implementations.LiveTv.Listings.SchedulesDirect.GetChannelNumber(Emby.Server.Implementations.LiveTv.Listings.SchedulesDirect.ScheduleDirect.Map)</t>
  </si>
  <si>
    <t>https://github.com/jellyfin/jellyfin/tree/6c2eb5fc7e872a29b4a0951849681ae0764dbb8e\\Emby.Server.Implementations\LiveTv\Listings\SchedulesDirect.cs#L194-L209</t>
  </si>
  <si>
    <t>MediaBrowser.Controller.Entities.Audio.MusicArtist.BeforeMetadataRefresh(bool)</t>
  </si>
  <si>
    <t>https://github.com/jellyfin/jellyfin/tree/6c2eb5fc7e872a29b4a0951849681ae0764dbb8e\\MediaBrowser.Controller\Entities\Audio\MusicArtist.cs#L209-L224</t>
  </si>
  <si>
    <t>Jellyfin.Networking.Configuration.NetworkConfigurationFactory.GetConfigurations()</t>
  </si>
  <si>
    <t>https://github.com/jellyfin/jellyfin/tree/6c2eb5fc7e872a29b4a0951849681ae0764dbb8e\\Jellyfin.Networking\Configuration\NetworkConfigurationFactory.cs#L15-L25</t>
  </si>
  <si>
    <t>OpenRA.Mods.Common.Widgets.UndoTile.UndoTile(OpenRA.CPos, OpenRA.TerrainTile, byte)</t>
  </si>
  <si>
    <t>https://github.com/OpenRA/OpenRA/tree/920d00bbae9fa8e62387bbff705ca4bea6a26677\OpenRA.Mods.Common\EditorBrushes\EditorTileBrush.cs#L360-L365</t>
  </si>
  <si>
    <t>ShareX.ScreenCaptureLib.CropTool.OnDraw(Graphics)</t>
  </si>
  <si>
    <t>https://github.com/ShareX/ShareX/tree/c9a71ed00eda0e7c5a45237b9bcd3f8f614cda63\\ShareX.ScreenCaptureLib\Shapes\Tool\CropTool.cs#L67-L74</t>
  </si>
  <si>
    <t>osu.Game.Rulesets.Mania.Scoring.ManiaHitWindows.IsHitResultAllowed(osu.Game.Rulesets.Scoring.HitResult)</t>
  </si>
  <si>
    <t>https://github.com/ppy/osu/tree/2cac373365309a40474943f55c56159ed8f9433c/osu.Game.Rulesets.Mania/Scoring/ManiaHitWindows.cs#L10-L24</t>
  </si>
  <si>
    <t>Emby.Server.Implementations.Library.MediaSourceManager.MediaSourceManager(MediaBrowser.Controller.Persistence.IItemRepository, MediaBrowser.Common.Configuration.IApplicationPaths, MediaBrowser.Model.Globalization.ILocalizationManager, MediaBrowser.Controller.Library.IUserManager, MediaBrowser.Controller.Library.ILibraryManager, ILogger&lt;Emby.Server.Implementations.Library.MediaSourceManager&gt;, MediaBrowser.Model.IO.IFileSystem, MediaBrowser.Controller.Library.IUserDataManager, MediaBrowser.Controller.MediaEncoding.IMediaEncoder)</t>
  </si>
  <si>
    <t>https://github.com/jellyfin/jellyfin/tree/6c2eb5fc7e872a29b4a0951849681ae0764dbb8e\\Emby.Server.Implementations\Library\MediaSourceManager.cs#L53-L73</t>
  </si>
  <si>
    <t>osu.Game.Overlays.AccountCreation.ScreenEntry.performRegistration()</t>
  </si>
  <si>
    <t>https://github.com/ppy/osu/tree/2cac373365309a40474943f55c56159ed8f9433c/osu.Game/Overlays/AccountCreation/ScreenEntry.cs#L151-L203</t>
  </si>
  <si>
    <t>OpenRA.Mods.Common.Scripting.ActorGlobal.Cost(string)</t>
  </si>
  <si>
    <t>https://github.com/OpenRA/OpenRA/tree/920d00bbae9fa8e62387bbff705ca4bea6a26677\OpenRA.Mods.Common\Scripting\Global\ActorGlobal.cs#L192-L202</t>
  </si>
  <si>
    <t>Jellyfin.Api.Helpers.TranscodingJobHelper.EnableThrottling(Jellyfin.Api.Models.StreamingDtos.StreamState)</t>
  </si>
  <si>
    <t>https://github.com/jellyfin/jellyfin/tree/6c2eb5fc7e872a29b4a0951849681ae0764dbb8e\\Jellyfin.Api\Helpers\TranscodingJobHelper.cs#L621-L637</t>
  </si>
  <si>
    <t>osu.Game.Screens.Edit.Compose.Components.ComposeBlueprintContainer.getIconForSample(string)</t>
  </si>
  <si>
    <t>https://github.com/ppy/osu/tree/2cac373365309a40474943f55c56159ed8f9433c/osu.Game/Screens/Edit/Compose/Components/ComposeBlueprintContainer.cs#L128-L143</t>
  </si>
  <si>
    <t>Jellyfin.Server.Implementations.Events.Consumers.Library.SubtitleDownloadFailureLogger.GetItemName(MediaBrowser.Controller.Entities.BaseItem)</t>
  </si>
  <si>
    <t>https://github.com/jellyfin/jellyfin/tree/6c2eb5fc7e872a29b4a0951849681ae0764dbb8e\\Jellyfin.Server.Implementations\Events\Consumers\Library\SubtitleDownloadFailureLogger.cs#L51-L100</t>
  </si>
  <si>
    <t>Emby.Dlna.Profiles.DefaultProfile.DefaultProfile()</t>
  </si>
  <si>
    <t>https://github.com/jellyfin/jellyfin/tree/6c2eb5fc7e872a29b4a0951849681ae0764dbb8e\\Emby.Dlna\Profiles\DefaultProfile.cs#L11-L163</t>
  </si>
  <si>
    <t>Jellyfin.Data.Entities.User.AddDefaultPermissions()</t>
  </si>
  <si>
    <t>https://github.com/jellyfin/jellyfin/tree/6c2eb5fc7e872a29b4a0951849681ae0764dbb8e\\Jellyfin.Data\Entities\User.cs#L508-L531</t>
  </si>
  <si>
    <t>MediaBrowser.Controller.Extensions.StringExtensions.RemoveDiacritics(string)</t>
  </si>
  <si>
    <t>https://github.com/jellyfin/jellyfin/tree/6c2eb5fc7e872a29b4a0951849681ae0764dbb8e\\MediaBrowser.Controller\Extensions\StringExtensions.cs#L17-L23</t>
  </si>
  <si>
    <t>MediaBrowser.Controller.Entities.UserRootFolder.GetEligibleChildrenForRecursiveChildren(Jellyfin.Data.Entities.User)</t>
  </si>
  <si>
    <t>https://github.com/jellyfin/jellyfin/tree/6c2eb5fc7e872a29b4a0951849681ae0764dbb8e\\MediaBrowser.Controller\Entities\UserRootFolder.cs#L80-L86</t>
  </si>
  <si>
    <t>Core2D.TextFieldWriter.OpenXml.OpenXmlWriter.Write(Stream, object[*,*], uint, uint, string)</t>
  </si>
  <si>
    <t>https://github.com/wieslawsoltes/Core2D/tree/ca290ba82ac571439640af4cb248b2c1e42091d0\\src\Core2D\Modules\TextFieldWriter.OpenXml\OpenXmlWriter.cs#L142-L168</t>
  </si>
  <si>
    <t>OpenRA.Mods.Common.Widgets.WidgetUtils.BindButtonIcon(OpenRA.Mods.Common.Widgets.ButtonWidget)</t>
  </si>
  <si>
    <t>https://github.com/OpenRA/OpenRA/tree/920d00bbae9fa8e62387bbff705ca4bea6a26677\OpenRA.Mods.Common\Widgets\WidgetUtils.cs#L287-L334</t>
  </si>
  <si>
    <t>OpenRA.Mods.Common.Activities.ReturnToBase.TargetLineNodes(OpenRA.Actor)</t>
  </si>
  <si>
    <t>https://github.com/OpenRA/OpenRA/tree/920d00bbae9fa8e62387bbff705ca4bea6a26677\OpenRA.Mods.Common\Activities\Air\ReturnToBase.cs#L131-L138</t>
  </si>
  <si>
    <t>MediaBrowser.Providers.Plugins.MusicBrainz.Plugin.GetPages()</t>
  </si>
  <si>
    <t>https://github.com/jellyfin/jellyfin/tree/6c2eb5fc7e872a29b4a0951849681ae0764dbb8e\\MediaBrowser.Providers\Plugins\MusicBrainz\Plugin.cs#L35-L42</t>
  </si>
  <si>
    <t>osu.Game.Overlays.Notifications.NotificationSection.load(osu.Game.Graphics.OsuColour)</t>
  </si>
  <si>
    <t>https://github.com/ppy/osu/tree/2cac373365309a40474943f55c56159ed8f9433c/osu.Game/Overlays/Notifications/NotificationSection.cs#L44-L108</t>
  </si>
  <si>
    <t>Microsoft.Xna.Framework.Content.ModelReader.ReadBoneReference(Microsoft.Xna.Framework.Content.ContentReader, uint)</t>
  </si>
  <si>
    <t>https://github.com/MonoGame/MonoGame/tree/4802d00db04dc7aa5fe07cd2d908f9a4b090a4fd\\MonoGame.Framework\Content\ContentReaders\ModelReader.cs#L24-L50</t>
  </si>
  <si>
    <t>Microsoft.Xna.Framework.Content.Pipeline.OpenAssetImporter.FbxPivot.GetTransform(Microsoft.Xna.Framework.Vector3?, Microsoft.Xna.Framework.Quaternion?, Microsoft.Xna.Framework.Vector3?)</t>
  </si>
  <si>
    <t>https://github.com/MonoGame/MonoGame/tree/4802d00db04dc7aa5fe07cd2d908f9a4b090a4fd\\MonoGame.Framework.Content.Pipeline\OpenAssetImporter.cs#L161-L201</t>
  </si>
  <si>
    <t>MediaBrowser.Providers.Music.MusicBrainzAlbumProvider.GetReleaseResultByArtistName(string, string, CancellationToken)</t>
  </si>
  <si>
    <t>https://github.com/jellyfin/jellyfin/tree/6c2eb5fc7e872a29b4a0951849681ae0764dbb8e\\MediaBrowser.Providers\Plugins\MusicBrainz\MusicBrainzAlbumProvider.cs#L289-L310</t>
  </si>
  <si>
    <t>Lens.Version.Version(string, uint, uint, uint, uint, uint, bool)</t>
  </si>
  <si>
    <t>https://github.com/egordorichev/BurningKnight/tree/a55594c11ab681087356af2c129c2d493eba4bd2\\Lens\Version.cs#L11-L19</t>
  </si>
  <si>
    <t>osu.Game.Online.Chat.ChannelManager.joinChannel(osu.Game.Online.Chat.Channel, bool)</t>
  </si>
  <si>
    <t>https://github.com/ppy/osu/tree/2cac373365309a40474943f55c56159ed8f9433c/osu.Game/Online/Chat/ChannelManager.cs#L348-L400</t>
  </si>
  <si>
    <t>OpenRA.Mods.Common.Traits.TurretedInfo.IEditorActorOptions.ActorOptions(OpenRA.ActorInfo, OpenRA.World)</t>
  </si>
  <si>
    <t>https://github.com/OpenRA/OpenRA/tree/920d00bbae9fa8e62387bbff705ca4bea6a26677\OpenRA.Mods.Common\Traits\Turreted.cs#L44-L56</t>
  </si>
  <si>
    <t>MediaBrowser.Providers.Plugins.Omdb.OmdbProvider.GetOmdbUrl(string)</t>
  </si>
  <si>
    <t>https://github.com/jellyfin/jellyfin/tree/6c2eb5fc7e872a29b4a0951849681ae0764dbb8e\\MediaBrowser.Providers\Plugins\Omdb\OmdbProvider.cs#L242-L252</t>
  </si>
  <si>
    <t>ShareX.HelpersLib.OctreeQuantizer.Octree.Reduce()</t>
  </si>
  <si>
    <t>https://github.com/ShareX/ShareX/tree/c9a71ed00eda0e7c5a45237b9bcd3f8f614cda63\\ShareX.HelpersLib\GIF\OctreeQuantizer.cs#L172-L192</t>
  </si>
  <si>
    <t>OpenRA.Mods.Common.Widgets.HotkeyEntryWidget.HandleKeyPress(OpenRA.KeyInput)</t>
  </si>
  <si>
    <t>https://github.com/OpenRA/OpenRA/tree/920d00bbae9fa8e62387bbff705ca4bea6a26677\OpenRA.Mods.Common\Widgets\HotkeyEntryWidget.cs#L94-L116</t>
  </si>
  <si>
    <t>MediaBrowser.Controller.Providers.ImageRefreshOptions.ImageRefreshOptions(MediaBrowser.Controller.Providers.IDirectoryService)</t>
  </si>
  <si>
    <t>https://github.com/jellyfin/jellyfin/tree/6c2eb5fc7e872a29b4a0951849681ae0764dbb8e\\MediaBrowser.Controller\Providers\ImageRefreshOptions.cs#L21-L28</t>
  </si>
  <si>
    <t>MonoGame.Framework.Utilities.Deflate.CRC32.UpdateCRC(byte)</t>
  </si>
  <si>
    <t>https://github.com/MonoGame/MonoGame/tree/4802d00db04dc7aa5fe07cd2d908f9a4b090a4fd\\MonoGame.Framework\Utilities\Deflate\CRC32.cs#L166-L178</t>
  </si>
  <si>
    <t>osu.Game.Rulesets.Taiko.Skinning.Default.TickPiece.TickPiece()</t>
  </si>
  <si>
    <t>https://github.com/ppy/osu/tree/2cac373365309a40474943f55c56159ed8f9433c/osu.Game.Rulesets.Taiko/Skinning/Default/TickPiece.cs#L39-L64</t>
  </si>
  <si>
    <t>FP</t>
  </si>
  <si>
    <t>FN</t>
  </si>
  <si>
    <t>TP</t>
  </si>
  <si>
    <t>TN</t>
  </si>
  <si>
    <t>Total</t>
  </si>
  <si>
    <t>Prec</t>
  </si>
  <si>
    <t>Recall</t>
  </si>
  <si>
    <t>F-measure</t>
  </si>
  <si>
    <t>Borderline, but still 1 as it has complex statements (that metrics can't track - limitation).</t>
  </si>
  <si>
    <t>Borderline, but still 1.</t>
  </si>
  <si>
    <t>Borderline, but still 1 as it does several semantically different things.</t>
  </si>
  <si>
    <t>Metric limitation: There is a very complex single line that contributes to this</t>
  </si>
  <si>
    <t>Mislabel - Borderline, but probably 0.</t>
  </si>
  <si>
    <t>Mislabel? - Algorithm that has inherit complexity. Not sure if anything can be done about it though so might be 0</t>
  </si>
  <si>
    <t>Borderline, exibiting some feature envy. Probably 1</t>
  </si>
  <si>
    <t>Borderline, but still 1 Metric limitation: There is a very complex single line that contributes to this</t>
  </si>
  <si>
    <t>Mislabel</t>
  </si>
  <si>
    <t>Borderline, but still 1 - other reasons</t>
  </si>
  <si>
    <t>Summary</t>
  </si>
  <si>
    <t>Mislabel - Borderline, but probably 0 - other reasons</t>
  </si>
  <si>
    <t>Mislabel? - Special method, probably 0 due to the specificity which reduces complexity once you understand it (unfamiliar convention)</t>
  </si>
  <si>
    <t>Borderline, but should be 1</t>
  </si>
  <si>
    <t>Many LOC, but method is fairly simple and ELOC is low.</t>
  </si>
  <si>
    <t>Straightforward method with clear semantics and minor structural complexity that might have triggered the model</t>
  </si>
  <si>
    <t>Some structural complexity, close to borderline but still 0</t>
  </si>
  <si>
    <t>Some structural complexity, but clear semantics make it a 0</t>
  </si>
  <si>
    <t>Special type of method that has many instructions but all are the same.</t>
  </si>
  <si>
    <t>Mislabeled</t>
  </si>
  <si>
    <t>Mislabeled - Borderline, but should be 1</t>
  </si>
  <si>
    <t>Metrics limitations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</si>
</sst>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0" fillId="0" borderId="3" xfId="0" applyBorder="1"/>
    <xf numFmtId="0" fontId="2" fillId="0" borderId="3" xfId="0" applyFon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/>
    <xf numFmtId="0" fontId="0" fillId="2" borderId="0" xfId="0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3" fillId="0" borderId="0" xfId="0" applyFont="1" applyFill="1"/>
    <xf numFmtId="0" fontId="0" fillId="5" borderId="0" xfId="0" applyFill="1"/>
    <xf numFmtId="0" fontId="0" fillId="3" borderId="3" xfId="0" applyFill="1" applyBorder="1"/>
    <xf numFmtId="0" fontId="0" fillId="5" borderId="4" xfId="0" applyFill="1" applyBorder="1"/>
    <xf numFmtId="0" fontId="0" fillId="0" borderId="4" xfId="0" applyBorder="1"/>
    <xf numFmtId="0" fontId="4" fillId="0" borderId="0" xfId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MonoGame/MonoGame/tree/4802d00db04dc7aa5fe07cd2d908f9a4b090a4fd/MonoGame.Framework/Platform/Android/Input/Keyboard.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6"/>
  <sheetViews>
    <sheetView workbookViewId="0">
      <pane ySplit="1" topLeftCell="A2" activePane="bottomLeft" state="frozen"/>
      <selection pane="bottomLeft" activeCell="F13" sqref="A1:XFD1048576"/>
    </sheetView>
  </sheetViews>
  <sheetFormatPr defaultRowHeight="14.5" x14ac:dyDescent="0.35"/>
  <cols>
    <col min="6" max="6" width="14.81640625" bestFit="1" customWidth="1"/>
    <col min="7" max="7" width="16.90625" bestFit="1" customWidth="1"/>
    <col min="16" max="16" width="37.90625" customWidth="1"/>
    <col min="17" max="17" width="2.81640625" bestFit="1" customWidth="1"/>
    <col min="18" max="18" width="44.08984375" customWidth="1"/>
  </cols>
  <sheetData>
    <row r="1" spans="1:2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1045</v>
      </c>
      <c r="I1" s="2" t="s">
        <v>1046</v>
      </c>
      <c r="J1" s="2" t="s">
        <v>1047</v>
      </c>
      <c r="K1" s="2" t="s">
        <v>1048</v>
      </c>
    </row>
    <row r="2" spans="1:20" x14ac:dyDescent="0.35">
      <c r="A2" s="1">
        <v>118</v>
      </c>
      <c r="B2" t="s">
        <v>6</v>
      </c>
      <c r="C2" t="s">
        <v>7</v>
      </c>
      <c r="D2" t="s">
        <v>8</v>
      </c>
      <c r="E2" t="s">
        <v>9</v>
      </c>
      <c r="F2">
        <v>0</v>
      </c>
      <c r="G2">
        <v>0</v>
      </c>
      <c r="H2">
        <f>IF(AND(F2=0, G2=1),1,0)</f>
        <v>0</v>
      </c>
      <c r="I2">
        <f>IF(AND(F2=1, G2=0),1,0)</f>
        <v>0</v>
      </c>
      <c r="J2">
        <f>IF(AND(F2=1, G2=1),1,0)</f>
        <v>0</v>
      </c>
      <c r="K2">
        <f>IF(AND(F2=0, G2=0),1,0)</f>
        <v>1</v>
      </c>
      <c r="M2" t="s">
        <v>1045</v>
      </c>
      <c r="N2">
        <f>COUNTIF(H:H,"=1")</f>
        <v>10</v>
      </c>
    </row>
    <row r="3" spans="1:20" x14ac:dyDescent="0.35">
      <c r="A3" s="1">
        <v>1302</v>
      </c>
      <c r="B3" t="s">
        <v>10</v>
      </c>
      <c r="C3" t="s">
        <v>11</v>
      </c>
      <c r="D3" t="s">
        <v>8</v>
      </c>
      <c r="E3" t="s">
        <v>12</v>
      </c>
      <c r="F3">
        <v>1</v>
      </c>
      <c r="G3">
        <v>1</v>
      </c>
      <c r="H3">
        <f t="shared" ref="H3:H66" si="0">IF(AND(F3=0, G3=1),1,0)</f>
        <v>0</v>
      </c>
      <c r="I3">
        <f t="shared" ref="I3:I66" si="1">IF(AND(F3=1, G3=0),1,0)</f>
        <v>0</v>
      </c>
      <c r="J3">
        <f t="shared" ref="J3:J66" si="2">IF(AND(F3=1, G3=1),1,0)</f>
        <v>1</v>
      </c>
      <c r="K3">
        <f t="shared" ref="K3:K66" si="3">IF(AND(F3=0, G3=0),1,0)</f>
        <v>0</v>
      </c>
      <c r="M3" t="s">
        <v>1046</v>
      </c>
      <c r="N3">
        <f>COUNTIF(I:I,"=1")</f>
        <v>22</v>
      </c>
    </row>
    <row r="4" spans="1:20" x14ac:dyDescent="0.35">
      <c r="A4" s="1">
        <v>1097</v>
      </c>
      <c r="B4" t="s">
        <v>13</v>
      </c>
      <c r="C4" t="s">
        <v>14</v>
      </c>
      <c r="D4" t="s">
        <v>8</v>
      </c>
      <c r="E4" t="s">
        <v>12</v>
      </c>
      <c r="F4">
        <v>0</v>
      </c>
      <c r="G4">
        <v>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1</v>
      </c>
      <c r="M4" t="s">
        <v>1047</v>
      </c>
      <c r="N4">
        <f>COUNTIF(J:J,"=1")</f>
        <v>109</v>
      </c>
      <c r="P4" s="8"/>
      <c r="Q4" s="8"/>
      <c r="R4" s="8"/>
      <c r="S4" s="8"/>
      <c r="T4" s="8"/>
    </row>
    <row r="5" spans="1:20" x14ac:dyDescent="0.35">
      <c r="A5" s="1">
        <v>1264</v>
      </c>
      <c r="B5" t="s">
        <v>15</v>
      </c>
      <c r="C5" t="s">
        <v>16</v>
      </c>
      <c r="D5" t="s">
        <v>8</v>
      </c>
      <c r="E5" t="s">
        <v>12</v>
      </c>
      <c r="F5">
        <v>0</v>
      </c>
      <c r="G5">
        <v>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1</v>
      </c>
      <c r="M5" t="s">
        <v>1048</v>
      </c>
      <c r="N5">
        <f>COUNTIF(K:K,"=1")</f>
        <v>374</v>
      </c>
      <c r="P5" s="8"/>
      <c r="Q5" s="8"/>
      <c r="R5" s="8"/>
      <c r="S5" s="8"/>
      <c r="T5" s="8"/>
    </row>
    <row r="6" spans="1:20" x14ac:dyDescent="0.35">
      <c r="A6" s="1">
        <v>550</v>
      </c>
      <c r="B6" t="s">
        <v>17</v>
      </c>
      <c r="C6" t="s">
        <v>18</v>
      </c>
      <c r="D6" t="s">
        <v>8</v>
      </c>
      <c r="E6" t="s">
        <v>19</v>
      </c>
      <c r="F6">
        <v>1</v>
      </c>
      <c r="G6">
        <v>1</v>
      </c>
      <c r="H6">
        <f t="shared" si="0"/>
        <v>0</v>
      </c>
      <c r="I6">
        <f t="shared" si="1"/>
        <v>0</v>
      </c>
      <c r="J6">
        <f t="shared" si="2"/>
        <v>1</v>
      </c>
      <c r="K6">
        <f t="shared" si="3"/>
        <v>0</v>
      </c>
      <c r="M6" t="s">
        <v>1049</v>
      </c>
      <c r="N6">
        <f>SUM(N2:N5)</f>
        <v>515</v>
      </c>
      <c r="P6" s="8"/>
      <c r="Q6" s="8"/>
      <c r="R6" s="8"/>
      <c r="S6" s="8"/>
      <c r="T6" s="8"/>
    </row>
    <row r="7" spans="1:20" x14ac:dyDescent="0.35">
      <c r="A7" s="1">
        <v>2514</v>
      </c>
      <c r="B7" t="s">
        <v>20</v>
      </c>
      <c r="C7" t="s">
        <v>21</v>
      </c>
      <c r="D7" t="s">
        <v>8</v>
      </c>
      <c r="E7" t="s">
        <v>22</v>
      </c>
      <c r="F7">
        <v>0</v>
      </c>
      <c r="G7">
        <v>0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1</v>
      </c>
      <c r="M7" t="s">
        <v>1050</v>
      </c>
      <c r="N7" s="3">
        <f>N4/(N4+N2)</f>
        <v>0.91596638655462181</v>
      </c>
      <c r="P7" s="8"/>
      <c r="Q7" s="8"/>
      <c r="R7" s="9"/>
      <c r="S7" s="8"/>
      <c r="T7" s="8"/>
    </row>
    <row r="8" spans="1:20" x14ac:dyDescent="0.35">
      <c r="A8" s="1">
        <v>30</v>
      </c>
      <c r="B8" t="s">
        <v>23</v>
      </c>
      <c r="C8" t="s">
        <v>24</v>
      </c>
      <c r="D8" t="s">
        <v>8</v>
      </c>
      <c r="E8" t="s">
        <v>9</v>
      </c>
      <c r="F8">
        <v>0</v>
      </c>
      <c r="G8">
        <v>0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1</v>
      </c>
      <c r="M8" t="s">
        <v>1051</v>
      </c>
      <c r="N8" s="3">
        <f>N4/(N4+N3)</f>
        <v>0.83206106870229013</v>
      </c>
      <c r="P8" s="8"/>
      <c r="Q8" s="8"/>
      <c r="R8" s="9"/>
      <c r="S8" s="8"/>
      <c r="T8" s="8"/>
    </row>
    <row r="9" spans="1:20" x14ac:dyDescent="0.35">
      <c r="A9" s="1">
        <v>823</v>
      </c>
      <c r="B9" t="s">
        <v>25</v>
      </c>
      <c r="C9" t="s">
        <v>26</v>
      </c>
      <c r="D9" t="s">
        <v>8</v>
      </c>
      <c r="E9" t="s">
        <v>19</v>
      </c>
      <c r="F9">
        <v>0</v>
      </c>
      <c r="G9"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1</v>
      </c>
      <c r="M9" t="s">
        <v>1052</v>
      </c>
      <c r="N9" s="3">
        <f>2*N7*N8/(N7+N8)</f>
        <v>0.872</v>
      </c>
      <c r="P9" s="8"/>
      <c r="Q9" s="8"/>
      <c r="R9" s="8"/>
      <c r="S9" s="8"/>
      <c r="T9" s="8"/>
    </row>
    <row r="10" spans="1:20" x14ac:dyDescent="0.35">
      <c r="A10" s="1">
        <v>1345</v>
      </c>
      <c r="B10" t="s">
        <v>27</v>
      </c>
      <c r="C10" t="s">
        <v>28</v>
      </c>
      <c r="D10" t="s">
        <v>8</v>
      </c>
      <c r="E10" t="s">
        <v>12</v>
      </c>
      <c r="F10">
        <v>1</v>
      </c>
      <c r="G10">
        <v>1</v>
      </c>
      <c r="H10">
        <f t="shared" si="0"/>
        <v>0</v>
      </c>
      <c r="I10">
        <f t="shared" si="1"/>
        <v>0</v>
      </c>
      <c r="J10">
        <f t="shared" si="2"/>
        <v>1</v>
      </c>
      <c r="K10">
        <f t="shared" si="3"/>
        <v>0</v>
      </c>
      <c r="P10" s="9"/>
      <c r="Q10" s="8"/>
      <c r="R10" s="8"/>
      <c r="S10" s="8"/>
      <c r="T10" s="8"/>
    </row>
    <row r="11" spans="1:20" x14ac:dyDescent="0.35">
      <c r="A11" s="1">
        <v>2367</v>
      </c>
      <c r="B11" t="s">
        <v>29</v>
      </c>
      <c r="C11" t="s">
        <v>30</v>
      </c>
      <c r="D11" t="s">
        <v>8</v>
      </c>
      <c r="E11" t="s">
        <v>22</v>
      </c>
      <c r="F11">
        <v>0</v>
      </c>
      <c r="G11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1</v>
      </c>
      <c r="P11" s="8"/>
      <c r="Q11" s="8"/>
      <c r="R11" s="8"/>
      <c r="S11" s="8"/>
      <c r="T11" s="8"/>
    </row>
    <row r="12" spans="1:20" x14ac:dyDescent="0.35">
      <c r="A12" s="1">
        <v>140</v>
      </c>
      <c r="B12" t="s">
        <v>31</v>
      </c>
      <c r="C12" t="s">
        <v>32</v>
      </c>
      <c r="D12" t="s">
        <v>8</v>
      </c>
      <c r="E12" t="s">
        <v>9</v>
      </c>
      <c r="F12">
        <v>0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1</v>
      </c>
      <c r="P12" s="9"/>
      <c r="Q12" s="8"/>
      <c r="R12" s="8"/>
      <c r="S12" s="8"/>
      <c r="T12" s="8"/>
    </row>
    <row r="13" spans="1:20" x14ac:dyDescent="0.35">
      <c r="A13" s="1">
        <v>780</v>
      </c>
      <c r="B13" t="s">
        <v>33</v>
      </c>
      <c r="C13" t="s">
        <v>34</v>
      </c>
      <c r="D13" t="s">
        <v>8</v>
      </c>
      <c r="E13" t="s">
        <v>19</v>
      </c>
      <c r="F13">
        <v>1</v>
      </c>
      <c r="G13">
        <v>1</v>
      </c>
      <c r="H13">
        <f t="shared" si="0"/>
        <v>0</v>
      </c>
      <c r="I13">
        <f t="shared" si="1"/>
        <v>0</v>
      </c>
      <c r="J13">
        <f t="shared" si="2"/>
        <v>1</v>
      </c>
      <c r="K13">
        <f t="shared" si="3"/>
        <v>0</v>
      </c>
      <c r="M13" s="8"/>
      <c r="N13" s="8"/>
      <c r="O13" s="8"/>
      <c r="P13" s="9"/>
      <c r="Q13" s="8"/>
      <c r="R13" s="8"/>
      <c r="S13" s="8"/>
      <c r="T13" s="8"/>
    </row>
    <row r="14" spans="1:20" x14ac:dyDescent="0.35">
      <c r="A14" s="1">
        <v>851</v>
      </c>
      <c r="B14" t="s">
        <v>35</v>
      </c>
      <c r="C14" t="s">
        <v>36</v>
      </c>
      <c r="D14" t="s">
        <v>8</v>
      </c>
      <c r="E14" t="s">
        <v>19</v>
      </c>
      <c r="F14">
        <v>0</v>
      </c>
      <c r="G14">
        <v>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1</v>
      </c>
      <c r="M14" s="8"/>
      <c r="N14" s="8"/>
      <c r="O14" s="8"/>
      <c r="P14" s="8"/>
      <c r="Q14" s="8"/>
      <c r="R14" s="8"/>
      <c r="S14" s="8"/>
      <c r="T14" s="8"/>
    </row>
    <row r="15" spans="1:20" x14ac:dyDescent="0.35">
      <c r="A15" s="1">
        <v>1123</v>
      </c>
      <c r="B15" t="s">
        <v>37</v>
      </c>
      <c r="C15" t="s">
        <v>38</v>
      </c>
      <c r="D15" t="s">
        <v>8</v>
      </c>
      <c r="E15" t="s">
        <v>12</v>
      </c>
      <c r="F15">
        <v>1</v>
      </c>
      <c r="G15">
        <v>0</v>
      </c>
      <c r="H15">
        <f t="shared" si="0"/>
        <v>0</v>
      </c>
      <c r="I15">
        <f t="shared" si="1"/>
        <v>1</v>
      </c>
      <c r="J15">
        <f t="shared" si="2"/>
        <v>0</v>
      </c>
      <c r="K15">
        <f t="shared" si="3"/>
        <v>0</v>
      </c>
      <c r="M15" s="8"/>
      <c r="N15" s="8"/>
      <c r="O15" s="8"/>
      <c r="P15" s="8"/>
      <c r="Q15" s="8"/>
      <c r="R15" s="8"/>
      <c r="S15" s="8"/>
      <c r="T15" s="8"/>
    </row>
    <row r="16" spans="1:20" x14ac:dyDescent="0.35">
      <c r="A16" s="1">
        <v>1661</v>
      </c>
      <c r="B16" t="s">
        <v>39</v>
      </c>
      <c r="C16" t="s">
        <v>40</v>
      </c>
      <c r="D16" t="s">
        <v>8</v>
      </c>
      <c r="E16" t="s">
        <v>41</v>
      </c>
      <c r="F16">
        <v>0</v>
      </c>
      <c r="G16">
        <v>0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1</v>
      </c>
      <c r="M16" s="8"/>
      <c r="N16" s="8"/>
      <c r="O16" s="8"/>
      <c r="P16" s="8"/>
      <c r="Q16" s="8"/>
      <c r="R16" s="8"/>
      <c r="S16" s="8"/>
      <c r="T16" s="8"/>
    </row>
    <row r="17" spans="1:20" x14ac:dyDescent="0.35">
      <c r="A17" s="1">
        <v>200</v>
      </c>
      <c r="B17" t="s">
        <v>42</v>
      </c>
      <c r="C17" t="s">
        <v>43</v>
      </c>
      <c r="D17" t="s">
        <v>8</v>
      </c>
      <c r="E17" t="s">
        <v>9</v>
      </c>
      <c r="F17">
        <v>1</v>
      </c>
      <c r="G17">
        <v>1</v>
      </c>
      <c r="H17">
        <f t="shared" si="0"/>
        <v>0</v>
      </c>
      <c r="I17">
        <f t="shared" si="1"/>
        <v>0</v>
      </c>
      <c r="J17">
        <f t="shared" si="2"/>
        <v>1</v>
      </c>
      <c r="K17">
        <f t="shared" si="3"/>
        <v>0</v>
      </c>
      <c r="M17" s="8"/>
      <c r="N17" s="8"/>
      <c r="O17" s="8"/>
      <c r="P17" s="8"/>
      <c r="Q17" s="8"/>
      <c r="R17" s="8"/>
      <c r="S17" s="8"/>
      <c r="T17" s="8"/>
    </row>
    <row r="18" spans="1:20" x14ac:dyDescent="0.35">
      <c r="A18" s="1">
        <v>305</v>
      </c>
      <c r="B18" t="s">
        <v>44</v>
      </c>
      <c r="C18" t="s">
        <v>45</v>
      </c>
      <c r="D18" t="s">
        <v>8</v>
      </c>
      <c r="E18" t="s">
        <v>9</v>
      </c>
      <c r="F18">
        <v>1</v>
      </c>
      <c r="G18">
        <v>0</v>
      </c>
      <c r="H18">
        <f t="shared" si="0"/>
        <v>0</v>
      </c>
      <c r="I18">
        <f t="shared" si="1"/>
        <v>1</v>
      </c>
      <c r="J18">
        <f t="shared" si="2"/>
        <v>0</v>
      </c>
      <c r="K18">
        <f t="shared" si="3"/>
        <v>0</v>
      </c>
      <c r="M18" s="9"/>
      <c r="N18" s="8"/>
      <c r="O18" s="8"/>
      <c r="P18" s="8"/>
      <c r="Q18" s="8"/>
      <c r="R18" s="8"/>
      <c r="S18" s="8"/>
      <c r="T18" s="8"/>
    </row>
    <row r="19" spans="1:20" x14ac:dyDescent="0.35">
      <c r="A19" s="1">
        <v>500</v>
      </c>
      <c r="B19" t="s">
        <v>46</v>
      </c>
      <c r="C19" t="s">
        <v>47</v>
      </c>
      <c r="D19" t="s">
        <v>8</v>
      </c>
      <c r="E19" t="s">
        <v>48</v>
      </c>
      <c r="F19">
        <v>1</v>
      </c>
      <c r="G19">
        <v>0</v>
      </c>
      <c r="H19">
        <f t="shared" si="0"/>
        <v>0</v>
      </c>
      <c r="I19">
        <f t="shared" si="1"/>
        <v>1</v>
      </c>
      <c r="J19">
        <f t="shared" si="2"/>
        <v>0</v>
      </c>
      <c r="K19">
        <f t="shared" si="3"/>
        <v>0</v>
      </c>
      <c r="M19" s="8"/>
      <c r="N19" s="8"/>
      <c r="O19" s="8"/>
      <c r="P19" s="8"/>
      <c r="Q19" s="8"/>
      <c r="R19" s="8"/>
      <c r="S19" s="8"/>
      <c r="T19" s="8"/>
    </row>
    <row r="20" spans="1:20" x14ac:dyDescent="0.35">
      <c r="A20" s="1">
        <v>194</v>
      </c>
      <c r="B20" t="s">
        <v>49</v>
      </c>
      <c r="C20" t="s">
        <v>50</v>
      </c>
      <c r="D20" t="s">
        <v>8</v>
      </c>
      <c r="E20" t="s">
        <v>9</v>
      </c>
      <c r="F20">
        <v>1</v>
      </c>
      <c r="G20">
        <v>1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M20" s="8"/>
      <c r="N20" s="8"/>
      <c r="O20" s="8"/>
      <c r="P20" s="8"/>
      <c r="Q20" s="8"/>
      <c r="R20" s="8"/>
      <c r="S20" s="8"/>
      <c r="T20" s="8"/>
    </row>
    <row r="21" spans="1:20" x14ac:dyDescent="0.35">
      <c r="A21" s="1">
        <v>1646</v>
      </c>
      <c r="B21" t="s">
        <v>51</v>
      </c>
      <c r="C21" t="s">
        <v>52</v>
      </c>
      <c r="D21" t="s">
        <v>8</v>
      </c>
      <c r="E21" t="s">
        <v>41</v>
      </c>
      <c r="F21">
        <v>1</v>
      </c>
      <c r="G21">
        <v>1</v>
      </c>
      <c r="H21">
        <f t="shared" si="0"/>
        <v>0</v>
      </c>
      <c r="I21">
        <f t="shared" si="1"/>
        <v>0</v>
      </c>
      <c r="J21">
        <f t="shared" si="2"/>
        <v>1</v>
      </c>
      <c r="K21">
        <f t="shared" si="3"/>
        <v>0</v>
      </c>
      <c r="M21" s="8"/>
      <c r="N21" s="8"/>
      <c r="O21" s="8"/>
      <c r="P21" s="8"/>
      <c r="Q21" s="8"/>
      <c r="R21" s="8"/>
      <c r="S21" s="8"/>
      <c r="T21" s="8"/>
    </row>
    <row r="22" spans="1:20" x14ac:dyDescent="0.35">
      <c r="A22" s="1">
        <v>801</v>
      </c>
      <c r="B22" t="s">
        <v>53</v>
      </c>
      <c r="C22" t="s">
        <v>54</v>
      </c>
      <c r="D22" t="s">
        <v>8</v>
      </c>
      <c r="E22" t="s">
        <v>19</v>
      </c>
      <c r="F22">
        <v>0</v>
      </c>
      <c r="G22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1</v>
      </c>
      <c r="M22" s="8"/>
      <c r="N22" s="8"/>
      <c r="O22" s="8"/>
      <c r="P22" s="8"/>
      <c r="Q22" s="8"/>
      <c r="R22" s="8"/>
      <c r="S22" s="8"/>
      <c r="T22" s="8"/>
    </row>
    <row r="23" spans="1:20" x14ac:dyDescent="0.35">
      <c r="A23" s="1">
        <v>441</v>
      </c>
      <c r="B23" t="s">
        <v>55</v>
      </c>
      <c r="C23" t="s">
        <v>56</v>
      </c>
      <c r="D23" t="s">
        <v>8</v>
      </c>
      <c r="E23" t="s">
        <v>48</v>
      </c>
      <c r="F23">
        <v>1</v>
      </c>
      <c r="G23">
        <v>0</v>
      </c>
      <c r="H23">
        <f t="shared" si="0"/>
        <v>0</v>
      </c>
      <c r="I23">
        <f t="shared" si="1"/>
        <v>1</v>
      </c>
      <c r="J23">
        <f t="shared" si="2"/>
        <v>0</v>
      </c>
      <c r="K23">
        <f t="shared" si="3"/>
        <v>0</v>
      </c>
      <c r="M23" s="9"/>
      <c r="N23" s="8"/>
      <c r="O23" s="8"/>
      <c r="P23" s="8"/>
      <c r="Q23" s="8"/>
      <c r="R23" s="8"/>
      <c r="S23" s="8"/>
      <c r="T23" s="8"/>
    </row>
    <row r="24" spans="1:20" x14ac:dyDescent="0.35">
      <c r="A24" s="1">
        <v>572</v>
      </c>
      <c r="B24" t="s">
        <v>57</v>
      </c>
      <c r="C24" t="s">
        <v>58</v>
      </c>
      <c r="D24" t="s">
        <v>8</v>
      </c>
      <c r="E24" t="s">
        <v>19</v>
      </c>
      <c r="F24">
        <v>0</v>
      </c>
      <c r="G24">
        <v>0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1</v>
      </c>
      <c r="M24" s="8"/>
      <c r="N24" s="8"/>
      <c r="O24" s="8"/>
      <c r="P24" s="8"/>
      <c r="Q24" s="8"/>
      <c r="R24" s="8"/>
      <c r="S24" s="8"/>
      <c r="T24" s="8"/>
    </row>
    <row r="25" spans="1:20" x14ac:dyDescent="0.35">
      <c r="A25" s="1">
        <v>721</v>
      </c>
      <c r="B25" t="s">
        <v>59</v>
      </c>
      <c r="C25" t="s">
        <v>60</v>
      </c>
      <c r="D25" t="s">
        <v>8</v>
      </c>
      <c r="E25" t="s">
        <v>19</v>
      </c>
      <c r="F25">
        <v>0</v>
      </c>
      <c r="G25"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1</v>
      </c>
      <c r="M25" s="8"/>
      <c r="N25" s="8"/>
      <c r="O25" s="8"/>
      <c r="P25" s="8"/>
      <c r="Q25" s="8"/>
      <c r="R25" s="8"/>
      <c r="S25" s="8"/>
      <c r="T25" s="8"/>
    </row>
    <row r="26" spans="1:20" x14ac:dyDescent="0.35">
      <c r="A26" s="1">
        <v>1295</v>
      </c>
      <c r="B26" t="s">
        <v>61</v>
      </c>
      <c r="C26" t="s">
        <v>62</v>
      </c>
      <c r="D26" t="s">
        <v>8</v>
      </c>
      <c r="E26" t="s">
        <v>12</v>
      </c>
      <c r="F26">
        <v>0</v>
      </c>
      <c r="G26"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1</v>
      </c>
      <c r="M26" s="8"/>
      <c r="N26" s="8"/>
      <c r="O26" s="8"/>
      <c r="P26" s="8"/>
      <c r="Q26" s="8"/>
      <c r="R26" s="8"/>
      <c r="S26" s="8"/>
      <c r="T26" s="8"/>
    </row>
    <row r="27" spans="1:20" x14ac:dyDescent="0.35">
      <c r="A27" s="1">
        <v>374</v>
      </c>
      <c r="B27" t="s">
        <v>63</v>
      </c>
      <c r="C27" t="s">
        <v>64</v>
      </c>
      <c r="D27" t="s">
        <v>8</v>
      </c>
      <c r="E27" t="s">
        <v>9</v>
      </c>
      <c r="F27">
        <v>0</v>
      </c>
      <c r="G27">
        <v>0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1</v>
      </c>
      <c r="M27" s="8"/>
      <c r="N27" s="8"/>
      <c r="O27" s="8"/>
      <c r="P27" s="8"/>
      <c r="Q27" s="8"/>
      <c r="R27" s="8"/>
      <c r="S27" s="8"/>
      <c r="T27" s="8"/>
    </row>
    <row r="28" spans="1:20" x14ac:dyDescent="0.35">
      <c r="A28" s="1">
        <v>1524</v>
      </c>
      <c r="B28" t="s">
        <v>65</v>
      </c>
      <c r="C28" t="s">
        <v>66</v>
      </c>
      <c r="D28" t="s">
        <v>8</v>
      </c>
      <c r="E28" t="s">
        <v>41</v>
      </c>
      <c r="F28">
        <v>0</v>
      </c>
      <c r="G28">
        <v>0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1</v>
      </c>
      <c r="M28" s="8"/>
      <c r="N28" s="8"/>
      <c r="O28" s="8"/>
      <c r="P28" s="8"/>
      <c r="Q28" s="8"/>
      <c r="R28" s="8"/>
      <c r="S28" s="8"/>
      <c r="T28" s="8"/>
    </row>
    <row r="29" spans="1:20" x14ac:dyDescent="0.35">
      <c r="A29" s="1">
        <v>2043</v>
      </c>
      <c r="B29" t="s">
        <v>67</v>
      </c>
      <c r="C29" t="s">
        <v>68</v>
      </c>
      <c r="D29" t="s">
        <v>8</v>
      </c>
      <c r="E29" t="s">
        <v>22</v>
      </c>
      <c r="F29">
        <v>0</v>
      </c>
      <c r="G29">
        <v>1</v>
      </c>
      <c r="H29">
        <f t="shared" si="0"/>
        <v>1</v>
      </c>
      <c r="I29">
        <f t="shared" si="1"/>
        <v>0</v>
      </c>
      <c r="J29">
        <f t="shared" si="2"/>
        <v>0</v>
      </c>
      <c r="K29">
        <f t="shared" si="3"/>
        <v>0</v>
      </c>
      <c r="M29" s="8"/>
      <c r="N29" s="8"/>
      <c r="O29" s="8"/>
      <c r="P29" s="8"/>
      <c r="Q29" s="8"/>
      <c r="R29" s="8"/>
      <c r="S29" s="8"/>
      <c r="T29" s="8"/>
    </row>
    <row r="30" spans="1:20" x14ac:dyDescent="0.35">
      <c r="A30" s="1">
        <v>333</v>
      </c>
      <c r="B30" t="s">
        <v>69</v>
      </c>
      <c r="C30" t="s">
        <v>70</v>
      </c>
      <c r="D30" t="s">
        <v>8</v>
      </c>
      <c r="E30" t="s">
        <v>9</v>
      </c>
      <c r="F30">
        <v>0</v>
      </c>
      <c r="G30"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35">
      <c r="A31" s="1">
        <v>151</v>
      </c>
      <c r="B31" t="s">
        <v>71</v>
      </c>
      <c r="C31" t="s">
        <v>72</v>
      </c>
      <c r="D31" t="s">
        <v>8</v>
      </c>
      <c r="E31" t="s">
        <v>9</v>
      </c>
      <c r="F31">
        <v>0</v>
      </c>
      <c r="G31"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1</v>
      </c>
      <c r="M31" s="8"/>
      <c r="N31" s="8"/>
      <c r="O31" s="8"/>
      <c r="P31" s="8"/>
      <c r="Q31" s="8"/>
      <c r="R31" s="8"/>
      <c r="S31" s="8"/>
      <c r="T31" s="8"/>
    </row>
    <row r="32" spans="1:20" x14ac:dyDescent="0.35">
      <c r="A32" s="1">
        <v>2472</v>
      </c>
      <c r="B32" t="s">
        <v>73</v>
      </c>
      <c r="C32" t="s">
        <v>74</v>
      </c>
      <c r="D32" t="s">
        <v>8</v>
      </c>
      <c r="E32" t="s">
        <v>22</v>
      </c>
      <c r="F32">
        <v>0</v>
      </c>
      <c r="G32">
        <v>0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1</v>
      </c>
      <c r="M32" s="8"/>
      <c r="N32" s="8"/>
      <c r="O32" s="8"/>
      <c r="P32" s="8"/>
      <c r="Q32" s="8"/>
      <c r="R32" s="8"/>
      <c r="S32" s="8"/>
      <c r="T32" s="8"/>
    </row>
    <row r="33" spans="1:20" x14ac:dyDescent="0.35">
      <c r="A33" s="1">
        <v>1138</v>
      </c>
      <c r="B33" t="s">
        <v>75</v>
      </c>
      <c r="C33" t="s">
        <v>76</v>
      </c>
      <c r="D33" t="s">
        <v>8</v>
      </c>
      <c r="E33" t="s">
        <v>12</v>
      </c>
      <c r="F33">
        <v>0</v>
      </c>
      <c r="G33">
        <v>0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1</v>
      </c>
      <c r="M33" s="8"/>
      <c r="N33" s="8"/>
      <c r="O33" s="8"/>
      <c r="P33" s="8"/>
      <c r="Q33" s="8"/>
      <c r="R33" s="8"/>
      <c r="S33" s="8"/>
      <c r="T33" s="8"/>
    </row>
    <row r="34" spans="1:20" x14ac:dyDescent="0.35">
      <c r="A34" s="1">
        <v>1060</v>
      </c>
      <c r="B34" t="s">
        <v>77</v>
      </c>
      <c r="C34" t="s">
        <v>78</v>
      </c>
      <c r="D34" t="s">
        <v>8</v>
      </c>
      <c r="E34" t="s">
        <v>12</v>
      </c>
      <c r="F34">
        <v>0</v>
      </c>
      <c r="G34"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1</v>
      </c>
      <c r="M34" s="8"/>
      <c r="N34" s="8"/>
      <c r="O34" s="8"/>
      <c r="P34" s="8"/>
      <c r="Q34" s="8"/>
      <c r="R34" s="8"/>
      <c r="S34" s="8"/>
      <c r="T34" s="8"/>
    </row>
    <row r="35" spans="1:20" x14ac:dyDescent="0.35">
      <c r="A35" s="1">
        <v>80</v>
      </c>
      <c r="B35" t="s">
        <v>79</v>
      </c>
      <c r="C35" t="s">
        <v>80</v>
      </c>
      <c r="D35" t="s">
        <v>8</v>
      </c>
      <c r="E35" t="s">
        <v>9</v>
      </c>
      <c r="F35">
        <v>0</v>
      </c>
      <c r="G35">
        <v>0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1</v>
      </c>
      <c r="M35" s="8"/>
      <c r="N35" s="8"/>
      <c r="O35" s="8"/>
      <c r="P35" s="8"/>
      <c r="Q35" s="8"/>
      <c r="R35" s="8"/>
      <c r="S35" s="8"/>
      <c r="T35" s="8"/>
    </row>
    <row r="36" spans="1:20" x14ac:dyDescent="0.35">
      <c r="A36" s="1">
        <v>2297</v>
      </c>
      <c r="B36" t="s">
        <v>81</v>
      </c>
      <c r="C36" t="s">
        <v>82</v>
      </c>
      <c r="D36" t="s">
        <v>8</v>
      </c>
      <c r="E36" t="s">
        <v>22</v>
      </c>
      <c r="F36">
        <v>0</v>
      </c>
      <c r="G36">
        <v>0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1</v>
      </c>
      <c r="M36" s="8"/>
      <c r="N36" s="8"/>
      <c r="O36" s="8"/>
      <c r="P36" s="8"/>
      <c r="Q36" s="8"/>
      <c r="R36" s="8"/>
      <c r="S36" s="8"/>
      <c r="T36" s="8"/>
    </row>
    <row r="37" spans="1:20" x14ac:dyDescent="0.35">
      <c r="A37" s="1">
        <v>1017</v>
      </c>
      <c r="B37" t="s">
        <v>83</v>
      </c>
      <c r="C37" t="s">
        <v>84</v>
      </c>
      <c r="D37" t="s">
        <v>8</v>
      </c>
      <c r="E37" t="s">
        <v>19</v>
      </c>
      <c r="F37">
        <v>0</v>
      </c>
      <c r="G37">
        <v>0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1</v>
      </c>
      <c r="M37" s="8"/>
      <c r="N37" s="8"/>
      <c r="O37" s="8"/>
      <c r="P37" s="8"/>
      <c r="Q37" s="8"/>
      <c r="R37" s="8"/>
      <c r="S37" s="8"/>
      <c r="T37" s="8"/>
    </row>
    <row r="38" spans="1:20" x14ac:dyDescent="0.35">
      <c r="A38" s="1">
        <v>995</v>
      </c>
      <c r="B38" t="s">
        <v>85</v>
      </c>
      <c r="C38" t="s">
        <v>86</v>
      </c>
      <c r="D38" t="s">
        <v>8</v>
      </c>
      <c r="E38" t="s">
        <v>19</v>
      </c>
      <c r="F38">
        <v>0</v>
      </c>
      <c r="G38">
        <v>0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1</v>
      </c>
      <c r="M38" s="8"/>
      <c r="N38" s="8"/>
      <c r="O38" s="8"/>
      <c r="P38" s="8"/>
      <c r="Q38" s="8"/>
      <c r="R38" s="8"/>
      <c r="S38" s="8"/>
      <c r="T38" s="8"/>
    </row>
    <row r="39" spans="1:20" x14ac:dyDescent="0.35">
      <c r="A39" s="1">
        <v>996</v>
      </c>
      <c r="B39" t="s">
        <v>87</v>
      </c>
      <c r="C39" t="s">
        <v>88</v>
      </c>
      <c r="D39" t="s">
        <v>8</v>
      </c>
      <c r="E39" t="s">
        <v>19</v>
      </c>
      <c r="F39">
        <v>0</v>
      </c>
      <c r="G39">
        <v>0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1</v>
      </c>
      <c r="M39" s="8"/>
      <c r="N39" s="8"/>
      <c r="O39" s="8"/>
      <c r="P39" s="8"/>
      <c r="Q39" s="8"/>
      <c r="R39" s="8"/>
      <c r="S39" s="8"/>
      <c r="T39" s="8"/>
    </row>
    <row r="40" spans="1:20" x14ac:dyDescent="0.35">
      <c r="A40" s="1">
        <v>169</v>
      </c>
      <c r="B40" t="s">
        <v>89</v>
      </c>
      <c r="C40" t="s">
        <v>90</v>
      </c>
      <c r="D40" t="s">
        <v>8</v>
      </c>
      <c r="E40" t="s">
        <v>9</v>
      </c>
      <c r="F40">
        <v>0</v>
      </c>
      <c r="G40">
        <v>0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1</v>
      </c>
      <c r="M40" s="8"/>
      <c r="N40" s="8"/>
      <c r="O40" s="8"/>
      <c r="P40" s="8"/>
      <c r="Q40" s="8"/>
      <c r="R40" s="8"/>
      <c r="S40" s="8"/>
      <c r="T40" s="8"/>
    </row>
    <row r="41" spans="1:20" x14ac:dyDescent="0.35">
      <c r="A41" s="1">
        <v>1347</v>
      </c>
      <c r="B41" t="s">
        <v>91</v>
      </c>
      <c r="C41" t="s">
        <v>92</v>
      </c>
      <c r="D41" t="s">
        <v>8</v>
      </c>
      <c r="E41" t="s">
        <v>12</v>
      </c>
      <c r="F41">
        <v>1</v>
      </c>
      <c r="G41">
        <v>1</v>
      </c>
      <c r="H41">
        <f t="shared" si="0"/>
        <v>0</v>
      </c>
      <c r="I41">
        <f t="shared" si="1"/>
        <v>0</v>
      </c>
      <c r="J41">
        <f t="shared" si="2"/>
        <v>1</v>
      </c>
      <c r="K41">
        <f t="shared" si="3"/>
        <v>0</v>
      </c>
      <c r="M41" s="8"/>
      <c r="N41" s="8"/>
      <c r="O41" s="8"/>
      <c r="P41" s="8"/>
      <c r="Q41" s="8"/>
      <c r="R41" s="8"/>
      <c r="S41" s="8"/>
      <c r="T41" s="8"/>
    </row>
    <row r="42" spans="1:20" x14ac:dyDescent="0.35">
      <c r="A42" s="1">
        <v>1496</v>
      </c>
      <c r="B42" t="s">
        <v>93</v>
      </c>
      <c r="C42" t="s">
        <v>94</v>
      </c>
      <c r="D42" t="s">
        <v>8</v>
      </c>
      <c r="E42" t="s">
        <v>41</v>
      </c>
      <c r="F42">
        <v>0</v>
      </c>
      <c r="G42">
        <v>0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1</v>
      </c>
      <c r="M42" s="8"/>
      <c r="N42" s="8"/>
      <c r="O42" s="8"/>
      <c r="P42" s="8"/>
      <c r="Q42" s="8"/>
      <c r="R42" s="8"/>
      <c r="S42" s="8"/>
      <c r="T42" s="8"/>
    </row>
    <row r="43" spans="1:20" x14ac:dyDescent="0.35">
      <c r="A43" s="1">
        <v>490</v>
      </c>
      <c r="B43" t="s">
        <v>95</v>
      </c>
      <c r="C43" t="s">
        <v>96</v>
      </c>
      <c r="D43" t="s">
        <v>8</v>
      </c>
      <c r="E43" t="s">
        <v>48</v>
      </c>
      <c r="F43">
        <v>1</v>
      </c>
      <c r="G43">
        <v>1</v>
      </c>
      <c r="H43">
        <f t="shared" si="0"/>
        <v>0</v>
      </c>
      <c r="I43">
        <f t="shared" si="1"/>
        <v>0</v>
      </c>
      <c r="J43">
        <f t="shared" si="2"/>
        <v>1</v>
      </c>
      <c r="K43">
        <f t="shared" si="3"/>
        <v>0</v>
      </c>
      <c r="M43" s="8"/>
      <c r="N43" s="8"/>
      <c r="O43" s="8"/>
      <c r="P43" s="8"/>
      <c r="Q43" s="8"/>
      <c r="R43" s="8"/>
      <c r="S43" s="8"/>
      <c r="T43" s="8"/>
    </row>
    <row r="44" spans="1:20" x14ac:dyDescent="0.35">
      <c r="A44" s="1">
        <v>218</v>
      </c>
      <c r="B44" t="s">
        <v>97</v>
      </c>
      <c r="C44" t="s">
        <v>98</v>
      </c>
      <c r="D44" t="s">
        <v>8</v>
      </c>
      <c r="E44" t="s">
        <v>9</v>
      </c>
      <c r="F44">
        <v>0</v>
      </c>
      <c r="G44"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1</v>
      </c>
      <c r="M44" s="8"/>
      <c r="N44" s="8"/>
      <c r="O44" s="8"/>
      <c r="P44" s="8"/>
      <c r="Q44" s="8"/>
      <c r="R44" s="8"/>
      <c r="S44" s="8"/>
      <c r="T44" s="8"/>
    </row>
    <row r="45" spans="1:20" x14ac:dyDescent="0.35">
      <c r="A45" s="1">
        <v>2377</v>
      </c>
      <c r="B45" t="s">
        <v>99</v>
      </c>
      <c r="C45" t="s">
        <v>100</v>
      </c>
      <c r="D45" t="s">
        <v>8</v>
      </c>
      <c r="E45" t="s">
        <v>22</v>
      </c>
      <c r="F45">
        <v>0</v>
      </c>
      <c r="G45"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1</v>
      </c>
      <c r="M45" s="8"/>
      <c r="N45" s="8"/>
      <c r="O45" s="8"/>
      <c r="P45" s="8"/>
      <c r="Q45" s="8"/>
      <c r="R45" s="8"/>
      <c r="S45" s="8"/>
      <c r="T45" s="8"/>
    </row>
    <row r="46" spans="1:20" x14ac:dyDescent="0.35">
      <c r="A46" s="1">
        <v>236</v>
      </c>
      <c r="B46" t="s">
        <v>101</v>
      </c>
      <c r="C46" t="s">
        <v>102</v>
      </c>
      <c r="D46" t="s">
        <v>8</v>
      </c>
      <c r="E46" t="s">
        <v>9</v>
      </c>
      <c r="F46">
        <v>0</v>
      </c>
      <c r="G46"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1</v>
      </c>
      <c r="M46" s="8"/>
      <c r="N46" s="8"/>
      <c r="O46" s="8"/>
      <c r="P46" s="8"/>
      <c r="Q46" s="8"/>
      <c r="R46" s="8"/>
      <c r="S46" s="8"/>
      <c r="T46" s="8"/>
    </row>
    <row r="47" spans="1:20" x14ac:dyDescent="0.35">
      <c r="A47" s="1">
        <v>1297</v>
      </c>
      <c r="B47" t="s">
        <v>103</v>
      </c>
      <c r="C47" t="s">
        <v>104</v>
      </c>
      <c r="D47" t="s">
        <v>8</v>
      </c>
      <c r="E47" t="s">
        <v>12</v>
      </c>
      <c r="F47">
        <v>0</v>
      </c>
      <c r="G47">
        <v>0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1</v>
      </c>
      <c r="M47" s="8"/>
      <c r="N47" s="8"/>
      <c r="O47" s="8"/>
      <c r="P47" s="8"/>
      <c r="Q47" s="8"/>
      <c r="R47" s="8"/>
      <c r="S47" s="8"/>
      <c r="T47" s="8"/>
    </row>
    <row r="48" spans="1:20" x14ac:dyDescent="0.35">
      <c r="A48" s="1">
        <v>1238</v>
      </c>
      <c r="B48" t="s">
        <v>105</v>
      </c>
      <c r="C48" t="s">
        <v>106</v>
      </c>
      <c r="D48" t="s">
        <v>8</v>
      </c>
      <c r="E48" t="s">
        <v>12</v>
      </c>
      <c r="F48">
        <v>0</v>
      </c>
      <c r="G48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1</v>
      </c>
      <c r="M48" s="8"/>
      <c r="N48" s="8"/>
      <c r="O48" s="8"/>
      <c r="P48" s="8"/>
      <c r="Q48" s="8"/>
      <c r="R48" s="8"/>
      <c r="S48" s="8"/>
      <c r="T48" s="8"/>
    </row>
    <row r="49" spans="1:20" x14ac:dyDescent="0.35">
      <c r="A49" s="1">
        <v>1037</v>
      </c>
      <c r="B49" t="s">
        <v>107</v>
      </c>
      <c r="C49" t="s">
        <v>108</v>
      </c>
      <c r="D49" t="s">
        <v>8</v>
      </c>
      <c r="E49" t="s">
        <v>19</v>
      </c>
      <c r="F49">
        <v>0</v>
      </c>
      <c r="G49"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1</v>
      </c>
      <c r="M49" s="8"/>
      <c r="N49" s="8"/>
      <c r="O49" s="8"/>
      <c r="P49" s="8"/>
      <c r="Q49" s="8"/>
      <c r="R49" s="8"/>
      <c r="S49" s="8"/>
      <c r="T49" s="8"/>
    </row>
    <row r="50" spans="1:20" x14ac:dyDescent="0.35">
      <c r="A50" s="1">
        <v>1976</v>
      </c>
      <c r="B50" t="s">
        <v>109</v>
      </c>
      <c r="C50" t="s">
        <v>110</v>
      </c>
      <c r="D50" t="s">
        <v>8</v>
      </c>
      <c r="E50" t="s">
        <v>111</v>
      </c>
      <c r="F50">
        <v>1</v>
      </c>
      <c r="G50">
        <v>1</v>
      </c>
      <c r="H50">
        <f t="shared" si="0"/>
        <v>0</v>
      </c>
      <c r="I50">
        <f t="shared" si="1"/>
        <v>0</v>
      </c>
      <c r="J50">
        <f t="shared" si="2"/>
        <v>1</v>
      </c>
      <c r="K50">
        <f t="shared" si="3"/>
        <v>0</v>
      </c>
      <c r="M50" s="8"/>
      <c r="N50" s="8"/>
      <c r="O50" s="8"/>
      <c r="P50" s="8"/>
      <c r="Q50" s="8"/>
      <c r="R50" s="8"/>
      <c r="S50" s="8"/>
      <c r="T50" s="8"/>
    </row>
    <row r="51" spans="1:20" x14ac:dyDescent="0.35">
      <c r="A51" s="1">
        <v>2137</v>
      </c>
      <c r="B51" t="s">
        <v>112</v>
      </c>
      <c r="C51" t="s">
        <v>113</v>
      </c>
      <c r="D51" t="s">
        <v>8</v>
      </c>
      <c r="E51" t="s">
        <v>22</v>
      </c>
      <c r="F51">
        <v>1</v>
      </c>
      <c r="G51">
        <v>1</v>
      </c>
      <c r="H51">
        <f t="shared" si="0"/>
        <v>0</v>
      </c>
      <c r="I51">
        <f t="shared" si="1"/>
        <v>0</v>
      </c>
      <c r="J51">
        <f t="shared" si="2"/>
        <v>1</v>
      </c>
      <c r="K51">
        <f t="shared" si="3"/>
        <v>0</v>
      </c>
      <c r="M51" s="8"/>
      <c r="N51" s="8"/>
      <c r="O51" s="8"/>
      <c r="P51" s="8"/>
      <c r="Q51" s="8"/>
      <c r="R51" s="8"/>
      <c r="S51" s="8"/>
      <c r="T51" s="8"/>
    </row>
    <row r="52" spans="1:20" x14ac:dyDescent="0.35">
      <c r="A52" s="1">
        <v>16</v>
      </c>
      <c r="B52" t="s">
        <v>114</v>
      </c>
      <c r="C52" t="s">
        <v>115</v>
      </c>
      <c r="D52" t="s">
        <v>8</v>
      </c>
      <c r="E52" t="s">
        <v>9</v>
      </c>
      <c r="F52">
        <v>0</v>
      </c>
      <c r="G52">
        <v>0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1</v>
      </c>
      <c r="M52" s="8"/>
      <c r="N52" s="8"/>
      <c r="O52" s="8"/>
      <c r="P52" s="8"/>
      <c r="Q52" s="8"/>
      <c r="R52" s="8"/>
      <c r="S52" s="8"/>
      <c r="T52" s="8"/>
    </row>
    <row r="53" spans="1:20" x14ac:dyDescent="0.35">
      <c r="A53" s="1">
        <v>159</v>
      </c>
      <c r="B53" t="s">
        <v>116</v>
      </c>
      <c r="C53" t="s">
        <v>117</v>
      </c>
      <c r="D53" t="s">
        <v>8</v>
      </c>
      <c r="E53" t="s">
        <v>9</v>
      </c>
      <c r="F53">
        <v>0</v>
      </c>
      <c r="G53"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1</v>
      </c>
      <c r="M53" s="8"/>
      <c r="N53" s="8"/>
      <c r="O53" s="8"/>
      <c r="P53" s="8"/>
      <c r="Q53" s="8"/>
      <c r="R53" s="8"/>
      <c r="S53" s="8"/>
      <c r="T53" s="8"/>
    </row>
    <row r="54" spans="1:20" x14ac:dyDescent="0.35">
      <c r="A54" s="1">
        <v>2033</v>
      </c>
      <c r="B54" t="s">
        <v>118</v>
      </c>
      <c r="C54" t="s">
        <v>119</v>
      </c>
      <c r="D54" t="s">
        <v>8</v>
      </c>
      <c r="E54" t="s">
        <v>22</v>
      </c>
      <c r="F54">
        <v>0</v>
      </c>
      <c r="G54"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1</v>
      </c>
      <c r="M54" s="8"/>
      <c r="N54" s="8"/>
      <c r="O54" s="8"/>
      <c r="P54" s="8"/>
      <c r="Q54" s="8"/>
      <c r="R54" s="8"/>
      <c r="S54" s="8"/>
      <c r="T54" s="8"/>
    </row>
    <row r="55" spans="1:20" x14ac:dyDescent="0.35">
      <c r="A55" s="1">
        <v>860</v>
      </c>
      <c r="B55" t="s">
        <v>120</v>
      </c>
      <c r="C55" t="s">
        <v>121</v>
      </c>
      <c r="D55" t="s">
        <v>8</v>
      </c>
      <c r="E55" t="s">
        <v>19</v>
      </c>
      <c r="F55">
        <v>1</v>
      </c>
      <c r="G55">
        <v>1</v>
      </c>
      <c r="H55">
        <f t="shared" si="0"/>
        <v>0</v>
      </c>
      <c r="I55">
        <f t="shared" si="1"/>
        <v>0</v>
      </c>
      <c r="J55">
        <f t="shared" si="2"/>
        <v>1</v>
      </c>
      <c r="K55">
        <f t="shared" si="3"/>
        <v>0</v>
      </c>
      <c r="M55" s="8"/>
      <c r="N55" s="8"/>
      <c r="O55" s="8"/>
      <c r="P55" s="8"/>
      <c r="Q55" s="8"/>
      <c r="R55" s="8"/>
      <c r="S55" s="8"/>
      <c r="T55" s="8"/>
    </row>
    <row r="56" spans="1:20" x14ac:dyDescent="0.35">
      <c r="A56" s="1">
        <v>1027</v>
      </c>
      <c r="B56" t="s">
        <v>122</v>
      </c>
      <c r="C56" t="s">
        <v>123</v>
      </c>
      <c r="D56" t="s">
        <v>8</v>
      </c>
      <c r="E56" t="s">
        <v>19</v>
      </c>
      <c r="F56">
        <v>0</v>
      </c>
      <c r="G56">
        <v>0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1</v>
      </c>
      <c r="M56" s="8"/>
      <c r="N56" s="8"/>
      <c r="O56" s="8"/>
      <c r="P56" s="8"/>
      <c r="Q56" s="8"/>
      <c r="R56" s="8"/>
      <c r="S56" s="8"/>
      <c r="T56" s="8"/>
    </row>
    <row r="57" spans="1:20" x14ac:dyDescent="0.35">
      <c r="A57" s="1">
        <v>158</v>
      </c>
      <c r="B57" t="s">
        <v>124</v>
      </c>
      <c r="C57" t="s">
        <v>125</v>
      </c>
      <c r="D57" t="s">
        <v>8</v>
      </c>
      <c r="E57" t="s">
        <v>9</v>
      </c>
      <c r="F57">
        <v>0</v>
      </c>
      <c r="G57">
        <v>0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1</v>
      </c>
      <c r="M57" s="8"/>
      <c r="N57" s="8"/>
      <c r="O57" s="8"/>
      <c r="P57" s="8"/>
      <c r="Q57" s="8"/>
      <c r="R57" s="8"/>
      <c r="S57" s="8"/>
      <c r="T57" s="8"/>
    </row>
    <row r="58" spans="1:20" x14ac:dyDescent="0.35">
      <c r="A58" s="1">
        <v>1235</v>
      </c>
      <c r="B58" t="s">
        <v>126</v>
      </c>
      <c r="C58" t="s">
        <v>127</v>
      </c>
      <c r="D58" t="s">
        <v>8</v>
      </c>
      <c r="E58" t="s">
        <v>12</v>
      </c>
      <c r="F58">
        <v>0</v>
      </c>
      <c r="G58">
        <v>0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1</v>
      </c>
      <c r="M58" s="8"/>
      <c r="N58" s="8"/>
      <c r="O58" s="8"/>
      <c r="P58" s="8"/>
      <c r="Q58" s="8"/>
      <c r="R58" s="8"/>
      <c r="S58" s="8"/>
      <c r="T58" s="8"/>
    </row>
    <row r="59" spans="1:20" x14ac:dyDescent="0.35">
      <c r="A59" s="1">
        <v>1620</v>
      </c>
      <c r="B59" t="s">
        <v>128</v>
      </c>
      <c r="C59" t="s">
        <v>129</v>
      </c>
      <c r="D59" t="s">
        <v>8</v>
      </c>
      <c r="E59" t="s">
        <v>41</v>
      </c>
      <c r="F59">
        <v>0</v>
      </c>
      <c r="G59">
        <v>0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1</v>
      </c>
      <c r="M59" s="8"/>
      <c r="N59" s="8"/>
      <c r="O59" s="8"/>
      <c r="P59" s="8"/>
      <c r="Q59" s="8"/>
      <c r="R59" s="8"/>
      <c r="S59" s="8"/>
      <c r="T59" s="8"/>
    </row>
    <row r="60" spans="1:20" x14ac:dyDescent="0.35">
      <c r="A60" s="1">
        <v>2229</v>
      </c>
      <c r="B60" t="s">
        <v>130</v>
      </c>
      <c r="C60" t="s">
        <v>131</v>
      </c>
      <c r="D60" t="s">
        <v>8</v>
      </c>
      <c r="E60" t="s">
        <v>22</v>
      </c>
      <c r="F60">
        <v>1</v>
      </c>
      <c r="G60">
        <v>1</v>
      </c>
      <c r="H60">
        <f t="shared" si="0"/>
        <v>0</v>
      </c>
      <c r="I60">
        <f t="shared" si="1"/>
        <v>0</v>
      </c>
      <c r="J60">
        <f t="shared" si="2"/>
        <v>1</v>
      </c>
      <c r="K60">
        <f t="shared" si="3"/>
        <v>0</v>
      </c>
      <c r="M60" s="8"/>
      <c r="N60" s="8"/>
      <c r="O60" s="8"/>
      <c r="P60" s="8"/>
      <c r="Q60" s="8"/>
      <c r="R60" s="8"/>
      <c r="S60" s="8"/>
      <c r="T60" s="8"/>
    </row>
    <row r="61" spans="1:20" x14ac:dyDescent="0.35">
      <c r="A61" s="1">
        <v>1515</v>
      </c>
      <c r="B61" t="s">
        <v>132</v>
      </c>
      <c r="C61" t="s">
        <v>133</v>
      </c>
      <c r="D61" t="s">
        <v>8</v>
      </c>
      <c r="E61" t="s">
        <v>41</v>
      </c>
      <c r="F61">
        <v>0</v>
      </c>
      <c r="G61">
        <v>0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1</v>
      </c>
      <c r="M61" s="8"/>
      <c r="N61" s="8"/>
      <c r="O61" s="8"/>
      <c r="P61" s="8"/>
      <c r="Q61" s="8"/>
      <c r="R61" s="8"/>
      <c r="S61" s="8"/>
      <c r="T61" s="8"/>
    </row>
    <row r="62" spans="1:20" x14ac:dyDescent="0.35">
      <c r="A62" s="1">
        <v>1300</v>
      </c>
      <c r="B62" t="s">
        <v>134</v>
      </c>
      <c r="C62" t="s">
        <v>135</v>
      </c>
      <c r="D62" t="s">
        <v>8</v>
      </c>
      <c r="E62" t="s">
        <v>12</v>
      </c>
      <c r="F62">
        <v>0</v>
      </c>
      <c r="G62"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1</v>
      </c>
      <c r="M62" s="8"/>
      <c r="N62" s="8"/>
      <c r="O62" s="8"/>
      <c r="P62" s="8"/>
      <c r="Q62" s="8"/>
      <c r="R62" s="8"/>
      <c r="S62" s="8"/>
      <c r="T62" s="8"/>
    </row>
    <row r="63" spans="1:20" x14ac:dyDescent="0.35">
      <c r="A63" s="1">
        <v>603</v>
      </c>
      <c r="B63" t="s">
        <v>136</v>
      </c>
      <c r="C63" t="s">
        <v>137</v>
      </c>
      <c r="D63" t="s">
        <v>8</v>
      </c>
      <c r="E63" t="s">
        <v>19</v>
      </c>
      <c r="F63">
        <v>1</v>
      </c>
      <c r="G63">
        <v>1</v>
      </c>
      <c r="H63">
        <f t="shared" si="0"/>
        <v>0</v>
      </c>
      <c r="I63">
        <f t="shared" si="1"/>
        <v>0</v>
      </c>
      <c r="J63">
        <f t="shared" si="2"/>
        <v>1</v>
      </c>
      <c r="K63">
        <f t="shared" si="3"/>
        <v>0</v>
      </c>
      <c r="M63" s="8"/>
      <c r="N63" s="8"/>
      <c r="O63" s="8"/>
      <c r="P63" s="8"/>
      <c r="Q63" s="8"/>
      <c r="R63" s="8"/>
      <c r="S63" s="8"/>
      <c r="T63" s="8"/>
    </row>
    <row r="64" spans="1:20" x14ac:dyDescent="0.35">
      <c r="A64" s="1">
        <v>1222</v>
      </c>
      <c r="B64" t="s">
        <v>138</v>
      </c>
      <c r="C64" t="s">
        <v>139</v>
      </c>
      <c r="D64" t="s">
        <v>8</v>
      </c>
      <c r="E64" t="s">
        <v>12</v>
      </c>
      <c r="F64">
        <v>0</v>
      </c>
      <c r="G64">
        <v>0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1</v>
      </c>
      <c r="M64" s="8"/>
      <c r="N64" s="8"/>
      <c r="O64" s="8"/>
      <c r="P64" s="8"/>
      <c r="Q64" s="8"/>
      <c r="R64" s="8"/>
      <c r="S64" s="8"/>
      <c r="T64" s="8"/>
    </row>
    <row r="65" spans="1:20" x14ac:dyDescent="0.35">
      <c r="A65" s="1">
        <v>2143</v>
      </c>
      <c r="B65" t="s">
        <v>140</v>
      </c>
      <c r="C65" t="s">
        <v>141</v>
      </c>
      <c r="D65" t="s">
        <v>8</v>
      </c>
      <c r="E65" t="s">
        <v>22</v>
      </c>
      <c r="F65">
        <v>0</v>
      </c>
      <c r="G6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1</v>
      </c>
      <c r="M65" s="8"/>
      <c r="N65" s="8"/>
      <c r="O65" s="8"/>
      <c r="P65" s="8"/>
      <c r="Q65" s="8"/>
      <c r="R65" s="8"/>
      <c r="S65" s="8"/>
      <c r="T65" s="8"/>
    </row>
    <row r="66" spans="1:20" x14ac:dyDescent="0.35">
      <c r="A66" s="1">
        <v>888</v>
      </c>
      <c r="B66" t="s">
        <v>142</v>
      </c>
      <c r="C66" t="s">
        <v>143</v>
      </c>
      <c r="D66" t="s">
        <v>8</v>
      </c>
      <c r="E66" t="s">
        <v>19</v>
      </c>
      <c r="F66">
        <v>0</v>
      </c>
      <c r="G66">
        <v>0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1</v>
      </c>
      <c r="M66" s="8"/>
      <c r="N66" s="8"/>
      <c r="O66" s="8"/>
      <c r="P66" s="8"/>
      <c r="Q66" s="8"/>
      <c r="R66" s="8"/>
      <c r="S66" s="8"/>
      <c r="T66" s="8"/>
    </row>
    <row r="67" spans="1:20" x14ac:dyDescent="0.35">
      <c r="A67" s="1">
        <v>2154</v>
      </c>
      <c r="B67" t="s">
        <v>144</v>
      </c>
      <c r="C67" t="s">
        <v>145</v>
      </c>
      <c r="D67" t="s">
        <v>8</v>
      </c>
      <c r="E67" t="s">
        <v>22</v>
      </c>
      <c r="F67">
        <v>0</v>
      </c>
      <c r="G67">
        <v>0</v>
      </c>
      <c r="H67">
        <f t="shared" ref="H67:H130" si="4">IF(AND(F67=0, G67=1),1,0)</f>
        <v>0</v>
      </c>
      <c r="I67">
        <f t="shared" ref="I67:I130" si="5">IF(AND(F67=1, G67=0),1,0)</f>
        <v>0</v>
      </c>
      <c r="J67">
        <f t="shared" ref="J67:J130" si="6">IF(AND(F67=1, G67=1),1,0)</f>
        <v>0</v>
      </c>
      <c r="K67">
        <f t="shared" ref="K67:K130" si="7">IF(AND(F67=0, G67=0),1,0)</f>
        <v>1</v>
      </c>
      <c r="M67" s="8"/>
      <c r="N67" s="8"/>
      <c r="O67" s="8"/>
      <c r="P67" s="8"/>
      <c r="Q67" s="8"/>
      <c r="R67" s="8"/>
      <c r="S67" s="8"/>
      <c r="T67" s="8"/>
    </row>
    <row r="68" spans="1:20" x14ac:dyDescent="0.35">
      <c r="A68" s="1">
        <v>2425</v>
      </c>
      <c r="B68" t="s">
        <v>146</v>
      </c>
      <c r="C68" t="s">
        <v>147</v>
      </c>
      <c r="D68" t="s">
        <v>8</v>
      </c>
      <c r="E68" t="s">
        <v>22</v>
      </c>
      <c r="F68">
        <v>1</v>
      </c>
      <c r="G68">
        <v>1</v>
      </c>
      <c r="H68">
        <f t="shared" si="4"/>
        <v>0</v>
      </c>
      <c r="I68">
        <f t="shared" si="5"/>
        <v>0</v>
      </c>
      <c r="J68">
        <f t="shared" si="6"/>
        <v>1</v>
      </c>
      <c r="K68">
        <f t="shared" si="7"/>
        <v>0</v>
      </c>
      <c r="M68" s="8"/>
      <c r="N68" s="8"/>
      <c r="O68" s="8"/>
      <c r="P68" s="8"/>
      <c r="Q68" s="8"/>
      <c r="R68" s="8"/>
      <c r="S68" s="8"/>
      <c r="T68" s="8"/>
    </row>
    <row r="69" spans="1:20" x14ac:dyDescent="0.35">
      <c r="A69" s="1">
        <v>1064</v>
      </c>
      <c r="B69" t="s">
        <v>148</v>
      </c>
      <c r="C69" t="s">
        <v>149</v>
      </c>
      <c r="D69" t="s">
        <v>8</v>
      </c>
      <c r="E69" t="s">
        <v>12</v>
      </c>
      <c r="F69">
        <v>0</v>
      </c>
      <c r="G69">
        <v>0</v>
      </c>
      <c r="H69">
        <f t="shared" si="4"/>
        <v>0</v>
      </c>
      <c r="I69">
        <f t="shared" si="5"/>
        <v>0</v>
      </c>
      <c r="J69">
        <f t="shared" si="6"/>
        <v>0</v>
      </c>
      <c r="K69">
        <f t="shared" si="7"/>
        <v>1</v>
      </c>
      <c r="M69" s="8"/>
      <c r="N69" s="8"/>
      <c r="O69" s="8"/>
      <c r="P69" s="8"/>
      <c r="Q69" s="8"/>
      <c r="R69" s="8"/>
      <c r="S69" s="8"/>
      <c r="T69" s="8"/>
    </row>
    <row r="70" spans="1:20" x14ac:dyDescent="0.35">
      <c r="A70" s="1">
        <v>1161</v>
      </c>
      <c r="B70" t="s">
        <v>150</v>
      </c>
      <c r="C70" t="s">
        <v>151</v>
      </c>
      <c r="D70" t="s">
        <v>8</v>
      </c>
      <c r="E70" t="s">
        <v>12</v>
      </c>
      <c r="F70">
        <v>0</v>
      </c>
      <c r="G70">
        <v>0</v>
      </c>
      <c r="H70">
        <f t="shared" si="4"/>
        <v>0</v>
      </c>
      <c r="I70">
        <f t="shared" si="5"/>
        <v>0</v>
      </c>
      <c r="J70">
        <f t="shared" si="6"/>
        <v>0</v>
      </c>
      <c r="K70">
        <f t="shared" si="7"/>
        <v>1</v>
      </c>
      <c r="M70" s="8"/>
      <c r="N70" s="8"/>
      <c r="O70" s="8"/>
      <c r="P70" s="8"/>
      <c r="Q70" s="8"/>
      <c r="R70" s="8"/>
      <c r="S70" s="8"/>
      <c r="T70" s="8"/>
    </row>
    <row r="71" spans="1:20" x14ac:dyDescent="0.35">
      <c r="A71" s="1">
        <v>2141</v>
      </c>
      <c r="B71" t="s">
        <v>152</v>
      </c>
      <c r="C71" t="s">
        <v>153</v>
      </c>
      <c r="D71" t="s">
        <v>8</v>
      </c>
      <c r="E71" t="s">
        <v>22</v>
      </c>
      <c r="F71">
        <v>0</v>
      </c>
      <c r="G71">
        <v>0</v>
      </c>
      <c r="H71">
        <f t="shared" si="4"/>
        <v>0</v>
      </c>
      <c r="I71">
        <f t="shared" si="5"/>
        <v>0</v>
      </c>
      <c r="J71">
        <f t="shared" si="6"/>
        <v>0</v>
      </c>
      <c r="K71">
        <f t="shared" si="7"/>
        <v>1</v>
      </c>
      <c r="M71" s="8"/>
      <c r="N71" s="8"/>
      <c r="O71" s="8"/>
      <c r="P71" s="8"/>
      <c r="Q71" s="8"/>
      <c r="R71" s="8"/>
      <c r="S71" s="8"/>
      <c r="T71" s="8"/>
    </row>
    <row r="72" spans="1:20" x14ac:dyDescent="0.35">
      <c r="A72" s="1">
        <v>1605</v>
      </c>
      <c r="B72" t="s">
        <v>154</v>
      </c>
      <c r="C72" t="s">
        <v>155</v>
      </c>
      <c r="D72" t="s">
        <v>8</v>
      </c>
      <c r="E72" t="s">
        <v>41</v>
      </c>
      <c r="F72">
        <v>0</v>
      </c>
      <c r="G72">
        <v>0</v>
      </c>
      <c r="H72">
        <f t="shared" si="4"/>
        <v>0</v>
      </c>
      <c r="I72">
        <f t="shared" si="5"/>
        <v>0</v>
      </c>
      <c r="J72">
        <f t="shared" si="6"/>
        <v>0</v>
      </c>
      <c r="K72">
        <f t="shared" si="7"/>
        <v>1</v>
      </c>
      <c r="M72" s="8"/>
      <c r="N72" s="8"/>
      <c r="O72" s="8"/>
      <c r="P72" s="8"/>
      <c r="Q72" s="8"/>
      <c r="R72" s="8"/>
      <c r="S72" s="8"/>
      <c r="T72" s="8"/>
    </row>
    <row r="73" spans="1:20" x14ac:dyDescent="0.35">
      <c r="A73" s="1">
        <v>444</v>
      </c>
      <c r="B73" t="s">
        <v>156</v>
      </c>
      <c r="C73" t="s">
        <v>157</v>
      </c>
      <c r="D73" t="s">
        <v>8</v>
      </c>
      <c r="E73" t="s">
        <v>48</v>
      </c>
      <c r="F73">
        <v>0</v>
      </c>
      <c r="G73">
        <v>0</v>
      </c>
      <c r="H73">
        <f t="shared" si="4"/>
        <v>0</v>
      </c>
      <c r="I73">
        <f t="shared" si="5"/>
        <v>0</v>
      </c>
      <c r="J73">
        <f t="shared" si="6"/>
        <v>0</v>
      </c>
      <c r="K73">
        <f t="shared" si="7"/>
        <v>1</v>
      </c>
      <c r="M73" s="8"/>
      <c r="N73" s="8"/>
      <c r="O73" s="8"/>
      <c r="P73" s="8"/>
      <c r="Q73" s="8"/>
      <c r="R73" s="8"/>
      <c r="S73" s="8"/>
      <c r="T73" s="8"/>
    </row>
    <row r="74" spans="1:20" x14ac:dyDescent="0.35">
      <c r="A74" s="1">
        <v>86</v>
      </c>
      <c r="B74" t="s">
        <v>158</v>
      </c>
      <c r="C74" t="s">
        <v>159</v>
      </c>
      <c r="D74" t="s">
        <v>8</v>
      </c>
      <c r="E74" t="s">
        <v>9</v>
      </c>
      <c r="F74">
        <v>0</v>
      </c>
      <c r="G74">
        <v>0</v>
      </c>
      <c r="H74">
        <f t="shared" si="4"/>
        <v>0</v>
      </c>
      <c r="I74">
        <f t="shared" si="5"/>
        <v>0</v>
      </c>
      <c r="J74">
        <f t="shared" si="6"/>
        <v>0</v>
      </c>
      <c r="K74">
        <f t="shared" si="7"/>
        <v>1</v>
      </c>
      <c r="M74" s="8"/>
      <c r="N74" s="8"/>
      <c r="O74" s="8"/>
      <c r="P74" s="8"/>
      <c r="Q74" s="8"/>
      <c r="R74" s="8"/>
      <c r="S74" s="8"/>
      <c r="T74" s="8"/>
    </row>
    <row r="75" spans="1:20" x14ac:dyDescent="0.35">
      <c r="A75" s="1">
        <v>2042</v>
      </c>
      <c r="B75" t="s">
        <v>160</v>
      </c>
      <c r="C75" t="s">
        <v>161</v>
      </c>
      <c r="D75" t="s">
        <v>8</v>
      </c>
      <c r="E75" t="s">
        <v>22</v>
      </c>
      <c r="F75">
        <v>1</v>
      </c>
      <c r="G75">
        <v>1</v>
      </c>
      <c r="H75">
        <f t="shared" si="4"/>
        <v>0</v>
      </c>
      <c r="I75">
        <f t="shared" si="5"/>
        <v>0</v>
      </c>
      <c r="J75">
        <f t="shared" si="6"/>
        <v>1</v>
      </c>
      <c r="K75">
        <f t="shared" si="7"/>
        <v>0</v>
      </c>
      <c r="M75" s="8"/>
      <c r="N75" s="8"/>
      <c r="O75" s="8"/>
      <c r="P75" s="8"/>
      <c r="Q75" s="8"/>
      <c r="R75" s="8"/>
      <c r="S75" s="8"/>
      <c r="T75" s="8"/>
    </row>
    <row r="76" spans="1:20" x14ac:dyDescent="0.35">
      <c r="A76" s="1">
        <v>1865</v>
      </c>
      <c r="B76" t="s">
        <v>162</v>
      </c>
      <c r="C76" t="s">
        <v>163</v>
      </c>
      <c r="D76" t="s">
        <v>8</v>
      </c>
      <c r="E76" t="s">
        <v>111</v>
      </c>
      <c r="F76">
        <v>0</v>
      </c>
      <c r="G76">
        <v>1</v>
      </c>
      <c r="H76">
        <f t="shared" si="4"/>
        <v>1</v>
      </c>
      <c r="I76">
        <f t="shared" si="5"/>
        <v>0</v>
      </c>
      <c r="J76">
        <f t="shared" si="6"/>
        <v>0</v>
      </c>
      <c r="K76">
        <f t="shared" si="7"/>
        <v>0</v>
      </c>
      <c r="M76" s="8"/>
      <c r="N76" s="8"/>
      <c r="O76" s="8"/>
      <c r="P76" s="8"/>
      <c r="Q76" s="8"/>
      <c r="R76" s="8"/>
      <c r="S76" s="8"/>
      <c r="T76" s="8"/>
    </row>
    <row r="77" spans="1:20" x14ac:dyDescent="0.35">
      <c r="A77" s="1">
        <v>1906</v>
      </c>
      <c r="B77" t="s">
        <v>164</v>
      </c>
      <c r="C77" t="s">
        <v>165</v>
      </c>
      <c r="D77" t="s">
        <v>8</v>
      </c>
      <c r="E77" t="s">
        <v>111</v>
      </c>
      <c r="F77">
        <v>0</v>
      </c>
      <c r="G77">
        <v>0</v>
      </c>
      <c r="H77">
        <f t="shared" si="4"/>
        <v>0</v>
      </c>
      <c r="I77">
        <f t="shared" si="5"/>
        <v>0</v>
      </c>
      <c r="J77">
        <f t="shared" si="6"/>
        <v>0</v>
      </c>
      <c r="K77">
        <f t="shared" si="7"/>
        <v>1</v>
      </c>
      <c r="M77" s="8"/>
      <c r="N77" s="8"/>
      <c r="O77" s="8"/>
      <c r="P77" s="8"/>
      <c r="Q77" s="8"/>
      <c r="R77" s="8"/>
      <c r="S77" s="8"/>
      <c r="T77" s="8"/>
    </row>
    <row r="78" spans="1:20" x14ac:dyDescent="0.35">
      <c r="A78" s="1">
        <v>2192</v>
      </c>
      <c r="B78" t="s">
        <v>166</v>
      </c>
      <c r="C78" t="s">
        <v>167</v>
      </c>
      <c r="D78" t="s">
        <v>8</v>
      </c>
      <c r="E78" t="s">
        <v>22</v>
      </c>
      <c r="F78">
        <v>0</v>
      </c>
      <c r="G78">
        <v>0</v>
      </c>
      <c r="H78">
        <f t="shared" si="4"/>
        <v>0</v>
      </c>
      <c r="I78">
        <f t="shared" si="5"/>
        <v>0</v>
      </c>
      <c r="J78">
        <f t="shared" si="6"/>
        <v>0</v>
      </c>
      <c r="K78">
        <f t="shared" si="7"/>
        <v>1</v>
      </c>
      <c r="M78" s="8"/>
      <c r="N78" s="8"/>
      <c r="O78" s="8"/>
      <c r="P78" s="8"/>
      <c r="Q78" s="8"/>
      <c r="R78" s="8"/>
      <c r="S78" s="8"/>
      <c r="T78" s="8"/>
    </row>
    <row r="79" spans="1:20" x14ac:dyDescent="0.35">
      <c r="A79" s="1">
        <v>607</v>
      </c>
      <c r="B79" t="s">
        <v>168</v>
      </c>
      <c r="C79" t="s">
        <v>169</v>
      </c>
      <c r="D79" t="s">
        <v>8</v>
      </c>
      <c r="E79" t="s">
        <v>19</v>
      </c>
      <c r="F79">
        <v>0</v>
      </c>
      <c r="G79">
        <v>0</v>
      </c>
      <c r="H79">
        <f t="shared" si="4"/>
        <v>0</v>
      </c>
      <c r="I79">
        <f t="shared" si="5"/>
        <v>0</v>
      </c>
      <c r="J79">
        <f t="shared" si="6"/>
        <v>0</v>
      </c>
      <c r="K79">
        <f t="shared" si="7"/>
        <v>1</v>
      </c>
      <c r="M79" s="8"/>
      <c r="N79" s="8"/>
      <c r="O79" s="8"/>
      <c r="P79" s="8"/>
      <c r="Q79" s="8"/>
      <c r="R79" s="8"/>
      <c r="S79" s="8"/>
      <c r="T79" s="8"/>
    </row>
    <row r="80" spans="1:20" x14ac:dyDescent="0.35">
      <c r="A80" s="1">
        <v>1479</v>
      </c>
      <c r="B80" t="s">
        <v>170</v>
      </c>
      <c r="C80" t="s">
        <v>171</v>
      </c>
      <c r="D80" t="s">
        <v>8</v>
      </c>
      <c r="E80" t="s">
        <v>12</v>
      </c>
      <c r="F80">
        <v>1</v>
      </c>
      <c r="G80">
        <v>1</v>
      </c>
      <c r="H80">
        <f t="shared" si="4"/>
        <v>0</v>
      </c>
      <c r="I80">
        <f t="shared" si="5"/>
        <v>0</v>
      </c>
      <c r="J80">
        <f t="shared" si="6"/>
        <v>1</v>
      </c>
      <c r="K80">
        <f t="shared" si="7"/>
        <v>0</v>
      </c>
      <c r="M80" s="8"/>
      <c r="N80" s="8"/>
      <c r="O80" s="8"/>
      <c r="P80" s="8"/>
      <c r="Q80" s="8"/>
      <c r="R80" s="8"/>
      <c r="S80" s="8"/>
      <c r="T80" s="8"/>
    </row>
    <row r="81" spans="1:20" x14ac:dyDescent="0.35">
      <c r="A81" s="1">
        <v>507</v>
      </c>
      <c r="B81" t="s">
        <v>172</v>
      </c>
      <c r="C81" t="s">
        <v>173</v>
      </c>
      <c r="D81" t="s">
        <v>8</v>
      </c>
      <c r="E81" t="s">
        <v>48</v>
      </c>
      <c r="F81">
        <v>0</v>
      </c>
      <c r="G81">
        <v>0</v>
      </c>
      <c r="H81">
        <f t="shared" si="4"/>
        <v>0</v>
      </c>
      <c r="I81">
        <f t="shared" si="5"/>
        <v>0</v>
      </c>
      <c r="J81">
        <f t="shared" si="6"/>
        <v>0</v>
      </c>
      <c r="K81">
        <f t="shared" si="7"/>
        <v>1</v>
      </c>
      <c r="M81" s="8"/>
      <c r="N81" s="8"/>
      <c r="O81" s="8"/>
      <c r="P81" s="8"/>
      <c r="Q81" s="8"/>
      <c r="R81" s="8"/>
      <c r="S81" s="8"/>
      <c r="T81" s="8"/>
    </row>
    <row r="82" spans="1:20" x14ac:dyDescent="0.35">
      <c r="A82" s="1">
        <v>2037</v>
      </c>
      <c r="B82" t="s">
        <v>174</v>
      </c>
      <c r="C82" t="s">
        <v>175</v>
      </c>
      <c r="D82" t="s">
        <v>8</v>
      </c>
      <c r="E82" t="s">
        <v>22</v>
      </c>
      <c r="F82">
        <v>0</v>
      </c>
      <c r="G82">
        <v>0</v>
      </c>
      <c r="H82">
        <f t="shared" si="4"/>
        <v>0</v>
      </c>
      <c r="I82">
        <f t="shared" si="5"/>
        <v>0</v>
      </c>
      <c r="J82">
        <f t="shared" si="6"/>
        <v>0</v>
      </c>
      <c r="K82">
        <f t="shared" si="7"/>
        <v>1</v>
      </c>
      <c r="M82" s="8"/>
      <c r="N82" s="8"/>
      <c r="O82" s="8"/>
      <c r="P82" s="8"/>
      <c r="Q82" s="8"/>
      <c r="R82" s="8"/>
      <c r="S82" s="8"/>
      <c r="T82" s="8"/>
    </row>
    <row r="83" spans="1:20" x14ac:dyDescent="0.35">
      <c r="A83" s="1">
        <v>1573</v>
      </c>
      <c r="B83" t="s">
        <v>176</v>
      </c>
      <c r="C83" t="s">
        <v>177</v>
      </c>
      <c r="D83" t="s">
        <v>8</v>
      </c>
      <c r="E83" t="s">
        <v>41</v>
      </c>
      <c r="F83">
        <v>1</v>
      </c>
      <c r="G83">
        <v>1</v>
      </c>
      <c r="H83">
        <f t="shared" si="4"/>
        <v>0</v>
      </c>
      <c r="I83">
        <f t="shared" si="5"/>
        <v>0</v>
      </c>
      <c r="J83">
        <f t="shared" si="6"/>
        <v>1</v>
      </c>
      <c r="K83">
        <f t="shared" si="7"/>
        <v>0</v>
      </c>
      <c r="M83" s="8"/>
      <c r="N83" s="8"/>
      <c r="O83" s="8"/>
      <c r="P83" s="8"/>
      <c r="Q83" s="8"/>
      <c r="R83" s="8"/>
      <c r="S83" s="8"/>
      <c r="T83" s="8"/>
    </row>
    <row r="84" spans="1:20" x14ac:dyDescent="0.35">
      <c r="A84" s="1">
        <v>2246</v>
      </c>
      <c r="B84" t="s">
        <v>178</v>
      </c>
      <c r="C84" t="s">
        <v>179</v>
      </c>
      <c r="D84" t="s">
        <v>8</v>
      </c>
      <c r="E84" t="s">
        <v>22</v>
      </c>
      <c r="F84">
        <v>0</v>
      </c>
      <c r="G84">
        <v>0</v>
      </c>
      <c r="H84">
        <f t="shared" si="4"/>
        <v>0</v>
      </c>
      <c r="I84">
        <f t="shared" si="5"/>
        <v>0</v>
      </c>
      <c r="J84">
        <f t="shared" si="6"/>
        <v>0</v>
      </c>
      <c r="K84">
        <f t="shared" si="7"/>
        <v>1</v>
      </c>
      <c r="M84" s="8"/>
      <c r="N84" s="8"/>
      <c r="O84" s="8"/>
      <c r="P84" s="8"/>
      <c r="Q84" s="8"/>
      <c r="R84" s="8"/>
      <c r="S84" s="8"/>
      <c r="T84" s="8"/>
    </row>
    <row r="85" spans="1:20" x14ac:dyDescent="0.35">
      <c r="A85" s="1">
        <v>186</v>
      </c>
      <c r="B85" t="s">
        <v>180</v>
      </c>
      <c r="C85" t="s">
        <v>181</v>
      </c>
      <c r="D85" t="s">
        <v>8</v>
      </c>
      <c r="E85" t="s">
        <v>9</v>
      </c>
      <c r="F85">
        <v>0</v>
      </c>
      <c r="G85">
        <v>0</v>
      </c>
      <c r="H85">
        <f t="shared" si="4"/>
        <v>0</v>
      </c>
      <c r="I85">
        <f t="shared" si="5"/>
        <v>0</v>
      </c>
      <c r="J85">
        <f t="shared" si="6"/>
        <v>0</v>
      </c>
      <c r="K85">
        <f t="shared" si="7"/>
        <v>1</v>
      </c>
      <c r="M85" s="8"/>
      <c r="N85" s="8"/>
      <c r="O85" s="8"/>
      <c r="P85" s="8"/>
      <c r="Q85" s="8"/>
      <c r="R85" s="8"/>
      <c r="S85" s="8"/>
      <c r="T85" s="8"/>
    </row>
    <row r="86" spans="1:20" x14ac:dyDescent="0.35">
      <c r="A86" s="1">
        <v>166</v>
      </c>
      <c r="B86" t="s">
        <v>182</v>
      </c>
      <c r="C86" t="s">
        <v>183</v>
      </c>
      <c r="D86" t="s">
        <v>8</v>
      </c>
      <c r="E86" t="s">
        <v>9</v>
      </c>
      <c r="F86">
        <v>0</v>
      </c>
      <c r="G86">
        <v>0</v>
      </c>
      <c r="H86">
        <f t="shared" si="4"/>
        <v>0</v>
      </c>
      <c r="I86">
        <f t="shared" si="5"/>
        <v>0</v>
      </c>
      <c r="J86">
        <f t="shared" si="6"/>
        <v>0</v>
      </c>
      <c r="K86">
        <f t="shared" si="7"/>
        <v>1</v>
      </c>
      <c r="M86" s="8"/>
      <c r="N86" s="8"/>
      <c r="O86" s="8"/>
      <c r="P86" s="8"/>
      <c r="Q86" s="8"/>
      <c r="R86" s="8"/>
      <c r="S86" s="8"/>
      <c r="T86" s="8"/>
    </row>
    <row r="87" spans="1:20" x14ac:dyDescent="0.35">
      <c r="A87" s="1">
        <v>2311</v>
      </c>
      <c r="B87" t="s">
        <v>184</v>
      </c>
      <c r="C87" t="s">
        <v>185</v>
      </c>
      <c r="D87" t="s">
        <v>8</v>
      </c>
      <c r="E87" t="s">
        <v>22</v>
      </c>
      <c r="F87">
        <v>0</v>
      </c>
      <c r="G87">
        <v>0</v>
      </c>
      <c r="H87">
        <f t="shared" si="4"/>
        <v>0</v>
      </c>
      <c r="I87">
        <f t="shared" si="5"/>
        <v>0</v>
      </c>
      <c r="J87">
        <f t="shared" si="6"/>
        <v>0</v>
      </c>
      <c r="K87">
        <f t="shared" si="7"/>
        <v>1</v>
      </c>
      <c r="M87" s="8"/>
      <c r="N87" s="8"/>
      <c r="O87" s="8"/>
      <c r="P87" s="8"/>
      <c r="Q87" s="8"/>
      <c r="R87" s="8"/>
      <c r="S87" s="8"/>
      <c r="T87" s="8"/>
    </row>
    <row r="88" spans="1:20" x14ac:dyDescent="0.35">
      <c r="A88" s="1">
        <v>1167</v>
      </c>
      <c r="B88" t="s">
        <v>186</v>
      </c>
      <c r="C88" t="s">
        <v>187</v>
      </c>
      <c r="D88" t="s">
        <v>8</v>
      </c>
      <c r="E88" t="s">
        <v>12</v>
      </c>
      <c r="F88">
        <v>0</v>
      </c>
      <c r="G88">
        <v>0</v>
      </c>
      <c r="H88">
        <f t="shared" si="4"/>
        <v>0</v>
      </c>
      <c r="I88">
        <f t="shared" si="5"/>
        <v>0</v>
      </c>
      <c r="J88">
        <f t="shared" si="6"/>
        <v>0</v>
      </c>
      <c r="K88">
        <f t="shared" si="7"/>
        <v>1</v>
      </c>
      <c r="M88" s="8"/>
      <c r="N88" s="8"/>
      <c r="O88" s="8"/>
      <c r="P88" s="8"/>
      <c r="Q88" s="8"/>
      <c r="R88" s="8"/>
      <c r="S88" s="8"/>
      <c r="T88" s="8"/>
    </row>
    <row r="89" spans="1:20" x14ac:dyDescent="0.35">
      <c r="A89" s="1">
        <v>1566</v>
      </c>
      <c r="B89" t="s">
        <v>188</v>
      </c>
      <c r="C89" t="s">
        <v>189</v>
      </c>
      <c r="D89" t="s">
        <v>8</v>
      </c>
      <c r="E89" t="s">
        <v>41</v>
      </c>
      <c r="F89">
        <v>0</v>
      </c>
      <c r="G89">
        <v>0</v>
      </c>
      <c r="H89">
        <f t="shared" si="4"/>
        <v>0</v>
      </c>
      <c r="I89">
        <f t="shared" si="5"/>
        <v>0</v>
      </c>
      <c r="J89">
        <f t="shared" si="6"/>
        <v>0</v>
      </c>
      <c r="K89">
        <f t="shared" si="7"/>
        <v>1</v>
      </c>
      <c r="M89" s="8"/>
      <c r="N89" s="8"/>
      <c r="O89" s="8"/>
      <c r="P89" s="8"/>
      <c r="Q89" s="8"/>
      <c r="R89" s="8"/>
      <c r="S89" s="8"/>
      <c r="T89" s="8"/>
    </row>
    <row r="90" spans="1:20" x14ac:dyDescent="0.35">
      <c r="A90" s="1">
        <v>1483</v>
      </c>
      <c r="B90" t="s">
        <v>190</v>
      </c>
      <c r="C90" t="s">
        <v>191</v>
      </c>
      <c r="D90" t="s">
        <v>8</v>
      </c>
      <c r="E90" t="s">
        <v>12</v>
      </c>
      <c r="F90">
        <v>0</v>
      </c>
      <c r="G90">
        <v>0</v>
      </c>
      <c r="H90">
        <f t="shared" si="4"/>
        <v>0</v>
      </c>
      <c r="I90">
        <f t="shared" si="5"/>
        <v>0</v>
      </c>
      <c r="J90">
        <f t="shared" si="6"/>
        <v>0</v>
      </c>
      <c r="K90">
        <f t="shared" si="7"/>
        <v>1</v>
      </c>
      <c r="M90" s="8"/>
      <c r="N90" s="8"/>
      <c r="O90" s="8"/>
      <c r="P90" s="8"/>
      <c r="Q90" s="8"/>
      <c r="R90" s="8"/>
      <c r="S90" s="8"/>
      <c r="T90" s="8"/>
    </row>
    <row r="91" spans="1:20" x14ac:dyDescent="0.35">
      <c r="A91" s="1">
        <v>740</v>
      </c>
      <c r="B91" t="s">
        <v>192</v>
      </c>
      <c r="C91" t="s">
        <v>193</v>
      </c>
      <c r="D91" t="s">
        <v>8</v>
      </c>
      <c r="E91" t="s">
        <v>19</v>
      </c>
      <c r="F91">
        <v>0</v>
      </c>
      <c r="G91">
        <v>0</v>
      </c>
      <c r="H91">
        <f t="shared" si="4"/>
        <v>0</v>
      </c>
      <c r="I91">
        <f t="shared" si="5"/>
        <v>0</v>
      </c>
      <c r="J91">
        <f t="shared" si="6"/>
        <v>0</v>
      </c>
      <c r="K91">
        <f t="shared" si="7"/>
        <v>1</v>
      </c>
      <c r="M91" s="8"/>
      <c r="N91" s="8"/>
      <c r="O91" s="8"/>
      <c r="P91" s="8"/>
      <c r="Q91" s="8"/>
      <c r="R91" s="8"/>
      <c r="S91" s="8"/>
      <c r="T91" s="8"/>
    </row>
    <row r="92" spans="1:20" x14ac:dyDescent="0.35">
      <c r="A92" s="1">
        <v>794</v>
      </c>
      <c r="B92" t="s">
        <v>194</v>
      </c>
      <c r="C92" t="s">
        <v>195</v>
      </c>
      <c r="D92" t="s">
        <v>8</v>
      </c>
      <c r="E92" t="s">
        <v>19</v>
      </c>
      <c r="F92">
        <v>0</v>
      </c>
      <c r="G92">
        <v>0</v>
      </c>
      <c r="H92">
        <f t="shared" si="4"/>
        <v>0</v>
      </c>
      <c r="I92">
        <f t="shared" si="5"/>
        <v>0</v>
      </c>
      <c r="J92">
        <f t="shared" si="6"/>
        <v>0</v>
      </c>
      <c r="K92">
        <f t="shared" si="7"/>
        <v>1</v>
      </c>
      <c r="M92" s="8"/>
      <c r="N92" s="8"/>
      <c r="O92" s="8"/>
      <c r="P92" s="8"/>
      <c r="Q92" s="8"/>
      <c r="R92" s="8"/>
      <c r="S92" s="8"/>
      <c r="T92" s="8"/>
    </row>
    <row r="93" spans="1:20" x14ac:dyDescent="0.35">
      <c r="A93" s="1">
        <v>41</v>
      </c>
      <c r="B93" t="s">
        <v>196</v>
      </c>
      <c r="C93" t="s">
        <v>197</v>
      </c>
      <c r="D93" t="s">
        <v>8</v>
      </c>
      <c r="E93" t="s">
        <v>9</v>
      </c>
      <c r="F93">
        <v>0</v>
      </c>
      <c r="G93">
        <v>0</v>
      </c>
      <c r="H93">
        <f t="shared" si="4"/>
        <v>0</v>
      </c>
      <c r="I93">
        <f t="shared" si="5"/>
        <v>0</v>
      </c>
      <c r="J93">
        <f t="shared" si="6"/>
        <v>0</v>
      </c>
      <c r="K93">
        <f t="shared" si="7"/>
        <v>1</v>
      </c>
      <c r="M93" s="8"/>
      <c r="N93" s="8"/>
      <c r="O93" s="8"/>
      <c r="P93" s="8"/>
      <c r="Q93" s="8"/>
      <c r="R93" s="8"/>
      <c r="S93" s="8"/>
      <c r="T93" s="8"/>
    </row>
    <row r="94" spans="1:20" x14ac:dyDescent="0.35">
      <c r="A94" s="1">
        <v>275</v>
      </c>
      <c r="B94" t="s">
        <v>198</v>
      </c>
      <c r="C94" t="s">
        <v>199</v>
      </c>
      <c r="D94" t="s">
        <v>8</v>
      </c>
      <c r="E94" t="s">
        <v>9</v>
      </c>
      <c r="F94">
        <v>0</v>
      </c>
      <c r="G94">
        <v>0</v>
      </c>
      <c r="H94">
        <f t="shared" si="4"/>
        <v>0</v>
      </c>
      <c r="I94">
        <f t="shared" si="5"/>
        <v>0</v>
      </c>
      <c r="J94">
        <f t="shared" si="6"/>
        <v>0</v>
      </c>
      <c r="K94">
        <f t="shared" si="7"/>
        <v>1</v>
      </c>
      <c r="M94" s="8"/>
      <c r="N94" s="8"/>
      <c r="O94" s="8"/>
      <c r="P94" s="8"/>
      <c r="Q94" s="8"/>
      <c r="R94" s="8"/>
      <c r="S94" s="8"/>
      <c r="T94" s="8"/>
    </row>
    <row r="95" spans="1:20" x14ac:dyDescent="0.35">
      <c r="A95" s="1">
        <v>1612</v>
      </c>
      <c r="B95" t="s">
        <v>200</v>
      </c>
      <c r="C95" t="s">
        <v>201</v>
      </c>
      <c r="D95" t="s">
        <v>8</v>
      </c>
      <c r="E95" t="s">
        <v>41</v>
      </c>
      <c r="F95">
        <v>0</v>
      </c>
      <c r="G95">
        <v>0</v>
      </c>
      <c r="H95">
        <f t="shared" si="4"/>
        <v>0</v>
      </c>
      <c r="I95">
        <f t="shared" si="5"/>
        <v>0</v>
      </c>
      <c r="J95">
        <f t="shared" si="6"/>
        <v>0</v>
      </c>
      <c r="K95">
        <f t="shared" si="7"/>
        <v>1</v>
      </c>
      <c r="M95" s="8"/>
      <c r="N95" s="8"/>
      <c r="O95" s="8"/>
      <c r="P95" s="8"/>
      <c r="Q95" s="8"/>
      <c r="R95" s="8"/>
      <c r="S95" s="8"/>
      <c r="T95" s="8"/>
    </row>
    <row r="96" spans="1:20" x14ac:dyDescent="0.35">
      <c r="A96" s="1">
        <v>225</v>
      </c>
      <c r="B96" t="s">
        <v>202</v>
      </c>
      <c r="C96" t="s">
        <v>203</v>
      </c>
      <c r="D96" t="s">
        <v>8</v>
      </c>
      <c r="E96" t="s">
        <v>9</v>
      </c>
      <c r="F96">
        <v>0</v>
      </c>
      <c r="G96">
        <v>0</v>
      </c>
      <c r="H96">
        <f t="shared" si="4"/>
        <v>0</v>
      </c>
      <c r="I96">
        <f t="shared" si="5"/>
        <v>0</v>
      </c>
      <c r="J96">
        <f t="shared" si="6"/>
        <v>0</v>
      </c>
      <c r="K96">
        <f t="shared" si="7"/>
        <v>1</v>
      </c>
      <c r="M96" s="8"/>
      <c r="N96" s="8"/>
      <c r="O96" s="8"/>
      <c r="P96" s="8"/>
      <c r="Q96" s="8"/>
      <c r="R96" s="8"/>
      <c r="S96" s="8"/>
      <c r="T96" s="8"/>
    </row>
    <row r="97" spans="1:20" x14ac:dyDescent="0.35">
      <c r="A97" s="1">
        <v>1084</v>
      </c>
      <c r="B97" t="s">
        <v>204</v>
      </c>
      <c r="C97" t="s">
        <v>205</v>
      </c>
      <c r="D97" t="s">
        <v>8</v>
      </c>
      <c r="E97" t="s">
        <v>12</v>
      </c>
      <c r="F97">
        <v>0</v>
      </c>
      <c r="G97">
        <v>0</v>
      </c>
      <c r="H97">
        <f t="shared" si="4"/>
        <v>0</v>
      </c>
      <c r="I97">
        <f t="shared" si="5"/>
        <v>0</v>
      </c>
      <c r="J97">
        <f t="shared" si="6"/>
        <v>0</v>
      </c>
      <c r="K97">
        <f t="shared" si="7"/>
        <v>1</v>
      </c>
      <c r="M97" s="8"/>
      <c r="N97" s="8"/>
      <c r="O97" s="8"/>
      <c r="P97" s="8"/>
      <c r="Q97" s="8"/>
      <c r="R97" s="8"/>
      <c r="S97" s="8"/>
      <c r="T97" s="8"/>
    </row>
    <row r="98" spans="1:20" x14ac:dyDescent="0.35">
      <c r="A98" s="1">
        <v>2348</v>
      </c>
      <c r="B98" t="s">
        <v>206</v>
      </c>
      <c r="C98" t="s">
        <v>207</v>
      </c>
      <c r="D98" t="s">
        <v>8</v>
      </c>
      <c r="E98" t="s">
        <v>22</v>
      </c>
      <c r="F98">
        <v>0</v>
      </c>
      <c r="G98">
        <v>0</v>
      </c>
      <c r="H98">
        <f t="shared" si="4"/>
        <v>0</v>
      </c>
      <c r="I98">
        <f t="shared" si="5"/>
        <v>0</v>
      </c>
      <c r="J98">
        <f t="shared" si="6"/>
        <v>0</v>
      </c>
      <c r="K98">
        <f t="shared" si="7"/>
        <v>1</v>
      </c>
      <c r="M98" s="8"/>
      <c r="N98" s="8"/>
      <c r="O98" s="8"/>
      <c r="P98" s="8"/>
      <c r="Q98" s="8"/>
      <c r="R98" s="8"/>
      <c r="S98" s="8"/>
      <c r="T98" s="8"/>
    </row>
    <row r="99" spans="1:20" x14ac:dyDescent="0.35">
      <c r="A99" s="1">
        <v>82</v>
      </c>
      <c r="B99" t="s">
        <v>208</v>
      </c>
      <c r="C99" t="s">
        <v>209</v>
      </c>
      <c r="D99" t="s">
        <v>8</v>
      </c>
      <c r="E99" t="s">
        <v>9</v>
      </c>
      <c r="F99">
        <v>0</v>
      </c>
      <c r="G99">
        <v>0</v>
      </c>
      <c r="H99">
        <f t="shared" si="4"/>
        <v>0</v>
      </c>
      <c r="I99">
        <f t="shared" si="5"/>
        <v>0</v>
      </c>
      <c r="J99">
        <f t="shared" si="6"/>
        <v>0</v>
      </c>
      <c r="K99">
        <f t="shared" si="7"/>
        <v>1</v>
      </c>
      <c r="M99" s="8"/>
      <c r="N99" s="8"/>
      <c r="O99" s="8"/>
      <c r="P99" s="8"/>
      <c r="Q99" s="8"/>
      <c r="R99" s="8"/>
      <c r="S99" s="8"/>
      <c r="T99" s="8"/>
    </row>
    <row r="100" spans="1:20" x14ac:dyDescent="0.35">
      <c r="A100" s="1">
        <v>1389</v>
      </c>
      <c r="B100" t="s">
        <v>210</v>
      </c>
      <c r="C100" t="s">
        <v>211</v>
      </c>
      <c r="D100" t="s">
        <v>8</v>
      </c>
      <c r="E100" t="s">
        <v>12</v>
      </c>
      <c r="F100">
        <v>0</v>
      </c>
      <c r="G100">
        <v>0</v>
      </c>
      <c r="H100">
        <f t="shared" si="4"/>
        <v>0</v>
      </c>
      <c r="I100">
        <f t="shared" si="5"/>
        <v>0</v>
      </c>
      <c r="J100">
        <f t="shared" si="6"/>
        <v>0</v>
      </c>
      <c r="K100">
        <f t="shared" si="7"/>
        <v>1</v>
      </c>
      <c r="M100" s="8"/>
      <c r="N100" s="8"/>
      <c r="O100" s="8"/>
      <c r="P100" s="8"/>
      <c r="Q100" s="8"/>
      <c r="R100" s="8"/>
      <c r="S100" s="8"/>
      <c r="T100" s="8"/>
    </row>
    <row r="101" spans="1:20" x14ac:dyDescent="0.35">
      <c r="A101" s="1">
        <v>706</v>
      </c>
      <c r="B101" t="s">
        <v>212</v>
      </c>
      <c r="C101" t="s">
        <v>213</v>
      </c>
      <c r="D101" t="s">
        <v>8</v>
      </c>
      <c r="E101" t="s">
        <v>19</v>
      </c>
      <c r="F101">
        <v>0</v>
      </c>
      <c r="G101">
        <v>0</v>
      </c>
      <c r="H101">
        <f t="shared" si="4"/>
        <v>0</v>
      </c>
      <c r="I101">
        <f t="shared" si="5"/>
        <v>0</v>
      </c>
      <c r="J101">
        <f t="shared" si="6"/>
        <v>0</v>
      </c>
      <c r="K101">
        <f t="shared" si="7"/>
        <v>1</v>
      </c>
      <c r="M101" s="8"/>
      <c r="N101" s="8"/>
      <c r="O101" s="8"/>
      <c r="P101" s="8"/>
      <c r="Q101" s="8"/>
      <c r="R101" s="8"/>
      <c r="S101" s="8"/>
      <c r="T101" s="8"/>
    </row>
    <row r="102" spans="1:20" x14ac:dyDescent="0.35">
      <c r="A102" s="1">
        <v>2476</v>
      </c>
      <c r="B102" t="s">
        <v>214</v>
      </c>
      <c r="C102" t="s">
        <v>215</v>
      </c>
      <c r="D102" t="s">
        <v>8</v>
      </c>
      <c r="E102" t="s">
        <v>22</v>
      </c>
      <c r="F102">
        <v>0</v>
      </c>
      <c r="G102">
        <v>0</v>
      </c>
      <c r="H102">
        <f t="shared" si="4"/>
        <v>0</v>
      </c>
      <c r="I102">
        <f t="shared" si="5"/>
        <v>0</v>
      </c>
      <c r="J102">
        <f t="shared" si="6"/>
        <v>0</v>
      </c>
      <c r="K102">
        <f t="shared" si="7"/>
        <v>1</v>
      </c>
      <c r="M102" s="8"/>
      <c r="N102" s="8"/>
      <c r="O102" s="8"/>
      <c r="P102" s="8"/>
      <c r="Q102" s="8"/>
      <c r="R102" s="8"/>
      <c r="S102" s="8"/>
      <c r="T102" s="8"/>
    </row>
    <row r="103" spans="1:20" x14ac:dyDescent="0.35">
      <c r="A103" s="1">
        <v>2518</v>
      </c>
      <c r="B103" t="s">
        <v>216</v>
      </c>
      <c r="C103" t="s">
        <v>217</v>
      </c>
      <c r="D103" t="s">
        <v>8</v>
      </c>
      <c r="E103" t="s">
        <v>22</v>
      </c>
      <c r="F103">
        <v>0</v>
      </c>
      <c r="G103">
        <v>0</v>
      </c>
      <c r="H103">
        <f t="shared" si="4"/>
        <v>0</v>
      </c>
      <c r="I103">
        <f t="shared" si="5"/>
        <v>0</v>
      </c>
      <c r="J103">
        <f t="shared" si="6"/>
        <v>0</v>
      </c>
      <c r="K103">
        <f t="shared" si="7"/>
        <v>1</v>
      </c>
      <c r="M103" s="8"/>
      <c r="N103" s="8"/>
      <c r="O103" s="8"/>
      <c r="P103" s="8"/>
      <c r="Q103" s="8"/>
      <c r="R103" s="8"/>
      <c r="S103" s="8"/>
      <c r="T103" s="8"/>
    </row>
    <row r="104" spans="1:20" x14ac:dyDescent="0.35">
      <c r="A104" s="1">
        <v>174</v>
      </c>
      <c r="B104" t="s">
        <v>218</v>
      </c>
      <c r="C104" t="s">
        <v>219</v>
      </c>
      <c r="D104" t="s">
        <v>8</v>
      </c>
      <c r="E104" t="s">
        <v>9</v>
      </c>
      <c r="F104">
        <v>1</v>
      </c>
      <c r="G104">
        <v>0</v>
      </c>
      <c r="H104">
        <f t="shared" si="4"/>
        <v>0</v>
      </c>
      <c r="I104">
        <f t="shared" si="5"/>
        <v>1</v>
      </c>
      <c r="J104">
        <f t="shared" si="6"/>
        <v>0</v>
      </c>
      <c r="K104">
        <f t="shared" si="7"/>
        <v>0</v>
      </c>
      <c r="M104" s="8"/>
      <c r="N104" s="8"/>
      <c r="O104" s="8"/>
      <c r="P104" s="8"/>
      <c r="Q104" s="8"/>
      <c r="R104" s="8"/>
      <c r="S104" s="8"/>
      <c r="T104" s="8"/>
    </row>
    <row r="105" spans="1:20" x14ac:dyDescent="0.35">
      <c r="A105" s="1">
        <v>1911</v>
      </c>
      <c r="B105" t="s">
        <v>220</v>
      </c>
      <c r="C105" t="s">
        <v>221</v>
      </c>
      <c r="D105" t="s">
        <v>8</v>
      </c>
      <c r="E105" t="s">
        <v>111</v>
      </c>
      <c r="F105">
        <v>0</v>
      </c>
      <c r="G105">
        <v>0</v>
      </c>
      <c r="H105">
        <f t="shared" si="4"/>
        <v>0</v>
      </c>
      <c r="I105">
        <f t="shared" si="5"/>
        <v>0</v>
      </c>
      <c r="J105">
        <f t="shared" si="6"/>
        <v>0</v>
      </c>
      <c r="K105">
        <f t="shared" si="7"/>
        <v>1</v>
      </c>
      <c r="M105" s="8"/>
      <c r="N105" s="8"/>
      <c r="O105" s="8"/>
      <c r="P105" s="8"/>
      <c r="Q105" s="8"/>
      <c r="R105" s="8"/>
      <c r="S105" s="8"/>
      <c r="T105" s="8"/>
    </row>
    <row r="106" spans="1:20" x14ac:dyDescent="0.35">
      <c r="A106" s="1">
        <v>117</v>
      </c>
      <c r="B106" t="s">
        <v>222</v>
      </c>
      <c r="C106" t="s">
        <v>223</v>
      </c>
      <c r="D106" t="s">
        <v>8</v>
      </c>
      <c r="E106" t="s">
        <v>9</v>
      </c>
      <c r="F106">
        <v>0</v>
      </c>
      <c r="G106">
        <v>0</v>
      </c>
      <c r="H106">
        <f t="shared" si="4"/>
        <v>0</v>
      </c>
      <c r="I106">
        <f t="shared" si="5"/>
        <v>0</v>
      </c>
      <c r="J106">
        <f t="shared" si="6"/>
        <v>0</v>
      </c>
      <c r="K106">
        <f t="shared" si="7"/>
        <v>1</v>
      </c>
      <c r="M106" s="8"/>
      <c r="N106" s="8"/>
      <c r="O106" s="8"/>
      <c r="P106" s="8"/>
      <c r="Q106" s="8"/>
      <c r="R106" s="8"/>
      <c r="S106" s="8"/>
      <c r="T106" s="8"/>
    </row>
    <row r="107" spans="1:20" x14ac:dyDescent="0.35">
      <c r="A107" s="1">
        <v>1386</v>
      </c>
      <c r="B107" t="s">
        <v>224</v>
      </c>
      <c r="C107" t="s">
        <v>225</v>
      </c>
      <c r="D107" t="s">
        <v>8</v>
      </c>
      <c r="E107" t="s">
        <v>12</v>
      </c>
      <c r="F107">
        <v>0</v>
      </c>
      <c r="G107">
        <v>0</v>
      </c>
      <c r="H107">
        <f t="shared" si="4"/>
        <v>0</v>
      </c>
      <c r="I107">
        <f t="shared" si="5"/>
        <v>0</v>
      </c>
      <c r="J107">
        <f t="shared" si="6"/>
        <v>0</v>
      </c>
      <c r="K107">
        <f t="shared" si="7"/>
        <v>1</v>
      </c>
      <c r="M107" s="8"/>
      <c r="N107" s="8"/>
      <c r="O107" s="8"/>
      <c r="P107" s="8"/>
      <c r="Q107" s="8"/>
      <c r="R107" s="8"/>
      <c r="S107" s="8"/>
      <c r="T107" s="8"/>
    </row>
    <row r="108" spans="1:20" x14ac:dyDescent="0.35">
      <c r="A108" s="1">
        <v>1120</v>
      </c>
      <c r="B108" t="s">
        <v>226</v>
      </c>
      <c r="C108" t="s">
        <v>227</v>
      </c>
      <c r="D108" t="s">
        <v>8</v>
      </c>
      <c r="E108" t="s">
        <v>12</v>
      </c>
      <c r="F108">
        <v>0</v>
      </c>
      <c r="G108">
        <v>0</v>
      </c>
      <c r="H108">
        <f t="shared" si="4"/>
        <v>0</v>
      </c>
      <c r="I108">
        <f t="shared" si="5"/>
        <v>0</v>
      </c>
      <c r="J108">
        <f t="shared" si="6"/>
        <v>0</v>
      </c>
      <c r="K108">
        <f t="shared" si="7"/>
        <v>1</v>
      </c>
      <c r="M108" s="8"/>
      <c r="N108" s="8"/>
      <c r="O108" s="8"/>
      <c r="P108" s="8"/>
      <c r="Q108" s="8"/>
      <c r="R108" s="8"/>
      <c r="S108" s="8"/>
      <c r="T108" s="8"/>
    </row>
    <row r="109" spans="1:20" x14ac:dyDescent="0.35">
      <c r="A109" s="1">
        <v>0</v>
      </c>
      <c r="B109" t="s">
        <v>228</v>
      </c>
      <c r="C109" t="s">
        <v>229</v>
      </c>
      <c r="D109" t="s">
        <v>8</v>
      </c>
      <c r="E109" t="s">
        <v>9</v>
      </c>
      <c r="F109">
        <v>1</v>
      </c>
      <c r="G109">
        <v>1</v>
      </c>
      <c r="H109">
        <f t="shared" si="4"/>
        <v>0</v>
      </c>
      <c r="I109">
        <f t="shared" si="5"/>
        <v>0</v>
      </c>
      <c r="J109">
        <f t="shared" si="6"/>
        <v>1</v>
      </c>
      <c r="K109">
        <f t="shared" si="7"/>
        <v>0</v>
      </c>
      <c r="M109" s="8"/>
      <c r="N109" s="8"/>
      <c r="O109" s="8"/>
      <c r="P109" s="8"/>
      <c r="Q109" s="8"/>
      <c r="R109" s="8"/>
      <c r="S109" s="8"/>
      <c r="T109" s="8"/>
    </row>
    <row r="110" spans="1:20" x14ac:dyDescent="0.35">
      <c r="A110" s="1">
        <v>1460</v>
      </c>
      <c r="B110" t="s">
        <v>230</v>
      </c>
      <c r="C110" t="s">
        <v>231</v>
      </c>
      <c r="D110" t="s">
        <v>8</v>
      </c>
      <c r="E110" t="s">
        <v>12</v>
      </c>
      <c r="F110">
        <v>1</v>
      </c>
      <c r="G110">
        <v>1</v>
      </c>
      <c r="H110">
        <f t="shared" si="4"/>
        <v>0</v>
      </c>
      <c r="I110">
        <f t="shared" si="5"/>
        <v>0</v>
      </c>
      <c r="J110">
        <f t="shared" si="6"/>
        <v>1</v>
      </c>
      <c r="K110">
        <f t="shared" si="7"/>
        <v>0</v>
      </c>
      <c r="M110" s="8"/>
      <c r="N110" s="8"/>
      <c r="O110" s="8"/>
      <c r="P110" s="8"/>
      <c r="Q110" s="8"/>
      <c r="R110" s="8"/>
      <c r="S110" s="8"/>
      <c r="T110" s="8"/>
    </row>
    <row r="111" spans="1:20" x14ac:dyDescent="0.35">
      <c r="A111" s="1">
        <v>2202</v>
      </c>
      <c r="B111" t="s">
        <v>232</v>
      </c>
      <c r="C111" t="s">
        <v>233</v>
      </c>
      <c r="D111" t="s">
        <v>8</v>
      </c>
      <c r="E111" t="s">
        <v>22</v>
      </c>
      <c r="F111">
        <v>0</v>
      </c>
      <c r="G111">
        <v>0</v>
      </c>
      <c r="H111">
        <f t="shared" si="4"/>
        <v>0</v>
      </c>
      <c r="I111">
        <f t="shared" si="5"/>
        <v>0</v>
      </c>
      <c r="J111">
        <f t="shared" si="6"/>
        <v>0</v>
      </c>
      <c r="K111">
        <f t="shared" si="7"/>
        <v>1</v>
      </c>
      <c r="M111" s="8"/>
      <c r="N111" s="8"/>
      <c r="O111" s="8"/>
      <c r="P111" s="8"/>
      <c r="Q111" s="8"/>
      <c r="R111" s="8"/>
      <c r="S111" s="8"/>
      <c r="T111" s="8"/>
    </row>
    <row r="112" spans="1:20" x14ac:dyDescent="0.35">
      <c r="A112" s="1">
        <v>1756</v>
      </c>
      <c r="B112" t="s">
        <v>234</v>
      </c>
      <c r="C112" t="s">
        <v>235</v>
      </c>
      <c r="D112" t="s">
        <v>8</v>
      </c>
      <c r="E112" t="s">
        <v>111</v>
      </c>
      <c r="F112">
        <v>0</v>
      </c>
      <c r="G112">
        <v>0</v>
      </c>
      <c r="H112">
        <f t="shared" si="4"/>
        <v>0</v>
      </c>
      <c r="I112">
        <f t="shared" si="5"/>
        <v>0</v>
      </c>
      <c r="J112">
        <f t="shared" si="6"/>
        <v>0</v>
      </c>
      <c r="K112">
        <f t="shared" si="7"/>
        <v>1</v>
      </c>
      <c r="M112" s="8"/>
      <c r="N112" s="8"/>
      <c r="O112" s="8"/>
      <c r="P112" s="8"/>
      <c r="Q112" s="8"/>
      <c r="R112" s="8"/>
      <c r="S112" s="8"/>
      <c r="T112" s="8"/>
    </row>
    <row r="113" spans="1:20" x14ac:dyDescent="0.35">
      <c r="A113" s="1">
        <v>1010</v>
      </c>
      <c r="B113" t="s">
        <v>236</v>
      </c>
      <c r="C113" t="s">
        <v>237</v>
      </c>
      <c r="D113" t="s">
        <v>8</v>
      </c>
      <c r="E113" t="s">
        <v>19</v>
      </c>
      <c r="F113">
        <v>0</v>
      </c>
      <c r="G113">
        <v>0</v>
      </c>
      <c r="H113">
        <f t="shared" si="4"/>
        <v>0</v>
      </c>
      <c r="I113">
        <f t="shared" si="5"/>
        <v>0</v>
      </c>
      <c r="J113">
        <f t="shared" si="6"/>
        <v>0</v>
      </c>
      <c r="K113">
        <f t="shared" si="7"/>
        <v>1</v>
      </c>
      <c r="M113" s="8"/>
      <c r="N113" s="8"/>
      <c r="O113" s="8"/>
      <c r="P113" s="8"/>
      <c r="Q113" s="8"/>
      <c r="R113" s="8"/>
      <c r="S113" s="8"/>
      <c r="T113" s="8"/>
    </row>
    <row r="114" spans="1:20" x14ac:dyDescent="0.35">
      <c r="A114" s="1">
        <v>1542</v>
      </c>
      <c r="B114" t="s">
        <v>238</v>
      </c>
      <c r="C114" t="s">
        <v>239</v>
      </c>
      <c r="D114" t="s">
        <v>8</v>
      </c>
      <c r="E114" t="s">
        <v>41</v>
      </c>
      <c r="F114">
        <v>1</v>
      </c>
      <c r="G114">
        <v>0</v>
      </c>
      <c r="H114">
        <f t="shared" si="4"/>
        <v>0</v>
      </c>
      <c r="I114">
        <f t="shared" si="5"/>
        <v>1</v>
      </c>
      <c r="J114">
        <f t="shared" si="6"/>
        <v>0</v>
      </c>
      <c r="K114">
        <f t="shared" si="7"/>
        <v>0</v>
      </c>
      <c r="M114" s="9"/>
      <c r="N114" s="8"/>
      <c r="O114" s="8"/>
      <c r="P114" s="8"/>
      <c r="Q114" s="8"/>
      <c r="R114" s="8"/>
      <c r="S114" s="8"/>
      <c r="T114" s="8"/>
    </row>
    <row r="115" spans="1:20" x14ac:dyDescent="0.35">
      <c r="A115" s="1">
        <v>2070</v>
      </c>
      <c r="B115" t="s">
        <v>240</v>
      </c>
      <c r="C115" t="s">
        <v>241</v>
      </c>
      <c r="D115" t="s">
        <v>8</v>
      </c>
      <c r="E115" t="s">
        <v>22</v>
      </c>
      <c r="F115">
        <v>0</v>
      </c>
      <c r="G115">
        <v>0</v>
      </c>
      <c r="H115">
        <f t="shared" si="4"/>
        <v>0</v>
      </c>
      <c r="I115">
        <f t="shared" si="5"/>
        <v>0</v>
      </c>
      <c r="J115">
        <f t="shared" si="6"/>
        <v>0</v>
      </c>
      <c r="K115">
        <f t="shared" si="7"/>
        <v>1</v>
      </c>
      <c r="M115" s="8"/>
      <c r="N115" s="8"/>
      <c r="O115" s="8"/>
      <c r="P115" s="8"/>
      <c r="Q115" s="8"/>
      <c r="R115" s="8"/>
      <c r="S115" s="8"/>
      <c r="T115" s="8"/>
    </row>
    <row r="116" spans="1:20" x14ac:dyDescent="0.35">
      <c r="A116" s="1">
        <v>1013</v>
      </c>
      <c r="B116" t="s">
        <v>242</v>
      </c>
      <c r="C116" t="s">
        <v>243</v>
      </c>
      <c r="D116" t="s">
        <v>8</v>
      </c>
      <c r="E116" t="s">
        <v>19</v>
      </c>
      <c r="F116">
        <v>0</v>
      </c>
      <c r="G116">
        <v>0</v>
      </c>
      <c r="H116">
        <f t="shared" si="4"/>
        <v>0</v>
      </c>
      <c r="I116">
        <f t="shared" si="5"/>
        <v>0</v>
      </c>
      <c r="J116">
        <f t="shared" si="6"/>
        <v>0</v>
      </c>
      <c r="K116">
        <f t="shared" si="7"/>
        <v>1</v>
      </c>
      <c r="M116" s="8"/>
      <c r="N116" s="8"/>
      <c r="O116" s="8"/>
      <c r="P116" s="8"/>
      <c r="Q116" s="8"/>
      <c r="R116" s="8"/>
      <c r="S116" s="8"/>
      <c r="T116" s="8"/>
    </row>
    <row r="117" spans="1:20" x14ac:dyDescent="0.35">
      <c r="A117" s="1">
        <v>115</v>
      </c>
      <c r="B117" t="s">
        <v>244</v>
      </c>
      <c r="C117" t="s">
        <v>245</v>
      </c>
      <c r="D117" t="s">
        <v>8</v>
      </c>
      <c r="E117" t="s">
        <v>9</v>
      </c>
      <c r="F117">
        <v>0</v>
      </c>
      <c r="G117">
        <v>0</v>
      </c>
      <c r="H117">
        <f t="shared" si="4"/>
        <v>0</v>
      </c>
      <c r="I117">
        <f t="shared" si="5"/>
        <v>0</v>
      </c>
      <c r="J117">
        <f t="shared" si="6"/>
        <v>0</v>
      </c>
      <c r="K117">
        <f t="shared" si="7"/>
        <v>1</v>
      </c>
      <c r="M117" s="8"/>
      <c r="N117" s="8"/>
      <c r="O117" s="8"/>
      <c r="P117" s="8"/>
      <c r="Q117" s="8"/>
      <c r="R117" s="8"/>
      <c r="S117" s="8"/>
      <c r="T117" s="8"/>
    </row>
    <row r="118" spans="1:20" x14ac:dyDescent="0.35">
      <c r="A118" s="1">
        <v>1487</v>
      </c>
      <c r="B118" t="s">
        <v>246</v>
      </c>
      <c r="C118" t="s">
        <v>247</v>
      </c>
      <c r="D118" t="s">
        <v>8</v>
      </c>
      <c r="E118" t="s">
        <v>12</v>
      </c>
      <c r="F118">
        <v>1</v>
      </c>
      <c r="G118">
        <v>1</v>
      </c>
      <c r="H118">
        <f t="shared" si="4"/>
        <v>0</v>
      </c>
      <c r="I118">
        <f t="shared" si="5"/>
        <v>0</v>
      </c>
      <c r="J118">
        <f t="shared" si="6"/>
        <v>1</v>
      </c>
      <c r="K118">
        <f t="shared" si="7"/>
        <v>0</v>
      </c>
      <c r="M118" s="8"/>
      <c r="N118" s="8"/>
      <c r="O118" s="8"/>
      <c r="P118" s="8"/>
      <c r="Q118" s="8"/>
      <c r="R118" s="8"/>
      <c r="S118" s="8"/>
      <c r="T118" s="8"/>
    </row>
    <row r="119" spans="1:20" x14ac:dyDescent="0.35">
      <c r="A119" s="1">
        <v>2467</v>
      </c>
      <c r="B119" t="s">
        <v>248</v>
      </c>
      <c r="C119" t="s">
        <v>249</v>
      </c>
      <c r="D119" t="s">
        <v>8</v>
      </c>
      <c r="E119" t="s">
        <v>22</v>
      </c>
      <c r="F119">
        <v>0</v>
      </c>
      <c r="G119">
        <v>0</v>
      </c>
      <c r="H119">
        <f t="shared" si="4"/>
        <v>0</v>
      </c>
      <c r="I119">
        <f t="shared" si="5"/>
        <v>0</v>
      </c>
      <c r="J119">
        <f t="shared" si="6"/>
        <v>0</v>
      </c>
      <c r="K119">
        <f t="shared" si="7"/>
        <v>1</v>
      </c>
      <c r="M119" s="8"/>
      <c r="N119" s="8"/>
      <c r="O119" s="8"/>
      <c r="P119" s="8"/>
      <c r="Q119" s="8"/>
      <c r="R119" s="8"/>
      <c r="S119" s="8"/>
      <c r="T119" s="8"/>
    </row>
    <row r="120" spans="1:20" x14ac:dyDescent="0.35">
      <c r="A120" s="1">
        <v>846</v>
      </c>
      <c r="B120" t="s">
        <v>250</v>
      </c>
      <c r="C120" t="s">
        <v>251</v>
      </c>
      <c r="D120" t="s">
        <v>8</v>
      </c>
      <c r="E120" t="s">
        <v>19</v>
      </c>
      <c r="F120">
        <v>0</v>
      </c>
      <c r="G120">
        <v>0</v>
      </c>
      <c r="H120">
        <f t="shared" si="4"/>
        <v>0</v>
      </c>
      <c r="I120">
        <f t="shared" si="5"/>
        <v>0</v>
      </c>
      <c r="J120">
        <f t="shared" si="6"/>
        <v>0</v>
      </c>
      <c r="K120">
        <f t="shared" si="7"/>
        <v>1</v>
      </c>
      <c r="M120" s="8"/>
      <c r="N120" s="8"/>
      <c r="O120" s="8"/>
      <c r="P120" s="8"/>
      <c r="Q120" s="8"/>
      <c r="R120" s="8"/>
      <c r="S120" s="8"/>
      <c r="T120" s="8"/>
    </row>
    <row r="121" spans="1:20" x14ac:dyDescent="0.35">
      <c r="A121" s="1">
        <v>512</v>
      </c>
      <c r="B121" t="s">
        <v>252</v>
      </c>
      <c r="C121" t="s">
        <v>253</v>
      </c>
      <c r="D121" t="s">
        <v>8</v>
      </c>
      <c r="E121" t="s">
        <v>48</v>
      </c>
      <c r="F121">
        <v>0</v>
      </c>
      <c r="G121">
        <v>0</v>
      </c>
      <c r="H121">
        <f t="shared" si="4"/>
        <v>0</v>
      </c>
      <c r="I121">
        <f t="shared" si="5"/>
        <v>0</v>
      </c>
      <c r="J121">
        <f t="shared" si="6"/>
        <v>0</v>
      </c>
      <c r="K121">
        <f t="shared" si="7"/>
        <v>1</v>
      </c>
      <c r="M121" s="8"/>
      <c r="N121" s="8"/>
      <c r="O121" s="8"/>
      <c r="P121" s="8"/>
      <c r="Q121" s="8"/>
      <c r="R121" s="8"/>
      <c r="S121" s="8"/>
      <c r="T121" s="8"/>
    </row>
    <row r="122" spans="1:20" x14ac:dyDescent="0.35">
      <c r="A122" s="1">
        <v>1903</v>
      </c>
      <c r="B122" t="s">
        <v>254</v>
      </c>
      <c r="C122" t="s">
        <v>255</v>
      </c>
      <c r="D122" t="s">
        <v>8</v>
      </c>
      <c r="E122" t="s">
        <v>111</v>
      </c>
      <c r="F122">
        <v>1</v>
      </c>
      <c r="G122">
        <v>1</v>
      </c>
      <c r="H122">
        <f t="shared" si="4"/>
        <v>0</v>
      </c>
      <c r="I122">
        <f t="shared" si="5"/>
        <v>0</v>
      </c>
      <c r="J122">
        <f t="shared" si="6"/>
        <v>1</v>
      </c>
      <c r="K122">
        <f t="shared" si="7"/>
        <v>0</v>
      </c>
      <c r="M122" s="8"/>
      <c r="N122" s="8"/>
      <c r="O122" s="8"/>
      <c r="P122" s="8"/>
      <c r="Q122" s="8"/>
      <c r="R122" s="8"/>
      <c r="S122" s="8"/>
      <c r="T122" s="8"/>
    </row>
    <row r="123" spans="1:20" x14ac:dyDescent="0.35">
      <c r="A123" s="1">
        <v>2160</v>
      </c>
      <c r="B123" t="s">
        <v>256</v>
      </c>
      <c r="C123" t="s">
        <v>257</v>
      </c>
      <c r="D123" t="s">
        <v>8</v>
      </c>
      <c r="E123" t="s">
        <v>22</v>
      </c>
      <c r="F123">
        <v>1</v>
      </c>
      <c r="G123">
        <v>1</v>
      </c>
      <c r="H123">
        <f t="shared" si="4"/>
        <v>0</v>
      </c>
      <c r="I123">
        <f t="shared" si="5"/>
        <v>0</v>
      </c>
      <c r="J123">
        <f t="shared" si="6"/>
        <v>1</v>
      </c>
      <c r="K123">
        <f t="shared" si="7"/>
        <v>0</v>
      </c>
      <c r="M123" s="8"/>
      <c r="N123" s="8"/>
      <c r="O123" s="8"/>
      <c r="P123" s="8"/>
      <c r="Q123" s="8"/>
      <c r="R123" s="8"/>
      <c r="S123" s="8"/>
      <c r="T123" s="8"/>
    </row>
    <row r="124" spans="1:20" x14ac:dyDescent="0.35">
      <c r="A124" s="1">
        <v>1922</v>
      </c>
      <c r="B124" t="s">
        <v>258</v>
      </c>
      <c r="C124" t="s">
        <v>259</v>
      </c>
      <c r="D124" t="s">
        <v>8</v>
      </c>
      <c r="E124" t="s">
        <v>111</v>
      </c>
      <c r="F124">
        <v>1</v>
      </c>
      <c r="G124">
        <v>1</v>
      </c>
      <c r="H124">
        <f t="shared" si="4"/>
        <v>0</v>
      </c>
      <c r="I124">
        <f t="shared" si="5"/>
        <v>0</v>
      </c>
      <c r="J124">
        <f t="shared" si="6"/>
        <v>1</v>
      </c>
      <c r="K124">
        <f t="shared" si="7"/>
        <v>0</v>
      </c>
      <c r="M124" s="8"/>
      <c r="N124" s="8"/>
      <c r="O124" s="8"/>
      <c r="P124" s="8"/>
      <c r="Q124" s="8"/>
      <c r="R124" s="8"/>
      <c r="S124" s="8"/>
      <c r="T124" s="8"/>
    </row>
    <row r="125" spans="1:20" x14ac:dyDescent="0.35">
      <c r="A125" s="1">
        <v>2255</v>
      </c>
      <c r="B125" t="s">
        <v>260</v>
      </c>
      <c r="C125" t="s">
        <v>261</v>
      </c>
      <c r="D125" t="s">
        <v>8</v>
      </c>
      <c r="E125" t="s">
        <v>22</v>
      </c>
      <c r="F125">
        <v>0</v>
      </c>
      <c r="G125">
        <v>0</v>
      </c>
      <c r="H125">
        <f t="shared" si="4"/>
        <v>0</v>
      </c>
      <c r="I125">
        <f t="shared" si="5"/>
        <v>0</v>
      </c>
      <c r="J125">
        <f t="shared" si="6"/>
        <v>0</v>
      </c>
      <c r="K125">
        <f t="shared" si="7"/>
        <v>1</v>
      </c>
      <c r="M125" s="8"/>
      <c r="N125" s="8"/>
      <c r="O125" s="8"/>
      <c r="P125" s="8"/>
      <c r="Q125" s="8"/>
      <c r="R125" s="8"/>
      <c r="S125" s="8"/>
      <c r="T125" s="8"/>
    </row>
    <row r="126" spans="1:20" x14ac:dyDescent="0.35">
      <c r="A126" s="1">
        <v>1762</v>
      </c>
      <c r="B126" t="s">
        <v>262</v>
      </c>
      <c r="C126" t="s">
        <v>263</v>
      </c>
      <c r="D126" t="s">
        <v>8</v>
      </c>
      <c r="E126" t="s">
        <v>111</v>
      </c>
      <c r="F126">
        <v>0</v>
      </c>
      <c r="G126">
        <v>0</v>
      </c>
      <c r="H126">
        <f t="shared" si="4"/>
        <v>0</v>
      </c>
      <c r="I126">
        <f t="shared" si="5"/>
        <v>0</v>
      </c>
      <c r="J126">
        <f t="shared" si="6"/>
        <v>0</v>
      </c>
      <c r="K126">
        <f t="shared" si="7"/>
        <v>1</v>
      </c>
      <c r="M126" s="8"/>
      <c r="N126" s="8"/>
      <c r="O126" s="8"/>
      <c r="P126" s="8"/>
      <c r="Q126" s="8"/>
      <c r="R126" s="8"/>
      <c r="S126" s="8"/>
      <c r="T126" s="8"/>
    </row>
    <row r="127" spans="1:20" x14ac:dyDescent="0.35">
      <c r="A127" s="1">
        <v>1265</v>
      </c>
      <c r="B127" t="s">
        <v>264</v>
      </c>
      <c r="C127" t="s">
        <v>265</v>
      </c>
      <c r="D127" t="s">
        <v>8</v>
      </c>
      <c r="E127" t="s">
        <v>12</v>
      </c>
      <c r="F127">
        <v>0</v>
      </c>
      <c r="G127">
        <v>0</v>
      </c>
      <c r="H127">
        <f t="shared" si="4"/>
        <v>0</v>
      </c>
      <c r="I127">
        <f t="shared" si="5"/>
        <v>0</v>
      </c>
      <c r="J127">
        <f t="shared" si="6"/>
        <v>0</v>
      </c>
      <c r="K127">
        <f t="shared" si="7"/>
        <v>1</v>
      </c>
      <c r="M127" s="8"/>
      <c r="N127" s="8"/>
      <c r="O127" s="8"/>
      <c r="P127" s="8"/>
      <c r="Q127" s="8"/>
      <c r="R127" s="8"/>
      <c r="S127" s="8"/>
      <c r="T127" s="8"/>
    </row>
    <row r="128" spans="1:20" x14ac:dyDescent="0.35">
      <c r="A128" s="1">
        <v>410</v>
      </c>
      <c r="B128" t="s">
        <v>266</v>
      </c>
      <c r="C128" t="s">
        <v>267</v>
      </c>
      <c r="D128" t="s">
        <v>8</v>
      </c>
      <c r="E128" t="s">
        <v>48</v>
      </c>
      <c r="F128">
        <v>0</v>
      </c>
      <c r="G128">
        <v>0</v>
      </c>
      <c r="H128">
        <f t="shared" si="4"/>
        <v>0</v>
      </c>
      <c r="I128">
        <f t="shared" si="5"/>
        <v>0</v>
      </c>
      <c r="J128">
        <f t="shared" si="6"/>
        <v>0</v>
      </c>
      <c r="K128">
        <f t="shared" si="7"/>
        <v>1</v>
      </c>
      <c r="M128" s="8"/>
      <c r="N128" s="8"/>
      <c r="O128" s="8"/>
      <c r="P128" s="8"/>
      <c r="Q128" s="8"/>
      <c r="R128" s="8"/>
      <c r="S128" s="8"/>
      <c r="T128" s="8"/>
    </row>
    <row r="129" spans="1:20" x14ac:dyDescent="0.35">
      <c r="A129" s="1">
        <v>2014</v>
      </c>
      <c r="B129" t="s">
        <v>268</v>
      </c>
      <c r="C129" t="s">
        <v>269</v>
      </c>
      <c r="D129" t="s">
        <v>8</v>
      </c>
      <c r="E129" t="s">
        <v>22</v>
      </c>
      <c r="F129">
        <v>1</v>
      </c>
      <c r="G129">
        <v>1</v>
      </c>
      <c r="H129">
        <f t="shared" si="4"/>
        <v>0</v>
      </c>
      <c r="I129">
        <f t="shared" si="5"/>
        <v>0</v>
      </c>
      <c r="J129">
        <f t="shared" si="6"/>
        <v>1</v>
      </c>
      <c r="K129">
        <f t="shared" si="7"/>
        <v>0</v>
      </c>
      <c r="M129" s="8"/>
      <c r="N129" s="8"/>
      <c r="O129" s="8"/>
      <c r="P129" s="8"/>
      <c r="Q129" s="8"/>
      <c r="R129" s="8"/>
      <c r="S129" s="8"/>
      <c r="T129" s="8"/>
    </row>
    <row r="130" spans="1:20" x14ac:dyDescent="0.35">
      <c r="A130" s="1">
        <v>2124</v>
      </c>
      <c r="B130" t="s">
        <v>270</v>
      </c>
      <c r="C130" t="s">
        <v>271</v>
      </c>
      <c r="D130" t="s">
        <v>8</v>
      </c>
      <c r="E130" t="s">
        <v>22</v>
      </c>
      <c r="F130">
        <v>1</v>
      </c>
      <c r="G130">
        <v>1</v>
      </c>
      <c r="H130">
        <f t="shared" si="4"/>
        <v>0</v>
      </c>
      <c r="I130">
        <f t="shared" si="5"/>
        <v>0</v>
      </c>
      <c r="J130">
        <f t="shared" si="6"/>
        <v>1</v>
      </c>
      <c r="K130">
        <f t="shared" si="7"/>
        <v>0</v>
      </c>
      <c r="M130" s="8"/>
      <c r="N130" s="8"/>
      <c r="O130" s="8"/>
      <c r="P130" s="8"/>
      <c r="Q130" s="8"/>
      <c r="R130" s="8"/>
      <c r="S130" s="8"/>
      <c r="T130" s="8"/>
    </row>
    <row r="131" spans="1:20" x14ac:dyDescent="0.35">
      <c r="A131" s="1">
        <v>1902</v>
      </c>
      <c r="B131" t="s">
        <v>272</v>
      </c>
      <c r="C131" t="s">
        <v>273</v>
      </c>
      <c r="D131" t="s">
        <v>8</v>
      </c>
      <c r="E131" t="s">
        <v>111</v>
      </c>
      <c r="F131">
        <v>1</v>
      </c>
      <c r="G131">
        <v>0</v>
      </c>
      <c r="H131">
        <f t="shared" ref="H131:H194" si="8">IF(AND(F131=0, G131=1),1,0)</f>
        <v>0</v>
      </c>
      <c r="I131">
        <f t="shared" ref="I131:I194" si="9">IF(AND(F131=1, G131=0),1,0)</f>
        <v>1</v>
      </c>
      <c r="J131">
        <f t="shared" ref="J131:J194" si="10">IF(AND(F131=1, G131=1),1,0)</f>
        <v>0</v>
      </c>
      <c r="K131">
        <f t="shared" ref="K131:K194" si="11">IF(AND(F131=0, G131=0),1,0)</f>
        <v>0</v>
      </c>
      <c r="M131" s="8"/>
      <c r="N131" s="8"/>
      <c r="O131" s="8"/>
      <c r="P131" s="8"/>
      <c r="Q131" s="8"/>
      <c r="R131" s="8"/>
      <c r="S131" s="8"/>
      <c r="T131" s="8"/>
    </row>
    <row r="132" spans="1:20" x14ac:dyDescent="0.35">
      <c r="A132" s="1">
        <v>2378</v>
      </c>
      <c r="B132" t="s">
        <v>274</v>
      </c>
      <c r="C132" t="s">
        <v>275</v>
      </c>
      <c r="D132" t="s">
        <v>8</v>
      </c>
      <c r="E132" t="s">
        <v>22</v>
      </c>
      <c r="F132">
        <v>0</v>
      </c>
      <c r="G132">
        <v>1</v>
      </c>
      <c r="H132">
        <f t="shared" si="8"/>
        <v>1</v>
      </c>
      <c r="I132">
        <f t="shared" si="9"/>
        <v>0</v>
      </c>
      <c r="J132">
        <f t="shared" si="10"/>
        <v>0</v>
      </c>
      <c r="K132">
        <f t="shared" si="11"/>
        <v>0</v>
      </c>
      <c r="M132" s="8"/>
      <c r="N132" s="8"/>
      <c r="O132" s="8"/>
      <c r="P132" s="8"/>
      <c r="Q132" s="8"/>
      <c r="R132" s="8"/>
      <c r="S132" s="8"/>
      <c r="T132" s="8"/>
    </row>
    <row r="133" spans="1:20" x14ac:dyDescent="0.35">
      <c r="A133" s="1">
        <v>2512</v>
      </c>
      <c r="B133" t="s">
        <v>276</v>
      </c>
      <c r="C133" t="s">
        <v>277</v>
      </c>
      <c r="D133" t="s">
        <v>8</v>
      </c>
      <c r="E133" t="s">
        <v>22</v>
      </c>
      <c r="F133">
        <v>0</v>
      </c>
      <c r="G133">
        <v>0</v>
      </c>
      <c r="H133">
        <f t="shared" si="8"/>
        <v>0</v>
      </c>
      <c r="I133">
        <f t="shared" si="9"/>
        <v>0</v>
      </c>
      <c r="J133">
        <f t="shared" si="10"/>
        <v>0</v>
      </c>
      <c r="K133">
        <f t="shared" si="11"/>
        <v>1</v>
      </c>
      <c r="M133" s="8"/>
      <c r="N133" s="8"/>
      <c r="O133" s="8"/>
      <c r="P133" s="8"/>
      <c r="Q133" s="8"/>
      <c r="R133" s="8"/>
      <c r="S133" s="8"/>
      <c r="T133" s="8"/>
    </row>
    <row r="134" spans="1:20" x14ac:dyDescent="0.35">
      <c r="A134" s="1">
        <v>314</v>
      </c>
      <c r="B134" t="s">
        <v>278</v>
      </c>
      <c r="C134" t="s">
        <v>279</v>
      </c>
      <c r="D134" t="s">
        <v>8</v>
      </c>
      <c r="E134" t="s">
        <v>9</v>
      </c>
      <c r="F134">
        <v>1</v>
      </c>
      <c r="G134">
        <v>1</v>
      </c>
      <c r="H134">
        <f t="shared" si="8"/>
        <v>0</v>
      </c>
      <c r="I134">
        <f t="shared" si="9"/>
        <v>0</v>
      </c>
      <c r="J134">
        <f t="shared" si="10"/>
        <v>1</v>
      </c>
      <c r="K134">
        <f t="shared" si="11"/>
        <v>0</v>
      </c>
      <c r="M134" s="8"/>
      <c r="N134" s="8"/>
      <c r="O134" s="8"/>
      <c r="P134" s="8"/>
      <c r="Q134" s="8"/>
      <c r="R134" s="8"/>
      <c r="S134" s="8"/>
      <c r="T134" s="8"/>
    </row>
    <row r="135" spans="1:20" x14ac:dyDescent="0.35">
      <c r="A135" s="1">
        <v>403</v>
      </c>
      <c r="B135" t="s">
        <v>280</v>
      </c>
      <c r="C135" t="s">
        <v>281</v>
      </c>
      <c r="D135" t="s">
        <v>8</v>
      </c>
      <c r="E135" t="s">
        <v>9</v>
      </c>
      <c r="F135">
        <v>1</v>
      </c>
      <c r="G135">
        <v>1</v>
      </c>
      <c r="H135">
        <f t="shared" si="8"/>
        <v>0</v>
      </c>
      <c r="I135">
        <f t="shared" si="9"/>
        <v>0</v>
      </c>
      <c r="J135">
        <f t="shared" si="10"/>
        <v>1</v>
      </c>
      <c r="K135">
        <f t="shared" si="11"/>
        <v>0</v>
      </c>
      <c r="M135" s="8"/>
      <c r="N135" s="8"/>
      <c r="O135" s="8"/>
      <c r="P135" s="8"/>
      <c r="Q135" s="8"/>
      <c r="R135" s="8"/>
      <c r="S135" s="8"/>
      <c r="T135" s="8"/>
    </row>
    <row r="136" spans="1:20" x14ac:dyDescent="0.35">
      <c r="A136" s="1">
        <v>1482</v>
      </c>
      <c r="B136" t="s">
        <v>282</v>
      </c>
      <c r="C136" t="s">
        <v>283</v>
      </c>
      <c r="D136" t="s">
        <v>8</v>
      </c>
      <c r="E136" t="s">
        <v>12</v>
      </c>
      <c r="F136">
        <v>0</v>
      </c>
      <c r="G136">
        <v>0</v>
      </c>
      <c r="H136">
        <f t="shared" si="8"/>
        <v>0</v>
      </c>
      <c r="I136">
        <f t="shared" si="9"/>
        <v>0</v>
      </c>
      <c r="J136">
        <f t="shared" si="10"/>
        <v>0</v>
      </c>
      <c r="K136">
        <f t="shared" si="11"/>
        <v>1</v>
      </c>
      <c r="M136" s="8"/>
      <c r="N136" s="8"/>
      <c r="O136" s="8"/>
      <c r="P136" s="8"/>
      <c r="Q136" s="8"/>
      <c r="R136" s="8"/>
      <c r="S136" s="8"/>
      <c r="T136" s="8"/>
    </row>
    <row r="137" spans="1:20" x14ac:dyDescent="0.35">
      <c r="A137" s="1">
        <v>2499</v>
      </c>
      <c r="B137" t="s">
        <v>284</v>
      </c>
      <c r="C137" t="s">
        <v>285</v>
      </c>
      <c r="D137" t="s">
        <v>8</v>
      </c>
      <c r="E137" t="s">
        <v>22</v>
      </c>
      <c r="F137">
        <v>0</v>
      </c>
      <c r="G137">
        <v>0</v>
      </c>
      <c r="H137">
        <f t="shared" si="8"/>
        <v>0</v>
      </c>
      <c r="I137">
        <f t="shared" si="9"/>
        <v>0</v>
      </c>
      <c r="J137">
        <f t="shared" si="10"/>
        <v>0</v>
      </c>
      <c r="K137">
        <f t="shared" si="11"/>
        <v>1</v>
      </c>
      <c r="M137" s="8"/>
      <c r="N137" s="8"/>
      <c r="O137" s="8"/>
      <c r="P137" s="8"/>
      <c r="Q137" s="8"/>
      <c r="R137" s="8"/>
      <c r="S137" s="8"/>
      <c r="T137" s="8"/>
    </row>
    <row r="138" spans="1:20" x14ac:dyDescent="0.35">
      <c r="A138" s="1">
        <v>1157</v>
      </c>
      <c r="B138" t="s">
        <v>286</v>
      </c>
      <c r="C138" t="s">
        <v>287</v>
      </c>
      <c r="D138" t="s">
        <v>8</v>
      </c>
      <c r="E138" t="s">
        <v>12</v>
      </c>
      <c r="F138">
        <v>1</v>
      </c>
      <c r="G138">
        <v>1</v>
      </c>
      <c r="H138">
        <f t="shared" si="8"/>
        <v>0</v>
      </c>
      <c r="I138">
        <f t="shared" si="9"/>
        <v>0</v>
      </c>
      <c r="J138">
        <f t="shared" si="10"/>
        <v>1</v>
      </c>
      <c r="K138">
        <f t="shared" si="11"/>
        <v>0</v>
      </c>
      <c r="M138" s="8"/>
      <c r="N138" s="8"/>
      <c r="O138" s="8"/>
      <c r="P138" s="8"/>
      <c r="Q138" s="8"/>
      <c r="R138" s="8"/>
      <c r="S138" s="8"/>
      <c r="T138" s="8"/>
    </row>
    <row r="139" spans="1:20" x14ac:dyDescent="0.35">
      <c r="A139" s="1">
        <v>445</v>
      </c>
      <c r="B139" t="s">
        <v>288</v>
      </c>
      <c r="C139" t="s">
        <v>289</v>
      </c>
      <c r="D139" t="s">
        <v>8</v>
      </c>
      <c r="E139" t="s">
        <v>48</v>
      </c>
      <c r="F139">
        <v>0</v>
      </c>
      <c r="G139">
        <v>0</v>
      </c>
      <c r="H139">
        <f t="shared" si="8"/>
        <v>0</v>
      </c>
      <c r="I139">
        <f t="shared" si="9"/>
        <v>0</v>
      </c>
      <c r="J139">
        <f t="shared" si="10"/>
        <v>0</v>
      </c>
      <c r="K139">
        <f t="shared" si="11"/>
        <v>1</v>
      </c>
      <c r="M139" s="8"/>
      <c r="N139" s="8"/>
      <c r="O139" s="8"/>
      <c r="P139" s="8"/>
      <c r="Q139" s="8"/>
      <c r="R139" s="8"/>
      <c r="S139" s="8"/>
      <c r="T139" s="8"/>
    </row>
    <row r="140" spans="1:20" x14ac:dyDescent="0.35">
      <c r="A140" s="1">
        <v>348</v>
      </c>
      <c r="B140" t="s">
        <v>290</v>
      </c>
      <c r="C140" t="s">
        <v>291</v>
      </c>
      <c r="D140" t="s">
        <v>8</v>
      </c>
      <c r="E140" t="s">
        <v>9</v>
      </c>
      <c r="F140">
        <v>0</v>
      </c>
      <c r="G140">
        <v>0</v>
      </c>
      <c r="H140">
        <f t="shared" si="8"/>
        <v>0</v>
      </c>
      <c r="I140">
        <f t="shared" si="9"/>
        <v>0</v>
      </c>
      <c r="J140">
        <f t="shared" si="10"/>
        <v>0</v>
      </c>
      <c r="K140">
        <f t="shared" si="11"/>
        <v>1</v>
      </c>
      <c r="M140" s="8"/>
      <c r="N140" s="8"/>
      <c r="O140" s="8"/>
      <c r="P140" s="8"/>
      <c r="Q140" s="8"/>
      <c r="R140" s="8"/>
      <c r="S140" s="8"/>
      <c r="T140" s="8"/>
    </row>
    <row r="141" spans="1:20" x14ac:dyDescent="0.35">
      <c r="A141" s="1">
        <v>1852</v>
      </c>
      <c r="B141" t="s">
        <v>292</v>
      </c>
      <c r="C141" t="s">
        <v>293</v>
      </c>
      <c r="D141" t="s">
        <v>8</v>
      </c>
      <c r="E141" t="s">
        <v>111</v>
      </c>
      <c r="F141">
        <v>0</v>
      </c>
      <c r="G141">
        <v>0</v>
      </c>
      <c r="H141">
        <f t="shared" si="8"/>
        <v>0</v>
      </c>
      <c r="I141">
        <f t="shared" si="9"/>
        <v>0</v>
      </c>
      <c r="J141">
        <f t="shared" si="10"/>
        <v>0</v>
      </c>
      <c r="K141">
        <f t="shared" si="11"/>
        <v>1</v>
      </c>
      <c r="M141" s="8"/>
      <c r="N141" s="8"/>
      <c r="O141" s="8"/>
      <c r="P141" s="8"/>
      <c r="Q141" s="8"/>
      <c r="R141" s="8"/>
      <c r="S141" s="8"/>
      <c r="T141" s="8"/>
    </row>
    <row r="142" spans="1:20" x14ac:dyDescent="0.35">
      <c r="A142" s="1">
        <v>1419</v>
      </c>
      <c r="B142" t="s">
        <v>294</v>
      </c>
      <c r="C142" t="s">
        <v>295</v>
      </c>
      <c r="D142" t="s">
        <v>8</v>
      </c>
      <c r="E142" t="s">
        <v>12</v>
      </c>
      <c r="F142">
        <v>0</v>
      </c>
      <c r="G142">
        <v>0</v>
      </c>
      <c r="H142">
        <f t="shared" si="8"/>
        <v>0</v>
      </c>
      <c r="I142">
        <f t="shared" si="9"/>
        <v>0</v>
      </c>
      <c r="J142">
        <f t="shared" si="10"/>
        <v>0</v>
      </c>
      <c r="K142">
        <f t="shared" si="11"/>
        <v>1</v>
      </c>
      <c r="M142" s="8"/>
      <c r="N142" s="8"/>
      <c r="O142" s="8"/>
      <c r="P142" s="8"/>
      <c r="Q142" s="8"/>
      <c r="R142" s="8"/>
      <c r="S142" s="8"/>
      <c r="T142" s="8"/>
    </row>
    <row r="143" spans="1:20" x14ac:dyDescent="0.35">
      <c r="A143" s="1">
        <v>273</v>
      </c>
      <c r="B143" t="s">
        <v>296</v>
      </c>
      <c r="C143" t="s">
        <v>297</v>
      </c>
      <c r="D143" t="s">
        <v>8</v>
      </c>
      <c r="E143" t="s">
        <v>9</v>
      </c>
      <c r="F143">
        <v>0</v>
      </c>
      <c r="G143">
        <v>0</v>
      </c>
      <c r="H143">
        <f t="shared" si="8"/>
        <v>0</v>
      </c>
      <c r="I143">
        <f t="shared" si="9"/>
        <v>0</v>
      </c>
      <c r="J143">
        <f t="shared" si="10"/>
        <v>0</v>
      </c>
      <c r="K143">
        <f t="shared" si="11"/>
        <v>1</v>
      </c>
      <c r="M143" s="8"/>
      <c r="N143" s="8"/>
      <c r="O143" s="8"/>
      <c r="P143" s="8"/>
      <c r="Q143" s="8"/>
      <c r="R143" s="8"/>
      <c r="S143" s="8"/>
      <c r="T143" s="8"/>
    </row>
    <row r="144" spans="1:20" x14ac:dyDescent="0.35">
      <c r="A144" s="1">
        <v>1893</v>
      </c>
      <c r="B144" t="s">
        <v>298</v>
      </c>
      <c r="C144" t="s">
        <v>299</v>
      </c>
      <c r="D144" t="s">
        <v>8</v>
      </c>
      <c r="E144" t="s">
        <v>111</v>
      </c>
      <c r="F144">
        <v>1</v>
      </c>
      <c r="G144">
        <v>1</v>
      </c>
      <c r="H144">
        <f t="shared" si="8"/>
        <v>0</v>
      </c>
      <c r="I144">
        <f t="shared" si="9"/>
        <v>0</v>
      </c>
      <c r="J144">
        <f t="shared" si="10"/>
        <v>1</v>
      </c>
      <c r="K144">
        <f t="shared" si="11"/>
        <v>0</v>
      </c>
      <c r="M144" s="8"/>
      <c r="N144" s="8"/>
      <c r="O144" s="8"/>
      <c r="P144" s="8"/>
      <c r="Q144" s="8"/>
      <c r="R144" s="8"/>
      <c r="S144" s="8"/>
      <c r="T144" s="8"/>
    </row>
    <row r="145" spans="1:20" x14ac:dyDescent="0.35">
      <c r="A145" s="1">
        <v>321</v>
      </c>
      <c r="B145" t="s">
        <v>300</v>
      </c>
      <c r="C145" t="s">
        <v>301</v>
      </c>
      <c r="D145" t="s">
        <v>8</v>
      </c>
      <c r="E145" t="s">
        <v>9</v>
      </c>
      <c r="F145">
        <v>1</v>
      </c>
      <c r="G145">
        <v>1</v>
      </c>
      <c r="H145">
        <f t="shared" si="8"/>
        <v>0</v>
      </c>
      <c r="I145">
        <f t="shared" si="9"/>
        <v>0</v>
      </c>
      <c r="J145">
        <f t="shared" si="10"/>
        <v>1</v>
      </c>
      <c r="K145">
        <f t="shared" si="11"/>
        <v>0</v>
      </c>
      <c r="M145" s="8"/>
      <c r="N145" s="8"/>
      <c r="O145" s="8"/>
      <c r="P145" s="8"/>
      <c r="Q145" s="8"/>
      <c r="R145" s="8"/>
      <c r="S145" s="8"/>
      <c r="T145" s="8"/>
    </row>
    <row r="146" spans="1:20" x14ac:dyDescent="0.35">
      <c r="A146" s="1">
        <v>2115</v>
      </c>
      <c r="B146" t="s">
        <v>302</v>
      </c>
      <c r="C146" t="s">
        <v>303</v>
      </c>
      <c r="D146" t="s">
        <v>8</v>
      </c>
      <c r="E146" t="s">
        <v>22</v>
      </c>
      <c r="F146">
        <v>1</v>
      </c>
      <c r="G146">
        <v>1</v>
      </c>
      <c r="H146">
        <f t="shared" si="8"/>
        <v>0</v>
      </c>
      <c r="I146">
        <f t="shared" si="9"/>
        <v>0</v>
      </c>
      <c r="J146">
        <f t="shared" si="10"/>
        <v>1</v>
      </c>
      <c r="K146">
        <f t="shared" si="11"/>
        <v>0</v>
      </c>
      <c r="M146" s="8"/>
      <c r="N146" s="8"/>
      <c r="O146" s="8"/>
      <c r="P146" s="8"/>
      <c r="Q146" s="8"/>
      <c r="R146" s="8"/>
      <c r="S146" s="8"/>
      <c r="T146" s="8"/>
    </row>
    <row r="147" spans="1:20" x14ac:dyDescent="0.35">
      <c r="A147" s="1">
        <v>2190</v>
      </c>
      <c r="B147" t="s">
        <v>304</v>
      </c>
      <c r="C147" t="s">
        <v>305</v>
      </c>
      <c r="D147" t="s">
        <v>8</v>
      </c>
      <c r="E147" t="s">
        <v>22</v>
      </c>
      <c r="F147">
        <v>0</v>
      </c>
      <c r="G147">
        <v>0</v>
      </c>
      <c r="H147">
        <f t="shared" si="8"/>
        <v>0</v>
      </c>
      <c r="I147">
        <f t="shared" si="9"/>
        <v>0</v>
      </c>
      <c r="J147">
        <f t="shared" si="10"/>
        <v>0</v>
      </c>
      <c r="K147">
        <f t="shared" si="11"/>
        <v>1</v>
      </c>
      <c r="M147" s="8"/>
      <c r="N147" s="8"/>
      <c r="O147" s="8"/>
      <c r="P147" s="8"/>
      <c r="Q147" s="8"/>
      <c r="R147" s="8"/>
      <c r="S147" s="8"/>
      <c r="T147" s="8"/>
    </row>
    <row r="148" spans="1:20" x14ac:dyDescent="0.35">
      <c r="A148" s="1">
        <v>1454</v>
      </c>
      <c r="B148" t="s">
        <v>306</v>
      </c>
      <c r="C148" t="s">
        <v>307</v>
      </c>
      <c r="D148" t="s">
        <v>8</v>
      </c>
      <c r="E148" t="s">
        <v>12</v>
      </c>
      <c r="F148">
        <v>0</v>
      </c>
      <c r="G148">
        <v>0</v>
      </c>
      <c r="H148">
        <f t="shared" si="8"/>
        <v>0</v>
      </c>
      <c r="I148">
        <f t="shared" si="9"/>
        <v>0</v>
      </c>
      <c r="J148">
        <f t="shared" si="10"/>
        <v>0</v>
      </c>
      <c r="K148">
        <f t="shared" si="11"/>
        <v>1</v>
      </c>
      <c r="M148" s="8"/>
      <c r="N148" s="8"/>
      <c r="O148" s="8"/>
      <c r="P148" s="8"/>
      <c r="Q148" s="8"/>
      <c r="R148" s="8"/>
      <c r="S148" s="8"/>
      <c r="T148" s="8"/>
    </row>
    <row r="149" spans="1:20" x14ac:dyDescent="0.35">
      <c r="A149" s="1">
        <v>1121</v>
      </c>
      <c r="B149" t="s">
        <v>308</v>
      </c>
      <c r="C149" t="s">
        <v>309</v>
      </c>
      <c r="D149" t="s">
        <v>8</v>
      </c>
      <c r="E149" t="s">
        <v>12</v>
      </c>
      <c r="F149">
        <v>0</v>
      </c>
      <c r="G149">
        <v>0</v>
      </c>
      <c r="H149">
        <f t="shared" si="8"/>
        <v>0</v>
      </c>
      <c r="I149">
        <f t="shared" si="9"/>
        <v>0</v>
      </c>
      <c r="J149">
        <f t="shared" si="10"/>
        <v>0</v>
      </c>
      <c r="K149">
        <f t="shared" si="11"/>
        <v>1</v>
      </c>
      <c r="M149" s="8"/>
      <c r="N149" s="8"/>
      <c r="O149" s="8"/>
      <c r="P149" s="8"/>
      <c r="Q149" s="8"/>
      <c r="R149" s="8"/>
      <c r="S149" s="8"/>
      <c r="T149" s="8"/>
    </row>
    <row r="150" spans="1:20" x14ac:dyDescent="0.35">
      <c r="A150" s="1">
        <v>1799</v>
      </c>
      <c r="B150" t="s">
        <v>310</v>
      </c>
      <c r="C150" t="s">
        <v>311</v>
      </c>
      <c r="D150" t="s">
        <v>8</v>
      </c>
      <c r="E150" t="s">
        <v>111</v>
      </c>
      <c r="F150">
        <v>1</v>
      </c>
      <c r="G150">
        <v>1</v>
      </c>
      <c r="H150">
        <f t="shared" si="8"/>
        <v>0</v>
      </c>
      <c r="I150">
        <f t="shared" si="9"/>
        <v>0</v>
      </c>
      <c r="J150">
        <f t="shared" si="10"/>
        <v>1</v>
      </c>
      <c r="K150">
        <f t="shared" si="11"/>
        <v>0</v>
      </c>
      <c r="M150" s="8"/>
      <c r="N150" s="8"/>
      <c r="O150" s="8"/>
      <c r="P150" s="8"/>
      <c r="Q150" s="8"/>
      <c r="R150" s="8"/>
      <c r="S150" s="8"/>
      <c r="T150" s="8"/>
    </row>
    <row r="151" spans="1:20" x14ac:dyDescent="0.35">
      <c r="A151" s="1">
        <v>1723</v>
      </c>
      <c r="B151" t="s">
        <v>312</v>
      </c>
      <c r="C151" t="s">
        <v>313</v>
      </c>
      <c r="D151" t="s">
        <v>8</v>
      </c>
      <c r="E151" t="s">
        <v>111</v>
      </c>
      <c r="F151">
        <v>0</v>
      </c>
      <c r="G151">
        <v>0</v>
      </c>
      <c r="H151">
        <f t="shared" si="8"/>
        <v>0</v>
      </c>
      <c r="I151">
        <f t="shared" si="9"/>
        <v>0</v>
      </c>
      <c r="J151">
        <f t="shared" si="10"/>
        <v>0</v>
      </c>
      <c r="K151">
        <f t="shared" si="11"/>
        <v>1</v>
      </c>
      <c r="M151" s="8"/>
      <c r="N151" s="8"/>
      <c r="O151" s="8"/>
      <c r="P151" s="8"/>
      <c r="Q151" s="8"/>
      <c r="R151" s="8"/>
      <c r="S151" s="8"/>
      <c r="T151" s="8"/>
    </row>
    <row r="152" spans="1:20" x14ac:dyDescent="0.35">
      <c r="A152" s="1">
        <v>836</v>
      </c>
      <c r="B152" t="s">
        <v>314</v>
      </c>
      <c r="C152" t="s">
        <v>315</v>
      </c>
      <c r="D152" t="s">
        <v>8</v>
      </c>
      <c r="E152" t="s">
        <v>19</v>
      </c>
      <c r="F152">
        <v>0</v>
      </c>
      <c r="G152">
        <v>0</v>
      </c>
      <c r="H152">
        <f t="shared" si="8"/>
        <v>0</v>
      </c>
      <c r="I152">
        <f t="shared" si="9"/>
        <v>0</v>
      </c>
      <c r="J152">
        <f t="shared" si="10"/>
        <v>0</v>
      </c>
      <c r="K152">
        <f t="shared" si="11"/>
        <v>1</v>
      </c>
      <c r="M152" s="8"/>
      <c r="N152" s="8"/>
      <c r="O152" s="8"/>
      <c r="P152" s="8"/>
      <c r="Q152" s="8"/>
      <c r="R152" s="8"/>
      <c r="S152" s="8"/>
      <c r="T152" s="8"/>
    </row>
    <row r="153" spans="1:20" x14ac:dyDescent="0.35">
      <c r="A153" s="1">
        <v>2404</v>
      </c>
      <c r="B153" t="s">
        <v>316</v>
      </c>
      <c r="C153" t="s">
        <v>317</v>
      </c>
      <c r="D153" t="s">
        <v>8</v>
      </c>
      <c r="E153" t="s">
        <v>22</v>
      </c>
      <c r="F153">
        <v>0</v>
      </c>
      <c r="G153">
        <v>0</v>
      </c>
      <c r="H153">
        <f t="shared" si="8"/>
        <v>0</v>
      </c>
      <c r="I153">
        <f t="shared" si="9"/>
        <v>0</v>
      </c>
      <c r="J153">
        <f t="shared" si="10"/>
        <v>0</v>
      </c>
      <c r="K153">
        <f t="shared" si="11"/>
        <v>1</v>
      </c>
      <c r="M153" s="8"/>
      <c r="N153" s="8"/>
      <c r="O153" s="8"/>
      <c r="P153" s="8"/>
      <c r="Q153" s="8"/>
      <c r="R153" s="8"/>
      <c r="S153" s="8"/>
      <c r="T153" s="8"/>
    </row>
    <row r="154" spans="1:20" x14ac:dyDescent="0.35">
      <c r="A154" s="1">
        <v>1659</v>
      </c>
      <c r="B154" t="s">
        <v>318</v>
      </c>
      <c r="C154" t="s">
        <v>319</v>
      </c>
      <c r="D154" t="s">
        <v>8</v>
      </c>
      <c r="E154" t="s">
        <v>41</v>
      </c>
      <c r="F154">
        <v>0</v>
      </c>
      <c r="G154">
        <v>0</v>
      </c>
      <c r="H154">
        <f t="shared" si="8"/>
        <v>0</v>
      </c>
      <c r="I154">
        <f t="shared" si="9"/>
        <v>0</v>
      </c>
      <c r="J154">
        <f t="shared" si="10"/>
        <v>0</v>
      </c>
      <c r="K154">
        <f t="shared" si="11"/>
        <v>1</v>
      </c>
      <c r="M154" s="8"/>
      <c r="N154" s="8"/>
      <c r="O154" s="8"/>
      <c r="P154" s="8"/>
      <c r="Q154" s="8"/>
      <c r="R154" s="8"/>
      <c r="S154" s="8"/>
      <c r="T154" s="8"/>
    </row>
    <row r="155" spans="1:20" x14ac:dyDescent="0.35">
      <c r="A155" s="1">
        <v>1941</v>
      </c>
      <c r="B155" t="s">
        <v>320</v>
      </c>
      <c r="C155" t="s">
        <v>321</v>
      </c>
      <c r="D155" t="s">
        <v>8</v>
      </c>
      <c r="E155" t="s">
        <v>111</v>
      </c>
      <c r="F155">
        <v>1</v>
      </c>
      <c r="G155">
        <v>1</v>
      </c>
      <c r="H155">
        <f t="shared" si="8"/>
        <v>0</v>
      </c>
      <c r="I155">
        <f t="shared" si="9"/>
        <v>0</v>
      </c>
      <c r="J155">
        <f t="shared" si="10"/>
        <v>1</v>
      </c>
      <c r="K155">
        <f t="shared" si="11"/>
        <v>0</v>
      </c>
      <c r="M155" s="8"/>
      <c r="N155" s="8"/>
      <c r="O155" s="8"/>
      <c r="P155" s="8"/>
      <c r="Q155" s="8"/>
      <c r="R155" s="8"/>
      <c r="S155" s="8"/>
      <c r="T155" s="8"/>
    </row>
    <row r="156" spans="1:20" x14ac:dyDescent="0.35">
      <c r="A156" s="1">
        <v>970</v>
      </c>
      <c r="B156" t="s">
        <v>322</v>
      </c>
      <c r="C156" t="s">
        <v>323</v>
      </c>
      <c r="D156" t="s">
        <v>8</v>
      </c>
      <c r="E156" t="s">
        <v>19</v>
      </c>
      <c r="F156">
        <v>0</v>
      </c>
      <c r="G156">
        <v>0</v>
      </c>
      <c r="H156">
        <f t="shared" si="8"/>
        <v>0</v>
      </c>
      <c r="I156">
        <f t="shared" si="9"/>
        <v>0</v>
      </c>
      <c r="J156">
        <f t="shared" si="10"/>
        <v>0</v>
      </c>
      <c r="K156">
        <f t="shared" si="11"/>
        <v>1</v>
      </c>
      <c r="M156" s="8"/>
      <c r="N156" s="8"/>
      <c r="O156" s="8"/>
      <c r="P156" s="8"/>
      <c r="Q156" s="8"/>
      <c r="R156" s="8"/>
      <c r="S156" s="8"/>
      <c r="T156" s="8"/>
    </row>
    <row r="157" spans="1:20" x14ac:dyDescent="0.35">
      <c r="A157" s="1">
        <v>1624</v>
      </c>
      <c r="B157" t="s">
        <v>324</v>
      </c>
      <c r="C157" t="s">
        <v>325</v>
      </c>
      <c r="D157" t="s">
        <v>8</v>
      </c>
      <c r="E157" t="s">
        <v>41</v>
      </c>
      <c r="F157">
        <v>0</v>
      </c>
      <c r="G157">
        <v>0</v>
      </c>
      <c r="H157">
        <f t="shared" si="8"/>
        <v>0</v>
      </c>
      <c r="I157">
        <f t="shared" si="9"/>
        <v>0</v>
      </c>
      <c r="J157">
        <f t="shared" si="10"/>
        <v>0</v>
      </c>
      <c r="K157">
        <f t="shared" si="11"/>
        <v>1</v>
      </c>
      <c r="M157" s="8"/>
      <c r="N157" s="8"/>
      <c r="O157" s="8"/>
      <c r="P157" s="8"/>
      <c r="Q157" s="8"/>
      <c r="R157" s="8"/>
      <c r="S157" s="8"/>
      <c r="T157" s="8"/>
    </row>
    <row r="158" spans="1:20" x14ac:dyDescent="0.35">
      <c r="A158" s="1">
        <v>130</v>
      </c>
      <c r="B158" t="s">
        <v>326</v>
      </c>
      <c r="C158" t="s">
        <v>327</v>
      </c>
      <c r="D158" t="s">
        <v>8</v>
      </c>
      <c r="E158" t="s">
        <v>9</v>
      </c>
      <c r="F158">
        <v>1</v>
      </c>
      <c r="G158">
        <v>1</v>
      </c>
      <c r="H158">
        <f t="shared" si="8"/>
        <v>0</v>
      </c>
      <c r="I158">
        <f t="shared" si="9"/>
        <v>0</v>
      </c>
      <c r="J158">
        <f t="shared" si="10"/>
        <v>1</v>
      </c>
      <c r="K158">
        <f t="shared" si="11"/>
        <v>0</v>
      </c>
      <c r="M158" s="8"/>
      <c r="N158" s="8"/>
      <c r="O158" s="8"/>
      <c r="P158" s="8"/>
      <c r="Q158" s="8"/>
      <c r="R158" s="8"/>
      <c r="S158" s="8"/>
      <c r="T158" s="8"/>
    </row>
    <row r="159" spans="1:20" x14ac:dyDescent="0.35">
      <c r="A159" s="1">
        <v>1894</v>
      </c>
      <c r="B159" t="s">
        <v>328</v>
      </c>
      <c r="C159" t="s">
        <v>329</v>
      </c>
      <c r="D159" t="s">
        <v>8</v>
      </c>
      <c r="E159" t="s">
        <v>111</v>
      </c>
      <c r="F159">
        <v>1</v>
      </c>
      <c r="G159">
        <v>1</v>
      </c>
      <c r="H159">
        <f t="shared" si="8"/>
        <v>0</v>
      </c>
      <c r="I159">
        <f t="shared" si="9"/>
        <v>0</v>
      </c>
      <c r="J159">
        <f t="shared" si="10"/>
        <v>1</v>
      </c>
      <c r="K159">
        <f t="shared" si="11"/>
        <v>0</v>
      </c>
      <c r="M159" s="8"/>
      <c r="N159" s="8"/>
      <c r="O159" s="8"/>
      <c r="P159" s="8"/>
      <c r="Q159" s="8"/>
      <c r="R159" s="8"/>
      <c r="S159" s="8"/>
      <c r="T159" s="8"/>
    </row>
    <row r="160" spans="1:20" x14ac:dyDescent="0.35">
      <c r="A160" s="1">
        <v>2096</v>
      </c>
      <c r="B160" t="s">
        <v>330</v>
      </c>
      <c r="C160" t="s">
        <v>331</v>
      </c>
      <c r="D160" t="s">
        <v>8</v>
      </c>
      <c r="E160" t="s">
        <v>22</v>
      </c>
      <c r="F160">
        <v>0</v>
      </c>
      <c r="G160">
        <v>0</v>
      </c>
      <c r="H160">
        <f t="shared" si="8"/>
        <v>0</v>
      </c>
      <c r="I160">
        <f t="shared" si="9"/>
        <v>0</v>
      </c>
      <c r="J160">
        <f t="shared" si="10"/>
        <v>0</v>
      </c>
      <c r="K160">
        <f t="shared" si="11"/>
        <v>1</v>
      </c>
      <c r="M160" s="8"/>
      <c r="N160" s="8"/>
      <c r="O160" s="8"/>
      <c r="P160" s="8"/>
      <c r="Q160" s="8"/>
      <c r="R160" s="8"/>
      <c r="S160" s="8"/>
      <c r="T160" s="8"/>
    </row>
    <row r="161" spans="1:20" x14ac:dyDescent="0.35">
      <c r="A161" s="1">
        <v>1209</v>
      </c>
      <c r="B161" t="s">
        <v>332</v>
      </c>
      <c r="C161" t="s">
        <v>333</v>
      </c>
      <c r="D161" t="s">
        <v>8</v>
      </c>
      <c r="E161" t="s">
        <v>12</v>
      </c>
      <c r="F161">
        <v>1</v>
      </c>
      <c r="G161">
        <v>1</v>
      </c>
      <c r="H161">
        <f t="shared" si="8"/>
        <v>0</v>
      </c>
      <c r="I161">
        <f t="shared" si="9"/>
        <v>0</v>
      </c>
      <c r="J161">
        <f t="shared" si="10"/>
        <v>1</v>
      </c>
      <c r="K161">
        <f t="shared" si="11"/>
        <v>0</v>
      </c>
      <c r="M161" s="8"/>
      <c r="N161" s="8"/>
      <c r="O161" s="8"/>
      <c r="P161" s="8"/>
      <c r="Q161" s="8"/>
      <c r="R161" s="8"/>
      <c r="S161" s="8"/>
      <c r="T161" s="8"/>
    </row>
    <row r="162" spans="1:20" x14ac:dyDescent="0.35">
      <c r="A162" s="1">
        <v>1208</v>
      </c>
      <c r="B162" t="s">
        <v>334</v>
      </c>
      <c r="C162" t="s">
        <v>335</v>
      </c>
      <c r="D162" t="s">
        <v>8</v>
      </c>
      <c r="E162" t="s">
        <v>12</v>
      </c>
      <c r="F162">
        <v>0</v>
      </c>
      <c r="G162">
        <v>0</v>
      </c>
      <c r="H162">
        <f t="shared" si="8"/>
        <v>0</v>
      </c>
      <c r="I162">
        <f t="shared" si="9"/>
        <v>0</v>
      </c>
      <c r="J162">
        <f t="shared" si="10"/>
        <v>0</v>
      </c>
      <c r="K162">
        <f t="shared" si="11"/>
        <v>1</v>
      </c>
      <c r="M162" s="8"/>
      <c r="N162" s="8"/>
      <c r="O162" s="8"/>
      <c r="P162" s="8"/>
      <c r="Q162" s="8"/>
      <c r="R162" s="8"/>
      <c r="S162" s="8"/>
      <c r="T162" s="8"/>
    </row>
    <row r="163" spans="1:20" x14ac:dyDescent="0.35">
      <c r="A163" s="1">
        <v>288</v>
      </c>
      <c r="B163" t="s">
        <v>336</v>
      </c>
      <c r="C163" t="s">
        <v>337</v>
      </c>
      <c r="D163" t="s">
        <v>8</v>
      </c>
      <c r="E163" t="s">
        <v>9</v>
      </c>
      <c r="F163">
        <v>0</v>
      </c>
      <c r="G163">
        <v>0</v>
      </c>
      <c r="H163">
        <f t="shared" si="8"/>
        <v>0</v>
      </c>
      <c r="I163">
        <f t="shared" si="9"/>
        <v>0</v>
      </c>
      <c r="J163">
        <f t="shared" si="10"/>
        <v>0</v>
      </c>
      <c r="K163">
        <f t="shared" si="11"/>
        <v>1</v>
      </c>
      <c r="M163" s="8"/>
      <c r="N163" s="8"/>
      <c r="O163" s="8"/>
      <c r="P163" s="8"/>
      <c r="Q163" s="8"/>
      <c r="R163" s="8"/>
      <c r="S163" s="8"/>
      <c r="T163" s="8"/>
    </row>
    <row r="164" spans="1:20" x14ac:dyDescent="0.35">
      <c r="A164" s="1">
        <v>1936</v>
      </c>
      <c r="B164" t="s">
        <v>338</v>
      </c>
      <c r="C164" t="s">
        <v>339</v>
      </c>
      <c r="D164" t="s">
        <v>8</v>
      </c>
      <c r="E164" t="s">
        <v>111</v>
      </c>
      <c r="F164">
        <v>0</v>
      </c>
      <c r="G164">
        <v>0</v>
      </c>
      <c r="H164">
        <f t="shared" si="8"/>
        <v>0</v>
      </c>
      <c r="I164">
        <f t="shared" si="9"/>
        <v>0</v>
      </c>
      <c r="J164">
        <f t="shared" si="10"/>
        <v>0</v>
      </c>
      <c r="K164">
        <f t="shared" si="11"/>
        <v>1</v>
      </c>
      <c r="M164" s="8"/>
      <c r="N164" s="8"/>
      <c r="O164" s="8"/>
      <c r="P164" s="8"/>
      <c r="Q164" s="8"/>
      <c r="R164" s="8"/>
      <c r="S164" s="8"/>
      <c r="T164" s="8"/>
    </row>
    <row r="165" spans="1:20" x14ac:dyDescent="0.35">
      <c r="A165" s="1">
        <v>1119</v>
      </c>
      <c r="B165" t="s">
        <v>340</v>
      </c>
      <c r="C165" t="s">
        <v>341</v>
      </c>
      <c r="D165" t="s">
        <v>8</v>
      </c>
      <c r="E165" t="s">
        <v>12</v>
      </c>
      <c r="F165">
        <v>1</v>
      </c>
      <c r="G165">
        <v>1</v>
      </c>
      <c r="H165">
        <f t="shared" si="8"/>
        <v>0</v>
      </c>
      <c r="I165">
        <f t="shared" si="9"/>
        <v>0</v>
      </c>
      <c r="J165">
        <f t="shared" si="10"/>
        <v>1</v>
      </c>
      <c r="K165">
        <f t="shared" si="11"/>
        <v>0</v>
      </c>
      <c r="M165" s="8"/>
      <c r="N165" s="8"/>
      <c r="O165" s="8"/>
      <c r="P165" s="8"/>
      <c r="Q165" s="8"/>
      <c r="R165" s="8"/>
      <c r="S165" s="8"/>
      <c r="T165" s="8"/>
    </row>
    <row r="166" spans="1:20" x14ac:dyDescent="0.35">
      <c r="A166" s="1">
        <v>2327</v>
      </c>
      <c r="B166" t="s">
        <v>342</v>
      </c>
      <c r="C166" t="s">
        <v>343</v>
      </c>
      <c r="D166" t="s">
        <v>8</v>
      </c>
      <c r="E166" t="s">
        <v>22</v>
      </c>
      <c r="F166">
        <v>0</v>
      </c>
      <c r="G166">
        <v>0</v>
      </c>
      <c r="H166">
        <f t="shared" si="8"/>
        <v>0</v>
      </c>
      <c r="I166">
        <f t="shared" si="9"/>
        <v>0</v>
      </c>
      <c r="J166">
        <f t="shared" si="10"/>
        <v>0</v>
      </c>
      <c r="K166">
        <f t="shared" si="11"/>
        <v>1</v>
      </c>
      <c r="M166" s="8"/>
      <c r="N166" s="8"/>
      <c r="O166" s="8"/>
      <c r="P166" s="8"/>
      <c r="Q166" s="8"/>
      <c r="R166" s="8"/>
      <c r="S166" s="8"/>
      <c r="T166" s="8"/>
    </row>
    <row r="167" spans="1:20" x14ac:dyDescent="0.35">
      <c r="A167" s="1">
        <v>68</v>
      </c>
      <c r="B167" t="s">
        <v>344</v>
      </c>
      <c r="C167" t="s">
        <v>345</v>
      </c>
      <c r="D167" t="s">
        <v>8</v>
      </c>
      <c r="E167" t="s">
        <v>9</v>
      </c>
      <c r="F167">
        <v>0</v>
      </c>
      <c r="G167">
        <v>0</v>
      </c>
      <c r="H167">
        <f t="shared" si="8"/>
        <v>0</v>
      </c>
      <c r="I167">
        <f t="shared" si="9"/>
        <v>0</v>
      </c>
      <c r="J167">
        <f t="shared" si="10"/>
        <v>0</v>
      </c>
      <c r="K167">
        <f t="shared" si="11"/>
        <v>1</v>
      </c>
      <c r="M167" s="8"/>
      <c r="N167" s="8"/>
      <c r="O167" s="8"/>
      <c r="P167" s="8"/>
      <c r="Q167" s="8"/>
      <c r="R167" s="8"/>
      <c r="S167" s="8"/>
      <c r="T167" s="8"/>
    </row>
    <row r="168" spans="1:20" x14ac:dyDescent="0.35">
      <c r="A168" s="1">
        <v>1410</v>
      </c>
      <c r="B168" t="s">
        <v>346</v>
      </c>
      <c r="C168" t="s">
        <v>347</v>
      </c>
      <c r="D168" t="s">
        <v>8</v>
      </c>
      <c r="E168" t="s">
        <v>12</v>
      </c>
      <c r="F168">
        <v>0</v>
      </c>
      <c r="G168">
        <v>0</v>
      </c>
      <c r="H168">
        <f t="shared" si="8"/>
        <v>0</v>
      </c>
      <c r="I168">
        <f t="shared" si="9"/>
        <v>0</v>
      </c>
      <c r="J168">
        <f t="shared" si="10"/>
        <v>0</v>
      </c>
      <c r="K168">
        <f t="shared" si="11"/>
        <v>1</v>
      </c>
      <c r="M168" s="8"/>
      <c r="N168" s="8"/>
      <c r="O168" s="8"/>
      <c r="P168" s="8"/>
      <c r="Q168" s="8"/>
      <c r="R168" s="8"/>
      <c r="S168" s="8"/>
      <c r="T168" s="8"/>
    </row>
    <row r="169" spans="1:20" x14ac:dyDescent="0.35">
      <c r="A169" s="1">
        <v>450</v>
      </c>
      <c r="B169" t="s">
        <v>348</v>
      </c>
      <c r="C169" t="s">
        <v>349</v>
      </c>
      <c r="D169" t="s">
        <v>8</v>
      </c>
      <c r="E169" t="s">
        <v>48</v>
      </c>
      <c r="F169">
        <v>0</v>
      </c>
      <c r="G169">
        <v>0</v>
      </c>
      <c r="H169">
        <f t="shared" si="8"/>
        <v>0</v>
      </c>
      <c r="I169">
        <f t="shared" si="9"/>
        <v>0</v>
      </c>
      <c r="J169">
        <f t="shared" si="10"/>
        <v>0</v>
      </c>
      <c r="K169">
        <f t="shared" si="11"/>
        <v>1</v>
      </c>
      <c r="M169" s="8"/>
      <c r="N169" s="8"/>
      <c r="O169" s="8"/>
      <c r="P169" s="8"/>
      <c r="Q169" s="8"/>
      <c r="R169" s="8"/>
      <c r="S169" s="8"/>
      <c r="T169" s="8"/>
    </row>
    <row r="170" spans="1:20" x14ac:dyDescent="0.35">
      <c r="A170" s="1">
        <v>1270</v>
      </c>
      <c r="B170" t="s">
        <v>350</v>
      </c>
      <c r="C170" t="s">
        <v>351</v>
      </c>
      <c r="D170" t="s">
        <v>8</v>
      </c>
      <c r="E170" t="s">
        <v>12</v>
      </c>
      <c r="F170">
        <v>0</v>
      </c>
      <c r="G170">
        <v>0</v>
      </c>
      <c r="H170">
        <f t="shared" si="8"/>
        <v>0</v>
      </c>
      <c r="I170">
        <f t="shared" si="9"/>
        <v>0</v>
      </c>
      <c r="J170">
        <f t="shared" si="10"/>
        <v>0</v>
      </c>
      <c r="K170">
        <f t="shared" si="11"/>
        <v>1</v>
      </c>
      <c r="M170" s="8"/>
      <c r="N170" s="8"/>
      <c r="O170" s="8"/>
      <c r="P170" s="8"/>
      <c r="Q170" s="8"/>
      <c r="R170" s="8"/>
      <c r="S170" s="8"/>
      <c r="T170" s="8"/>
    </row>
    <row r="171" spans="1:20" x14ac:dyDescent="0.35">
      <c r="A171" s="1">
        <v>2394</v>
      </c>
      <c r="B171" t="s">
        <v>352</v>
      </c>
      <c r="C171" t="s">
        <v>353</v>
      </c>
      <c r="D171" t="s">
        <v>8</v>
      </c>
      <c r="E171" t="s">
        <v>22</v>
      </c>
      <c r="F171">
        <v>0</v>
      </c>
      <c r="G171">
        <v>0</v>
      </c>
      <c r="H171">
        <f t="shared" si="8"/>
        <v>0</v>
      </c>
      <c r="I171">
        <f t="shared" si="9"/>
        <v>0</v>
      </c>
      <c r="J171">
        <f t="shared" si="10"/>
        <v>0</v>
      </c>
      <c r="K171">
        <f t="shared" si="11"/>
        <v>1</v>
      </c>
      <c r="M171" s="8"/>
      <c r="N171" s="8"/>
      <c r="O171" s="8"/>
      <c r="P171" s="8"/>
      <c r="Q171" s="8"/>
      <c r="R171" s="8"/>
      <c r="S171" s="8"/>
      <c r="T171" s="8"/>
    </row>
    <row r="172" spans="1:20" x14ac:dyDescent="0.35">
      <c r="A172" s="1">
        <v>831</v>
      </c>
      <c r="B172" t="s">
        <v>354</v>
      </c>
      <c r="C172" t="s">
        <v>355</v>
      </c>
      <c r="D172" t="s">
        <v>8</v>
      </c>
      <c r="E172" t="s">
        <v>19</v>
      </c>
      <c r="F172">
        <v>0</v>
      </c>
      <c r="G172">
        <v>0</v>
      </c>
      <c r="H172">
        <f t="shared" si="8"/>
        <v>0</v>
      </c>
      <c r="I172">
        <f t="shared" si="9"/>
        <v>0</v>
      </c>
      <c r="J172">
        <f t="shared" si="10"/>
        <v>0</v>
      </c>
      <c r="K172">
        <f t="shared" si="11"/>
        <v>1</v>
      </c>
      <c r="M172" s="8"/>
      <c r="N172" s="8"/>
      <c r="O172" s="8"/>
      <c r="P172" s="8"/>
      <c r="Q172" s="8"/>
      <c r="R172" s="8"/>
      <c r="S172" s="8"/>
      <c r="T172" s="8"/>
    </row>
    <row r="173" spans="1:20" x14ac:dyDescent="0.35">
      <c r="A173" s="1">
        <v>2027</v>
      </c>
      <c r="B173" t="s">
        <v>356</v>
      </c>
      <c r="C173" t="s">
        <v>357</v>
      </c>
      <c r="D173" t="s">
        <v>8</v>
      </c>
      <c r="E173" t="s">
        <v>22</v>
      </c>
      <c r="F173">
        <v>1</v>
      </c>
      <c r="G173">
        <v>1</v>
      </c>
      <c r="H173">
        <f t="shared" si="8"/>
        <v>0</v>
      </c>
      <c r="I173">
        <f t="shared" si="9"/>
        <v>0</v>
      </c>
      <c r="J173">
        <f t="shared" si="10"/>
        <v>1</v>
      </c>
      <c r="K173">
        <f t="shared" si="11"/>
        <v>0</v>
      </c>
      <c r="M173" s="8"/>
      <c r="N173" s="8"/>
      <c r="O173" s="8"/>
      <c r="P173" s="8"/>
      <c r="Q173" s="8"/>
      <c r="R173" s="8"/>
      <c r="S173" s="8"/>
      <c r="T173" s="8"/>
    </row>
    <row r="174" spans="1:20" x14ac:dyDescent="0.35">
      <c r="A174" s="1">
        <v>1260</v>
      </c>
      <c r="B174" t="s">
        <v>358</v>
      </c>
      <c r="C174" t="s">
        <v>359</v>
      </c>
      <c r="D174" t="s">
        <v>8</v>
      </c>
      <c r="E174" t="s">
        <v>12</v>
      </c>
      <c r="F174">
        <v>0</v>
      </c>
      <c r="G174">
        <v>0</v>
      </c>
      <c r="H174">
        <f t="shared" si="8"/>
        <v>0</v>
      </c>
      <c r="I174">
        <f t="shared" si="9"/>
        <v>0</v>
      </c>
      <c r="J174">
        <f t="shared" si="10"/>
        <v>0</v>
      </c>
      <c r="K174">
        <f t="shared" si="11"/>
        <v>1</v>
      </c>
      <c r="M174" s="8"/>
      <c r="N174" s="8"/>
      <c r="O174" s="8"/>
      <c r="P174" s="8"/>
      <c r="Q174" s="8"/>
      <c r="R174" s="8"/>
      <c r="S174" s="8"/>
      <c r="T174" s="8"/>
    </row>
    <row r="175" spans="1:20" x14ac:dyDescent="0.35">
      <c r="A175" s="1">
        <v>782</v>
      </c>
      <c r="B175" t="s">
        <v>360</v>
      </c>
      <c r="C175" t="s">
        <v>361</v>
      </c>
      <c r="D175" t="s">
        <v>8</v>
      </c>
      <c r="E175" t="s">
        <v>19</v>
      </c>
      <c r="F175">
        <v>0</v>
      </c>
      <c r="G175">
        <v>0</v>
      </c>
      <c r="H175">
        <f t="shared" si="8"/>
        <v>0</v>
      </c>
      <c r="I175">
        <f t="shared" si="9"/>
        <v>0</v>
      </c>
      <c r="J175">
        <f t="shared" si="10"/>
        <v>0</v>
      </c>
      <c r="K175">
        <f t="shared" si="11"/>
        <v>1</v>
      </c>
      <c r="M175" s="8"/>
      <c r="N175" s="8"/>
      <c r="O175" s="8"/>
      <c r="P175" s="8"/>
      <c r="Q175" s="8"/>
      <c r="R175" s="8"/>
      <c r="S175" s="8"/>
      <c r="T175" s="8"/>
    </row>
    <row r="176" spans="1:20" x14ac:dyDescent="0.35">
      <c r="A176" s="1">
        <v>2231</v>
      </c>
      <c r="B176" t="s">
        <v>362</v>
      </c>
      <c r="C176" t="s">
        <v>363</v>
      </c>
      <c r="D176" t="s">
        <v>8</v>
      </c>
      <c r="E176" t="s">
        <v>22</v>
      </c>
      <c r="F176">
        <v>0</v>
      </c>
      <c r="G176">
        <v>0</v>
      </c>
      <c r="H176">
        <f t="shared" si="8"/>
        <v>0</v>
      </c>
      <c r="I176">
        <f t="shared" si="9"/>
        <v>0</v>
      </c>
      <c r="J176">
        <f t="shared" si="10"/>
        <v>0</v>
      </c>
      <c r="K176">
        <f t="shared" si="11"/>
        <v>1</v>
      </c>
      <c r="M176" s="8"/>
      <c r="N176" s="8"/>
      <c r="O176" s="8"/>
      <c r="P176" s="8"/>
      <c r="Q176" s="8"/>
      <c r="R176" s="8"/>
      <c r="S176" s="8"/>
      <c r="T176" s="8"/>
    </row>
    <row r="177" spans="1:20" x14ac:dyDescent="0.35">
      <c r="A177" s="1">
        <v>1966</v>
      </c>
      <c r="B177" t="s">
        <v>364</v>
      </c>
      <c r="C177" t="s">
        <v>365</v>
      </c>
      <c r="D177" t="s">
        <v>8</v>
      </c>
      <c r="E177" t="s">
        <v>111</v>
      </c>
      <c r="F177">
        <v>0</v>
      </c>
      <c r="G177">
        <v>0</v>
      </c>
      <c r="H177">
        <f t="shared" si="8"/>
        <v>0</v>
      </c>
      <c r="I177">
        <f t="shared" si="9"/>
        <v>0</v>
      </c>
      <c r="J177">
        <f t="shared" si="10"/>
        <v>0</v>
      </c>
      <c r="K177">
        <f t="shared" si="11"/>
        <v>1</v>
      </c>
      <c r="M177" s="8"/>
      <c r="N177" s="8"/>
      <c r="O177" s="8"/>
      <c r="P177" s="8"/>
      <c r="Q177" s="8"/>
      <c r="R177" s="8"/>
      <c r="S177" s="8"/>
      <c r="T177" s="8"/>
    </row>
    <row r="178" spans="1:20" x14ac:dyDescent="0.35">
      <c r="A178" s="1">
        <v>228</v>
      </c>
      <c r="B178" t="s">
        <v>366</v>
      </c>
      <c r="C178" t="s">
        <v>367</v>
      </c>
      <c r="D178" t="s">
        <v>8</v>
      </c>
      <c r="E178" t="s">
        <v>9</v>
      </c>
      <c r="F178">
        <v>0</v>
      </c>
      <c r="G178">
        <v>0</v>
      </c>
      <c r="H178">
        <f t="shared" si="8"/>
        <v>0</v>
      </c>
      <c r="I178">
        <f t="shared" si="9"/>
        <v>0</v>
      </c>
      <c r="J178">
        <f t="shared" si="10"/>
        <v>0</v>
      </c>
      <c r="K178">
        <f t="shared" si="11"/>
        <v>1</v>
      </c>
      <c r="M178" s="8"/>
      <c r="N178" s="8"/>
      <c r="O178" s="8"/>
      <c r="P178" s="8"/>
      <c r="Q178" s="8"/>
      <c r="R178" s="8"/>
      <c r="S178" s="8"/>
      <c r="T178" s="8"/>
    </row>
    <row r="179" spans="1:20" x14ac:dyDescent="0.35">
      <c r="A179" s="1">
        <v>1174</v>
      </c>
      <c r="B179" t="s">
        <v>368</v>
      </c>
      <c r="C179" t="s">
        <v>369</v>
      </c>
      <c r="D179" t="s">
        <v>8</v>
      </c>
      <c r="E179" t="s">
        <v>12</v>
      </c>
      <c r="F179">
        <v>1</v>
      </c>
      <c r="G179">
        <v>1</v>
      </c>
      <c r="H179">
        <f t="shared" si="8"/>
        <v>0</v>
      </c>
      <c r="I179">
        <f t="shared" si="9"/>
        <v>0</v>
      </c>
      <c r="J179">
        <f t="shared" si="10"/>
        <v>1</v>
      </c>
      <c r="K179">
        <f t="shared" si="11"/>
        <v>0</v>
      </c>
      <c r="M179" s="8"/>
      <c r="N179" s="8"/>
      <c r="O179" s="8"/>
      <c r="P179" s="8"/>
      <c r="Q179" s="8"/>
      <c r="R179" s="8"/>
      <c r="S179" s="8"/>
      <c r="T179" s="8"/>
    </row>
    <row r="180" spans="1:20" x14ac:dyDescent="0.35">
      <c r="A180" s="1">
        <v>1179</v>
      </c>
      <c r="B180" t="s">
        <v>370</v>
      </c>
      <c r="C180" t="s">
        <v>371</v>
      </c>
      <c r="D180" t="s">
        <v>8</v>
      </c>
      <c r="E180" t="s">
        <v>12</v>
      </c>
      <c r="F180">
        <v>0</v>
      </c>
      <c r="G180">
        <v>0</v>
      </c>
      <c r="H180">
        <f t="shared" si="8"/>
        <v>0</v>
      </c>
      <c r="I180">
        <f t="shared" si="9"/>
        <v>0</v>
      </c>
      <c r="J180">
        <f t="shared" si="10"/>
        <v>0</v>
      </c>
      <c r="K180">
        <f t="shared" si="11"/>
        <v>1</v>
      </c>
      <c r="M180" s="8"/>
      <c r="N180" s="8"/>
      <c r="O180" s="8"/>
      <c r="P180" s="8"/>
      <c r="Q180" s="8"/>
      <c r="R180" s="8"/>
      <c r="S180" s="8"/>
      <c r="T180" s="8"/>
    </row>
    <row r="181" spans="1:20" x14ac:dyDescent="0.35">
      <c r="A181" s="1">
        <v>198</v>
      </c>
      <c r="B181" t="s">
        <v>372</v>
      </c>
      <c r="C181" t="s">
        <v>373</v>
      </c>
      <c r="D181" t="s">
        <v>8</v>
      </c>
      <c r="E181" t="s">
        <v>9</v>
      </c>
      <c r="F181">
        <v>0</v>
      </c>
      <c r="G181">
        <v>0</v>
      </c>
      <c r="H181">
        <f t="shared" si="8"/>
        <v>0</v>
      </c>
      <c r="I181">
        <f t="shared" si="9"/>
        <v>0</v>
      </c>
      <c r="J181">
        <f t="shared" si="10"/>
        <v>0</v>
      </c>
      <c r="K181">
        <f t="shared" si="11"/>
        <v>1</v>
      </c>
      <c r="M181" s="8"/>
      <c r="N181" s="8"/>
      <c r="O181" s="8"/>
      <c r="P181" s="8"/>
      <c r="Q181" s="8"/>
      <c r="R181" s="8"/>
      <c r="S181" s="8"/>
      <c r="T181" s="8"/>
    </row>
    <row r="182" spans="1:20" x14ac:dyDescent="0.35">
      <c r="A182" s="1">
        <v>32</v>
      </c>
      <c r="B182" t="s">
        <v>374</v>
      </c>
      <c r="C182" t="s">
        <v>375</v>
      </c>
      <c r="D182" t="s">
        <v>8</v>
      </c>
      <c r="E182" t="s">
        <v>9</v>
      </c>
      <c r="F182">
        <v>0</v>
      </c>
      <c r="G182">
        <v>0</v>
      </c>
      <c r="H182">
        <f t="shared" si="8"/>
        <v>0</v>
      </c>
      <c r="I182">
        <f t="shared" si="9"/>
        <v>0</v>
      </c>
      <c r="J182">
        <f t="shared" si="10"/>
        <v>0</v>
      </c>
      <c r="K182">
        <f t="shared" si="11"/>
        <v>1</v>
      </c>
      <c r="M182" s="8"/>
      <c r="N182" s="8"/>
      <c r="O182" s="8"/>
      <c r="P182" s="8"/>
      <c r="Q182" s="8"/>
      <c r="R182" s="8"/>
      <c r="S182" s="8"/>
      <c r="T182" s="8"/>
    </row>
    <row r="183" spans="1:20" x14ac:dyDescent="0.35">
      <c r="A183" s="1">
        <v>2517</v>
      </c>
      <c r="B183" t="s">
        <v>376</v>
      </c>
      <c r="C183" t="s">
        <v>377</v>
      </c>
      <c r="D183" t="s">
        <v>8</v>
      </c>
      <c r="E183" t="s">
        <v>22</v>
      </c>
      <c r="F183">
        <v>0</v>
      </c>
      <c r="G183">
        <v>0</v>
      </c>
      <c r="H183">
        <f t="shared" si="8"/>
        <v>0</v>
      </c>
      <c r="I183">
        <f t="shared" si="9"/>
        <v>0</v>
      </c>
      <c r="J183">
        <f t="shared" si="10"/>
        <v>0</v>
      </c>
      <c r="K183">
        <f t="shared" si="11"/>
        <v>1</v>
      </c>
      <c r="M183" s="8"/>
      <c r="N183" s="8"/>
      <c r="O183" s="8"/>
      <c r="P183" s="8"/>
      <c r="Q183" s="8"/>
      <c r="R183" s="8"/>
      <c r="S183" s="8"/>
      <c r="T183" s="8"/>
    </row>
    <row r="184" spans="1:20" x14ac:dyDescent="0.35">
      <c r="A184" s="1">
        <v>2201</v>
      </c>
      <c r="B184" t="s">
        <v>378</v>
      </c>
      <c r="C184" t="s">
        <v>379</v>
      </c>
      <c r="D184" t="s">
        <v>8</v>
      </c>
      <c r="E184" t="s">
        <v>22</v>
      </c>
      <c r="F184">
        <v>0</v>
      </c>
      <c r="G184">
        <v>0</v>
      </c>
      <c r="H184">
        <f t="shared" si="8"/>
        <v>0</v>
      </c>
      <c r="I184">
        <f t="shared" si="9"/>
        <v>0</v>
      </c>
      <c r="J184">
        <f t="shared" si="10"/>
        <v>0</v>
      </c>
      <c r="K184">
        <f t="shared" si="11"/>
        <v>1</v>
      </c>
      <c r="M184" s="8"/>
      <c r="N184" s="8"/>
      <c r="O184" s="8"/>
      <c r="P184" s="8"/>
      <c r="Q184" s="8"/>
      <c r="R184" s="8"/>
      <c r="S184" s="8"/>
      <c r="T184" s="8"/>
    </row>
    <row r="185" spans="1:20" x14ac:dyDescent="0.35">
      <c r="A185" s="1">
        <v>1063</v>
      </c>
      <c r="B185" t="s">
        <v>380</v>
      </c>
      <c r="C185" t="s">
        <v>381</v>
      </c>
      <c r="D185" t="s">
        <v>8</v>
      </c>
      <c r="E185" t="s">
        <v>12</v>
      </c>
      <c r="F185">
        <v>1</v>
      </c>
      <c r="G185">
        <v>1</v>
      </c>
      <c r="H185">
        <f t="shared" si="8"/>
        <v>0</v>
      </c>
      <c r="I185">
        <f t="shared" si="9"/>
        <v>0</v>
      </c>
      <c r="J185">
        <f t="shared" si="10"/>
        <v>1</v>
      </c>
      <c r="K185">
        <f t="shared" si="11"/>
        <v>0</v>
      </c>
      <c r="M185" s="8"/>
      <c r="N185" s="8"/>
      <c r="O185" s="8"/>
      <c r="P185" s="8"/>
      <c r="Q185" s="8"/>
      <c r="R185" s="8"/>
      <c r="S185" s="8"/>
      <c r="T185" s="8"/>
    </row>
    <row r="186" spans="1:20" x14ac:dyDescent="0.35">
      <c r="A186" s="1">
        <v>1555</v>
      </c>
      <c r="B186" t="s">
        <v>382</v>
      </c>
      <c r="C186" t="s">
        <v>383</v>
      </c>
      <c r="D186" t="s">
        <v>8</v>
      </c>
      <c r="E186" t="s">
        <v>41</v>
      </c>
      <c r="F186">
        <v>0</v>
      </c>
      <c r="G186">
        <v>0</v>
      </c>
      <c r="H186">
        <f t="shared" si="8"/>
        <v>0</v>
      </c>
      <c r="I186">
        <f t="shared" si="9"/>
        <v>0</v>
      </c>
      <c r="J186">
        <f t="shared" si="10"/>
        <v>0</v>
      </c>
      <c r="K186">
        <f t="shared" si="11"/>
        <v>1</v>
      </c>
      <c r="M186" s="8"/>
      <c r="N186" s="8"/>
      <c r="O186" s="8"/>
      <c r="P186" s="8"/>
      <c r="Q186" s="8"/>
      <c r="R186" s="8"/>
      <c r="S186" s="8"/>
      <c r="T186" s="8"/>
    </row>
    <row r="187" spans="1:20" x14ac:dyDescent="0.35">
      <c r="A187" s="1">
        <v>2498</v>
      </c>
      <c r="B187" t="s">
        <v>384</v>
      </c>
      <c r="C187" t="s">
        <v>385</v>
      </c>
      <c r="D187" t="s">
        <v>8</v>
      </c>
      <c r="E187" t="s">
        <v>22</v>
      </c>
      <c r="F187">
        <v>0</v>
      </c>
      <c r="G187">
        <v>0</v>
      </c>
      <c r="H187">
        <f t="shared" si="8"/>
        <v>0</v>
      </c>
      <c r="I187">
        <f t="shared" si="9"/>
        <v>0</v>
      </c>
      <c r="J187">
        <f t="shared" si="10"/>
        <v>0</v>
      </c>
      <c r="K187">
        <f t="shared" si="11"/>
        <v>1</v>
      </c>
      <c r="M187" s="8"/>
      <c r="N187" s="8"/>
      <c r="O187" s="8"/>
      <c r="P187" s="8"/>
      <c r="Q187" s="8"/>
      <c r="R187" s="8"/>
      <c r="S187" s="8"/>
      <c r="T187" s="8"/>
    </row>
    <row r="188" spans="1:20" x14ac:dyDescent="0.35">
      <c r="A188" s="1">
        <v>1717</v>
      </c>
      <c r="B188" t="s">
        <v>386</v>
      </c>
      <c r="C188" t="s">
        <v>387</v>
      </c>
      <c r="D188" t="s">
        <v>8</v>
      </c>
      <c r="E188" t="s">
        <v>111</v>
      </c>
      <c r="F188">
        <v>0</v>
      </c>
      <c r="G188">
        <v>0</v>
      </c>
      <c r="H188">
        <f t="shared" si="8"/>
        <v>0</v>
      </c>
      <c r="I188">
        <f t="shared" si="9"/>
        <v>0</v>
      </c>
      <c r="J188">
        <f t="shared" si="10"/>
        <v>0</v>
      </c>
      <c r="K188">
        <f t="shared" si="11"/>
        <v>1</v>
      </c>
      <c r="M188" s="8"/>
      <c r="N188" s="8"/>
      <c r="O188" s="8"/>
      <c r="P188" s="8"/>
      <c r="Q188" s="8"/>
      <c r="R188" s="8"/>
      <c r="S188" s="8"/>
      <c r="T188" s="8"/>
    </row>
    <row r="189" spans="1:20" x14ac:dyDescent="0.35">
      <c r="A189" s="1">
        <v>2326</v>
      </c>
      <c r="B189" t="s">
        <v>388</v>
      </c>
      <c r="C189" t="s">
        <v>389</v>
      </c>
      <c r="D189" t="s">
        <v>8</v>
      </c>
      <c r="E189" t="s">
        <v>22</v>
      </c>
      <c r="F189">
        <v>1</v>
      </c>
      <c r="G189">
        <v>1</v>
      </c>
      <c r="H189">
        <f t="shared" si="8"/>
        <v>0</v>
      </c>
      <c r="I189">
        <f t="shared" si="9"/>
        <v>0</v>
      </c>
      <c r="J189">
        <f t="shared" si="10"/>
        <v>1</v>
      </c>
      <c r="K189">
        <f t="shared" si="11"/>
        <v>0</v>
      </c>
      <c r="M189" s="8"/>
      <c r="N189" s="8"/>
      <c r="O189" s="8"/>
      <c r="P189" s="8"/>
      <c r="Q189" s="8"/>
      <c r="R189" s="8"/>
      <c r="S189" s="8"/>
      <c r="T189" s="8"/>
    </row>
    <row r="190" spans="1:20" x14ac:dyDescent="0.35">
      <c r="A190" s="1">
        <v>2218</v>
      </c>
      <c r="B190" t="s">
        <v>390</v>
      </c>
      <c r="C190" t="s">
        <v>391</v>
      </c>
      <c r="D190" t="s">
        <v>8</v>
      </c>
      <c r="E190" t="s">
        <v>22</v>
      </c>
      <c r="F190">
        <v>0</v>
      </c>
      <c r="G190">
        <v>0</v>
      </c>
      <c r="H190">
        <f t="shared" si="8"/>
        <v>0</v>
      </c>
      <c r="I190">
        <f t="shared" si="9"/>
        <v>0</v>
      </c>
      <c r="J190">
        <f t="shared" si="10"/>
        <v>0</v>
      </c>
      <c r="K190">
        <f t="shared" si="11"/>
        <v>1</v>
      </c>
      <c r="M190" s="8"/>
      <c r="N190" s="8"/>
      <c r="O190" s="8"/>
      <c r="P190" s="8"/>
      <c r="Q190" s="8"/>
      <c r="R190" s="8"/>
      <c r="S190" s="8"/>
      <c r="T190" s="8"/>
    </row>
    <row r="191" spans="1:20" x14ac:dyDescent="0.35">
      <c r="A191" s="1">
        <v>620</v>
      </c>
      <c r="B191" t="s">
        <v>392</v>
      </c>
      <c r="C191" t="s">
        <v>393</v>
      </c>
      <c r="D191" t="s">
        <v>8</v>
      </c>
      <c r="E191" t="s">
        <v>19</v>
      </c>
      <c r="F191">
        <v>1</v>
      </c>
      <c r="G191">
        <v>1</v>
      </c>
      <c r="H191">
        <f t="shared" si="8"/>
        <v>0</v>
      </c>
      <c r="I191">
        <f t="shared" si="9"/>
        <v>0</v>
      </c>
      <c r="J191">
        <f t="shared" si="10"/>
        <v>1</v>
      </c>
      <c r="K191">
        <f t="shared" si="11"/>
        <v>0</v>
      </c>
      <c r="M191" s="8"/>
      <c r="N191" s="8"/>
      <c r="O191" s="8"/>
      <c r="P191" s="8"/>
      <c r="Q191" s="8"/>
      <c r="R191" s="8"/>
      <c r="S191" s="8"/>
      <c r="T191" s="8"/>
    </row>
    <row r="192" spans="1:20" x14ac:dyDescent="0.35">
      <c r="A192" s="1">
        <v>1784</v>
      </c>
      <c r="B192" t="s">
        <v>394</v>
      </c>
      <c r="C192" t="s">
        <v>395</v>
      </c>
      <c r="D192" t="s">
        <v>8</v>
      </c>
      <c r="E192" t="s">
        <v>111</v>
      </c>
      <c r="F192">
        <v>0</v>
      </c>
      <c r="G192">
        <v>0</v>
      </c>
      <c r="H192">
        <f t="shared" si="8"/>
        <v>0</v>
      </c>
      <c r="I192">
        <f t="shared" si="9"/>
        <v>0</v>
      </c>
      <c r="J192">
        <f t="shared" si="10"/>
        <v>0</v>
      </c>
      <c r="K192">
        <f t="shared" si="11"/>
        <v>1</v>
      </c>
      <c r="M192" s="8"/>
      <c r="N192" s="8"/>
      <c r="O192" s="8"/>
      <c r="P192" s="8"/>
      <c r="Q192" s="8"/>
      <c r="R192" s="8"/>
      <c r="S192" s="8"/>
      <c r="T192" s="8"/>
    </row>
    <row r="193" spans="1:20" x14ac:dyDescent="0.35">
      <c r="A193" s="1">
        <v>2408</v>
      </c>
      <c r="B193" t="s">
        <v>396</v>
      </c>
      <c r="C193" t="s">
        <v>397</v>
      </c>
      <c r="D193" t="s">
        <v>8</v>
      </c>
      <c r="E193" t="s">
        <v>22</v>
      </c>
      <c r="F193">
        <v>1</v>
      </c>
      <c r="G193">
        <v>1</v>
      </c>
      <c r="H193">
        <f t="shared" si="8"/>
        <v>0</v>
      </c>
      <c r="I193">
        <f t="shared" si="9"/>
        <v>0</v>
      </c>
      <c r="J193">
        <f t="shared" si="10"/>
        <v>1</v>
      </c>
      <c r="K193">
        <f t="shared" si="11"/>
        <v>0</v>
      </c>
      <c r="M193" s="8"/>
      <c r="N193" s="8"/>
      <c r="O193" s="8"/>
      <c r="P193" s="8"/>
      <c r="Q193" s="8"/>
      <c r="R193" s="8"/>
      <c r="S193" s="8"/>
      <c r="T193" s="8"/>
    </row>
    <row r="194" spans="1:20" x14ac:dyDescent="0.35">
      <c r="A194" s="1">
        <v>1773</v>
      </c>
      <c r="B194" t="s">
        <v>398</v>
      </c>
      <c r="C194" t="s">
        <v>399</v>
      </c>
      <c r="D194" t="s">
        <v>8</v>
      </c>
      <c r="E194" t="s">
        <v>111</v>
      </c>
      <c r="F194">
        <v>1</v>
      </c>
      <c r="G194">
        <v>1</v>
      </c>
      <c r="H194">
        <f t="shared" si="8"/>
        <v>0</v>
      </c>
      <c r="I194">
        <f t="shared" si="9"/>
        <v>0</v>
      </c>
      <c r="J194">
        <f t="shared" si="10"/>
        <v>1</v>
      </c>
      <c r="K194">
        <f t="shared" si="11"/>
        <v>0</v>
      </c>
      <c r="M194" s="8"/>
      <c r="N194" s="8"/>
      <c r="O194" s="8"/>
      <c r="P194" s="8"/>
      <c r="Q194" s="8"/>
      <c r="R194" s="8"/>
      <c r="S194" s="8"/>
      <c r="T194" s="8"/>
    </row>
    <row r="195" spans="1:20" x14ac:dyDescent="0.35">
      <c r="A195" s="1">
        <v>1849</v>
      </c>
      <c r="B195" t="s">
        <v>400</v>
      </c>
      <c r="C195" t="s">
        <v>401</v>
      </c>
      <c r="D195" t="s">
        <v>8</v>
      </c>
      <c r="E195" t="s">
        <v>111</v>
      </c>
      <c r="F195">
        <v>1</v>
      </c>
      <c r="G195">
        <v>0</v>
      </c>
      <c r="H195">
        <f t="shared" ref="H195:H258" si="12">IF(AND(F195=0, G195=1),1,0)</f>
        <v>0</v>
      </c>
      <c r="I195">
        <f t="shared" ref="I195:I258" si="13">IF(AND(F195=1, G195=0),1,0)</f>
        <v>1</v>
      </c>
      <c r="J195">
        <f t="shared" ref="J195:J258" si="14">IF(AND(F195=1, G195=1),1,0)</f>
        <v>0</v>
      </c>
      <c r="K195">
        <f t="shared" ref="K195:K258" si="15">IF(AND(F195=0, G195=0),1,0)</f>
        <v>0</v>
      </c>
      <c r="M195" s="9"/>
      <c r="N195" s="8"/>
      <c r="O195" s="8"/>
      <c r="P195" s="8"/>
      <c r="Q195" s="8"/>
      <c r="R195" s="8"/>
      <c r="S195" s="8"/>
      <c r="T195" s="8"/>
    </row>
    <row r="196" spans="1:20" x14ac:dyDescent="0.35">
      <c r="A196" s="1">
        <v>1795</v>
      </c>
      <c r="B196" t="s">
        <v>402</v>
      </c>
      <c r="C196" t="s">
        <v>403</v>
      </c>
      <c r="D196" t="s">
        <v>8</v>
      </c>
      <c r="E196" t="s">
        <v>111</v>
      </c>
      <c r="F196">
        <v>1</v>
      </c>
      <c r="G196">
        <v>1</v>
      </c>
      <c r="H196">
        <f t="shared" si="12"/>
        <v>0</v>
      </c>
      <c r="I196">
        <f t="shared" si="13"/>
        <v>0</v>
      </c>
      <c r="J196">
        <f t="shared" si="14"/>
        <v>1</v>
      </c>
      <c r="K196">
        <f t="shared" si="15"/>
        <v>0</v>
      </c>
      <c r="M196" s="8"/>
      <c r="N196" s="8"/>
      <c r="O196" s="8"/>
      <c r="P196" s="8"/>
      <c r="Q196" s="8"/>
      <c r="R196" s="8"/>
      <c r="S196" s="8"/>
      <c r="T196" s="8"/>
    </row>
    <row r="197" spans="1:20" x14ac:dyDescent="0.35">
      <c r="A197" s="1">
        <v>1466</v>
      </c>
      <c r="B197" t="s">
        <v>404</v>
      </c>
      <c r="C197" t="s">
        <v>405</v>
      </c>
      <c r="D197" t="s">
        <v>8</v>
      </c>
      <c r="E197" t="s">
        <v>12</v>
      </c>
      <c r="F197">
        <v>0</v>
      </c>
      <c r="G197">
        <v>0</v>
      </c>
      <c r="H197">
        <f t="shared" si="12"/>
        <v>0</v>
      </c>
      <c r="I197">
        <f t="shared" si="13"/>
        <v>0</v>
      </c>
      <c r="J197">
        <f t="shared" si="14"/>
        <v>0</v>
      </c>
      <c r="K197">
        <f t="shared" si="15"/>
        <v>1</v>
      </c>
      <c r="M197" s="8"/>
      <c r="N197" s="8"/>
      <c r="O197" s="8"/>
      <c r="P197" s="8"/>
      <c r="Q197" s="8"/>
      <c r="R197" s="8"/>
      <c r="S197" s="8"/>
      <c r="T197" s="8"/>
    </row>
    <row r="198" spans="1:20" x14ac:dyDescent="0.35">
      <c r="A198" s="1">
        <v>798</v>
      </c>
      <c r="B198" t="s">
        <v>406</v>
      </c>
      <c r="C198" t="s">
        <v>407</v>
      </c>
      <c r="D198" t="s">
        <v>8</v>
      </c>
      <c r="E198" t="s">
        <v>19</v>
      </c>
      <c r="F198">
        <v>0</v>
      </c>
      <c r="G198">
        <v>0</v>
      </c>
      <c r="H198">
        <f t="shared" si="12"/>
        <v>0</v>
      </c>
      <c r="I198">
        <f t="shared" si="13"/>
        <v>0</v>
      </c>
      <c r="J198">
        <f t="shared" si="14"/>
        <v>0</v>
      </c>
      <c r="K198">
        <f t="shared" si="15"/>
        <v>1</v>
      </c>
      <c r="M198" s="8"/>
      <c r="N198" s="8"/>
      <c r="O198" s="8"/>
      <c r="P198" s="8"/>
      <c r="Q198" s="8"/>
      <c r="R198" s="8"/>
      <c r="S198" s="8"/>
      <c r="T198" s="8"/>
    </row>
    <row r="199" spans="1:20" x14ac:dyDescent="0.35">
      <c r="A199" s="1">
        <v>2395</v>
      </c>
      <c r="B199" t="s">
        <v>408</v>
      </c>
      <c r="C199" t="s">
        <v>409</v>
      </c>
      <c r="D199" t="s">
        <v>8</v>
      </c>
      <c r="E199" t="s">
        <v>22</v>
      </c>
      <c r="F199">
        <v>0</v>
      </c>
      <c r="G199">
        <v>0</v>
      </c>
      <c r="H199">
        <f t="shared" si="12"/>
        <v>0</v>
      </c>
      <c r="I199">
        <f t="shared" si="13"/>
        <v>0</v>
      </c>
      <c r="J199">
        <f t="shared" si="14"/>
        <v>0</v>
      </c>
      <c r="K199">
        <f t="shared" si="15"/>
        <v>1</v>
      </c>
      <c r="M199" s="8"/>
      <c r="N199" s="8"/>
      <c r="O199" s="8"/>
      <c r="P199" s="8"/>
      <c r="Q199" s="8"/>
      <c r="R199" s="8"/>
      <c r="S199" s="8"/>
      <c r="T199" s="8"/>
    </row>
    <row r="200" spans="1:20" x14ac:dyDescent="0.35">
      <c r="A200" s="1">
        <v>1536</v>
      </c>
      <c r="B200" t="s">
        <v>410</v>
      </c>
      <c r="C200" t="s">
        <v>411</v>
      </c>
      <c r="D200" t="s">
        <v>8</v>
      </c>
      <c r="E200" t="s">
        <v>41</v>
      </c>
      <c r="F200">
        <v>0</v>
      </c>
      <c r="G200">
        <v>0</v>
      </c>
      <c r="H200">
        <f t="shared" si="12"/>
        <v>0</v>
      </c>
      <c r="I200">
        <f t="shared" si="13"/>
        <v>0</v>
      </c>
      <c r="J200">
        <f t="shared" si="14"/>
        <v>0</v>
      </c>
      <c r="K200">
        <f t="shared" si="15"/>
        <v>1</v>
      </c>
      <c r="M200" s="8"/>
      <c r="N200" s="8"/>
      <c r="O200" s="8"/>
      <c r="P200" s="8"/>
      <c r="Q200" s="8"/>
      <c r="R200" s="8"/>
      <c r="S200" s="8"/>
      <c r="T200" s="8"/>
    </row>
    <row r="201" spans="1:20" x14ac:dyDescent="0.35">
      <c r="A201" s="1">
        <v>1441</v>
      </c>
      <c r="B201" t="s">
        <v>412</v>
      </c>
      <c r="C201" t="s">
        <v>413</v>
      </c>
      <c r="D201" t="s">
        <v>8</v>
      </c>
      <c r="E201" t="s">
        <v>12</v>
      </c>
      <c r="F201">
        <v>0</v>
      </c>
      <c r="G201">
        <v>0</v>
      </c>
      <c r="H201">
        <f t="shared" si="12"/>
        <v>0</v>
      </c>
      <c r="I201">
        <f t="shared" si="13"/>
        <v>0</v>
      </c>
      <c r="J201">
        <f t="shared" si="14"/>
        <v>0</v>
      </c>
      <c r="K201">
        <f t="shared" si="15"/>
        <v>1</v>
      </c>
      <c r="M201" s="8"/>
      <c r="N201" s="8"/>
      <c r="O201" s="8"/>
      <c r="P201" s="8"/>
      <c r="Q201" s="8"/>
      <c r="R201" s="8"/>
      <c r="S201" s="8"/>
      <c r="T201" s="8"/>
    </row>
    <row r="202" spans="1:20" x14ac:dyDescent="0.35">
      <c r="A202" s="1">
        <v>1109</v>
      </c>
      <c r="B202" t="s">
        <v>414</v>
      </c>
      <c r="C202" t="s">
        <v>415</v>
      </c>
      <c r="D202" t="s">
        <v>8</v>
      </c>
      <c r="E202" t="s">
        <v>12</v>
      </c>
      <c r="F202">
        <v>0</v>
      </c>
      <c r="G202">
        <v>0</v>
      </c>
      <c r="H202">
        <f t="shared" si="12"/>
        <v>0</v>
      </c>
      <c r="I202">
        <f t="shared" si="13"/>
        <v>0</v>
      </c>
      <c r="J202">
        <f t="shared" si="14"/>
        <v>0</v>
      </c>
      <c r="K202">
        <f t="shared" si="15"/>
        <v>1</v>
      </c>
      <c r="M202" s="8"/>
      <c r="N202" s="8"/>
      <c r="O202" s="8"/>
      <c r="P202" s="8"/>
      <c r="Q202" s="8"/>
      <c r="R202" s="8"/>
      <c r="S202" s="8"/>
      <c r="T202" s="8"/>
    </row>
    <row r="203" spans="1:20" x14ac:dyDescent="0.35">
      <c r="A203" s="1">
        <v>2256</v>
      </c>
      <c r="B203" t="s">
        <v>416</v>
      </c>
      <c r="C203" t="s">
        <v>417</v>
      </c>
      <c r="D203" t="s">
        <v>8</v>
      </c>
      <c r="E203" t="s">
        <v>22</v>
      </c>
      <c r="F203">
        <v>0</v>
      </c>
      <c r="G203">
        <v>0</v>
      </c>
      <c r="H203">
        <f t="shared" si="12"/>
        <v>0</v>
      </c>
      <c r="I203">
        <f t="shared" si="13"/>
        <v>0</v>
      </c>
      <c r="J203">
        <f t="shared" si="14"/>
        <v>0</v>
      </c>
      <c r="K203">
        <f t="shared" si="15"/>
        <v>1</v>
      </c>
      <c r="M203" s="8"/>
      <c r="N203" s="8"/>
      <c r="O203" s="8"/>
      <c r="P203" s="8"/>
      <c r="Q203" s="8"/>
      <c r="R203" s="8"/>
      <c r="S203" s="8"/>
      <c r="T203" s="8"/>
    </row>
    <row r="204" spans="1:20" x14ac:dyDescent="0.35">
      <c r="A204" s="1">
        <v>1311</v>
      </c>
      <c r="B204" t="s">
        <v>418</v>
      </c>
      <c r="C204" t="s">
        <v>419</v>
      </c>
      <c r="D204" t="s">
        <v>8</v>
      </c>
      <c r="E204" t="s">
        <v>12</v>
      </c>
      <c r="F204">
        <v>1</v>
      </c>
      <c r="G204">
        <v>0</v>
      </c>
      <c r="H204">
        <f t="shared" si="12"/>
        <v>0</v>
      </c>
      <c r="I204">
        <f t="shared" si="13"/>
        <v>1</v>
      </c>
      <c r="J204">
        <f t="shared" si="14"/>
        <v>0</v>
      </c>
      <c r="K204">
        <f t="shared" si="15"/>
        <v>0</v>
      </c>
      <c r="M204" s="9"/>
      <c r="N204" s="8"/>
      <c r="O204" s="8"/>
      <c r="P204" s="8"/>
      <c r="Q204" s="8"/>
      <c r="R204" s="8"/>
      <c r="S204" s="8"/>
      <c r="T204" s="8"/>
    </row>
    <row r="205" spans="1:20" x14ac:dyDescent="0.35">
      <c r="A205" s="1">
        <v>1448</v>
      </c>
      <c r="B205" t="s">
        <v>420</v>
      </c>
      <c r="C205" t="s">
        <v>421</v>
      </c>
      <c r="D205" t="s">
        <v>8</v>
      </c>
      <c r="E205" t="s">
        <v>12</v>
      </c>
      <c r="F205">
        <v>0</v>
      </c>
      <c r="G205">
        <v>0</v>
      </c>
      <c r="H205">
        <f t="shared" si="12"/>
        <v>0</v>
      </c>
      <c r="I205">
        <f t="shared" si="13"/>
        <v>0</v>
      </c>
      <c r="J205">
        <f t="shared" si="14"/>
        <v>0</v>
      </c>
      <c r="K205">
        <f t="shared" si="15"/>
        <v>1</v>
      </c>
      <c r="M205" s="8"/>
      <c r="N205" s="8"/>
      <c r="O205" s="8"/>
      <c r="P205" s="8"/>
      <c r="Q205" s="8"/>
      <c r="R205" s="8"/>
      <c r="S205" s="8"/>
      <c r="T205" s="8"/>
    </row>
    <row r="206" spans="1:20" x14ac:dyDescent="0.35">
      <c r="A206" s="1">
        <v>611</v>
      </c>
      <c r="B206" t="s">
        <v>422</v>
      </c>
      <c r="C206" t="s">
        <v>423</v>
      </c>
      <c r="D206" t="s">
        <v>8</v>
      </c>
      <c r="E206" t="s">
        <v>19</v>
      </c>
      <c r="F206">
        <v>1</v>
      </c>
      <c r="G206">
        <v>1</v>
      </c>
      <c r="H206">
        <f t="shared" si="12"/>
        <v>0</v>
      </c>
      <c r="I206">
        <f t="shared" si="13"/>
        <v>0</v>
      </c>
      <c r="J206">
        <f t="shared" si="14"/>
        <v>1</v>
      </c>
      <c r="K206">
        <f t="shared" si="15"/>
        <v>0</v>
      </c>
      <c r="M206" s="8"/>
      <c r="N206" s="8"/>
      <c r="O206" s="8"/>
      <c r="P206" s="8"/>
      <c r="Q206" s="8"/>
      <c r="R206" s="8"/>
      <c r="S206" s="8"/>
      <c r="T206" s="8"/>
    </row>
    <row r="207" spans="1:20" x14ac:dyDescent="0.35">
      <c r="A207" s="1">
        <v>2139</v>
      </c>
      <c r="B207" t="s">
        <v>424</v>
      </c>
      <c r="C207" t="s">
        <v>425</v>
      </c>
      <c r="D207" t="s">
        <v>8</v>
      </c>
      <c r="E207" t="s">
        <v>22</v>
      </c>
      <c r="F207">
        <v>0</v>
      </c>
      <c r="G207">
        <v>0</v>
      </c>
      <c r="H207">
        <f t="shared" si="12"/>
        <v>0</v>
      </c>
      <c r="I207">
        <f t="shared" si="13"/>
        <v>0</v>
      </c>
      <c r="J207">
        <f t="shared" si="14"/>
        <v>0</v>
      </c>
      <c r="K207">
        <f t="shared" si="15"/>
        <v>1</v>
      </c>
      <c r="M207" s="8"/>
      <c r="N207" s="8"/>
      <c r="O207" s="8"/>
      <c r="P207" s="8"/>
      <c r="Q207" s="8"/>
      <c r="R207" s="8"/>
      <c r="S207" s="8"/>
      <c r="T207" s="8"/>
    </row>
    <row r="208" spans="1:20" x14ac:dyDescent="0.35">
      <c r="A208" s="1">
        <v>381</v>
      </c>
      <c r="B208" t="s">
        <v>426</v>
      </c>
      <c r="C208" t="s">
        <v>427</v>
      </c>
      <c r="D208" t="s">
        <v>8</v>
      </c>
      <c r="E208" t="s">
        <v>9</v>
      </c>
      <c r="F208">
        <v>0</v>
      </c>
      <c r="G208">
        <v>0</v>
      </c>
      <c r="H208">
        <f t="shared" si="12"/>
        <v>0</v>
      </c>
      <c r="I208">
        <f t="shared" si="13"/>
        <v>0</v>
      </c>
      <c r="J208">
        <f t="shared" si="14"/>
        <v>0</v>
      </c>
      <c r="K208">
        <f t="shared" si="15"/>
        <v>1</v>
      </c>
      <c r="M208" s="8"/>
      <c r="N208" s="8"/>
      <c r="O208" s="8"/>
      <c r="P208" s="8"/>
      <c r="Q208" s="8"/>
      <c r="R208" s="8"/>
      <c r="S208" s="8"/>
      <c r="T208" s="8"/>
    </row>
    <row r="209" spans="1:20" x14ac:dyDescent="0.35">
      <c r="A209" s="1">
        <v>1338</v>
      </c>
      <c r="B209" t="s">
        <v>428</v>
      </c>
      <c r="C209" t="s">
        <v>429</v>
      </c>
      <c r="D209" t="s">
        <v>8</v>
      </c>
      <c r="E209" t="s">
        <v>12</v>
      </c>
      <c r="F209">
        <v>0</v>
      </c>
      <c r="G209">
        <v>0</v>
      </c>
      <c r="H209">
        <f t="shared" si="12"/>
        <v>0</v>
      </c>
      <c r="I209">
        <f t="shared" si="13"/>
        <v>0</v>
      </c>
      <c r="J209">
        <f t="shared" si="14"/>
        <v>0</v>
      </c>
      <c r="K209">
        <f t="shared" si="15"/>
        <v>1</v>
      </c>
      <c r="M209" s="8"/>
      <c r="N209" s="8"/>
      <c r="O209" s="8"/>
      <c r="P209" s="8"/>
      <c r="Q209" s="8"/>
      <c r="R209" s="8"/>
      <c r="S209" s="8"/>
      <c r="T209" s="8"/>
    </row>
    <row r="210" spans="1:20" x14ac:dyDescent="0.35">
      <c r="A210" s="1">
        <v>1057</v>
      </c>
      <c r="B210" t="s">
        <v>430</v>
      </c>
      <c r="C210" t="s">
        <v>431</v>
      </c>
      <c r="D210" t="s">
        <v>8</v>
      </c>
      <c r="E210" t="s">
        <v>12</v>
      </c>
      <c r="F210">
        <v>0</v>
      </c>
      <c r="G210">
        <v>0</v>
      </c>
      <c r="H210">
        <f t="shared" si="12"/>
        <v>0</v>
      </c>
      <c r="I210">
        <f t="shared" si="13"/>
        <v>0</v>
      </c>
      <c r="J210">
        <f t="shared" si="14"/>
        <v>0</v>
      </c>
      <c r="K210">
        <f t="shared" si="15"/>
        <v>1</v>
      </c>
      <c r="M210" s="8"/>
      <c r="N210" s="8"/>
      <c r="O210" s="8"/>
      <c r="P210" s="8"/>
      <c r="Q210" s="8"/>
      <c r="R210" s="8"/>
      <c r="S210" s="8"/>
      <c r="T210" s="8"/>
    </row>
    <row r="211" spans="1:20" x14ac:dyDescent="0.35">
      <c r="A211" s="1">
        <v>1005</v>
      </c>
      <c r="B211" t="s">
        <v>432</v>
      </c>
      <c r="C211" t="s">
        <v>433</v>
      </c>
      <c r="D211" t="s">
        <v>8</v>
      </c>
      <c r="E211" t="s">
        <v>19</v>
      </c>
      <c r="F211">
        <v>0</v>
      </c>
      <c r="G211">
        <v>0</v>
      </c>
      <c r="H211">
        <f t="shared" si="12"/>
        <v>0</v>
      </c>
      <c r="I211">
        <f t="shared" si="13"/>
        <v>0</v>
      </c>
      <c r="J211">
        <f t="shared" si="14"/>
        <v>0</v>
      </c>
      <c r="K211">
        <f t="shared" si="15"/>
        <v>1</v>
      </c>
      <c r="M211" s="8"/>
      <c r="N211" s="8"/>
      <c r="O211" s="8"/>
      <c r="P211" s="8"/>
      <c r="Q211" s="8"/>
      <c r="R211" s="8"/>
      <c r="S211" s="8"/>
      <c r="T211" s="8"/>
    </row>
    <row r="212" spans="1:20" x14ac:dyDescent="0.35">
      <c r="A212" s="1">
        <v>1904</v>
      </c>
      <c r="B212" t="s">
        <v>434</v>
      </c>
      <c r="C212" t="s">
        <v>435</v>
      </c>
      <c r="D212" t="s">
        <v>8</v>
      </c>
      <c r="E212" t="s">
        <v>111</v>
      </c>
      <c r="F212">
        <v>1</v>
      </c>
      <c r="G212">
        <v>1</v>
      </c>
      <c r="H212">
        <f t="shared" si="12"/>
        <v>0</v>
      </c>
      <c r="I212">
        <f t="shared" si="13"/>
        <v>0</v>
      </c>
      <c r="J212">
        <f t="shared" si="14"/>
        <v>1</v>
      </c>
      <c r="K212">
        <f t="shared" si="15"/>
        <v>0</v>
      </c>
      <c r="M212" s="8"/>
      <c r="N212" s="8"/>
      <c r="O212" s="8"/>
      <c r="P212" s="8"/>
      <c r="Q212" s="8"/>
      <c r="R212" s="8"/>
      <c r="S212" s="8"/>
      <c r="T212" s="8"/>
    </row>
    <row r="213" spans="1:20" x14ac:dyDescent="0.35">
      <c r="A213" s="1">
        <v>1772</v>
      </c>
      <c r="B213" t="s">
        <v>436</v>
      </c>
      <c r="C213" t="s">
        <v>437</v>
      </c>
      <c r="D213" t="s">
        <v>8</v>
      </c>
      <c r="E213" t="s">
        <v>111</v>
      </c>
      <c r="F213">
        <v>1</v>
      </c>
      <c r="G213">
        <v>1</v>
      </c>
      <c r="H213">
        <f t="shared" si="12"/>
        <v>0</v>
      </c>
      <c r="I213">
        <f t="shared" si="13"/>
        <v>0</v>
      </c>
      <c r="J213">
        <f t="shared" si="14"/>
        <v>1</v>
      </c>
      <c r="K213">
        <f t="shared" si="15"/>
        <v>0</v>
      </c>
      <c r="M213" s="8"/>
      <c r="N213" s="8"/>
      <c r="O213" s="8"/>
      <c r="P213" s="8"/>
      <c r="Q213" s="8"/>
      <c r="R213" s="8"/>
      <c r="S213" s="8"/>
      <c r="T213" s="8"/>
    </row>
    <row r="214" spans="1:20" x14ac:dyDescent="0.35">
      <c r="A214" s="1">
        <v>2351</v>
      </c>
      <c r="B214" t="s">
        <v>438</v>
      </c>
      <c r="C214" t="s">
        <v>439</v>
      </c>
      <c r="D214" t="s">
        <v>8</v>
      </c>
      <c r="E214" t="s">
        <v>22</v>
      </c>
      <c r="F214">
        <v>0</v>
      </c>
      <c r="G214">
        <v>0</v>
      </c>
      <c r="H214">
        <f t="shared" si="12"/>
        <v>0</v>
      </c>
      <c r="I214">
        <f t="shared" si="13"/>
        <v>0</v>
      </c>
      <c r="J214">
        <f t="shared" si="14"/>
        <v>0</v>
      </c>
      <c r="K214">
        <f t="shared" si="15"/>
        <v>1</v>
      </c>
      <c r="M214" s="8"/>
      <c r="N214" s="8"/>
      <c r="O214" s="8"/>
      <c r="P214" s="8"/>
      <c r="Q214" s="8"/>
      <c r="R214" s="8"/>
      <c r="S214" s="8"/>
      <c r="T214" s="8"/>
    </row>
    <row r="215" spans="1:20" x14ac:dyDescent="0.35">
      <c r="A215" s="1">
        <v>111</v>
      </c>
      <c r="B215" t="s">
        <v>440</v>
      </c>
      <c r="C215" t="s">
        <v>441</v>
      </c>
      <c r="D215" t="s">
        <v>8</v>
      </c>
      <c r="E215" t="s">
        <v>9</v>
      </c>
      <c r="F215">
        <v>0</v>
      </c>
      <c r="G215">
        <v>0</v>
      </c>
      <c r="H215">
        <f t="shared" si="12"/>
        <v>0</v>
      </c>
      <c r="I215">
        <f t="shared" si="13"/>
        <v>0</v>
      </c>
      <c r="J215">
        <f t="shared" si="14"/>
        <v>0</v>
      </c>
      <c r="K215">
        <f t="shared" si="15"/>
        <v>1</v>
      </c>
      <c r="M215" s="8"/>
      <c r="N215" s="8"/>
      <c r="O215" s="8"/>
      <c r="P215" s="8"/>
      <c r="Q215" s="8"/>
      <c r="R215" s="8"/>
      <c r="S215" s="8"/>
      <c r="T215" s="8"/>
    </row>
    <row r="216" spans="1:20" x14ac:dyDescent="0.35">
      <c r="A216" s="1">
        <v>394</v>
      </c>
      <c r="B216" t="s">
        <v>442</v>
      </c>
      <c r="C216" t="s">
        <v>443</v>
      </c>
      <c r="D216" t="s">
        <v>8</v>
      </c>
      <c r="E216" t="s">
        <v>9</v>
      </c>
      <c r="F216">
        <v>0</v>
      </c>
      <c r="G216">
        <v>0</v>
      </c>
      <c r="H216">
        <f t="shared" si="12"/>
        <v>0</v>
      </c>
      <c r="I216">
        <f t="shared" si="13"/>
        <v>0</v>
      </c>
      <c r="J216">
        <f t="shared" si="14"/>
        <v>0</v>
      </c>
      <c r="K216">
        <f t="shared" si="15"/>
        <v>1</v>
      </c>
      <c r="M216" s="8"/>
      <c r="N216" s="8"/>
      <c r="O216" s="8"/>
      <c r="P216" s="8"/>
      <c r="Q216" s="8"/>
      <c r="R216" s="8"/>
      <c r="S216" s="8"/>
      <c r="T216" s="8"/>
    </row>
    <row r="217" spans="1:20" x14ac:dyDescent="0.35">
      <c r="A217" s="1">
        <v>397</v>
      </c>
      <c r="B217" t="s">
        <v>444</v>
      </c>
      <c r="C217" t="s">
        <v>445</v>
      </c>
      <c r="D217" t="s">
        <v>8</v>
      </c>
      <c r="E217" t="s">
        <v>9</v>
      </c>
      <c r="F217">
        <v>0</v>
      </c>
      <c r="G217">
        <v>0</v>
      </c>
      <c r="H217">
        <f t="shared" si="12"/>
        <v>0</v>
      </c>
      <c r="I217">
        <f t="shared" si="13"/>
        <v>0</v>
      </c>
      <c r="J217">
        <f t="shared" si="14"/>
        <v>0</v>
      </c>
      <c r="K217">
        <f t="shared" si="15"/>
        <v>1</v>
      </c>
      <c r="M217" s="8"/>
      <c r="N217" s="8"/>
      <c r="O217" s="8"/>
      <c r="P217" s="8"/>
      <c r="Q217" s="8"/>
      <c r="R217" s="8"/>
      <c r="S217" s="8"/>
      <c r="T217" s="8"/>
    </row>
    <row r="218" spans="1:20" x14ac:dyDescent="0.35">
      <c r="A218" s="1">
        <v>2142</v>
      </c>
      <c r="B218" t="s">
        <v>446</v>
      </c>
      <c r="C218" t="s">
        <v>447</v>
      </c>
      <c r="D218" t="s">
        <v>8</v>
      </c>
      <c r="E218" t="s">
        <v>22</v>
      </c>
      <c r="F218">
        <v>0</v>
      </c>
      <c r="G218">
        <v>0</v>
      </c>
      <c r="H218">
        <f t="shared" si="12"/>
        <v>0</v>
      </c>
      <c r="I218">
        <f t="shared" si="13"/>
        <v>0</v>
      </c>
      <c r="J218">
        <f t="shared" si="14"/>
        <v>0</v>
      </c>
      <c r="K218">
        <f t="shared" si="15"/>
        <v>1</v>
      </c>
      <c r="M218" s="8"/>
      <c r="N218" s="8"/>
      <c r="O218" s="8"/>
      <c r="P218" s="8"/>
      <c r="Q218" s="8"/>
      <c r="R218" s="8"/>
      <c r="S218" s="8"/>
      <c r="T218" s="8"/>
    </row>
    <row r="219" spans="1:20" x14ac:dyDescent="0.35">
      <c r="A219" s="1">
        <v>2573</v>
      </c>
      <c r="B219" t="s">
        <v>448</v>
      </c>
      <c r="C219" t="s">
        <v>449</v>
      </c>
      <c r="D219" t="s">
        <v>8</v>
      </c>
      <c r="E219" t="s">
        <v>22</v>
      </c>
      <c r="F219">
        <v>1</v>
      </c>
      <c r="G219">
        <v>1</v>
      </c>
      <c r="H219">
        <f t="shared" si="12"/>
        <v>0</v>
      </c>
      <c r="I219">
        <f t="shared" si="13"/>
        <v>0</v>
      </c>
      <c r="J219">
        <f t="shared" si="14"/>
        <v>1</v>
      </c>
      <c r="K219">
        <f t="shared" si="15"/>
        <v>0</v>
      </c>
      <c r="M219" s="8"/>
      <c r="N219" s="8"/>
      <c r="O219" s="8"/>
      <c r="P219" s="8"/>
      <c r="Q219" s="8"/>
      <c r="R219" s="8"/>
      <c r="S219" s="8"/>
      <c r="T219" s="8"/>
    </row>
    <row r="220" spans="1:20" x14ac:dyDescent="0.35">
      <c r="A220" s="1">
        <v>676</v>
      </c>
      <c r="B220" t="s">
        <v>450</v>
      </c>
      <c r="C220" t="s">
        <v>451</v>
      </c>
      <c r="D220" t="s">
        <v>8</v>
      </c>
      <c r="E220" t="s">
        <v>19</v>
      </c>
      <c r="F220">
        <v>0</v>
      </c>
      <c r="G220">
        <v>0</v>
      </c>
      <c r="H220">
        <f t="shared" si="12"/>
        <v>0</v>
      </c>
      <c r="I220">
        <f t="shared" si="13"/>
        <v>0</v>
      </c>
      <c r="J220">
        <f t="shared" si="14"/>
        <v>0</v>
      </c>
      <c r="K220">
        <f t="shared" si="15"/>
        <v>1</v>
      </c>
      <c r="M220" s="8"/>
      <c r="N220" s="8"/>
      <c r="O220" s="8"/>
      <c r="P220" s="8"/>
      <c r="Q220" s="8"/>
      <c r="R220" s="8"/>
      <c r="S220" s="8"/>
      <c r="T220" s="8"/>
    </row>
    <row r="221" spans="1:20" x14ac:dyDescent="0.35">
      <c r="A221" s="1">
        <v>285</v>
      </c>
      <c r="B221" t="s">
        <v>452</v>
      </c>
      <c r="C221" t="s">
        <v>453</v>
      </c>
      <c r="D221" t="s">
        <v>8</v>
      </c>
      <c r="E221" t="s">
        <v>9</v>
      </c>
      <c r="F221">
        <v>0</v>
      </c>
      <c r="G221">
        <v>0</v>
      </c>
      <c r="H221">
        <f t="shared" si="12"/>
        <v>0</v>
      </c>
      <c r="I221">
        <f t="shared" si="13"/>
        <v>0</v>
      </c>
      <c r="J221">
        <f t="shared" si="14"/>
        <v>0</v>
      </c>
      <c r="K221">
        <f t="shared" si="15"/>
        <v>1</v>
      </c>
      <c r="M221" s="8"/>
      <c r="N221" s="8"/>
      <c r="O221" s="8"/>
      <c r="P221" s="8"/>
      <c r="Q221" s="8"/>
      <c r="R221" s="8"/>
      <c r="S221" s="8"/>
      <c r="T221" s="8"/>
    </row>
    <row r="222" spans="1:20" x14ac:dyDescent="0.35">
      <c r="A222" s="1">
        <v>277</v>
      </c>
      <c r="B222" t="s">
        <v>454</v>
      </c>
      <c r="C222" t="s">
        <v>455</v>
      </c>
      <c r="D222" t="s">
        <v>8</v>
      </c>
      <c r="E222" t="s">
        <v>9</v>
      </c>
      <c r="F222">
        <v>0</v>
      </c>
      <c r="G222">
        <v>0</v>
      </c>
      <c r="H222">
        <f t="shared" si="12"/>
        <v>0</v>
      </c>
      <c r="I222">
        <f t="shared" si="13"/>
        <v>0</v>
      </c>
      <c r="J222">
        <f t="shared" si="14"/>
        <v>0</v>
      </c>
      <c r="K222">
        <f t="shared" si="15"/>
        <v>1</v>
      </c>
      <c r="M222" s="8"/>
      <c r="N222" s="8"/>
      <c r="O222" s="8"/>
      <c r="P222" s="8"/>
      <c r="Q222" s="8"/>
      <c r="R222" s="8"/>
      <c r="S222" s="8"/>
      <c r="T222" s="8"/>
    </row>
    <row r="223" spans="1:20" x14ac:dyDescent="0.35">
      <c r="A223" s="1">
        <v>409</v>
      </c>
      <c r="B223" t="s">
        <v>456</v>
      </c>
      <c r="C223" t="s">
        <v>457</v>
      </c>
      <c r="D223" t="s">
        <v>8</v>
      </c>
      <c r="E223" t="s">
        <v>48</v>
      </c>
      <c r="F223">
        <v>0</v>
      </c>
      <c r="G223">
        <v>0</v>
      </c>
      <c r="H223">
        <f t="shared" si="12"/>
        <v>0</v>
      </c>
      <c r="I223">
        <f t="shared" si="13"/>
        <v>0</v>
      </c>
      <c r="J223">
        <f t="shared" si="14"/>
        <v>0</v>
      </c>
      <c r="K223">
        <f t="shared" si="15"/>
        <v>1</v>
      </c>
      <c r="M223" s="8"/>
      <c r="N223" s="8"/>
      <c r="O223" s="8"/>
      <c r="P223" s="8"/>
      <c r="Q223" s="8"/>
      <c r="R223" s="8"/>
      <c r="S223" s="8"/>
      <c r="T223" s="8"/>
    </row>
    <row r="224" spans="1:20" x14ac:dyDescent="0.35">
      <c r="A224" s="1">
        <v>1964</v>
      </c>
      <c r="B224" t="s">
        <v>458</v>
      </c>
      <c r="C224" t="s">
        <v>459</v>
      </c>
      <c r="D224" t="s">
        <v>8</v>
      </c>
      <c r="E224" t="s">
        <v>111</v>
      </c>
      <c r="F224">
        <v>1</v>
      </c>
      <c r="G224">
        <v>0</v>
      </c>
      <c r="H224">
        <f t="shared" si="12"/>
        <v>0</v>
      </c>
      <c r="I224">
        <f t="shared" si="13"/>
        <v>1</v>
      </c>
      <c r="J224">
        <f t="shared" si="14"/>
        <v>0</v>
      </c>
      <c r="K224">
        <f t="shared" si="15"/>
        <v>0</v>
      </c>
      <c r="M224" s="9"/>
      <c r="N224" s="8"/>
      <c r="O224" s="8"/>
      <c r="P224" s="8"/>
      <c r="Q224" s="8"/>
      <c r="R224" s="8"/>
      <c r="S224" s="8"/>
      <c r="T224" s="8"/>
    </row>
    <row r="225" spans="1:20" x14ac:dyDescent="0.35">
      <c r="A225" s="1">
        <v>2468</v>
      </c>
      <c r="B225" t="s">
        <v>460</v>
      </c>
      <c r="C225" t="s">
        <v>461</v>
      </c>
      <c r="D225" t="s">
        <v>8</v>
      </c>
      <c r="E225" t="s">
        <v>22</v>
      </c>
      <c r="F225">
        <v>0</v>
      </c>
      <c r="G225">
        <v>1</v>
      </c>
      <c r="H225">
        <f t="shared" si="12"/>
        <v>1</v>
      </c>
      <c r="I225">
        <f t="shared" si="13"/>
        <v>0</v>
      </c>
      <c r="J225">
        <f t="shared" si="14"/>
        <v>0</v>
      </c>
      <c r="K225">
        <f t="shared" si="15"/>
        <v>0</v>
      </c>
      <c r="M225" s="8"/>
      <c r="N225" s="8"/>
      <c r="O225" s="8"/>
      <c r="P225" s="8"/>
      <c r="Q225" s="8"/>
      <c r="R225" s="8"/>
      <c r="S225" s="8"/>
      <c r="T225" s="8"/>
    </row>
    <row r="226" spans="1:20" x14ac:dyDescent="0.35">
      <c r="A226" s="1">
        <v>193</v>
      </c>
      <c r="B226" t="s">
        <v>462</v>
      </c>
      <c r="C226" t="s">
        <v>463</v>
      </c>
      <c r="D226" t="s">
        <v>8</v>
      </c>
      <c r="E226" t="s">
        <v>9</v>
      </c>
      <c r="F226">
        <v>1</v>
      </c>
      <c r="G226">
        <v>1</v>
      </c>
      <c r="H226">
        <f t="shared" si="12"/>
        <v>0</v>
      </c>
      <c r="I226">
        <f t="shared" si="13"/>
        <v>0</v>
      </c>
      <c r="J226">
        <f t="shared" si="14"/>
        <v>1</v>
      </c>
      <c r="K226">
        <f t="shared" si="15"/>
        <v>0</v>
      </c>
      <c r="M226" s="8"/>
      <c r="N226" s="8"/>
      <c r="O226" s="8"/>
      <c r="P226" s="8"/>
      <c r="Q226" s="8"/>
      <c r="R226" s="8"/>
      <c r="S226" s="8"/>
      <c r="T226" s="8"/>
    </row>
    <row r="227" spans="1:20" x14ac:dyDescent="0.35">
      <c r="A227" s="1">
        <v>1494</v>
      </c>
      <c r="B227" t="s">
        <v>464</v>
      </c>
      <c r="C227" t="s">
        <v>465</v>
      </c>
      <c r="D227" t="s">
        <v>8</v>
      </c>
      <c r="E227" t="s">
        <v>41</v>
      </c>
      <c r="F227">
        <v>0</v>
      </c>
      <c r="G227">
        <v>0</v>
      </c>
      <c r="H227">
        <f t="shared" si="12"/>
        <v>0</v>
      </c>
      <c r="I227">
        <f t="shared" si="13"/>
        <v>0</v>
      </c>
      <c r="J227">
        <f t="shared" si="14"/>
        <v>0</v>
      </c>
      <c r="K227">
        <f t="shared" si="15"/>
        <v>1</v>
      </c>
      <c r="M227" s="8"/>
      <c r="N227" s="8"/>
      <c r="O227" s="8"/>
      <c r="P227" s="8"/>
      <c r="Q227" s="8"/>
      <c r="R227" s="8"/>
      <c r="S227" s="8"/>
      <c r="T227" s="8"/>
    </row>
    <row r="228" spans="1:20" x14ac:dyDescent="0.35">
      <c r="A228" s="1">
        <v>234</v>
      </c>
      <c r="B228" t="s">
        <v>466</v>
      </c>
      <c r="C228" t="s">
        <v>467</v>
      </c>
      <c r="D228" t="s">
        <v>8</v>
      </c>
      <c r="E228" t="s">
        <v>9</v>
      </c>
      <c r="F228">
        <v>0</v>
      </c>
      <c r="G228">
        <v>0</v>
      </c>
      <c r="H228">
        <f t="shared" si="12"/>
        <v>0</v>
      </c>
      <c r="I228">
        <f t="shared" si="13"/>
        <v>0</v>
      </c>
      <c r="J228">
        <f t="shared" si="14"/>
        <v>0</v>
      </c>
      <c r="K228">
        <f t="shared" si="15"/>
        <v>1</v>
      </c>
      <c r="M228" s="8"/>
      <c r="N228" s="8"/>
      <c r="O228" s="8"/>
      <c r="P228" s="8"/>
      <c r="Q228" s="8"/>
      <c r="R228" s="8"/>
      <c r="S228" s="8"/>
      <c r="T228" s="8"/>
    </row>
    <row r="229" spans="1:20" x14ac:dyDescent="0.35">
      <c r="A229" s="1">
        <v>1674</v>
      </c>
      <c r="B229" t="s">
        <v>468</v>
      </c>
      <c r="C229" t="s">
        <v>469</v>
      </c>
      <c r="D229" t="s">
        <v>8</v>
      </c>
      <c r="E229" t="s">
        <v>41</v>
      </c>
      <c r="F229">
        <v>1</v>
      </c>
      <c r="G229">
        <v>1</v>
      </c>
      <c r="H229">
        <f t="shared" si="12"/>
        <v>0</v>
      </c>
      <c r="I229">
        <f t="shared" si="13"/>
        <v>0</v>
      </c>
      <c r="J229">
        <f t="shared" si="14"/>
        <v>1</v>
      </c>
      <c r="K229">
        <f t="shared" si="15"/>
        <v>0</v>
      </c>
      <c r="M229" s="8"/>
      <c r="N229" s="8"/>
      <c r="O229" s="8"/>
      <c r="P229" s="8"/>
      <c r="Q229" s="8"/>
      <c r="R229" s="8"/>
      <c r="S229" s="8"/>
      <c r="T229" s="8"/>
    </row>
    <row r="230" spans="1:20" x14ac:dyDescent="0.35">
      <c r="A230" s="1">
        <v>990</v>
      </c>
      <c r="B230" t="s">
        <v>470</v>
      </c>
      <c r="C230" t="s">
        <v>471</v>
      </c>
      <c r="D230" t="s">
        <v>8</v>
      </c>
      <c r="E230" t="s">
        <v>19</v>
      </c>
      <c r="F230">
        <v>0</v>
      </c>
      <c r="G230">
        <v>0</v>
      </c>
      <c r="H230">
        <f t="shared" si="12"/>
        <v>0</v>
      </c>
      <c r="I230">
        <f t="shared" si="13"/>
        <v>0</v>
      </c>
      <c r="J230">
        <f t="shared" si="14"/>
        <v>0</v>
      </c>
      <c r="K230">
        <f t="shared" si="15"/>
        <v>1</v>
      </c>
      <c r="M230" s="8"/>
      <c r="N230" s="8"/>
      <c r="O230" s="8"/>
      <c r="P230" s="8"/>
      <c r="Q230" s="8"/>
      <c r="R230" s="8"/>
      <c r="S230" s="8"/>
      <c r="T230" s="8"/>
    </row>
    <row r="231" spans="1:20" x14ac:dyDescent="0.35">
      <c r="A231" s="1">
        <v>1744</v>
      </c>
      <c r="B231" t="s">
        <v>472</v>
      </c>
      <c r="C231" t="s">
        <v>473</v>
      </c>
      <c r="D231" t="s">
        <v>8</v>
      </c>
      <c r="E231" t="s">
        <v>111</v>
      </c>
      <c r="F231">
        <v>0</v>
      </c>
      <c r="G231">
        <v>0</v>
      </c>
      <c r="H231">
        <f t="shared" si="12"/>
        <v>0</v>
      </c>
      <c r="I231">
        <f t="shared" si="13"/>
        <v>0</v>
      </c>
      <c r="J231">
        <f t="shared" si="14"/>
        <v>0</v>
      </c>
      <c r="K231">
        <f t="shared" si="15"/>
        <v>1</v>
      </c>
      <c r="M231" s="8"/>
      <c r="N231" s="8"/>
      <c r="O231" s="8"/>
      <c r="P231" s="8"/>
      <c r="Q231" s="8"/>
      <c r="R231" s="8"/>
      <c r="S231" s="8"/>
      <c r="T231" s="8"/>
    </row>
    <row r="232" spans="1:20" x14ac:dyDescent="0.35">
      <c r="A232" s="1">
        <v>250</v>
      </c>
      <c r="B232" t="s">
        <v>474</v>
      </c>
      <c r="C232" t="s">
        <v>475</v>
      </c>
      <c r="D232" t="s">
        <v>8</v>
      </c>
      <c r="E232" t="s">
        <v>9</v>
      </c>
      <c r="F232">
        <v>0</v>
      </c>
      <c r="G232">
        <v>0</v>
      </c>
      <c r="H232">
        <f t="shared" si="12"/>
        <v>0</v>
      </c>
      <c r="I232">
        <f t="shared" si="13"/>
        <v>0</v>
      </c>
      <c r="J232">
        <f t="shared" si="14"/>
        <v>0</v>
      </c>
      <c r="K232">
        <f t="shared" si="15"/>
        <v>1</v>
      </c>
      <c r="M232" s="8"/>
      <c r="N232" s="8"/>
      <c r="O232" s="8"/>
      <c r="P232" s="8"/>
      <c r="Q232" s="8"/>
      <c r="R232" s="8"/>
      <c r="S232" s="8"/>
      <c r="T232" s="8"/>
    </row>
    <row r="233" spans="1:20" x14ac:dyDescent="0.35">
      <c r="A233" s="1">
        <v>1383</v>
      </c>
      <c r="B233" t="s">
        <v>476</v>
      </c>
      <c r="C233" t="s">
        <v>477</v>
      </c>
      <c r="D233" t="s">
        <v>8</v>
      </c>
      <c r="E233" t="s">
        <v>12</v>
      </c>
      <c r="F233">
        <v>0</v>
      </c>
      <c r="G233">
        <v>0</v>
      </c>
      <c r="H233">
        <f t="shared" si="12"/>
        <v>0</v>
      </c>
      <c r="I233">
        <f t="shared" si="13"/>
        <v>0</v>
      </c>
      <c r="J233">
        <f t="shared" si="14"/>
        <v>0</v>
      </c>
      <c r="K233">
        <f t="shared" si="15"/>
        <v>1</v>
      </c>
      <c r="M233" s="8"/>
      <c r="N233" s="8"/>
      <c r="O233" s="8"/>
      <c r="P233" s="8"/>
      <c r="Q233" s="8"/>
      <c r="R233" s="8"/>
      <c r="S233" s="8"/>
      <c r="T233" s="8"/>
    </row>
    <row r="234" spans="1:20" x14ac:dyDescent="0.35">
      <c r="A234" s="1">
        <v>1428</v>
      </c>
      <c r="B234" t="s">
        <v>478</v>
      </c>
      <c r="C234" t="s">
        <v>479</v>
      </c>
      <c r="D234" t="s">
        <v>8</v>
      </c>
      <c r="E234" t="s">
        <v>12</v>
      </c>
      <c r="F234">
        <v>0</v>
      </c>
      <c r="G234">
        <v>0</v>
      </c>
      <c r="H234">
        <f t="shared" si="12"/>
        <v>0</v>
      </c>
      <c r="I234">
        <f t="shared" si="13"/>
        <v>0</v>
      </c>
      <c r="J234">
        <f t="shared" si="14"/>
        <v>0</v>
      </c>
      <c r="K234">
        <f t="shared" si="15"/>
        <v>1</v>
      </c>
      <c r="M234" s="8"/>
      <c r="N234" s="8"/>
      <c r="O234" s="8"/>
      <c r="P234" s="8"/>
      <c r="Q234" s="8"/>
      <c r="R234" s="8"/>
      <c r="S234" s="8"/>
      <c r="T234" s="8"/>
    </row>
    <row r="235" spans="1:20" x14ac:dyDescent="0.35">
      <c r="A235" s="1">
        <v>1351</v>
      </c>
      <c r="B235" t="s">
        <v>480</v>
      </c>
      <c r="C235" t="s">
        <v>481</v>
      </c>
      <c r="D235" t="s">
        <v>8</v>
      </c>
      <c r="E235" t="s">
        <v>12</v>
      </c>
      <c r="F235">
        <v>1</v>
      </c>
      <c r="G235">
        <v>1</v>
      </c>
      <c r="H235">
        <f t="shared" si="12"/>
        <v>0</v>
      </c>
      <c r="I235">
        <f t="shared" si="13"/>
        <v>0</v>
      </c>
      <c r="J235">
        <f t="shared" si="14"/>
        <v>1</v>
      </c>
      <c r="K235">
        <f t="shared" si="15"/>
        <v>0</v>
      </c>
      <c r="M235" s="8"/>
      <c r="N235" s="8"/>
      <c r="O235" s="8"/>
      <c r="P235" s="8"/>
      <c r="Q235" s="8"/>
      <c r="R235" s="8"/>
      <c r="S235" s="8"/>
      <c r="T235" s="8"/>
    </row>
    <row r="236" spans="1:20" x14ac:dyDescent="0.35">
      <c r="A236" s="1">
        <v>1101</v>
      </c>
      <c r="B236" t="s">
        <v>482</v>
      </c>
      <c r="C236" t="s">
        <v>483</v>
      </c>
      <c r="D236" t="s">
        <v>8</v>
      </c>
      <c r="E236" t="s">
        <v>12</v>
      </c>
      <c r="F236">
        <v>0</v>
      </c>
      <c r="G236">
        <v>0</v>
      </c>
      <c r="H236">
        <f t="shared" si="12"/>
        <v>0</v>
      </c>
      <c r="I236">
        <f t="shared" si="13"/>
        <v>0</v>
      </c>
      <c r="J236">
        <f t="shared" si="14"/>
        <v>0</v>
      </c>
      <c r="K236">
        <f t="shared" si="15"/>
        <v>1</v>
      </c>
      <c r="M236" s="8"/>
      <c r="N236" s="8"/>
      <c r="O236" s="8"/>
      <c r="P236" s="8"/>
      <c r="Q236" s="8"/>
      <c r="R236" s="8"/>
      <c r="S236" s="8"/>
      <c r="T236" s="8"/>
    </row>
    <row r="237" spans="1:20" x14ac:dyDescent="0.35">
      <c r="A237" s="1">
        <v>2016</v>
      </c>
      <c r="B237" t="s">
        <v>484</v>
      </c>
      <c r="C237" t="s">
        <v>485</v>
      </c>
      <c r="D237" t="s">
        <v>8</v>
      </c>
      <c r="E237" t="s">
        <v>22</v>
      </c>
      <c r="F237">
        <v>0</v>
      </c>
      <c r="G237">
        <v>0</v>
      </c>
      <c r="H237">
        <f t="shared" si="12"/>
        <v>0</v>
      </c>
      <c r="I237">
        <f t="shared" si="13"/>
        <v>0</v>
      </c>
      <c r="J237">
        <f t="shared" si="14"/>
        <v>0</v>
      </c>
      <c r="K237">
        <f t="shared" si="15"/>
        <v>1</v>
      </c>
      <c r="M237" s="8"/>
      <c r="N237" s="8"/>
      <c r="O237" s="8"/>
      <c r="P237" s="8"/>
      <c r="Q237" s="8"/>
      <c r="R237" s="8"/>
      <c r="S237" s="8"/>
      <c r="T237" s="8"/>
    </row>
    <row r="238" spans="1:20" x14ac:dyDescent="0.35">
      <c r="A238" s="1">
        <v>123</v>
      </c>
      <c r="B238" t="s">
        <v>486</v>
      </c>
      <c r="C238" t="s">
        <v>487</v>
      </c>
      <c r="D238" t="s">
        <v>8</v>
      </c>
      <c r="E238" t="s">
        <v>9</v>
      </c>
      <c r="F238">
        <v>0</v>
      </c>
      <c r="G238">
        <v>0</v>
      </c>
      <c r="H238">
        <f t="shared" si="12"/>
        <v>0</v>
      </c>
      <c r="I238">
        <f t="shared" si="13"/>
        <v>0</v>
      </c>
      <c r="J238">
        <f t="shared" si="14"/>
        <v>0</v>
      </c>
      <c r="K238">
        <f t="shared" si="15"/>
        <v>1</v>
      </c>
      <c r="M238" s="8"/>
      <c r="N238" s="8"/>
      <c r="O238" s="8"/>
      <c r="P238" s="8"/>
      <c r="Q238" s="8"/>
      <c r="R238" s="8"/>
      <c r="S238" s="8"/>
      <c r="T238" s="8"/>
    </row>
    <row r="239" spans="1:20" x14ac:dyDescent="0.35">
      <c r="A239" s="1">
        <v>458</v>
      </c>
      <c r="B239" t="s">
        <v>488</v>
      </c>
      <c r="C239" t="s">
        <v>489</v>
      </c>
      <c r="D239" t="s">
        <v>8</v>
      </c>
      <c r="E239" t="s">
        <v>48</v>
      </c>
      <c r="F239">
        <v>0</v>
      </c>
      <c r="G239">
        <v>0</v>
      </c>
      <c r="H239">
        <f t="shared" si="12"/>
        <v>0</v>
      </c>
      <c r="I239">
        <f t="shared" si="13"/>
        <v>0</v>
      </c>
      <c r="J239">
        <f t="shared" si="14"/>
        <v>0</v>
      </c>
      <c r="K239">
        <f t="shared" si="15"/>
        <v>1</v>
      </c>
      <c r="M239" s="8"/>
      <c r="N239" s="8"/>
      <c r="O239" s="8"/>
      <c r="P239" s="8"/>
      <c r="Q239" s="8"/>
      <c r="R239" s="8"/>
      <c r="S239" s="8"/>
      <c r="T239" s="8"/>
    </row>
    <row r="240" spans="1:20" x14ac:dyDescent="0.35">
      <c r="A240" s="1">
        <v>2118</v>
      </c>
      <c r="B240" t="s">
        <v>490</v>
      </c>
      <c r="C240" t="s">
        <v>491</v>
      </c>
      <c r="D240" t="s">
        <v>8</v>
      </c>
      <c r="E240" t="s">
        <v>22</v>
      </c>
      <c r="F240">
        <v>1</v>
      </c>
      <c r="G240">
        <v>1</v>
      </c>
      <c r="H240">
        <f t="shared" si="12"/>
        <v>0</v>
      </c>
      <c r="I240">
        <f t="shared" si="13"/>
        <v>0</v>
      </c>
      <c r="J240">
        <f t="shared" si="14"/>
        <v>1</v>
      </c>
      <c r="K240">
        <f t="shared" si="15"/>
        <v>0</v>
      </c>
      <c r="M240" s="8"/>
      <c r="N240" s="8"/>
      <c r="O240" s="8"/>
      <c r="P240" s="8"/>
      <c r="Q240" s="8"/>
      <c r="R240" s="8"/>
      <c r="S240" s="8"/>
      <c r="T240" s="8"/>
    </row>
    <row r="241" spans="1:20" x14ac:dyDescent="0.35">
      <c r="A241" s="1">
        <v>1396</v>
      </c>
      <c r="B241" t="s">
        <v>492</v>
      </c>
      <c r="C241" t="s">
        <v>493</v>
      </c>
      <c r="D241" t="s">
        <v>8</v>
      </c>
      <c r="E241" t="s">
        <v>12</v>
      </c>
      <c r="F241">
        <v>0</v>
      </c>
      <c r="G241">
        <v>0</v>
      </c>
      <c r="H241">
        <f t="shared" si="12"/>
        <v>0</v>
      </c>
      <c r="I241">
        <f t="shared" si="13"/>
        <v>0</v>
      </c>
      <c r="J241">
        <f t="shared" si="14"/>
        <v>0</v>
      </c>
      <c r="K241">
        <f t="shared" si="15"/>
        <v>1</v>
      </c>
      <c r="M241" s="8"/>
      <c r="N241" s="8"/>
      <c r="O241" s="8"/>
      <c r="P241" s="8"/>
      <c r="Q241" s="8"/>
      <c r="R241" s="8"/>
      <c r="S241" s="8"/>
      <c r="T241" s="8"/>
    </row>
    <row r="242" spans="1:20" x14ac:dyDescent="0.35">
      <c r="A242" s="1">
        <v>1847</v>
      </c>
      <c r="B242" t="s">
        <v>494</v>
      </c>
      <c r="C242" t="s">
        <v>495</v>
      </c>
      <c r="D242" t="s">
        <v>8</v>
      </c>
      <c r="E242" t="s">
        <v>111</v>
      </c>
      <c r="F242">
        <v>0</v>
      </c>
      <c r="G242">
        <v>0</v>
      </c>
      <c r="H242">
        <f t="shared" si="12"/>
        <v>0</v>
      </c>
      <c r="I242">
        <f t="shared" si="13"/>
        <v>0</v>
      </c>
      <c r="J242">
        <f t="shared" si="14"/>
        <v>0</v>
      </c>
      <c r="K242">
        <f t="shared" si="15"/>
        <v>1</v>
      </c>
      <c r="M242" s="8"/>
      <c r="N242" s="8"/>
      <c r="O242" s="8"/>
      <c r="P242" s="8"/>
      <c r="Q242" s="8"/>
      <c r="R242" s="8"/>
      <c r="S242" s="8"/>
      <c r="T242" s="8"/>
    </row>
    <row r="243" spans="1:20" x14ac:dyDescent="0.35">
      <c r="A243" s="1">
        <v>2128</v>
      </c>
      <c r="B243" t="s">
        <v>496</v>
      </c>
      <c r="C243" t="s">
        <v>497</v>
      </c>
      <c r="D243" t="s">
        <v>8</v>
      </c>
      <c r="E243" t="s">
        <v>22</v>
      </c>
      <c r="F243">
        <v>0</v>
      </c>
      <c r="G243">
        <v>0</v>
      </c>
      <c r="H243">
        <f t="shared" si="12"/>
        <v>0</v>
      </c>
      <c r="I243">
        <f t="shared" si="13"/>
        <v>0</v>
      </c>
      <c r="J243">
        <f t="shared" si="14"/>
        <v>0</v>
      </c>
      <c r="K243">
        <f t="shared" si="15"/>
        <v>1</v>
      </c>
      <c r="M243" s="8"/>
      <c r="N243" s="8"/>
      <c r="O243" s="8"/>
      <c r="P243" s="8"/>
      <c r="Q243" s="8"/>
      <c r="R243" s="8"/>
      <c r="S243" s="8"/>
      <c r="T243" s="8"/>
    </row>
    <row r="244" spans="1:20" x14ac:dyDescent="0.35">
      <c r="A244" s="1">
        <v>1342</v>
      </c>
      <c r="B244" t="s">
        <v>498</v>
      </c>
      <c r="C244" t="s">
        <v>499</v>
      </c>
      <c r="D244" t="s">
        <v>8</v>
      </c>
      <c r="E244" t="s">
        <v>12</v>
      </c>
      <c r="F244">
        <v>0</v>
      </c>
      <c r="G244">
        <v>0</v>
      </c>
      <c r="H244">
        <f t="shared" si="12"/>
        <v>0</v>
      </c>
      <c r="I244">
        <f t="shared" si="13"/>
        <v>0</v>
      </c>
      <c r="J244">
        <f t="shared" si="14"/>
        <v>0</v>
      </c>
      <c r="K244">
        <f t="shared" si="15"/>
        <v>1</v>
      </c>
      <c r="M244" s="8"/>
      <c r="N244" s="8"/>
      <c r="O244" s="8"/>
      <c r="P244" s="8"/>
      <c r="Q244" s="8"/>
      <c r="R244" s="8"/>
      <c r="S244" s="8"/>
      <c r="T244" s="8"/>
    </row>
    <row r="245" spans="1:20" x14ac:dyDescent="0.35">
      <c r="A245" s="1">
        <v>1296</v>
      </c>
      <c r="B245" t="s">
        <v>500</v>
      </c>
      <c r="C245" t="s">
        <v>501</v>
      </c>
      <c r="D245" t="s">
        <v>8</v>
      </c>
      <c r="E245" t="s">
        <v>12</v>
      </c>
      <c r="F245">
        <v>1</v>
      </c>
      <c r="G245">
        <v>1</v>
      </c>
      <c r="H245">
        <f t="shared" si="12"/>
        <v>0</v>
      </c>
      <c r="I245">
        <f t="shared" si="13"/>
        <v>0</v>
      </c>
      <c r="J245">
        <f t="shared" si="14"/>
        <v>1</v>
      </c>
      <c r="K245">
        <f t="shared" si="15"/>
        <v>0</v>
      </c>
      <c r="M245" s="8"/>
      <c r="N245" s="8"/>
      <c r="O245" s="8"/>
      <c r="P245" s="8"/>
      <c r="Q245" s="8"/>
      <c r="R245" s="8"/>
      <c r="S245" s="8"/>
      <c r="T245" s="8"/>
    </row>
    <row r="246" spans="1:20" x14ac:dyDescent="0.35">
      <c r="A246" s="1">
        <v>122</v>
      </c>
      <c r="B246" t="s">
        <v>502</v>
      </c>
      <c r="C246" t="s">
        <v>503</v>
      </c>
      <c r="D246" t="s">
        <v>8</v>
      </c>
      <c r="E246" t="s">
        <v>9</v>
      </c>
      <c r="F246">
        <v>0</v>
      </c>
      <c r="G246">
        <v>0</v>
      </c>
      <c r="H246">
        <f t="shared" si="12"/>
        <v>0</v>
      </c>
      <c r="I246">
        <f t="shared" si="13"/>
        <v>0</v>
      </c>
      <c r="J246">
        <f t="shared" si="14"/>
        <v>0</v>
      </c>
      <c r="K246">
        <f t="shared" si="15"/>
        <v>1</v>
      </c>
      <c r="M246" s="8"/>
      <c r="N246" s="8"/>
      <c r="O246" s="8"/>
      <c r="P246" s="8"/>
      <c r="Q246" s="8"/>
      <c r="R246" s="8"/>
      <c r="S246" s="8"/>
      <c r="T246" s="8"/>
    </row>
    <row r="247" spans="1:20" x14ac:dyDescent="0.35">
      <c r="A247" s="1">
        <v>2376</v>
      </c>
      <c r="B247" t="s">
        <v>504</v>
      </c>
      <c r="C247" t="s">
        <v>505</v>
      </c>
      <c r="D247" t="s">
        <v>8</v>
      </c>
      <c r="E247" t="s">
        <v>22</v>
      </c>
      <c r="F247">
        <v>0</v>
      </c>
      <c r="G247">
        <v>0</v>
      </c>
      <c r="H247">
        <f t="shared" si="12"/>
        <v>0</v>
      </c>
      <c r="I247">
        <f t="shared" si="13"/>
        <v>0</v>
      </c>
      <c r="J247">
        <f t="shared" si="14"/>
        <v>0</v>
      </c>
      <c r="K247">
        <f t="shared" si="15"/>
        <v>1</v>
      </c>
      <c r="M247" s="8"/>
      <c r="N247" s="8"/>
      <c r="O247" s="8"/>
      <c r="P247" s="8"/>
      <c r="Q247" s="8"/>
      <c r="R247" s="8"/>
      <c r="S247" s="8"/>
      <c r="T247" s="8"/>
    </row>
    <row r="248" spans="1:20" x14ac:dyDescent="0.35">
      <c r="A248" s="1">
        <v>1140</v>
      </c>
      <c r="B248" t="s">
        <v>506</v>
      </c>
      <c r="C248" t="s">
        <v>507</v>
      </c>
      <c r="D248" t="s">
        <v>8</v>
      </c>
      <c r="E248" t="s">
        <v>12</v>
      </c>
      <c r="F248">
        <v>1</v>
      </c>
      <c r="G248">
        <v>1</v>
      </c>
      <c r="H248">
        <f t="shared" si="12"/>
        <v>0</v>
      </c>
      <c r="I248">
        <f t="shared" si="13"/>
        <v>0</v>
      </c>
      <c r="J248">
        <f t="shared" si="14"/>
        <v>1</v>
      </c>
      <c r="K248">
        <f t="shared" si="15"/>
        <v>0</v>
      </c>
      <c r="M248" s="8"/>
      <c r="N248" s="8"/>
      <c r="O248" s="8"/>
      <c r="P248" s="8"/>
      <c r="Q248" s="8"/>
      <c r="R248" s="8"/>
      <c r="S248" s="8"/>
      <c r="T248" s="8"/>
    </row>
    <row r="249" spans="1:20" x14ac:dyDescent="0.35">
      <c r="A249" s="1">
        <v>40</v>
      </c>
      <c r="B249" t="s">
        <v>508</v>
      </c>
      <c r="C249" t="s">
        <v>509</v>
      </c>
      <c r="D249" t="s">
        <v>8</v>
      </c>
      <c r="E249" t="s">
        <v>9</v>
      </c>
      <c r="F249">
        <v>0</v>
      </c>
      <c r="G249">
        <v>0</v>
      </c>
      <c r="H249">
        <f t="shared" si="12"/>
        <v>0</v>
      </c>
      <c r="I249">
        <f t="shared" si="13"/>
        <v>0</v>
      </c>
      <c r="J249">
        <f t="shared" si="14"/>
        <v>0</v>
      </c>
      <c r="K249">
        <f t="shared" si="15"/>
        <v>1</v>
      </c>
      <c r="M249" s="8"/>
      <c r="N249" s="8"/>
      <c r="O249" s="8"/>
      <c r="P249" s="8"/>
      <c r="Q249" s="8"/>
      <c r="R249" s="8"/>
      <c r="S249" s="8"/>
      <c r="T249" s="8"/>
    </row>
    <row r="250" spans="1:20" x14ac:dyDescent="0.35">
      <c r="A250" s="1">
        <v>978</v>
      </c>
      <c r="B250" t="s">
        <v>510</v>
      </c>
      <c r="C250" t="s">
        <v>511</v>
      </c>
      <c r="D250" t="s">
        <v>8</v>
      </c>
      <c r="E250" t="s">
        <v>19</v>
      </c>
      <c r="F250">
        <v>0</v>
      </c>
      <c r="G250">
        <v>0</v>
      </c>
      <c r="H250">
        <f t="shared" si="12"/>
        <v>0</v>
      </c>
      <c r="I250">
        <f t="shared" si="13"/>
        <v>0</v>
      </c>
      <c r="J250">
        <f t="shared" si="14"/>
        <v>0</v>
      </c>
      <c r="K250">
        <f t="shared" si="15"/>
        <v>1</v>
      </c>
      <c r="M250" s="8"/>
      <c r="N250" s="8"/>
      <c r="O250" s="8"/>
      <c r="P250" s="8"/>
      <c r="Q250" s="8"/>
      <c r="R250" s="8"/>
      <c r="S250" s="8"/>
      <c r="T250" s="8"/>
    </row>
    <row r="251" spans="1:20" x14ac:dyDescent="0.35">
      <c r="A251" s="1">
        <v>1044</v>
      </c>
      <c r="B251" t="s">
        <v>512</v>
      </c>
      <c r="C251" t="s">
        <v>513</v>
      </c>
      <c r="D251" t="s">
        <v>8</v>
      </c>
      <c r="E251" t="s">
        <v>19</v>
      </c>
      <c r="F251">
        <v>0</v>
      </c>
      <c r="G251">
        <v>0</v>
      </c>
      <c r="H251">
        <f t="shared" si="12"/>
        <v>0</v>
      </c>
      <c r="I251">
        <f t="shared" si="13"/>
        <v>0</v>
      </c>
      <c r="J251">
        <f t="shared" si="14"/>
        <v>0</v>
      </c>
      <c r="K251">
        <f t="shared" si="15"/>
        <v>1</v>
      </c>
      <c r="M251" s="8"/>
      <c r="N251" s="8"/>
      <c r="O251" s="8"/>
      <c r="P251" s="8"/>
      <c r="Q251" s="8"/>
      <c r="R251" s="8"/>
      <c r="S251" s="8"/>
      <c r="T251" s="8"/>
    </row>
    <row r="252" spans="1:20" x14ac:dyDescent="0.35">
      <c r="A252" s="1">
        <v>1053</v>
      </c>
      <c r="B252" t="s">
        <v>514</v>
      </c>
      <c r="C252" t="s">
        <v>515</v>
      </c>
      <c r="D252" t="s">
        <v>8</v>
      </c>
      <c r="E252" t="s">
        <v>12</v>
      </c>
      <c r="F252">
        <v>0</v>
      </c>
      <c r="G252">
        <v>0</v>
      </c>
      <c r="H252">
        <f t="shared" si="12"/>
        <v>0</v>
      </c>
      <c r="I252">
        <f t="shared" si="13"/>
        <v>0</v>
      </c>
      <c r="J252">
        <f t="shared" si="14"/>
        <v>0</v>
      </c>
      <c r="K252">
        <f t="shared" si="15"/>
        <v>1</v>
      </c>
      <c r="M252" s="8"/>
      <c r="N252" s="8"/>
      <c r="O252" s="8"/>
      <c r="P252" s="8"/>
      <c r="Q252" s="8"/>
      <c r="R252" s="8"/>
      <c r="S252" s="8"/>
      <c r="T252" s="8"/>
    </row>
    <row r="253" spans="1:20" x14ac:dyDescent="0.35">
      <c r="A253" s="1">
        <v>1205</v>
      </c>
      <c r="B253" t="s">
        <v>516</v>
      </c>
      <c r="C253" t="s">
        <v>517</v>
      </c>
      <c r="D253" t="s">
        <v>8</v>
      </c>
      <c r="E253" t="s">
        <v>12</v>
      </c>
      <c r="F253">
        <v>1</v>
      </c>
      <c r="G253">
        <v>0</v>
      </c>
      <c r="H253">
        <f t="shared" si="12"/>
        <v>0</v>
      </c>
      <c r="I253">
        <f t="shared" si="13"/>
        <v>1</v>
      </c>
      <c r="J253">
        <f t="shared" si="14"/>
        <v>0</v>
      </c>
      <c r="K253">
        <f t="shared" si="15"/>
        <v>0</v>
      </c>
      <c r="M253" s="9"/>
      <c r="N253" s="8"/>
      <c r="O253" s="8"/>
      <c r="P253" s="8"/>
      <c r="Q253" s="8"/>
      <c r="R253" s="8"/>
      <c r="S253" s="8"/>
      <c r="T253" s="8"/>
    </row>
    <row r="254" spans="1:20" x14ac:dyDescent="0.35">
      <c r="A254" s="1">
        <v>863</v>
      </c>
      <c r="B254" t="s">
        <v>518</v>
      </c>
      <c r="C254" t="s">
        <v>519</v>
      </c>
      <c r="D254" t="s">
        <v>8</v>
      </c>
      <c r="E254" t="s">
        <v>19</v>
      </c>
      <c r="F254">
        <v>0</v>
      </c>
      <c r="G254">
        <v>1</v>
      </c>
      <c r="H254">
        <f t="shared" si="12"/>
        <v>1</v>
      </c>
      <c r="I254">
        <f t="shared" si="13"/>
        <v>0</v>
      </c>
      <c r="J254">
        <f t="shared" si="14"/>
        <v>0</v>
      </c>
      <c r="K254">
        <f t="shared" si="15"/>
        <v>0</v>
      </c>
      <c r="M254" s="8"/>
      <c r="N254" s="8"/>
      <c r="O254" s="8"/>
      <c r="P254" s="8"/>
      <c r="Q254" s="8"/>
      <c r="R254" s="8"/>
      <c r="S254" s="8"/>
      <c r="T254" s="8"/>
    </row>
    <row r="255" spans="1:20" x14ac:dyDescent="0.35">
      <c r="A255" s="1">
        <v>908</v>
      </c>
      <c r="B255" t="s">
        <v>520</v>
      </c>
      <c r="C255" t="s">
        <v>521</v>
      </c>
      <c r="D255" t="s">
        <v>8</v>
      </c>
      <c r="E255" t="s">
        <v>19</v>
      </c>
      <c r="F255">
        <v>0</v>
      </c>
      <c r="G255">
        <v>0</v>
      </c>
      <c r="H255">
        <f t="shared" si="12"/>
        <v>0</v>
      </c>
      <c r="I255">
        <f t="shared" si="13"/>
        <v>0</v>
      </c>
      <c r="J255">
        <f t="shared" si="14"/>
        <v>0</v>
      </c>
      <c r="K255">
        <f t="shared" si="15"/>
        <v>1</v>
      </c>
      <c r="M255" s="8"/>
      <c r="N255" s="8"/>
      <c r="O255" s="8"/>
      <c r="P255" s="8"/>
      <c r="Q255" s="8"/>
      <c r="R255" s="8"/>
      <c r="S255" s="8"/>
      <c r="T255" s="8"/>
    </row>
    <row r="256" spans="1:20" x14ac:dyDescent="0.35">
      <c r="A256" s="1">
        <v>1710</v>
      </c>
      <c r="B256" t="s">
        <v>522</v>
      </c>
      <c r="C256" t="s">
        <v>523</v>
      </c>
      <c r="D256" t="s">
        <v>8</v>
      </c>
      <c r="E256" t="s">
        <v>111</v>
      </c>
      <c r="F256">
        <v>0</v>
      </c>
      <c r="G256">
        <v>0</v>
      </c>
      <c r="H256">
        <f t="shared" si="12"/>
        <v>0</v>
      </c>
      <c r="I256">
        <f t="shared" si="13"/>
        <v>0</v>
      </c>
      <c r="J256">
        <f t="shared" si="14"/>
        <v>0</v>
      </c>
      <c r="K256">
        <f t="shared" si="15"/>
        <v>1</v>
      </c>
      <c r="M256" s="8"/>
      <c r="N256" s="8"/>
      <c r="O256" s="8"/>
      <c r="P256" s="8"/>
      <c r="Q256" s="8"/>
      <c r="R256" s="8"/>
      <c r="S256" s="8"/>
      <c r="T256" s="8"/>
    </row>
    <row r="257" spans="1:20" x14ac:dyDescent="0.35">
      <c r="A257" s="1">
        <v>107</v>
      </c>
      <c r="B257" t="s">
        <v>524</v>
      </c>
      <c r="C257" t="s">
        <v>525</v>
      </c>
      <c r="D257" t="s">
        <v>8</v>
      </c>
      <c r="E257" t="s">
        <v>9</v>
      </c>
      <c r="F257">
        <v>1</v>
      </c>
      <c r="G257">
        <v>1</v>
      </c>
      <c r="H257">
        <f t="shared" si="12"/>
        <v>0</v>
      </c>
      <c r="I257">
        <f t="shared" si="13"/>
        <v>0</v>
      </c>
      <c r="J257">
        <f t="shared" si="14"/>
        <v>1</v>
      </c>
      <c r="K257">
        <f t="shared" si="15"/>
        <v>0</v>
      </c>
      <c r="M257" s="8"/>
      <c r="N257" s="8"/>
      <c r="O257" s="8"/>
      <c r="P257" s="8"/>
      <c r="Q257" s="8"/>
      <c r="R257" s="8"/>
      <c r="S257" s="8"/>
      <c r="T257" s="8"/>
    </row>
    <row r="258" spans="1:20" x14ac:dyDescent="0.35">
      <c r="A258" s="1">
        <v>1023</v>
      </c>
      <c r="B258" t="s">
        <v>526</v>
      </c>
      <c r="C258" t="s">
        <v>527</v>
      </c>
      <c r="D258" t="s">
        <v>8</v>
      </c>
      <c r="E258" t="s">
        <v>19</v>
      </c>
      <c r="F258">
        <v>0</v>
      </c>
      <c r="G258">
        <v>0</v>
      </c>
      <c r="H258">
        <f t="shared" si="12"/>
        <v>0</v>
      </c>
      <c r="I258">
        <f t="shared" si="13"/>
        <v>0</v>
      </c>
      <c r="J258">
        <f t="shared" si="14"/>
        <v>0</v>
      </c>
      <c r="K258">
        <f t="shared" si="15"/>
        <v>1</v>
      </c>
      <c r="M258" s="8"/>
      <c r="N258" s="8"/>
      <c r="O258" s="8"/>
      <c r="P258" s="8"/>
      <c r="Q258" s="8"/>
      <c r="R258" s="8"/>
      <c r="S258" s="8"/>
      <c r="T258" s="8"/>
    </row>
    <row r="259" spans="1:20" x14ac:dyDescent="0.35">
      <c r="A259" s="1">
        <v>1758</v>
      </c>
      <c r="B259" t="s">
        <v>528</v>
      </c>
      <c r="C259" t="s">
        <v>529</v>
      </c>
      <c r="D259" t="s">
        <v>8</v>
      </c>
      <c r="E259" t="s">
        <v>111</v>
      </c>
      <c r="F259">
        <v>0</v>
      </c>
      <c r="G259">
        <v>0</v>
      </c>
      <c r="H259">
        <f t="shared" ref="H259:H322" si="16">IF(AND(F259=0, G259=1),1,0)</f>
        <v>0</v>
      </c>
      <c r="I259">
        <f t="shared" ref="I259:I322" si="17">IF(AND(F259=1, G259=0),1,0)</f>
        <v>0</v>
      </c>
      <c r="J259">
        <f t="shared" ref="J259:J322" si="18">IF(AND(F259=1, G259=1),1,0)</f>
        <v>0</v>
      </c>
      <c r="K259">
        <f t="shared" ref="K259:K322" si="19">IF(AND(F259=0, G259=0),1,0)</f>
        <v>1</v>
      </c>
      <c r="M259" s="8"/>
      <c r="N259" s="8"/>
      <c r="O259" s="8"/>
      <c r="P259" s="8"/>
      <c r="Q259" s="8"/>
      <c r="R259" s="8"/>
      <c r="S259" s="8"/>
      <c r="T259" s="8"/>
    </row>
    <row r="260" spans="1:20" x14ac:dyDescent="0.35">
      <c r="A260" s="1">
        <v>1137</v>
      </c>
      <c r="B260" t="s">
        <v>530</v>
      </c>
      <c r="C260" t="s">
        <v>531</v>
      </c>
      <c r="D260" t="s">
        <v>8</v>
      </c>
      <c r="E260" t="s">
        <v>12</v>
      </c>
      <c r="F260">
        <v>1</v>
      </c>
      <c r="G260">
        <v>1</v>
      </c>
      <c r="H260">
        <f t="shared" si="16"/>
        <v>0</v>
      </c>
      <c r="I260">
        <f t="shared" si="17"/>
        <v>0</v>
      </c>
      <c r="J260">
        <f t="shared" si="18"/>
        <v>1</v>
      </c>
      <c r="K260">
        <f t="shared" si="19"/>
        <v>0</v>
      </c>
      <c r="M260" s="8"/>
      <c r="N260" s="8"/>
      <c r="O260" s="8"/>
      <c r="P260" s="8"/>
      <c r="Q260" s="8"/>
      <c r="R260" s="8"/>
      <c r="S260" s="8"/>
      <c r="T260" s="8"/>
    </row>
    <row r="261" spans="1:20" x14ac:dyDescent="0.35">
      <c r="A261" s="1">
        <v>1177</v>
      </c>
      <c r="B261" t="s">
        <v>532</v>
      </c>
      <c r="C261" t="s">
        <v>533</v>
      </c>
      <c r="D261" t="s">
        <v>8</v>
      </c>
      <c r="E261" t="s">
        <v>12</v>
      </c>
      <c r="F261">
        <v>1</v>
      </c>
      <c r="G261">
        <v>1</v>
      </c>
      <c r="H261">
        <f t="shared" si="16"/>
        <v>0</v>
      </c>
      <c r="I261">
        <f t="shared" si="17"/>
        <v>0</v>
      </c>
      <c r="J261">
        <f t="shared" si="18"/>
        <v>1</v>
      </c>
      <c r="K261">
        <f t="shared" si="19"/>
        <v>0</v>
      </c>
      <c r="M261" s="8"/>
      <c r="N261" s="8"/>
      <c r="O261" s="8"/>
      <c r="P261" s="8"/>
      <c r="Q261" s="8"/>
      <c r="R261" s="8"/>
      <c r="S261" s="8"/>
      <c r="T261" s="8"/>
    </row>
    <row r="262" spans="1:20" x14ac:dyDescent="0.35">
      <c r="A262" s="1">
        <v>729</v>
      </c>
      <c r="B262" t="s">
        <v>534</v>
      </c>
      <c r="C262" t="s">
        <v>535</v>
      </c>
      <c r="D262" t="s">
        <v>8</v>
      </c>
      <c r="E262" t="s">
        <v>19</v>
      </c>
      <c r="F262">
        <v>0</v>
      </c>
      <c r="G262">
        <v>0</v>
      </c>
      <c r="H262">
        <f t="shared" si="16"/>
        <v>0</v>
      </c>
      <c r="I262">
        <f t="shared" si="17"/>
        <v>0</v>
      </c>
      <c r="J262">
        <f t="shared" si="18"/>
        <v>0</v>
      </c>
      <c r="K262">
        <f t="shared" si="19"/>
        <v>1</v>
      </c>
      <c r="M262" s="8"/>
      <c r="N262" s="8"/>
      <c r="O262" s="8"/>
      <c r="P262" s="8"/>
      <c r="Q262" s="8"/>
      <c r="R262" s="8"/>
      <c r="S262" s="8"/>
      <c r="T262" s="8"/>
    </row>
    <row r="263" spans="1:20" x14ac:dyDescent="0.35">
      <c r="A263" s="1">
        <v>1528</v>
      </c>
      <c r="B263" t="s">
        <v>536</v>
      </c>
      <c r="C263" t="s">
        <v>537</v>
      </c>
      <c r="D263" t="s">
        <v>8</v>
      </c>
      <c r="E263" t="s">
        <v>41</v>
      </c>
      <c r="F263">
        <v>0</v>
      </c>
      <c r="G263">
        <v>0</v>
      </c>
      <c r="H263">
        <f t="shared" si="16"/>
        <v>0</v>
      </c>
      <c r="I263">
        <f t="shared" si="17"/>
        <v>0</v>
      </c>
      <c r="J263">
        <f t="shared" si="18"/>
        <v>0</v>
      </c>
      <c r="K263">
        <f t="shared" si="19"/>
        <v>1</v>
      </c>
      <c r="M263" s="8"/>
      <c r="N263" s="8"/>
      <c r="O263" s="8"/>
      <c r="P263" s="8"/>
      <c r="Q263" s="8"/>
      <c r="R263" s="8"/>
      <c r="S263" s="8"/>
      <c r="T263" s="8"/>
    </row>
    <row r="264" spans="1:20" x14ac:dyDescent="0.35">
      <c r="A264" s="1">
        <v>807</v>
      </c>
      <c r="B264" t="s">
        <v>538</v>
      </c>
      <c r="C264" t="s">
        <v>539</v>
      </c>
      <c r="D264" t="s">
        <v>8</v>
      </c>
      <c r="E264" t="s">
        <v>19</v>
      </c>
      <c r="F264">
        <v>0</v>
      </c>
      <c r="G264">
        <v>0</v>
      </c>
      <c r="H264">
        <f t="shared" si="16"/>
        <v>0</v>
      </c>
      <c r="I264">
        <f t="shared" si="17"/>
        <v>0</v>
      </c>
      <c r="J264">
        <f t="shared" si="18"/>
        <v>0</v>
      </c>
      <c r="K264">
        <f t="shared" si="19"/>
        <v>1</v>
      </c>
      <c r="M264" s="8"/>
      <c r="N264" s="8"/>
      <c r="O264" s="8"/>
      <c r="P264" s="8"/>
      <c r="Q264" s="8"/>
      <c r="R264" s="8"/>
      <c r="S264" s="8"/>
      <c r="T264" s="8"/>
    </row>
    <row r="265" spans="1:20" x14ac:dyDescent="0.35">
      <c r="A265" s="1">
        <v>687</v>
      </c>
      <c r="B265" t="s">
        <v>540</v>
      </c>
      <c r="C265" t="s">
        <v>541</v>
      </c>
      <c r="D265" t="s">
        <v>8</v>
      </c>
      <c r="E265" t="s">
        <v>19</v>
      </c>
      <c r="F265">
        <v>0</v>
      </c>
      <c r="G265">
        <v>0</v>
      </c>
      <c r="H265">
        <f t="shared" si="16"/>
        <v>0</v>
      </c>
      <c r="I265">
        <f t="shared" si="17"/>
        <v>0</v>
      </c>
      <c r="J265">
        <f t="shared" si="18"/>
        <v>0</v>
      </c>
      <c r="K265">
        <f t="shared" si="19"/>
        <v>1</v>
      </c>
      <c r="M265" s="8"/>
      <c r="N265" s="8"/>
      <c r="O265" s="8"/>
      <c r="P265" s="8"/>
      <c r="Q265" s="8"/>
      <c r="R265" s="8"/>
      <c r="S265" s="8"/>
      <c r="T265" s="8"/>
    </row>
    <row r="266" spans="1:20" x14ac:dyDescent="0.35">
      <c r="A266" s="1">
        <v>2571</v>
      </c>
      <c r="B266" t="s">
        <v>542</v>
      </c>
      <c r="C266" t="s">
        <v>543</v>
      </c>
      <c r="D266" t="s">
        <v>8</v>
      </c>
      <c r="E266" t="s">
        <v>22</v>
      </c>
      <c r="F266">
        <v>1</v>
      </c>
      <c r="G266">
        <v>1</v>
      </c>
      <c r="H266">
        <f t="shared" si="16"/>
        <v>0</v>
      </c>
      <c r="I266">
        <f t="shared" si="17"/>
        <v>0</v>
      </c>
      <c r="J266">
        <f t="shared" si="18"/>
        <v>1</v>
      </c>
      <c r="K266">
        <f t="shared" si="19"/>
        <v>0</v>
      </c>
      <c r="M266" s="8"/>
      <c r="N266" s="8"/>
      <c r="O266" s="8"/>
      <c r="P266" s="8"/>
      <c r="Q266" s="8"/>
      <c r="R266" s="8"/>
      <c r="S266" s="8"/>
      <c r="T266" s="8"/>
    </row>
    <row r="267" spans="1:20" x14ac:dyDescent="0.35">
      <c r="A267" s="1">
        <v>965</v>
      </c>
      <c r="B267" t="s">
        <v>544</v>
      </c>
      <c r="C267" t="s">
        <v>545</v>
      </c>
      <c r="D267" t="s">
        <v>8</v>
      </c>
      <c r="E267" t="s">
        <v>19</v>
      </c>
      <c r="F267">
        <v>0</v>
      </c>
      <c r="G267">
        <v>0</v>
      </c>
      <c r="H267">
        <f t="shared" si="16"/>
        <v>0</v>
      </c>
      <c r="I267">
        <f t="shared" si="17"/>
        <v>0</v>
      </c>
      <c r="J267">
        <f t="shared" si="18"/>
        <v>0</v>
      </c>
      <c r="K267">
        <f t="shared" si="19"/>
        <v>1</v>
      </c>
      <c r="M267" s="8"/>
      <c r="N267" s="8"/>
      <c r="O267" s="8"/>
      <c r="P267" s="8"/>
      <c r="Q267" s="8"/>
      <c r="R267" s="8"/>
      <c r="S267" s="8"/>
      <c r="T267" s="8"/>
    </row>
    <row r="268" spans="1:20" x14ac:dyDescent="0.35">
      <c r="A268" s="1">
        <v>178</v>
      </c>
      <c r="B268" t="s">
        <v>546</v>
      </c>
      <c r="C268" t="s">
        <v>547</v>
      </c>
      <c r="D268" t="s">
        <v>8</v>
      </c>
      <c r="E268" t="s">
        <v>9</v>
      </c>
      <c r="F268">
        <v>0</v>
      </c>
      <c r="G268">
        <v>0</v>
      </c>
      <c r="H268">
        <f t="shared" si="16"/>
        <v>0</v>
      </c>
      <c r="I268">
        <f t="shared" si="17"/>
        <v>0</v>
      </c>
      <c r="J268">
        <f t="shared" si="18"/>
        <v>0</v>
      </c>
      <c r="K268">
        <f t="shared" si="19"/>
        <v>1</v>
      </c>
      <c r="M268" s="8"/>
      <c r="N268" s="8"/>
      <c r="O268" s="8"/>
      <c r="P268" s="8"/>
      <c r="Q268" s="8"/>
      <c r="R268" s="8"/>
      <c r="S268" s="8"/>
      <c r="T268" s="8"/>
    </row>
    <row r="269" spans="1:20" x14ac:dyDescent="0.35">
      <c r="A269" s="1">
        <v>871</v>
      </c>
      <c r="B269" t="s">
        <v>548</v>
      </c>
      <c r="C269" t="s">
        <v>549</v>
      </c>
      <c r="D269" t="s">
        <v>8</v>
      </c>
      <c r="E269" t="s">
        <v>19</v>
      </c>
      <c r="F269">
        <v>1</v>
      </c>
      <c r="G269">
        <v>1</v>
      </c>
      <c r="H269">
        <f t="shared" si="16"/>
        <v>0</v>
      </c>
      <c r="I269">
        <f t="shared" si="17"/>
        <v>0</v>
      </c>
      <c r="J269">
        <f t="shared" si="18"/>
        <v>1</v>
      </c>
      <c r="K269">
        <f t="shared" si="19"/>
        <v>0</v>
      </c>
      <c r="M269" s="8"/>
      <c r="N269" s="8"/>
      <c r="O269" s="8"/>
      <c r="P269" s="8"/>
      <c r="Q269" s="8"/>
      <c r="R269" s="8"/>
      <c r="S269" s="8"/>
      <c r="T269" s="8"/>
    </row>
    <row r="270" spans="1:20" x14ac:dyDescent="0.35">
      <c r="A270" s="1">
        <v>915</v>
      </c>
      <c r="B270" t="s">
        <v>550</v>
      </c>
      <c r="C270" t="s">
        <v>551</v>
      </c>
      <c r="D270" t="s">
        <v>8</v>
      </c>
      <c r="E270" t="s">
        <v>19</v>
      </c>
      <c r="F270">
        <v>1</v>
      </c>
      <c r="G270">
        <v>1</v>
      </c>
      <c r="H270">
        <f t="shared" si="16"/>
        <v>0</v>
      </c>
      <c r="I270">
        <f t="shared" si="17"/>
        <v>0</v>
      </c>
      <c r="J270">
        <f t="shared" si="18"/>
        <v>1</v>
      </c>
      <c r="K270">
        <f t="shared" si="19"/>
        <v>0</v>
      </c>
      <c r="M270" s="8"/>
      <c r="N270" s="8"/>
      <c r="O270" s="8"/>
      <c r="P270" s="8"/>
      <c r="Q270" s="8"/>
      <c r="R270" s="8"/>
      <c r="S270" s="8"/>
      <c r="T270" s="8"/>
    </row>
    <row r="271" spans="1:20" x14ac:dyDescent="0.35">
      <c r="A271" s="1">
        <v>2219</v>
      </c>
      <c r="B271" t="s">
        <v>552</v>
      </c>
      <c r="C271" t="s">
        <v>553</v>
      </c>
      <c r="D271" t="s">
        <v>8</v>
      </c>
      <c r="E271" t="s">
        <v>22</v>
      </c>
      <c r="F271">
        <v>1</v>
      </c>
      <c r="G271">
        <v>1</v>
      </c>
      <c r="H271">
        <f t="shared" si="16"/>
        <v>0</v>
      </c>
      <c r="I271">
        <f t="shared" si="17"/>
        <v>0</v>
      </c>
      <c r="J271">
        <f t="shared" si="18"/>
        <v>1</v>
      </c>
      <c r="K271">
        <f t="shared" si="19"/>
        <v>0</v>
      </c>
      <c r="M271" s="8"/>
      <c r="N271" s="8"/>
      <c r="O271" s="8"/>
      <c r="P271" s="8"/>
      <c r="Q271" s="8"/>
      <c r="R271" s="8"/>
      <c r="S271" s="8"/>
      <c r="T271" s="8"/>
    </row>
    <row r="272" spans="1:20" x14ac:dyDescent="0.35">
      <c r="A272" s="1">
        <v>1049</v>
      </c>
      <c r="B272" t="s">
        <v>554</v>
      </c>
      <c r="C272" t="s">
        <v>555</v>
      </c>
      <c r="D272" t="s">
        <v>8</v>
      </c>
      <c r="E272" t="s">
        <v>12</v>
      </c>
      <c r="F272">
        <v>1</v>
      </c>
      <c r="G272">
        <v>1</v>
      </c>
      <c r="H272">
        <f t="shared" si="16"/>
        <v>0</v>
      </c>
      <c r="I272">
        <f t="shared" si="17"/>
        <v>0</v>
      </c>
      <c r="J272">
        <f t="shared" si="18"/>
        <v>1</v>
      </c>
      <c r="K272">
        <f t="shared" si="19"/>
        <v>0</v>
      </c>
      <c r="M272" s="8"/>
      <c r="N272" s="8"/>
      <c r="O272" s="8"/>
      <c r="P272" s="8"/>
      <c r="Q272" s="8"/>
      <c r="R272" s="8"/>
      <c r="S272" s="8"/>
      <c r="T272" s="8"/>
    </row>
    <row r="273" spans="1:20" x14ac:dyDescent="0.35">
      <c r="A273" s="1">
        <v>693</v>
      </c>
      <c r="B273" t="s">
        <v>556</v>
      </c>
      <c r="C273" t="s">
        <v>557</v>
      </c>
      <c r="D273" t="s">
        <v>8</v>
      </c>
      <c r="E273" t="s">
        <v>19</v>
      </c>
      <c r="F273">
        <v>0</v>
      </c>
      <c r="G273">
        <v>0</v>
      </c>
      <c r="H273">
        <f t="shared" si="16"/>
        <v>0</v>
      </c>
      <c r="I273">
        <f t="shared" si="17"/>
        <v>0</v>
      </c>
      <c r="J273">
        <f t="shared" si="18"/>
        <v>0</v>
      </c>
      <c r="K273">
        <f t="shared" si="19"/>
        <v>1</v>
      </c>
      <c r="M273" s="8"/>
      <c r="N273" s="8"/>
      <c r="O273" s="8"/>
      <c r="P273" s="8"/>
      <c r="Q273" s="8"/>
      <c r="R273" s="8"/>
      <c r="S273" s="8"/>
      <c r="T273" s="8"/>
    </row>
    <row r="274" spans="1:20" x14ac:dyDescent="0.35">
      <c r="A274" s="1">
        <v>2276</v>
      </c>
      <c r="B274" t="s">
        <v>558</v>
      </c>
      <c r="C274" t="s">
        <v>559</v>
      </c>
      <c r="D274" t="s">
        <v>8</v>
      </c>
      <c r="E274" t="s">
        <v>22</v>
      </c>
      <c r="F274">
        <v>0</v>
      </c>
      <c r="G274">
        <v>0</v>
      </c>
      <c r="H274">
        <f t="shared" si="16"/>
        <v>0</v>
      </c>
      <c r="I274">
        <f t="shared" si="17"/>
        <v>0</v>
      </c>
      <c r="J274">
        <f t="shared" si="18"/>
        <v>0</v>
      </c>
      <c r="K274">
        <f t="shared" si="19"/>
        <v>1</v>
      </c>
      <c r="M274" s="8"/>
      <c r="N274" s="8"/>
      <c r="O274" s="8"/>
      <c r="P274" s="8"/>
      <c r="Q274" s="8"/>
      <c r="R274" s="8"/>
      <c r="S274" s="8"/>
      <c r="T274" s="8"/>
    </row>
    <row r="275" spans="1:20" x14ac:dyDescent="0.35">
      <c r="A275" s="1">
        <v>1112</v>
      </c>
      <c r="B275" t="s">
        <v>560</v>
      </c>
      <c r="C275" t="s">
        <v>561</v>
      </c>
      <c r="D275" t="s">
        <v>8</v>
      </c>
      <c r="E275" t="s">
        <v>12</v>
      </c>
      <c r="F275">
        <v>0</v>
      </c>
      <c r="G275">
        <v>0</v>
      </c>
      <c r="H275">
        <f t="shared" si="16"/>
        <v>0</v>
      </c>
      <c r="I275">
        <f t="shared" si="17"/>
        <v>0</v>
      </c>
      <c r="J275">
        <f t="shared" si="18"/>
        <v>0</v>
      </c>
      <c r="K275">
        <f t="shared" si="19"/>
        <v>1</v>
      </c>
      <c r="M275" s="8"/>
      <c r="N275" s="8"/>
      <c r="O275" s="8"/>
      <c r="P275" s="8"/>
      <c r="Q275" s="8"/>
      <c r="R275" s="8"/>
      <c r="S275" s="8"/>
      <c r="T275" s="8"/>
    </row>
    <row r="276" spans="1:20" x14ac:dyDescent="0.35">
      <c r="A276" s="1">
        <v>1845</v>
      </c>
      <c r="B276" t="s">
        <v>562</v>
      </c>
      <c r="C276" t="s">
        <v>563</v>
      </c>
      <c r="D276" t="s">
        <v>8</v>
      </c>
      <c r="E276" t="s">
        <v>111</v>
      </c>
      <c r="F276">
        <v>1</v>
      </c>
      <c r="G276">
        <v>0</v>
      </c>
      <c r="H276">
        <f t="shared" si="16"/>
        <v>0</v>
      </c>
      <c r="I276">
        <f t="shared" si="17"/>
        <v>1</v>
      </c>
      <c r="J276">
        <f t="shared" si="18"/>
        <v>0</v>
      </c>
      <c r="K276">
        <f t="shared" si="19"/>
        <v>0</v>
      </c>
      <c r="M276" s="9"/>
      <c r="N276" s="8"/>
      <c r="O276" s="8"/>
      <c r="P276" s="8"/>
      <c r="Q276" s="8"/>
      <c r="R276" s="8"/>
      <c r="S276" s="8"/>
      <c r="T276" s="8"/>
    </row>
    <row r="277" spans="1:20" x14ac:dyDescent="0.35">
      <c r="A277" s="1">
        <v>1427</v>
      </c>
      <c r="B277" t="s">
        <v>564</v>
      </c>
      <c r="C277" t="s">
        <v>565</v>
      </c>
      <c r="D277" t="s">
        <v>8</v>
      </c>
      <c r="E277" t="s">
        <v>12</v>
      </c>
      <c r="F277">
        <v>0</v>
      </c>
      <c r="G277">
        <v>0</v>
      </c>
      <c r="H277">
        <f t="shared" si="16"/>
        <v>0</v>
      </c>
      <c r="I277">
        <f t="shared" si="17"/>
        <v>0</v>
      </c>
      <c r="J277">
        <f t="shared" si="18"/>
        <v>0</v>
      </c>
      <c r="K277">
        <f t="shared" si="19"/>
        <v>1</v>
      </c>
      <c r="M277" s="8"/>
      <c r="N277" s="8"/>
      <c r="O277" s="8"/>
      <c r="P277" s="8"/>
      <c r="Q277" s="8"/>
      <c r="R277" s="8"/>
      <c r="S277" s="8"/>
      <c r="T277" s="8"/>
    </row>
    <row r="278" spans="1:20" x14ac:dyDescent="0.35">
      <c r="A278" s="1">
        <v>728</v>
      </c>
      <c r="B278" t="s">
        <v>566</v>
      </c>
      <c r="C278" t="s">
        <v>567</v>
      </c>
      <c r="D278" t="s">
        <v>8</v>
      </c>
      <c r="E278" t="s">
        <v>19</v>
      </c>
      <c r="F278">
        <v>0</v>
      </c>
      <c r="G278">
        <v>0</v>
      </c>
      <c r="H278">
        <f t="shared" si="16"/>
        <v>0</v>
      </c>
      <c r="I278">
        <f t="shared" si="17"/>
        <v>0</v>
      </c>
      <c r="J278">
        <f t="shared" si="18"/>
        <v>0</v>
      </c>
      <c r="K278">
        <f t="shared" si="19"/>
        <v>1</v>
      </c>
      <c r="M278" s="8"/>
      <c r="N278" s="8"/>
      <c r="O278" s="8"/>
      <c r="P278" s="8"/>
      <c r="Q278" s="8"/>
      <c r="R278" s="8"/>
      <c r="S278" s="8"/>
      <c r="T278" s="8"/>
    </row>
    <row r="279" spans="1:20" x14ac:dyDescent="0.35">
      <c r="A279" s="1">
        <v>1257</v>
      </c>
      <c r="B279" t="s">
        <v>568</v>
      </c>
      <c r="C279" t="s">
        <v>569</v>
      </c>
      <c r="D279" t="s">
        <v>8</v>
      </c>
      <c r="E279" t="s">
        <v>12</v>
      </c>
      <c r="F279">
        <v>1</v>
      </c>
      <c r="G279">
        <v>1</v>
      </c>
      <c r="H279">
        <f t="shared" si="16"/>
        <v>0</v>
      </c>
      <c r="I279">
        <f t="shared" si="17"/>
        <v>0</v>
      </c>
      <c r="J279">
        <f t="shared" si="18"/>
        <v>1</v>
      </c>
      <c r="K279">
        <f t="shared" si="19"/>
        <v>0</v>
      </c>
      <c r="M279" s="8"/>
      <c r="N279" s="8"/>
      <c r="O279" s="8"/>
      <c r="P279" s="8"/>
      <c r="Q279" s="8"/>
      <c r="R279" s="8"/>
      <c r="S279" s="8"/>
      <c r="T279" s="8"/>
    </row>
    <row r="280" spans="1:20" x14ac:dyDescent="0.35">
      <c r="A280" s="1">
        <v>376</v>
      </c>
      <c r="B280" t="s">
        <v>570</v>
      </c>
      <c r="C280" t="s">
        <v>571</v>
      </c>
      <c r="D280" t="s">
        <v>8</v>
      </c>
      <c r="E280" t="s">
        <v>9</v>
      </c>
      <c r="F280">
        <v>0</v>
      </c>
      <c r="G280">
        <v>0</v>
      </c>
      <c r="H280">
        <f t="shared" si="16"/>
        <v>0</v>
      </c>
      <c r="I280">
        <f t="shared" si="17"/>
        <v>0</v>
      </c>
      <c r="J280">
        <f t="shared" si="18"/>
        <v>0</v>
      </c>
      <c r="K280">
        <f t="shared" si="19"/>
        <v>1</v>
      </c>
      <c r="M280" s="8"/>
      <c r="N280" s="8"/>
      <c r="O280" s="8"/>
      <c r="P280" s="8"/>
      <c r="Q280" s="8"/>
      <c r="R280" s="8"/>
      <c r="S280" s="8"/>
      <c r="T280" s="8"/>
    </row>
    <row r="281" spans="1:20" x14ac:dyDescent="0.35">
      <c r="A281" s="1">
        <v>579</v>
      </c>
      <c r="B281" t="s">
        <v>572</v>
      </c>
      <c r="C281" t="s">
        <v>573</v>
      </c>
      <c r="D281" t="s">
        <v>8</v>
      </c>
      <c r="E281" t="s">
        <v>19</v>
      </c>
      <c r="F281">
        <v>0</v>
      </c>
      <c r="G281">
        <v>0</v>
      </c>
      <c r="H281">
        <f t="shared" si="16"/>
        <v>0</v>
      </c>
      <c r="I281">
        <f t="shared" si="17"/>
        <v>0</v>
      </c>
      <c r="J281">
        <f t="shared" si="18"/>
        <v>0</v>
      </c>
      <c r="K281">
        <f t="shared" si="19"/>
        <v>1</v>
      </c>
      <c r="M281" s="8"/>
      <c r="N281" s="8"/>
      <c r="O281" s="8"/>
      <c r="P281" s="8"/>
      <c r="Q281" s="8"/>
      <c r="R281" s="8"/>
      <c r="S281" s="8"/>
      <c r="T281" s="8"/>
    </row>
    <row r="282" spans="1:20" x14ac:dyDescent="0.35">
      <c r="A282" s="1">
        <v>2358</v>
      </c>
      <c r="B282" t="s">
        <v>574</v>
      </c>
      <c r="C282" t="s">
        <v>575</v>
      </c>
      <c r="D282" t="s">
        <v>8</v>
      </c>
      <c r="E282" t="s">
        <v>22</v>
      </c>
      <c r="F282">
        <v>0</v>
      </c>
      <c r="G282">
        <v>0</v>
      </c>
      <c r="H282">
        <f t="shared" si="16"/>
        <v>0</v>
      </c>
      <c r="I282">
        <f t="shared" si="17"/>
        <v>0</v>
      </c>
      <c r="J282">
        <f t="shared" si="18"/>
        <v>0</v>
      </c>
      <c r="K282">
        <f t="shared" si="19"/>
        <v>1</v>
      </c>
      <c r="M282" s="8"/>
      <c r="N282" s="8"/>
      <c r="O282" s="8"/>
      <c r="P282" s="8"/>
      <c r="Q282" s="8"/>
      <c r="R282" s="8"/>
      <c r="S282" s="8"/>
      <c r="T282" s="8"/>
    </row>
    <row r="283" spans="1:20" x14ac:dyDescent="0.35">
      <c r="A283" s="1">
        <v>1698</v>
      </c>
      <c r="B283" t="s">
        <v>576</v>
      </c>
      <c r="C283" t="s">
        <v>577</v>
      </c>
      <c r="D283" t="s">
        <v>8</v>
      </c>
      <c r="E283" t="s">
        <v>578</v>
      </c>
      <c r="F283">
        <v>0</v>
      </c>
      <c r="G283">
        <v>0</v>
      </c>
      <c r="H283">
        <f t="shared" si="16"/>
        <v>0</v>
      </c>
      <c r="I283">
        <f t="shared" si="17"/>
        <v>0</v>
      </c>
      <c r="J283">
        <f t="shared" si="18"/>
        <v>0</v>
      </c>
      <c r="K283">
        <f t="shared" si="19"/>
        <v>1</v>
      </c>
      <c r="M283" s="8"/>
      <c r="N283" s="8"/>
      <c r="O283" s="8"/>
      <c r="P283" s="8"/>
      <c r="Q283" s="8"/>
      <c r="R283" s="8"/>
      <c r="S283" s="8"/>
      <c r="T283" s="8"/>
    </row>
    <row r="284" spans="1:20" x14ac:dyDescent="0.35">
      <c r="A284" s="1">
        <v>1022</v>
      </c>
      <c r="B284" t="s">
        <v>579</v>
      </c>
      <c r="C284" t="s">
        <v>580</v>
      </c>
      <c r="D284" t="s">
        <v>8</v>
      </c>
      <c r="E284" t="s">
        <v>19</v>
      </c>
      <c r="F284">
        <v>0</v>
      </c>
      <c r="G284">
        <v>0</v>
      </c>
      <c r="H284">
        <f t="shared" si="16"/>
        <v>0</v>
      </c>
      <c r="I284">
        <f t="shared" si="17"/>
        <v>0</v>
      </c>
      <c r="J284">
        <f t="shared" si="18"/>
        <v>0</v>
      </c>
      <c r="K284">
        <f t="shared" si="19"/>
        <v>1</v>
      </c>
      <c r="M284" s="8"/>
      <c r="N284" s="8"/>
      <c r="O284" s="8"/>
      <c r="P284" s="8"/>
      <c r="Q284" s="8"/>
      <c r="R284" s="8"/>
      <c r="S284" s="8"/>
      <c r="T284" s="8"/>
    </row>
    <row r="285" spans="1:20" x14ac:dyDescent="0.35">
      <c r="A285" s="1">
        <v>499</v>
      </c>
      <c r="B285" t="s">
        <v>581</v>
      </c>
      <c r="C285" t="s">
        <v>582</v>
      </c>
      <c r="D285" t="s">
        <v>8</v>
      </c>
      <c r="E285" t="s">
        <v>48</v>
      </c>
      <c r="F285">
        <v>0</v>
      </c>
      <c r="G285">
        <v>0</v>
      </c>
      <c r="H285">
        <f t="shared" si="16"/>
        <v>0</v>
      </c>
      <c r="I285">
        <f t="shared" si="17"/>
        <v>0</v>
      </c>
      <c r="J285">
        <f t="shared" si="18"/>
        <v>0</v>
      </c>
      <c r="K285">
        <f t="shared" si="19"/>
        <v>1</v>
      </c>
      <c r="M285" s="8"/>
      <c r="N285" s="8"/>
      <c r="O285" s="8"/>
      <c r="P285" s="8"/>
      <c r="Q285" s="8"/>
      <c r="R285" s="8"/>
      <c r="S285" s="8"/>
      <c r="T285" s="8"/>
    </row>
    <row r="286" spans="1:20" x14ac:dyDescent="0.35">
      <c r="A286" s="1">
        <v>1885</v>
      </c>
      <c r="B286" t="s">
        <v>583</v>
      </c>
      <c r="C286" t="s">
        <v>584</v>
      </c>
      <c r="D286" t="s">
        <v>8</v>
      </c>
      <c r="E286" t="s">
        <v>111</v>
      </c>
      <c r="F286">
        <v>0</v>
      </c>
      <c r="G286">
        <v>1</v>
      </c>
      <c r="H286">
        <f t="shared" si="16"/>
        <v>1</v>
      </c>
      <c r="I286">
        <f t="shared" si="17"/>
        <v>0</v>
      </c>
      <c r="J286">
        <f t="shared" si="18"/>
        <v>0</v>
      </c>
      <c r="K286">
        <f t="shared" si="19"/>
        <v>0</v>
      </c>
      <c r="M286" s="8"/>
      <c r="N286" s="8"/>
      <c r="O286" s="8"/>
      <c r="P286" s="8"/>
      <c r="Q286" s="8"/>
      <c r="R286" s="8"/>
      <c r="S286" s="8"/>
      <c r="T286" s="8"/>
    </row>
    <row r="287" spans="1:20" x14ac:dyDescent="0.35">
      <c r="A287" s="1">
        <v>133</v>
      </c>
      <c r="B287" t="s">
        <v>585</v>
      </c>
      <c r="C287" t="s">
        <v>586</v>
      </c>
      <c r="D287" t="s">
        <v>8</v>
      </c>
      <c r="E287" t="s">
        <v>9</v>
      </c>
      <c r="F287">
        <v>0</v>
      </c>
      <c r="G287">
        <v>0</v>
      </c>
      <c r="H287">
        <f t="shared" si="16"/>
        <v>0</v>
      </c>
      <c r="I287">
        <f t="shared" si="17"/>
        <v>0</v>
      </c>
      <c r="J287">
        <f t="shared" si="18"/>
        <v>0</v>
      </c>
      <c r="K287">
        <f t="shared" si="19"/>
        <v>1</v>
      </c>
      <c r="M287" s="8"/>
      <c r="N287" s="8"/>
      <c r="O287" s="8"/>
      <c r="P287" s="8"/>
      <c r="Q287" s="8"/>
      <c r="R287" s="8"/>
      <c r="S287" s="8"/>
      <c r="T287" s="8"/>
    </row>
    <row r="288" spans="1:20" x14ac:dyDescent="0.35">
      <c r="A288" s="1">
        <v>2183</v>
      </c>
      <c r="B288" t="s">
        <v>587</v>
      </c>
      <c r="C288" t="s">
        <v>588</v>
      </c>
      <c r="D288" t="s">
        <v>8</v>
      </c>
      <c r="E288" t="s">
        <v>22</v>
      </c>
      <c r="F288">
        <v>0</v>
      </c>
      <c r="G288">
        <v>0</v>
      </c>
      <c r="H288">
        <f t="shared" si="16"/>
        <v>0</v>
      </c>
      <c r="I288">
        <f t="shared" si="17"/>
        <v>0</v>
      </c>
      <c r="J288">
        <f t="shared" si="18"/>
        <v>0</v>
      </c>
      <c r="K288">
        <f t="shared" si="19"/>
        <v>1</v>
      </c>
      <c r="M288" s="8"/>
      <c r="N288" s="8"/>
      <c r="O288" s="8"/>
      <c r="P288" s="8"/>
      <c r="Q288" s="8"/>
      <c r="R288" s="8"/>
      <c r="S288" s="8"/>
      <c r="T288" s="8"/>
    </row>
    <row r="289" spans="1:20" x14ac:dyDescent="0.35">
      <c r="A289" s="1">
        <v>2413</v>
      </c>
      <c r="B289" t="s">
        <v>589</v>
      </c>
      <c r="C289" t="s">
        <v>590</v>
      </c>
      <c r="D289" t="s">
        <v>8</v>
      </c>
      <c r="E289" t="s">
        <v>22</v>
      </c>
      <c r="F289">
        <v>0</v>
      </c>
      <c r="G289">
        <v>0</v>
      </c>
      <c r="H289">
        <f t="shared" si="16"/>
        <v>0</v>
      </c>
      <c r="I289">
        <f t="shared" si="17"/>
        <v>0</v>
      </c>
      <c r="J289">
        <f t="shared" si="18"/>
        <v>0</v>
      </c>
      <c r="K289">
        <f t="shared" si="19"/>
        <v>1</v>
      </c>
      <c r="M289" s="8"/>
      <c r="N289" s="8"/>
      <c r="O289" s="8"/>
      <c r="P289" s="8"/>
      <c r="Q289" s="8"/>
      <c r="R289" s="8"/>
      <c r="S289" s="8"/>
      <c r="T289" s="8"/>
    </row>
    <row r="290" spans="1:20" x14ac:dyDescent="0.35">
      <c r="A290" s="1">
        <v>1303</v>
      </c>
      <c r="B290" t="s">
        <v>591</v>
      </c>
      <c r="C290" t="s">
        <v>592</v>
      </c>
      <c r="D290" t="s">
        <v>8</v>
      </c>
      <c r="E290" t="s">
        <v>12</v>
      </c>
      <c r="F290">
        <v>0</v>
      </c>
      <c r="G290">
        <v>0</v>
      </c>
      <c r="H290">
        <f t="shared" si="16"/>
        <v>0</v>
      </c>
      <c r="I290">
        <f t="shared" si="17"/>
        <v>0</v>
      </c>
      <c r="J290">
        <f t="shared" si="18"/>
        <v>0</v>
      </c>
      <c r="K290">
        <f t="shared" si="19"/>
        <v>1</v>
      </c>
      <c r="M290" s="8"/>
      <c r="N290" s="8"/>
      <c r="O290" s="8"/>
      <c r="P290" s="8"/>
      <c r="Q290" s="8"/>
      <c r="R290" s="8"/>
      <c r="S290" s="8"/>
      <c r="T290" s="8"/>
    </row>
    <row r="291" spans="1:20" x14ac:dyDescent="0.35">
      <c r="A291" s="1">
        <v>1434</v>
      </c>
      <c r="B291" t="s">
        <v>593</v>
      </c>
      <c r="C291" t="s">
        <v>594</v>
      </c>
      <c r="D291" t="s">
        <v>8</v>
      </c>
      <c r="E291" t="s">
        <v>12</v>
      </c>
      <c r="F291">
        <v>0</v>
      </c>
      <c r="G291">
        <v>0</v>
      </c>
      <c r="H291">
        <f t="shared" si="16"/>
        <v>0</v>
      </c>
      <c r="I291">
        <f t="shared" si="17"/>
        <v>0</v>
      </c>
      <c r="J291">
        <f t="shared" si="18"/>
        <v>0</v>
      </c>
      <c r="K291">
        <f t="shared" si="19"/>
        <v>1</v>
      </c>
      <c r="M291" s="8"/>
      <c r="N291" s="8"/>
      <c r="O291" s="8"/>
      <c r="P291" s="8"/>
      <c r="Q291" s="8"/>
      <c r="R291" s="8"/>
      <c r="S291" s="8"/>
      <c r="T291" s="8"/>
    </row>
    <row r="292" spans="1:20" x14ac:dyDescent="0.35">
      <c r="A292" s="1">
        <v>1970</v>
      </c>
      <c r="B292" t="s">
        <v>595</v>
      </c>
      <c r="C292" t="s">
        <v>596</v>
      </c>
      <c r="D292" t="s">
        <v>8</v>
      </c>
      <c r="E292" t="s">
        <v>111</v>
      </c>
      <c r="F292">
        <v>1</v>
      </c>
      <c r="G292">
        <v>0</v>
      </c>
      <c r="H292">
        <f t="shared" si="16"/>
        <v>0</v>
      </c>
      <c r="I292">
        <f t="shared" si="17"/>
        <v>1</v>
      </c>
      <c r="J292">
        <f t="shared" si="18"/>
        <v>0</v>
      </c>
      <c r="K292">
        <f t="shared" si="19"/>
        <v>0</v>
      </c>
      <c r="M292" s="8"/>
      <c r="N292" s="8"/>
      <c r="O292" s="8"/>
      <c r="P292" s="8"/>
      <c r="Q292" s="8"/>
      <c r="R292" s="8"/>
      <c r="S292" s="8"/>
      <c r="T292" s="8"/>
    </row>
    <row r="293" spans="1:20" x14ac:dyDescent="0.35">
      <c r="A293" s="1">
        <v>1788</v>
      </c>
      <c r="B293" t="s">
        <v>597</v>
      </c>
      <c r="C293" t="s">
        <v>598</v>
      </c>
      <c r="D293" t="s">
        <v>8</v>
      </c>
      <c r="E293" t="s">
        <v>111</v>
      </c>
      <c r="F293">
        <v>0</v>
      </c>
      <c r="G293">
        <v>0</v>
      </c>
      <c r="H293">
        <f t="shared" si="16"/>
        <v>0</v>
      </c>
      <c r="I293">
        <f t="shared" si="17"/>
        <v>0</v>
      </c>
      <c r="J293">
        <f t="shared" si="18"/>
        <v>0</v>
      </c>
      <c r="K293">
        <f t="shared" si="19"/>
        <v>1</v>
      </c>
      <c r="M293" s="8"/>
      <c r="N293" s="8"/>
      <c r="O293" s="8"/>
      <c r="P293" s="8"/>
      <c r="Q293" s="8"/>
      <c r="R293" s="8"/>
      <c r="S293" s="8"/>
      <c r="T293" s="8"/>
    </row>
    <row r="294" spans="1:20" x14ac:dyDescent="0.35">
      <c r="A294" s="1">
        <v>2549</v>
      </c>
      <c r="B294" t="s">
        <v>599</v>
      </c>
      <c r="C294" t="s">
        <v>600</v>
      </c>
      <c r="D294" t="s">
        <v>8</v>
      </c>
      <c r="E294" t="s">
        <v>22</v>
      </c>
      <c r="F294">
        <v>0</v>
      </c>
      <c r="G294">
        <v>0</v>
      </c>
      <c r="H294">
        <f t="shared" si="16"/>
        <v>0</v>
      </c>
      <c r="I294">
        <f t="shared" si="17"/>
        <v>0</v>
      </c>
      <c r="J294">
        <f t="shared" si="18"/>
        <v>0</v>
      </c>
      <c r="K294">
        <f t="shared" si="19"/>
        <v>1</v>
      </c>
      <c r="M294" s="8"/>
      <c r="N294" s="8"/>
      <c r="O294" s="8"/>
      <c r="P294" s="8"/>
      <c r="Q294" s="8"/>
      <c r="R294" s="8"/>
      <c r="S294" s="8"/>
      <c r="T294" s="8"/>
    </row>
    <row r="295" spans="1:20" x14ac:dyDescent="0.35">
      <c r="A295" s="1">
        <v>1810</v>
      </c>
      <c r="B295" t="s">
        <v>601</v>
      </c>
      <c r="C295" t="s">
        <v>602</v>
      </c>
      <c r="D295" t="s">
        <v>8</v>
      </c>
      <c r="E295" t="s">
        <v>111</v>
      </c>
      <c r="F295">
        <v>0</v>
      </c>
      <c r="G295">
        <v>0</v>
      </c>
      <c r="H295">
        <f t="shared" si="16"/>
        <v>0</v>
      </c>
      <c r="I295">
        <f t="shared" si="17"/>
        <v>0</v>
      </c>
      <c r="J295">
        <f t="shared" si="18"/>
        <v>0</v>
      </c>
      <c r="K295">
        <f t="shared" si="19"/>
        <v>1</v>
      </c>
      <c r="M295" s="8"/>
      <c r="N295" s="8"/>
      <c r="O295" s="8"/>
      <c r="P295" s="8"/>
      <c r="Q295" s="8"/>
      <c r="R295" s="8"/>
      <c r="S295" s="8"/>
      <c r="T295" s="8"/>
    </row>
    <row r="296" spans="1:20" x14ac:dyDescent="0.35">
      <c r="A296" s="1">
        <v>189</v>
      </c>
      <c r="B296" t="s">
        <v>603</v>
      </c>
      <c r="C296" t="s">
        <v>604</v>
      </c>
      <c r="D296" t="s">
        <v>8</v>
      </c>
      <c r="E296" t="s">
        <v>9</v>
      </c>
      <c r="F296">
        <v>1</v>
      </c>
      <c r="G296">
        <v>1</v>
      </c>
      <c r="H296">
        <f t="shared" si="16"/>
        <v>0</v>
      </c>
      <c r="I296">
        <f t="shared" si="17"/>
        <v>0</v>
      </c>
      <c r="J296">
        <f t="shared" si="18"/>
        <v>1</v>
      </c>
      <c r="K296">
        <f t="shared" si="19"/>
        <v>0</v>
      </c>
      <c r="M296" s="8"/>
      <c r="N296" s="8"/>
      <c r="O296" s="8"/>
      <c r="P296" s="8"/>
      <c r="Q296" s="8"/>
      <c r="R296" s="8"/>
      <c r="S296" s="8"/>
      <c r="T296" s="8"/>
    </row>
    <row r="297" spans="1:20" x14ac:dyDescent="0.35">
      <c r="A297" s="1">
        <v>662</v>
      </c>
      <c r="B297" t="s">
        <v>605</v>
      </c>
      <c r="C297" t="s">
        <v>606</v>
      </c>
      <c r="D297" t="s">
        <v>8</v>
      </c>
      <c r="E297" t="s">
        <v>19</v>
      </c>
      <c r="F297">
        <v>1</v>
      </c>
      <c r="G297">
        <v>1</v>
      </c>
      <c r="H297">
        <f t="shared" si="16"/>
        <v>0</v>
      </c>
      <c r="I297">
        <f t="shared" si="17"/>
        <v>0</v>
      </c>
      <c r="J297">
        <f t="shared" si="18"/>
        <v>1</v>
      </c>
      <c r="K297">
        <f t="shared" si="19"/>
        <v>0</v>
      </c>
      <c r="M297" s="8"/>
      <c r="N297" s="8"/>
      <c r="O297" s="8"/>
      <c r="P297" s="8"/>
      <c r="Q297" s="8"/>
      <c r="R297" s="8"/>
      <c r="S297" s="8"/>
      <c r="T297" s="8"/>
    </row>
    <row r="298" spans="1:20" x14ac:dyDescent="0.35">
      <c r="A298" s="1">
        <v>1414</v>
      </c>
      <c r="B298" t="s">
        <v>607</v>
      </c>
      <c r="C298" t="s">
        <v>608</v>
      </c>
      <c r="D298" t="s">
        <v>8</v>
      </c>
      <c r="E298" t="s">
        <v>12</v>
      </c>
      <c r="F298">
        <v>1</v>
      </c>
      <c r="G298">
        <v>0</v>
      </c>
      <c r="H298">
        <f t="shared" si="16"/>
        <v>0</v>
      </c>
      <c r="I298">
        <f t="shared" si="17"/>
        <v>1</v>
      </c>
      <c r="J298">
        <f t="shared" si="18"/>
        <v>0</v>
      </c>
      <c r="K298">
        <f t="shared" si="19"/>
        <v>0</v>
      </c>
      <c r="M298" s="9"/>
      <c r="N298" s="8"/>
      <c r="O298" s="8"/>
      <c r="P298" s="8"/>
      <c r="Q298" s="8"/>
      <c r="R298" s="8"/>
      <c r="S298" s="8"/>
      <c r="T298" s="8"/>
    </row>
    <row r="299" spans="1:20" x14ac:dyDescent="0.35">
      <c r="A299" s="1">
        <v>1649</v>
      </c>
      <c r="B299" t="s">
        <v>609</v>
      </c>
      <c r="C299" t="s">
        <v>610</v>
      </c>
      <c r="D299" t="s">
        <v>8</v>
      </c>
      <c r="E299" t="s">
        <v>41</v>
      </c>
      <c r="F299">
        <v>0</v>
      </c>
      <c r="G299">
        <v>0</v>
      </c>
      <c r="H299">
        <f t="shared" si="16"/>
        <v>0</v>
      </c>
      <c r="I299">
        <f t="shared" si="17"/>
        <v>0</v>
      </c>
      <c r="J299">
        <f t="shared" si="18"/>
        <v>0</v>
      </c>
      <c r="K299">
        <f t="shared" si="19"/>
        <v>1</v>
      </c>
      <c r="M299" s="8"/>
      <c r="N299" s="8"/>
      <c r="O299" s="8"/>
      <c r="P299" s="8"/>
      <c r="Q299" s="8"/>
      <c r="R299" s="8"/>
      <c r="S299" s="8"/>
      <c r="T299" s="8"/>
    </row>
    <row r="300" spans="1:20" x14ac:dyDescent="0.35">
      <c r="A300" s="1">
        <v>689</v>
      </c>
      <c r="B300" t="s">
        <v>611</v>
      </c>
      <c r="C300" t="s">
        <v>612</v>
      </c>
      <c r="D300" t="s">
        <v>8</v>
      </c>
      <c r="E300" t="s">
        <v>19</v>
      </c>
      <c r="F300">
        <v>0</v>
      </c>
      <c r="G300">
        <v>0</v>
      </c>
      <c r="H300">
        <f t="shared" si="16"/>
        <v>0</v>
      </c>
      <c r="I300">
        <f t="shared" si="17"/>
        <v>0</v>
      </c>
      <c r="J300">
        <f t="shared" si="18"/>
        <v>0</v>
      </c>
      <c r="K300">
        <f t="shared" si="19"/>
        <v>1</v>
      </c>
      <c r="M300" s="8"/>
      <c r="N300" s="8"/>
      <c r="O300" s="8"/>
      <c r="P300" s="8"/>
      <c r="Q300" s="8"/>
      <c r="R300" s="8"/>
      <c r="S300" s="8"/>
      <c r="T300" s="8"/>
    </row>
    <row r="301" spans="1:20" x14ac:dyDescent="0.35">
      <c r="A301" s="1">
        <v>1937</v>
      </c>
      <c r="B301" t="s">
        <v>613</v>
      </c>
      <c r="C301" t="s">
        <v>614</v>
      </c>
      <c r="D301" t="s">
        <v>8</v>
      </c>
      <c r="E301" t="s">
        <v>111</v>
      </c>
      <c r="F301">
        <v>0</v>
      </c>
      <c r="G301">
        <v>0</v>
      </c>
      <c r="H301">
        <f t="shared" si="16"/>
        <v>0</v>
      </c>
      <c r="I301">
        <f t="shared" si="17"/>
        <v>0</v>
      </c>
      <c r="J301">
        <f t="shared" si="18"/>
        <v>0</v>
      </c>
      <c r="K301">
        <f t="shared" si="19"/>
        <v>1</v>
      </c>
      <c r="M301" s="8"/>
      <c r="N301" s="8"/>
      <c r="O301" s="8"/>
      <c r="P301" s="8"/>
      <c r="Q301" s="8"/>
      <c r="R301" s="8"/>
      <c r="S301" s="8"/>
      <c r="T301" s="8"/>
    </row>
    <row r="302" spans="1:20" x14ac:dyDescent="0.35">
      <c r="A302" s="1">
        <v>1083</v>
      </c>
      <c r="B302" t="s">
        <v>615</v>
      </c>
      <c r="C302" t="s">
        <v>616</v>
      </c>
      <c r="D302" t="s">
        <v>8</v>
      </c>
      <c r="E302" t="s">
        <v>12</v>
      </c>
      <c r="F302">
        <v>1</v>
      </c>
      <c r="G302">
        <v>1</v>
      </c>
      <c r="H302">
        <f t="shared" si="16"/>
        <v>0</v>
      </c>
      <c r="I302">
        <f t="shared" si="17"/>
        <v>0</v>
      </c>
      <c r="J302">
        <f t="shared" si="18"/>
        <v>1</v>
      </c>
      <c r="K302">
        <f t="shared" si="19"/>
        <v>0</v>
      </c>
      <c r="M302" s="8"/>
      <c r="N302" s="8"/>
      <c r="O302" s="8"/>
      <c r="P302" s="8"/>
      <c r="Q302" s="8"/>
      <c r="R302" s="8"/>
      <c r="S302" s="8"/>
      <c r="T302" s="8"/>
    </row>
    <row r="303" spans="1:20" x14ac:dyDescent="0.35">
      <c r="A303" s="1">
        <v>1187</v>
      </c>
      <c r="B303" t="s">
        <v>617</v>
      </c>
      <c r="C303" t="s">
        <v>618</v>
      </c>
      <c r="D303" t="s">
        <v>8</v>
      </c>
      <c r="E303" t="s">
        <v>12</v>
      </c>
      <c r="F303">
        <v>0</v>
      </c>
      <c r="G303">
        <v>0</v>
      </c>
      <c r="H303">
        <f t="shared" si="16"/>
        <v>0</v>
      </c>
      <c r="I303">
        <f t="shared" si="17"/>
        <v>0</v>
      </c>
      <c r="J303">
        <f t="shared" si="18"/>
        <v>0</v>
      </c>
      <c r="K303">
        <f t="shared" si="19"/>
        <v>1</v>
      </c>
      <c r="M303" s="8"/>
      <c r="N303" s="8"/>
      <c r="O303" s="8"/>
      <c r="P303" s="8"/>
      <c r="Q303" s="8"/>
      <c r="R303" s="8"/>
      <c r="S303" s="8"/>
      <c r="T303" s="8"/>
    </row>
    <row r="304" spans="1:20" x14ac:dyDescent="0.35">
      <c r="A304" s="1">
        <v>1867</v>
      </c>
      <c r="B304" t="s">
        <v>619</v>
      </c>
      <c r="C304" t="s">
        <v>620</v>
      </c>
      <c r="D304" t="s">
        <v>8</v>
      </c>
      <c r="E304" t="s">
        <v>111</v>
      </c>
      <c r="F304">
        <v>0</v>
      </c>
      <c r="G304">
        <v>0</v>
      </c>
      <c r="H304">
        <f t="shared" si="16"/>
        <v>0</v>
      </c>
      <c r="I304">
        <f t="shared" si="17"/>
        <v>0</v>
      </c>
      <c r="J304">
        <f t="shared" si="18"/>
        <v>0</v>
      </c>
      <c r="K304">
        <f t="shared" si="19"/>
        <v>1</v>
      </c>
      <c r="M304" s="8"/>
      <c r="N304" s="8"/>
      <c r="O304" s="8"/>
      <c r="P304" s="8"/>
      <c r="Q304" s="8"/>
      <c r="R304" s="8"/>
      <c r="S304" s="8"/>
      <c r="T304" s="8"/>
    </row>
    <row r="305" spans="1:20" x14ac:dyDescent="0.35">
      <c r="A305" s="1">
        <v>2565</v>
      </c>
      <c r="B305" t="s">
        <v>621</v>
      </c>
      <c r="C305" t="s">
        <v>622</v>
      </c>
      <c r="D305" t="s">
        <v>8</v>
      </c>
      <c r="E305" t="s">
        <v>22</v>
      </c>
      <c r="F305">
        <v>0</v>
      </c>
      <c r="G305">
        <v>0</v>
      </c>
      <c r="H305">
        <f t="shared" si="16"/>
        <v>0</v>
      </c>
      <c r="I305">
        <f t="shared" si="17"/>
        <v>0</v>
      </c>
      <c r="J305">
        <f t="shared" si="18"/>
        <v>0</v>
      </c>
      <c r="K305">
        <f t="shared" si="19"/>
        <v>1</v>
      </c>
      <c r="M305" s="8"/>
      <c r="N305" s="8"/>
      <c r="O305" s="8"/>
      <c r="P305" s="8"/>
      <c r="Q305" s="8"/>
      <c r="R305" s="8"/>
      <c r="S305" s="8"/>
      <c r="T305" s="8"/>
    </row>
    <row r="306" spans="1:20" x14ac:dyDescent="0.35">
      <c r="A306" s="1">
        <v>599</v>
      </c>
      <c r="B306" t="s">
        <v>623</v>
      </c>
      <c r="C306" t="s">
        <v>624</v>
      </c>
      <c r="D306" t="s">
        <v>8</v>
      </c>
      <c r="E306" t="s">
        <v>19</v>
      </c>
      <c r="F306">
        <v>0</v>
      </c>
      <c r="G306">
        <v>0</v>
      </c>
      <c r="H306">
        <f t="shared" si="16"/>
        <v>0</v>
      </c>
      <c r="I306">
        <f t="shared" si="17"/>
        <v>0</v>
      </c>
      <c r="J306">
        <f t="shared" si="18"/>
        <v>0</v>
      </c>
      <c r="K306">
        <f t="shared" si="19"/>
        <v>1</v>
      </c>
      <c r="M306" s="8"/>
      <c r="N306" s="8"/>
      <c r="O306" s="8"/>
      <c r="P306" s="8"/>
      <c r="Q306" s="8"/>
      <c r="R306" s="8"/>
      <c r="S306" s="8"/>
      <c r="T306" s="8"/>
    </row>
    <row r="307" spans="1:20" x14ac:dyDescent="0.35">
      <c r="A307" s="1">
        <v>625</v>
      </c>
      <c r="B307" t="s">
        <v>625</v>
      </c>
      <c r="C307" t="s">
        <v>626</v>
      </c>
      <c r="D307" t="s">
        <v>8</v>
      </c>
      <c r="E307" t="s">
        <v>19</v>
      </c>
      <c r="F307">
        <v>1</v>
      </c>
      <c r="G307">
        <v>1</v>
      </c>
      <c r="H307">
        <f t="shared" si="16"/>
        <v>0</v>
      </c>
      <c r="I307">
        <f t="shared" si="17"/>
        <v>0</v>
      </c>
      <c r="J307">
        <f t="shared" si="18"/>
        <v>1</v>
      </c>
      <c r="K307">
        <f t="shared" si="19"/>
        <v>0</v>
      </c>
      <c r="M307" s="8"/>
      <c r="N307" s="8"/>
      <c r="O307" s="8"/>
      <c r="P307" s="8"/>
      <c r="Q307" s="8"/>
      <c r="R307" s="8"/>
      <c r="S307" s="8"/>
      <c r="T307" s="8"/>
    </row>
    <row r="308" spans="1:20" x14ac:dyDescent="0.35">
      <c r="A308" s="1">
        <v>400</v>
      </c>
      <c r="B308" t="s">
        <v>627</v>
      </c>
      <c r="C308" t="s">
        <v>628</v>
      </c>
      <c r="D308" t="s">
        <v>8</v>
      </c>
      <c r="E308" t="s">
        <v>9</v>
      </c>
      <c r="F308">
        <v>0</v>
      </c>
      <c r="G308">
        <v>0</v>
      </c>
      <c r="H308">
        <f t="shared" si="16"/>
        <v>0</v>
      </c>
      <c r="I308">
        <f t="shared" si="17"/>
        <v>0</v>
      </c>
      <c r="J308">
        <f t="shared" si="18"/>
        <v>0</v>
      </c>
      <c r="K308">
        <f t="shared" si="19"/>
        <v>1</v>
      </c>
      <c r="M308" s="8"/>
      <c r="N308" s="8"/>
      <c r="O308" s="8"/>
      <c r="P308" s="8"/>
      <c r="Q308" s="8"/>
      <c r="R308" s="8"/>
      <c r="S308" s="8"/>
      <c r="T308" s="8"/>
    </row>
    <row r="309" spans="1:20" x14ac:dyDescent="0.35">
      <c r="A309" s="1">
        <v>464</v>
      </c>
      <c r="B309" t="s">
        <v>629</v>
      </c>
      <c r="C309" t="s">
        <v>630</v>
      </c>
      <c r="D309" t="s">
        <v>8</v>
      </c>
      <c r="E309" t="s">
        <v>48</v>
      </c>
      <c r="F309">
        <v>0</v>
      </c>
      <c r="G309">
        <v>0</v>
      </c>
      <c r="H309">
        <f t="shared" si="16"/>
        <v>0</v>
      </c>
      <c r="I309">
        <f t="shared" si="17"/>
        <v>0</v>
      </c>
      <c r="J309">
        <f t="shared" si="18"/>
        <v>0</v>
      </c>
      <c r="K309">
        <f t="shared" si="19"/>
        <v>1</v>
      </c>
      <c r="M309" s="8"/>
      <c r="N309" s="8"/>
      <c r="O309" s="8"/>
      <c r="P309" s="8"/>
      <c r="Q309" s="8"/>
      <c r="R309" s="8"/>
      <c r="S309" s="8"/>
      <c r="T309" s="8"/>
    </row>
    <row r="310" spans="1:20" x14ac:dyDescent="0.35">
      <c r="A310" s="1">
        <v>2051</v>
      </c>
      <c r="B310" t="s">
        <v>631</v>
      </c>
      <c r="C310" t="s">
        <v>632</v>
      </c>
      <c r="D310" t="s">
        <v>8</v>
      </c>
      <c r="E310" t="s">
        <v>22</v>
      </c>
      <c r="F310">
        <v>0</v>
      </c>
      <c r="G310">
        <v>0</v>
      </c>
      <c r="H310">
        <f t="shared" si="16"/>
        <v>0</v>
      </c>
      <c r="I310">
        <f t="shared" si="17"/>
        <v>0</v>
      </c>
      <c r="J310">
        <f t="shared" si="18"/>
        <v>0</v>
      </c>
      <c r="K310">
        <f t="shared" si="19"/>
        <v>1</v>
      </c>
      <c r="M310" s="8"/>
      <c r="N310" s="8"/>
      <c r="O310" s="8"/>
      <c r="P310" s="8"/>
      <c r="Q310" s="8"/>
      <c r="R310" s="8"/>
      <c r="S310" s="8"/>
      <c r="T310" s="8"/>
    </row>
    <row r="311" spans="1:20" x14ac:dyDescent="0.35">
      <c r="A311" s="1">
        <v>51</v>
      </c>
      <c r="B311" t="s">
        <v>633</v>
      </c>
      <c r="C311" t="s">
        <v>634</v>
      </c>
      <c r="D311" t="s">
        <v>8</v>
      </c>
      <c r="E311" t="s">
        <v>9</v>
      </c>
      <c r="F311">
        <v>0</v>
      </c>
      <c r="G311">
        <v>0</v>
      </c>
      <c r="H311">
        <f t="shared" si="16"/>
        <v>0</v>
      </c>
      <c r="I311">
        <f t="shared" si="17"/>
        <v>0</v>
      </c>
      <c r="J311">
        <f t="shared" si="18"/>
        <v>0</v>
      </c>
      <c r="K311">
        <f t="shared" si="19"/>
        <v>1</v>
      </c>
      <c r="M311" s="8"/>
      <c r="N311" s="8"/>
      <c r="O311" s="8"/>
      <c r="P311" s="8"/>
      <c r="Q311" s="8"/>
      <c r="R311" s="8"/>
      <c r="S311" s="8"/>
      <c r="T311" s="8"/>
    </row>
    <row r="312" spans="1:20" x14ac:dyDescent="0.35">
      <c r="A312" s="1">
        <v>2156</v>
      </c>
      <c r="B312" t="s">
        <v>635</v>
      </c>
      <c r="C312" t="s">
        <v>636</v>
      </c>
      <c r="D312" t="s">
        <v>8</v>
      </c>
      <c r="E312" t="s">
        <v>22</v>
      </c>
      <c r="F312">
        <v>0</v>
      </c>
      <c r="G312">
        <v>0</v>
      </c>
      <c r="H312">
        <f t="shared" si="16"/>
        <v>0</v>
      </c>
      <c r="I312">
        <f t="shared" si="17"/>
        <v>0</v>
      </c>
      <c r="J312">
        <f t="shared" si="18"/>
        <v>0</v>
      </c>
      <c r="K312">
        <f t="shared" si="19"/>
        <v>1</v>
      </c>
      <c r="M312" s="8"/>
      <c r="N312" s="8"/>
      <c r="O312" s="8"/>
      <c r="P312" s="8"/>
      <c r="Q312" s="8"/>
      <c r="R312" s="8"/>
      <c r="S312" s="8"/>
      <c r="T312" s="8"/>
    </row>
    <row r="313" spans="1:20" x14ac:dyDescent="0.35">
      <c r="A313" s="1">
        <v>605</v>
      </c>
      <c r="B313" t="s">
        <v>637</v>
      </c>
      <c r="C313" t="s">
        <v>638</v>
      </c>
      <c r="D313" t="s">
        <v>8</v>
      </c>
      <c r="E313" t="s">
        <v>19</v>
      </c>
      <c r="F313">
        <v>0</v>
      </c>
      <c r="G313">
        <v>0</v>
      </c>
      <c r="H313">
        <f t="shared" si="16"/>
        <v>0</v>
      </c>
      <c r="I313">
        <f t="shared" si="17"/>
        <v>0</v>
      </c>
      <c r="J313">
        <f t="shared" si="18"/>
        <v>0</v>
      </c>
      <c r="K313">
        <f t="shared" si="19"/>
        <v>1</v>
      </c>
      <c r="M313" s="8"/>
      <c r="N313" s="8"/>
      <c r="O313" s="8"/>
      <c r="P313" s="8"/>
      <c r="Q313" s="8"/>
      <c r="R313" s="8"/>
      <c r="S313" s="8"/>
      <c r="T313" s="8"/>
    </row>
    <row r="314" spans="1:20" x14ac:dyDescent="0.35">
      <c r="A314" s="1">
        <v>241</v>
      </c>
      <c r="B314" t="s">
        <v>639</v>
      </c>
      <c r="C314" t="s">
        <v>640</v>
      </c>
      <c r="D314" t="s">
        <v>8</v>
      </c>
      <c r="E314" t="s">
        <v>9</v>
      </c>
      <c r="F314">
        <v>1</v>
      </c>
      <c r="G314">
        <v>1</v>
      </c>
      <c r="H314">
        <f t="shared" si="16"/>
        <v>0</v>
      </c>
      <c r="I314">
        <f t="shared" si="17"/>
        <v>0</v>
      </c>
      <c r="J314">
        <f t="shared" si="18"/>
        <v>1</v>
      </c>
      <c r="K314">
        <f t="shared" si="19"/>
        <v>0</v>
      </c>
      <c r="M314" s="8"/>
      <c r="N314" s="8"/>
      <c r="O314" s="8"/>
      <c r="P314" s="8"/>
      <c r="Q314" s="8"/>
      <c r="R314" s="8"/>
      <c r="S314" s="8"/>
      <c r="T314" s="8"/>
    </row>
    <row r="315" spans="1:20" x14ac:dyDescent="0.35">
      <c r="A315" s="1">
        <v>301</v>
      </c>
      <c r="B315" t="s">
        <v>641</v>
      </c>
      <c r="C315" t="s">
        <v>642</v>
      </c>
      <c r="D315" t="s">
        <v>8</v>
      </c>
      <c r="E315" t="s">
        <v>9</v>
      </c>
      <c r="F315">
        <v>0</v>
      </c>
      <c r="G315">
        <v>0</v>
      </c>
      <c r="H315">
        <f t="shared" si="16"/>
        <v>0</v>
      </c>
      <c r="I315">
        <f t="shared" si="17"/>
        <v>0</v>
      </c>
      <c r="J315">
        <f t="shared" si="18"/>
        <v>0</v>
      </c>
      <c r="K315">
        <f t="shared" si="19"/>
        <v>1</v>
      </c>
      <c r="M315" s="8"/>
      <c r="N315" s="8"/>
      <c r="O315" s="8"/>
      <c r="P315" s="8"/>
      <c r="Q315" s="8"/>
      <c r="R315" s="8"/>
      <c r="S315" s="8"/>
      <c r="T315" s="8"/>
    </row>
    <row r="316" spans="1:20" x14ac:dyDescent="0.35">
      <c r="A316" s="1">
        <v>2072</v>
      </c>
      <c r="B316" t="s">
        <v>643</v>
      </c>
      <c r="C316" t="s">
        <v>644</v>
      </c>
      <c r="D316" t="s">
        <v>8</v>
      </c>
      <c r="E316" t="s">
        <v>22</v>
      </c>
      <c r="F316">
        <v>0</v>
      </c>
      <c r="G316">
        <v>0</v>
      </c>
      <c r="H316">
        <f t="shared" si="16"/>
        <v>0</v>
      </c>
      <c r="I316">
        <f t="shared" si="17"/>
        <v>0</v>
      </c>
      <c r="J316">
        <f t="shared" si="18"/>
        <v>0</v>
      </c>
      <c r="K316">
        <f t="shared" si="19"/>
        <v>1</v>
      </c>
      <c r="M316" s="8"/>
      <c r="N316" s="8"/>
      <c r="O316" s="8"/>
      <c r="P316" s="8"/>
      <c r="Q316" s="8"/>
      <c r="R316" s="8"/>
      <c r="S316" s="8"/>
      <c r="T316" s="8"/>
    </row>
    <row r="317" spans="1:20" x14ac:dyDescent="0.35">
      <c r="A317" s="1">
        <v>877</v>
      </c>
      <c r="B317" t="s">
        <v>645</v>
      </c>
      <c r="C317" t="s">
        <v>646</v>
      </c>
      <c r="D317" t="s">
        <v>8</v>
      </c>
      <c r="E317" t="s">
        <v>19</v>
      </c>
      <c r="F317">
        <v>1</v>
      </c>
      <c r="G317">
        <v>1</v>
      </c>
      <c r="H317">
        <f t="shared" si="16"/>
        <v>0</v>
      </c>
      <c r="I317">
        <f t="shared" si="17"/>
        <v>0</v>
      </c>
      <c r="J317">
        <f t="shared" si="18"/>
        <v>1</v>
      </c>
      <c r="K317">
        <f t="shared" si="19"/>
        <v>0</v>
      </c>
      <c r="M317" s="8"/>
      <c r="N317" s="8"/>
      <c r="O317" s="8"/>
      <c r="P317" s="8"/>
      <c r="Q317" s="8"/>
      <c r="R317" s="8"/>
      <c r="S317" s="8"/>
      <c r="T317" s="8"/>
    </row>
    <row r="318" spans="1:20" x14ac:dyDescent="0.35">
      <c r="A318" s="1">
        <v>1477</v>
      </c>
      <c r="B318" t="s">
        <v>647</v>
      </c>
      <c r="C318" t="s">
        <v>648</v>
      </c>
      <c r="D318" t="s">
        <v>8</v>
      </c>
      <c r="E318" t="s">
        <v>12</v>
      </c>
      <c r="F318">
        <v>0</v>
      </c>
      <c r="G318">
        <v>0</v>
      </c>
      <c r="H318">
        <f t="shared" si="16"/>
        <v>0</v>
      </c>
      <c r="I318">
        <f t="shared" si="17"/>
        <v>0</v>
      </c>
      <c r="J318">
        <f t="shared" si="18"/>
        <v>0</v>
      </c>
      <c r="K318">
        <f t="shared" si="19"/>
        <v>1</v>
      </c>
      <c r="M318" s="8"/>
      <c r="N318" s="8"/>
      <c r="O318" s="8"/>
      <c r="P318" s="8"/>
      <c r="Q318" s="8"/>
      <c r="R318" s="8"/>
      <c r="S318" s="8"/>
      <c r="T318" s="8"/>
    </row>
    <row r="319" spans="1:20" x14ac:dyDescent="0.35">
      <c r="A319" s="1">
        <v>264</v>
      </c>
      <c r="B319" t="s">
        <v>649</v>
      </c>
      <c r="C319" t="s">
        <v>650</v>
      </c>
      <c r="D319" t="s">
        <v>8</v>
      </c>
      <c r="E319" t="s">
        <v>9</v>
      </c>
      <c r="F319">
        <v>0</v>
      </c>
      <c r="G319">
        <v>0</v>
      </c>
      <c r="H319">
        <f t="shared" si="16"/>
        <v>0</v>
      </c>
      <c r="I319">
        <f t="shared" si="17"/>
        <v>0</v>
      </c>
      <c r="J319">
        <f t="shared" si="18"/>
        <v>0</v>
      </c>
      <c r="K319">
        <f t="shared" si="19"/>
        <v>1</v>
      </c>
      <c r="M319" s="8"/>
      <c r="N319" s="8"/>
      <c r="O319" s="8"/>
      <c r="P319" s="8"/>
      <c r="Q319" s="8"/>
      <c r="R319" s="8"/>
      <c r="S319" s="8"/>
      <c r="T319" s="8"/>
    </row>
    <row r="320" spans="1:20" x14ac:dyDescent="0.35">
      <c r="A320" s="1">
        <v>1913</v>
      </c>
      <c r="B320" t="s">
        <v>651</v>
      </c>
      <c r="C320" t="s">
        <v>652</v>
      </c>
      <c r="D320" t="s">
        <v>8</v>
      </c>
      <c r="E320" t="s">
        <v>111</v>
      </c>
      <c r="F320">
        <v>0</v>
      </c>
      <c r="G320">
        <v>0</v>
      </c>
      <c r="H320">
        <f t="shared" si="16"/>
        <v>0</v>
      </c>
      <c r="I320">
        <f t="shared" si="17"/>
        <v>0</v>
      </c>
      <c r="J320">
        <f t="shared" si="18"/>
        <v>0</v>
      </c>
      <c r="K320">
        <f t="shared" si="19"/>
        <v>1</v>
      </c>
      <c r="M320" s="8"/>
      <c r="N320" s="8"/>
      <c r="O320" s="8"/>
      <c r="P320" s="8"/>
      <c r="Q320" s="8"/>
      <c r="R320" s="8"/>
      <c r="S320" s="8"/>
      <c r="T320" s="8"/>
    </row>
    <row r="321" spans="1:20" x14ac:dyDescent="0.35">
      <c r="A321" s="1">
        <v>2371</v>
      </c>
      <c r="B321" t="s">
        <v>653</v>
      </c>
      <c r="C321" t="s">
        <v>654</v>
      </c>
      <c r="D321" t="s">
        <v>8</v>
      </c>
      <c r="E321" t="s">
        <v>22</v>
      </c>
      <c r="F321">
        <v>0</v>
      </c>
      <c r="G321">
        <v>0</v>
      </c>
      <c r="H321">
        <f t="shared" si="16"/>
        <v>0</v>
      </c>
      <c r="I321">
        <f t="shared" si="17"/>
        <v>0</v>
      </c>
      <c r="J321">
        <f t="shared" si="18"/>
        <v>0</v>
      </c>
      <c r="K321">
        <f t="shared" si="19"/>
        <v>1</v>
      </c>
      <c r="M321" s="8"/>
      <c r="N321" s="8"/>
      <c r="O321" s="8"/>
      <c r="P321" s="8"/>
      <c r="Q321" s="8"/>
      <c r="R321" s="8"/>
      <c r="S321" s="8"/>
      <c r="T321" s="8"/>
    </row>
    <row r="322" spans="1:20" x14ac:dyDescent="0.35">
      <c r="A322" s="1">
        <v>1136</v>
      </c>
      <c r="B322" t="s">
        <v>655</v>
      </c>
      <c r="C322" t="s">
        <v>656</v>
      </c>
      <c r="D322" t="s">
        <v>8</v>
      </c>
      <c r="E322" t="s">
        <v>12</v>
      </c>
      <c r="F322">
        <v>0</v>
      </c>
      <c r="G322">
        <v>0</v>
      </c>
      <c r="H322">
        <f t="shared" si="16"/>
        <v>0</v>
      </c>
      <c r="I322">
        <f t="shared" si="17"/>
        <v>0</v>
      </c>
      <c r="J322">
        <f t="shared" si="18"/>
        <v>0</v>
      </c>
      <c r="K322">
        <f t="shared" si="19"/>
        <v>1</v>
      </c>
      <c r="M322" s="8"/>
      <c r="N322" s="8"/>
      <c r="O322" s="8"/>
      <c r="P322" s="8"/>
      <c r="Q322" s="8"/>
      <c r="R322" s="8"/>
      <c r="S322" s="8"/>
      <c r="T322" s="8"/>
    </row>
    <row r="323" spans="1:20" x14ac:dyDescent="0.35">
      <c r="A323" s="1">
        <v>2379</v>
      </c>
      <c r="B323" t="s">
        <v>657</v>
      </c>
      <c r="C323" t="s">
        <v>658</v>
      </c>
      <c r="D323" t="s">
        <v>8</v>
      </c>
      <c r="E323" t="s">
        <v>22</v>
      </c>
      <c r="F323">
        <v>0</v>
      </c>
      <c r="G323">
        <v>0</v>
      </c>
      <c r="H323">
        <f t="shared" ref="H323:H386" si="20">IF(AND(F323=0, G323=1),1,0)</f>
        <v>0</v>
      </c>
      <c r="I323">
        <f t="shared" ref="I323:I386" si="21">IF(AND(F323=1, G323=0),1,0)</f>
        <v>0</v>
      </c>
      <c r="J323">
        <f t="shared" ref="J323:J386" si="22">IF(AND(F323=1, G323=1),1,0)</f>
        <v>0</v>
      </c>
      <c r="K323">
        <f t="shared" ref="K323:K386" si="23">IF(AND(F323=0, G323=0),1,0)</f>
        <v>1</v>
      </c>
      <c r="M323" s="8"/>
      <c r="N323" s="8"/>
      <c r="O323" s="8"/>
      <c r="P323" s="8"/>
      <c r="Q323" s="8"/>
      <c r="R323" s="8"/>
      <c r="S323" s="8"/>
      <c r="T323" s="8"/>
    </row>
    <row r="324" spans="1:20" x14ac:dyDescent="0.35">
      <c r="A324" s="1">
        <v>145</v>
      </c>
      <c r="B324" t="s">
        <v>659</v>
      </c>
      <c r="C324" t="s">
        <v>660</v>
      </c>
      <c r="D324" t="s">
        <v>8</v>
      </c>
      <c r="E324" t="s">
        <v>9</v>
      </c>
      <c r="F324">
        <v>0</v>
      </c>
      <c r="G324">
        <v>0</v>
      </c>
      <c r="H324">
        <f t="shared" si="20"/>
        <v>0</v>
      </c>
      <c r="I324">
        <f t="shared" si="21"/>
        <v>0</v>
      </c>
      <c r="J324">
        <f t="shared" si="22"/>
        <v>0</v>
      </c>
      <c r="K324">
        <f t="shared" si="23"/>
        <v>1</v>
      </c>
      <c r="M324" s="8"/>
      <c r="N324" s="8"/>
      <c r="O324" s="8"/>
      <c r="P324" s="8"/>
      <c r="Q324" s="8"/>
      <c r="R324" s="8"/>
      <c r="S324" s="8"/>
      <c r="T324" s="8"/>
    </row>
    <row r="325" spans="1:20" x14ac:dyDescent="0.35">
      <c r="A325" s="1">
        <v>1285</v>
      </c>
      <c r="B325" t="s">
        <v>661</v>
      </c>
      <c r="C325" t="s">
        <v>662</v>
      </c>
      <c r="D325" t="s">
        <v>8</v>
      </c>
      <c r="E325" t="s">
        <v>12</v>
      </c>
      <c r="F325">
        <v>0</v>
      </c>
      <c r="G325">
        <v>0</v>
      </c>
      <c r="H325">
        <f t="shared" si="20"/>
        <v>0</v>
      </c>
      <c r="I325">
        <f t="shared" si="21"/>
        <v>0</v>
      </c>
      <c r="J325">
        <f t="shared" si="22"/>
        <v>0</v>
      </c>
      <c r="K325">
        <f t="shared" si="23"/>
        <v>1</v>
      </c>
      <c r="M325" s="8"/>
      <c r="N325" s="8"/>
      <c r="O325" s="8"/>
      <c r="P325" s="8"/>
      <c r="Q325" s="8"/>
      <c r="R325" s="8"/>
      <c r="S325" s="8"/>
      <c r="T325" s="8"/>
    </row>
    <row r="326" spans="1:20" x14ac:dyDescent="0.35">
      <c r="A326" s="1">
        <v>895</v>
      </c>
      <c r="B326" t="s">
        <v>663</v>
      </c>
      <c r="C326" t="s">
        <v>664</v>
      </c>
      <c r="D326" t="s">
        <v>8</v>
      </c>
      <c r="E326" t="s">
        <v>19</v>
      </c>
      <c r="F326">
        <v>0</v>
      </c>
      <c r="G326">
        <v>0</v>
      </c>
      <c r="H326">
        <f t="shared" si="20"/>
        <v>0</v>
      </c>
      <c r="I326">
        <f t="shared" si="21"/>
        <v>0</v>
      </c>
      <c r="J326">
        <f t="shared" si="22"/>
        <v>0</v>
      </c>
      <c r="K326">
        <f t="shared" si="23"/>
        <v>1</v>
      </c>
      <c r="M326" s="8"/>
      <c r="N326" s="8"/>
      <c r="O326" s="8"/>
      <c r="P326" s="8"/>
      <c r="Q326" s="8"/>
      <c r="R326" s="8"/>
      <c r="S326" s="8"/>
      <c r="T326" s="8"/>
    </row>
    <row r="327" spans="1:20" x14ac:dyDescent="0.35">
      <c r="A327" s="1">
        <v>1020</v>
      </c>
      <c r="B327" t="s">
        <v>665</v>
      </c>
      <c r="C327" t="s">
        <v>666</v>
      </c>
      <c r="D327" t="s">
        <v>8</v>
      </c>
      <c r="E327" t="s">
        <v>19</v>
      </c>
      <c r="F327">
        <v>0</v>
      </c>
      <c r="G327">
        <v>0</v>
      </c>
      <c r="H327">
        <f t="shared" si="20"/>
        <v>0</v>
      </c>
      <c r="I327">
        <f t="shared" si="21"/>
        <v>0</v>
      </c>
      <c r="J327">
        <f t="shared" si="22"/>
        <v>0</v>
      </c>
      <c r="K327">
        <f t="shared" si="23"/>
        <v>1</v>
      </c>
      <c r="M327" s="8"/>
      <c r="N327" s="8"/>
      <c r="O327" s="8"/>
      <c r="P327" s="8"/>
      <c r="Q327" s="8"/>
      <c r="R327" s="8"/>
      <c r="S327" s="8"/>
      <c r="T327" s="8"/>
    </row>
    <row r="328" spans="1:20" x14ac:dyDescent="0.35">
      <c r="A328" s="1">
        <v>2122</v>
      </c>
      <c r="B328" t="s">
        <v>667</v>
      </c>
      <c r="C328" t="s">
        <v>668</v>
      </c>
      <c r="D328" t="s">
        <v>8</v>
      </c>
      <c r="E328" t="s">
        <v>22</v>
      </c>
      <c r="F328">
        <v>0</v>
      </c>
      <c r="G328">
        <v>0</v>
      </c>
      <c r="H328">
        <f t="shared" si="20"/>
        <v>0</v>
      </c>
      <c r="I328">
        <f t="shared" si="21"/>
        <v>0</v>
      </c>
      <c r="J328">
        <f t="shared" si="22"/>
        <v>0</v>
      </c>
      <c r="K328">
        <f t="shared" si="23"/>
        <v>1</v>
      </c>
      <c r="M328" s="8"/>
      <c r="N328" s="8"/>
      <c r="O328" s="8"/>
      <c r="P328" s="8"/>
      <c r="Q328" s="8"/>
      <c r="R328" s="8"/>
      <c r="S328" s="8"/>
      <c r="T328" s="8"/>
    </row>
    <row r="329" spans="1:20" x14ac:dyDescent="0.35">
      <c r="A329" s="1">
        <v>153</v>
      </c>
      <c r="B329" t="s">
        <v>669</v>
      </c>
      <c r="C329" t="s">
        <v>670</v>
      </c>
      <c r="D329" t="s">
        <v>8</v>
      </c>
      <c r="E329" t="s">
        <v>9</v>
      </c>
      <c r="F329">
        <v>0</v>
      </c>
      <c r="G329">
        <v>0</v>
      </c>
      <c r="H329">
        <f t="shared" si="20"/>
        <v>0</v>
      </c>
      <c r="I329">
        <f t="shared" si="21"/>
        <v>0</v>
      </c>
      <c r="J329">
        <f t="shared" si="22"/>
        <v>0</v>
      </c>
      <c r="K329">
        <f t="shared" si="23"/>
        <v>1</v>
      </c>
      <c r="M329" s="8"/>
      <c r="N329" s="8"/>
      <c r="O329" s="8"/>
      <c r="P329" s="8"/>
      <c r="Q329" s="8"/>
      <c r="R329" s="8"/>
      <c r="S329" s="8"/>
      <c r="T329" s="8"/>
    </row>
    <row r="330" spans="1:20" x14ac:dyDescent="0.35">
      <c r="A330" s="1">
        <v>1289</v>
      </c>
      <c r="B330" t="s">
        <v>671</v>
      </c>
      <c r="C330" t="s">
        <v>672</v>
      </c>
      <c r="D330" t="s">
        <v>8</v>
      </c>
      <c r="E330" t="s">
        <v>12</v>
      </c>
      <c r="F330">
        <v>0</v>
      </c>
      <c r="G330">
        <v>0</v>
      </c>
      <c r="H330">
        <f t="shared" si="20"/>
        <v>0</v>
      </c>
      <c r="I330">
        <f t="shared" si="21"/>
        <v>0</v>
      </c>
      <c r="J330">
        <f t="shared" si="22"/>
        <v>0</v>
      </c>
      <c r="K330">
        <f t="shared" si="23"/>
        <v>1</v>
      </c>
      <c r="M330" s="8"/>
      <c r="N330" s="8"/>
      <c r="O330" s="8"/>
      <c r="P330" s="8"/>
      <c r="Q330" s="8"/>
      <c r="R330" s="8"/>
      <c r="S330" s="8"/>
      <c r="T330" s="8"/>
    </row>
    <row r="331" spans="1:20" x14ac:dyDescent="0.35">
      <c r="A331" s="1">
        <v>1621</v>
      </c>
      <c r="B331" t="s">
        <v>673</v>
      </c>
      <c r="C331" t="s">
        <v>674</v>
      </c>
      <c r="D331" t="s">
        <v>8</v>
      </c>
      <c r="E331" t="s">
        <v>41</v>
      </c>
      <c r="F331">
        <v>0</v>
      </c>
      <c r="G331">
        <v>0</v>
      </c>
      <c r="H331">
        <f t="shared" si="20"/>
        <v>0</v>
      </c>
      <c r="I331">
        <f t="shared" si="21"/>
        <v>0</v>
      </c>
      <c r="J331">
        <f t="shared" si="22"/>
        <v>0</v>
      </c>
      <c r="K331">
        <f t="shared" si="23"/>
        <v>1</v>
      </c>
      <c r="M331" s="8"/>
      <c r="N331" s="8"/>
      <c r="O331" s="8"/>
      <c r="P331" s="8"/>
      <c r="Q331" s="8"/>
      <c r="R331" s="8"/>
      <c r="S331" s="8"/>
      <c r="T331" s="8"/>
    </row>
    <row r="332" spans="1:20" x14ac:dyDescent="0.35">
      <c r="A332" s="1">
        <v>1212</v>
      </c>
      <c r="B332" t="s">
        <v>675</v>
      </c>
      <c r="C332" t="s">
        <v>676</v>
      </c>
      <c r="D332" t="s">
        <v>8</v>
      </c>
      <c r="E332" t="s">
        <v>12</v>
      </c>
      <c r="F332">
        <v>0</v>
      </c>
      <c r="G332">
        <v>0</v>
      </c>
      <c r="H332">
        <f t="shared" si="20"/>
        <v>0</v>
      </c>
      <c r="I332">
        <f t="shared" si="21"/>
        <v>0</v>
      </c>
      <c r="J332">
        <f t="shared" si="22"/>
        <v>0</v>
      </c>
      <c r="K332">
        <f t="shared" si="23"/>
        <v>1</v>
      </c>
      <c r="M332" s="8"/>
      <c r="N332" s="8"/>
      <c r="O332" s="8"/>
      <c r="P332" s="8"/>
      <c r="Q332" s="8"/>
      <c r="R332" s="8"/>
      <c r="S332" s="8"/>
      <c r="T332" s="8"/>
    </row>
    <row r="333" spans="1:20" x14ac:dyDescent="0.35">
      <c r="A333" s="1">
        <v>584</v>
      </c>
      <c r="B333" t="s">
        <v>677</v>
      </c>
      <c r="C333" t="s">
        <v>678</v>
      </c>
      <c r="D333" t="s">
        <v>8</v>
      </c>
      <c r="E333" t="s">
        <v>19</v>
      </c>
      <c r="F333">
        <v>0</v>
      </c>
      <c r="G333">
        <v>0</v>
      </c>
      <c r="H333">
        <f t="shared" si="20"/>
        <v>0</v>
      </c>
      <c r="I333">
        <f t="shared" si="21"/>
        <v>0</v>
      </c>
      <c r="J333">
        <f t="shared" si="22"/>
        <v>0</v>
      </c>
      <c r="K333">
        <f t="shared" si="23"/>
        <v>1</v>
      </c>
      <c r="M333" s="8"/>
      <c r="N333" s="8"/>
      <c r="O333" s="8"/>
      <c r="P333" s="8"/>
      <c r="Q333" s="8"/>
      <c r="R333" s="8"/>
      <c r="S333" s="8"/>
      <c r="T333" s="8"/>
    </row>
    <row r="334" spans="1:20" x14ac:dyDescent="0.35">
      <c r="A334" s="1">
        <v>1610</v>
      </c>
      <c r="B334" t="s">
        <v>679</v>
      </c>
      <c r="C334" t="s">
        <v>680</v>
      </c>
      <c r="D334" t="s">
        <v>8</v>
      </c>
      <c r="E334" t="s">
        <v>41</v>
      </c>
      <c r="F334">
        <v>0</v>
      </c>
      <c r="G334">
        <v>0</v>
      </c>
      <c r="H334">
        <f t="shared" si="20"/>
        <v>0</v>
      </c>
      <c r="I334">
        <f t="shared" si="21"/>
        <v>0</v>
      </c>
      <c r="J334">
        <f t="shared" si="22"/>
        <v>0</v>
      </c>
      <c r="K334">
        <f t="shared" si="23"/>
        <v>1</v>
      </c>
      <c r="M334" s="8"/>
      <c r="N334" s="8"/>
      <c r="O334" s="8"/>
      <c r="P334" s="8"/>
      <c r="Q334" s="8"/>
      <c r="R334" s="8"/>
      <c r="S334" s="8"/>
      <c r="T334" s="8"/>
    </row>
    <row r="335" spans="1:20" x14ac:dyDescent="0.35">
      <c r="A335" s="1">
        <v>2011</v>
      </c>
      <c r="B335" t="s">
        <v>681</v>
      </c>
      <c r="C335" t="s">
        <v>682</v>
      </c>
      <c r="D335" t="s">
        <v>8</v>
      </c>
      <c r="E335" t="s">
        <v>22</v>
      </c>
      <c r="F335">
        <v>0</v>
      </c>
      <c r="G335">
        <v>0</v>
      </c>
      <c r="H335">
        <f t="shared" si="20"/>
        <v>0</v>
      </c>
      <c r="I335">
        <f t="shared" si="21"/>
        <v>0</v>
      </c>
      <c r="J335">
        <f t="shared" si="22"/>
        <v>0</v>
      </c>
      <c r="K335">
        <f t="shared" si="23"/>
        <v>1</v>
      </c>
      <c r="M335" s="8"/>
      <c r="N335" s="8"/>
      <c r="O335" s="8"/>
      <c r="P335" s="8"/>
      <c r="Q335" s="8"/>
      <c r="R335" s="8"/>
      <c r="S335" s="8"/>
      <c r="T335" s="8"/>
    </row>
    <row r="336" spans="1:20" x14ac:dyDescent="0.35">
      <c r="A336" s="1">
        <v>947</v>
      </c>
      <c r="B336" t="s">
        <v>683</v>
      </c>
      <c r="C336" t="s">
        <v>684</v>
      </c>
      <c r="D336" t="s">
        <v>8</v>
      </c>
      <c r="E336" t="s">
        <v>19</v>
      </c>
      <c r="F336">
        <v>0</v>
      </c>
      <c r="G336">
        <v>0</v>
      </c>
      <c r="H336">
        <f t="shared" si="20"/>
        <v>0</v>
      </c>
      <c r="I336">
        <f t="shared" si="21"/>
        <v>0</v>
      </c>
      <c r="J336">
        <f t="shared" si="22"/>
        <v>0</v>
      </c>
      <c r="K336">
        <f t="shared" si="23"/>
        <v>1</v>
      </c>
      <c r="M336" s="8"/>
      <c r="N336" s="8"/>
      <c r="O336" s="8"/>
      <c r="P336" s="8"/>
      <c r="Q336" s="8"/>
      <c r="R336" s="8"/>
      <c r="S336" s="8"/>
      <c r="T336" s="8"/>
    </row>
    <row r="337" spans="1:20" x14ac:dyDescent="0.35">
      <c r="A337" s="1">
        <v>2479</v>
      </c>
      <c r="B337" t="s">
        <v>685</v>
      </c>
      <c r="C337" t="s">
        <v>686</v>
      </c>
      <c r="D337" t="s">
        <v>8</v>
      </c>
      <c r="E337" t="s">
        <v>22</v>
      </c>
      <c r="F337">
        <v>0</v>
      </c>
      <c r="G337">
        <v>0</v>
      </c>
      <c r="H337">
        <f t="shared" si="20"/>
        <v>0</v>
      </c>
      <c r="I337">
        <f t="shared" si="21"/>
        <v>0</v>
      </c>
      <c r="J337">
        <f t="shared" si="22"/>
        <v>0</v>
      </c>
      <c r="K337">
        <f t="shared" si="23"/>
        <v>1</v>
      </c>
      <c r="M337" s="8"/>
      <c r="N337" s="8"/>
      <c r="O337" s="8"/>
      <c r="P337" s="8"/>
      <c r="Q337" s="8"/>
      <c r="R337" s="8"/>
      <c r="S337" s="8"/>
      <c r="T337" s="8"/>
    </row>
    <row r="338" spans="1:20" x14ac:dyDescent="0.35">
      <c r="A338" s="1">
        <v>2241</v>
      </c>
      <c r="B338" t="s">
        <v>687</v>
      </c>
      <c r="C338" t="s">
        <v>688</v>
      </c>
      <c r="D338" t="s">
        <v>8</v>
      </c>
      <c r="E338" t="s">
        <v>22</v>
      </c>
      <c r="F338">
        <v>0</v>
      </c>
      <c r="G338">
        <v>0</v>
      </c>
      <c r="H338">
        <f t="shared" si="20"/>
        <v>0</v>
      </c>
      <c r="I338">
        <f t="shared" si="21"/>
        <v>0</v>
      </c>
      <c r="J338">
        <f t="shared" si="22"/>
        <v>0</v>
      </c>
      <c r="K338">
        <f t="shared" si="23"/>
        <v>1</v>
      </c>
      <c r="M338" s="8"/>
      <c r="N338" s="8"/>
      <c r="O338" s="8"/>
      <c r="P338" s="8"/>
      <c r="Q338" s="8"/>
      <c r="R338" s="8"/>
      <c r="S338" s="8"/>
      <c r="T338" s="8"/>
    </row>
    <row r="339" spans="1:20" x14ac:dyDescent="0.35">
      <c r="A339" s="1">
        <v>631</v>
      </c>
      <c r="B339" t="s">
        <v>689</v>
      </c>
      <c r="C339" t="s">
        <v>690</v>
      </c>
      <c r="D339" t="s">
        <v>8</v>
      </c>
      <c r="E339" t="s">
        <v>19</v>
      </c>
      <c r="F339">
        <v>1</v>
      </c>
      <c r="G339">
        <v>1</v>
      </c>
      <c r="H339">
        <f t="shared" si="20"/>
        <v>0</v>
      </c>
      <c r="I339">
        <f t="shared" si="21"/>
        <v>0</v>
      </c>
      <c r="J339">
        <f t="shared" si="22"/>
        <v>1</v>
      </c>
      <c r="K339">
        <f t="shared" si="23"/>
        <v>0</v>
      </c>
      <c r="M339" s="8"/>
      <c r="N339" s="8"/>
      <c r="O339" s="8"/>
      <c r="P339" s="8"/>
      <c r="Q339" s="8"/>
      <c r="R339" s="8"/>
      <c r="S339" s="8"/>
      <c r="T339" s="8"/>
    </row>
    <row r="340" spans="1:20" x14ac:dyDescent="0.35">
      <c r="A340" s="1">
        <v>2052</v>
      </c>
      <c r="B340" t="s">
        <v>691</v>
      </c>
      <c r="C340" t="s">
        <v>692</v>
      </c>
      <c r="D340" t="s">
        <v>8</v>
      </c>
      <c r="E340" t="s">
        <v>22</v>
      </c>
      <c r="F340">
        <v>1</v>
      </c>
      <c r="G340">
        <v>1</v>
      </c>
      <c r="H340">
        <f t="shared" si="20"/>
        <v>0</v>
      </c>
      <c r="I340">
        <f t="shared" si="21"/>
        <v>0</v>
      </c>
      <c r="J340">
        <f t="shared" si="22"/>
        <v>1</v>
      </c>
      <c r="K340">
        <f t="shared" si="23"/>
        <v>0</v>
      </c>
      <c r="M340" s="8"/>
      <c r="N340" s="8"/>
      <c r="O340" s="8"/>
      <c r="P340" s="8"/>
      <c r="Q340" s="8"/>
      <c r="R340" s="8"/>
      <c r="S340" s="8"/>
      <c r="T340" s="8"/>
    </row>
    <row r="341" spans="1:20" x14ac:dyDescent="0.35">
      <c r="A341" s="1">
        <v>809</v>
      </c>
      <c r="B341" t="s">
        <v>693</v>
      </c>
      <c r="C341" t="s">
        <v>694</v>
      </c>
      <c r="D341" t="s">
        <v>8</v>
      </c>
      <c r="E341" t="s">
        <v>19</v>
      </c>
      <c r="F341">
        <v>0</v>
      </c>
      <c r="G341">
        <v>0</v>
      </c>
      <c r="H341">
        <f t="shared" si="20"/>
        <v>0</v>
      </c>
      <c r="I341">
        <f t="shared" si="21"/>
        <v>0</v>
      </c>
      <c r="J341">
        <f t="shared" si="22"/>
        <v>0</v>
      </c>
      <c r="K341">
        <f t="shared" si="23"/>
        <v>1</v>
      </c>
      <c r="M341" s="8"/>
      <c r="N341" s="8"/>
      <c r="O341" s="8"/>
      <c r="P341" s="8"/>
      <c r="Q341" s="8"/>
      <c r="R341" s="8"/>
      <c r="S341" s="8"/>
      <c r="T341" s="8"/>
    </row>
    <row r="342" spans="1:20" x14ac:dyDescent="0.35">
      <c r="A342" s="1">
        <v>1147</v>
      </c>
      <c r="B342" t="s">
        <v>695</v>
      </c>
      <c r="C342" t="s">
        <v>696</v>
      </c>
      <c r="D342" t="s">
        <v>8</v>
      </c>
      <c r="E342" t="s">
        <v>12</v>
      </c>
      <c r="F342">
        <v>0</v>
      </c>
      <c r="G342">
        <v>0</v>
      </c>
      <c r="H342">
        <f t="shared" si="20"/>
        <v>0</v>
      </c>
      <c r="I342">
        <f t="shared" si="21"/>
        <v>0</v>
      </c>
      <c r="J342">
        <f t="shared" si="22"/>
        <v>0</v>
      </c>
      <c r="K342">
        <f t="shared" si="23"/>
        <v>1</v>
      </c>
      <c r="M342" s="8"/>
      <c r="N342" s="8"/>
      <c r="O342" s="8"/>
      <c r="P342" s="8"/>
      <c r="Q342" s="8"/>
      <c r="R342" s="8"/>
      <c r="S342" s="8"/>
      <c r="T342" s="8"/>
    </row>
    <row r="343" spans="1:20" x14ac:dyDescent="0.35">
      <c r="A343" s="1">
        <v>654</v>
      </c>
      <c r="B343" t="s">
        <v>697</v>
      </c>
      <c r="C343" t="s">
        <v>698</v>
      </c>
      <c r="D343" t="s">
        <v>8</v>
      </c>
      <c r="E343" t="s">
        <v>19</v>
      </c>
      <c r="F343">
        <v>0</v>
      </c>
      <c r="G343">
        <v>0</v>
      </c>
      <c r="H343">
        <f t="shared" si="20"/>
        <v>0</v>
      </c>
      <c r="I343">
        <f t="shared" si="21"/>
        <v>0</v>
      </c>
      <c r="J343">
        <f t="shared" si="22"/>
        <v>0</v>
      </c>
      <c r="K343">
        <f t="shared" si="23"/>
        <v>1</v>
      </c>
      <c r="M343" s="8"/>
      <c r="N343" s="8"/>
      <c r="O343" s="8"/>
      <c r="P343" s="8"/>
      <c r="Q343" s="8"/>
      <c r="R343" s="8"/>
      <c r="S343" s="8"/>
      <c r="T343" s="8"/>
    </row>
    <row r="344" spans="1:20" x14ac:dyDescent="0.35">
      <c r="A344" s="1">
        <v>536</v>
      </c>
      <c r="B344" t="s">
        <v>699</v>
      </c>
      <c r="C344" t="s">
        <v>700</v>
      </c>
      <c r="D344" t="s">
        <v>8</v>
      </c>
      <c r="E344" t="s">
        <v>19</v>
      </c>
      <c r="F344">
        <v>1</v>
      </c>
      <c r="G344">
        <v>1</v>
      </c>
      <c r="H344">
        <f t="shared" si="20"/>
        <v>0</v>
      </c>
      <c r="I344">
        <f t="shared" si="21"/>
        <v>0</v>
      </c>
      <c r="J344">
        <f t="shared" si="22"/>
        <v>1</v>
      </c>
      <c r="K344">
        <f t="shared" si="23"/>
        <v>0</v>
      </c>
      <c r="M344" s="8"/>
      <c r="N344" s="8"/>
      <c r="O344" s="8"/>
      <c r="P344" s="8"/>
      <c r="Q344" s="8"/>
      <c r="R344" s="8"/>
      <c r="S344" s="8"/>
      <c r="T344" s="8"/>
    </row>
    <row r="345" spans="1:20" x14ac:dyDescent="0.35">
      <c r="A345" s="1">
        <v>2173</v>
      </c>
      <c r="B345" t="s">
        <v>701</v>
      </c>
      <c r="C345" t="s">
        <v>702</v>
      </c>
      <c r="D345" t="s">
        <v>8</v>
      </c>
      <c r="E345" t="s">
        <v>22</v>
      </c>
      <c r="F345">
        <v>1</v>
      </c>
      <c r="G345">
        <v>1</v>
      </c>
      <c r="H345">
        <f t="shared" si="20"/>
        <v>0</v>
      </c>
      <c r="I345">
        <f t="shared" si="21"/>
        <v>0</v>
      </c>
      <c r="J345">
        <f t="shared" si="22"/>
        <v>1</v>
      </c>
      <c r="K345">
        <f t="shared" si="23"/>
        <v>0</v>
      </c>
      <c r="M345" s="8"/>
      <c r="N345" s="8"/>
      <c r="O345" s="8"/>
      <c r="P345" s="8"/>
      <c r="Q345" s="8"/>
      <c r="R345" s="8"/>
      <c r="S345" s="8"/>
      <c r="T345" s="8"/>
    </row>
    <row r="346" spans="1:20" x14ac:dyDescent="0.35">
      <c r="A346" s="1">
        <v>1864</v>
      </c>
      <c r="B346" t="s">
        <v>703</v>
      </c>
      <c r="C346" t="s">
        <v>704</v>
      </c>
      <c r="D346" t="s">
        <v>8</v>
      </c>
      <c r="E346" t="s">
        <v>111</v>
      </c>
      <c r="F346">
        <v>1</v>
      </c>
      <c r="G346">
        <v>1</v>
      </c>
      <c r="H346">
        <f t="shared" si="20"/>
        <v>0</v>
      </c>
      <c r="I346">
        <f t="shared" si="21"/>
        <v>0</v>
      </c>
      <c r="J346">
        <f t="shared" si="22"/>
        <v>1</v>
      </c>
      <c r="K346">
        <f t="shared" si="23"/>
        <v>0</v>
      </c>
      <c r="M346" s="8"/>
      <c r="N346" s="8"/>
      <c r="O346" s="8"/>
      <c r="P346" s="8"/>
      <c r="Q346" s="8"/>
      <c r="R346" s="8"/>
      <c r="S346" s="8"/>
      <c r="T346" s="8"/>
    </row>
    <row r="347" spans="1:20" x14ac:dyDescent="0.35">
      <c r="A347" s="1">
        <v>1173</v>
      </c>
      <c r="B347" t="s">
        <v>705</v>
      </c>
      <c r="C347" t="s">
        <v>706</v>
      </c>
      <c r="D347" t="s">
        <v>8</v>
      </c>
      <c r="E347" t="s">
        <v>12</v>
      </c>
      <c r="F347">
        <v>0</v>
      </c>
      <c r="G347">
        <v>0</v>
      </c>
      <c r="H347">
        <f t="shared" si="20"/>
        <v>0</v>
      </c>
      <c r="I347">
        <f t="shared" si="21"/>
        <v>0</v>
      </c>
      <c r="J347">
        <f t="shared" si="22"/>
        <v>0</v>
      </c>
      <c r="K347">
        <f t="shared" si="23"/>
        <v>1</v>
      </c>
      <c r="M347" s="8"/>
      <c r="N347" s="8"/>
      <c r="O347" s="8"/>
      <c r="P347" s="8"/>
      <c r="Q347" s="8"/>
      <c r="R347" s="8"/>
      <c r="S347" s="8"/>
      <c r="T347" s="8"/>
    </row>
    <row r="348" spans="1:20" x14ac:dyDescent="0.35">
      <c r="A348" s="1">
        <v>35</v>
      </c>
      <c r="B348" t="s">
        <v>707</v>
      </c>
      <c r="C348" t="s">
        <v>708</v>
      </c>
      <c r="D348" t="s">
        <v>8</v>
      </c>
      <c r="E348" t="s">
        <v>9</v>
      </c>
      <c r="F348">
        <v>0</v>
      </c>
      <c r="G348">
        <v>0</v>
      </c>
      <c r="H348">
        <f t="shared" si="20"/>
        <v>0</v>
      </c>
      <c r="I348">
        <f t="shared" si="21"/>
        <v>0</v>
      </c>
      <c r="J348">
        <f t="shared" si="22"/>
        <v>0</v>
      </c>
      <c r="K348">
        <f t="shared" si="23"/>
        <v>1</v>
      </c>
      <c r="M348" s="8"/>
      <c r="N348" s="8"/>
      <c r="O348" s="8"/>
      <c r="P348" s="8"/>
      <c r="Q348" s="8"/>
      <c r="R348" s="8"/>
      <c r="S348" s="8"/>
      <c r="T348" s="8"/>
    </row>
    <row r="349" spans="1:20" x14ac:dyDescent="0.35">
      <c r="A349" s="1">
        <v>968</v>
      </c>
      <c r="B349" t="s">
        <v>709</v>
      </c>
      <c r="C349" t="s">
        <v>710</v>
      </c>
      <c r="D349" t="s">
        <v>8</v>
      </c>
      <c r="E349" t="s">
        <v>19</v>
      </c>
      <c r="F349">
        <v>0</v>
      </c>
      <c r="G349">
        <v>0</v>
      </c>
      <c r="H349">
        <f t="shared" si="20"/>
        <v>0</v>
      </c>
      <c r="I349">
        <f t="shared" si="21"/>
        <v>0</v>
      </c>
      <c r="J349">
        <f t="shared" si="22"/>
        <v>0</v>
      </c>
      <c r="K349">
        <f t="shared" si="23"/>
        <v>1</v>
      </c>
      <c r="M349" s="8"/>
      <c r="N349" s="8"/>
      <c r="O349" s="8"/>
      <c r="P349" s="8"/>
      <c r="Q349" s="8"/>
      <c r="R349" s="8"/>
      <c r="S349" s="8"/>
      <c r="T349" s="8"/>
    </row>
    <row r="350" spans="1:20" x14ac:dyDescent="0.35">
      <c r="A350" s="1">
        <v>956</v>
      </c>
      <c r="B350" t="s">
        <v>711</v>
      </c>
      <c r="C350" t="s">
        <v>712</v>
      </c>
      <c r="D350" t="s">
        <v>8</v>
      </c>
      <c r="E350" t="s">
        <v>19</v>
      </c>
      <c r="F350">
        <v>0</v>
      </c>
      <c r="G350">
        <v>0</v>
      </c>
      <c r="H350">
        <f t="shared" si="20"/>
        <v>0</v>
      </c>
      <c r="I350">
        <f t="shared" si="21"/>
        <v>0</v>
      </c>
      <c r="J350">
        <f t="shared" si="22"/>
        <v>0</v>
      </c>
      <c r="K350">
        <f t="shared" si="23"/>
        <v>1</v>
      </c>
      <c r="M350" s="8"/>
      <c r="N350" s="8"/>
      <c r="O350" s="8"/>
      <c r="P350" s="8"/>
      <c r="Q350" s="8"/>
      <c r="R350" s="8"/>
      <c r="S350" s="8"/>
      <c r="T350" s="8"/>
    </row>
    <row r="351" spans="1:20" x14ac:dyDescent="0.35">
      <c r="A351" s="1">
        <v>1608</v>
      </c>
      <c r="B351" t="s">
        <v>713</v>
      </c>
      <c r="C351" t="s">
        <v>714</v>
      </c>
      <c r="D351" t="s">
        <v>8</v>
      </c>
      <c r="E351" t="s">
        <v>41</v>
      </c>
      <c r="F351">
        <v>0</v>
      </c>
      <c r="G351">
        <v>0</v>
      </c>
      <c r="H351">
        <f t="shared" si="20"/>
        <v>0</v>
      </c>
      <c r="I351">
        <f t="shared" si="21"/>
        <v>0</v>
      </c>
      <c r="J351">
        <f t="shared" si="22"/>
        <v>0</v>
      </c>
      <c r="K351">
        <f t="shared" si="23"/>
        <v>1</v>
      </c>
      <c r="M351" s="8"/>
      <c r="N351" s="8"/>
      <c r="O351" s="8"/>
      <c r="P351" s="8"/>
      <c r="Q351" s="8"/>
      <c r="R351" s="8"/>
      <c r="S351" s="8"/>
      <c r="T351" s="8"/>
    </row>
    <row r="352" spans="1:20" x14ac:dyDescent="0.35">
      <c r="A352" s="1">
        <v>2225</v>
      </c>
      <c r="B352" t="s">
        <v>715</v>
      </c>
      <c r="C352" t="s">
        <v>716</v>
      </c>
      <c r="D352" t="s">
        <v>8</v>
      </c>
      <c r="E352" t="s">
        <v>22</v>
      </c>
      <c r="F352">
        <v>0</v>
      </c>
      <c r="G352">
        <v>0</v>
      </c>
      <c r="H352">
        <f t="shared" si="20"/>
        <v>0</v>
      </c>
      <c r="I352">
        <f t="shared" si="21"/>
        <v>0</v>
      </c>
      <c r="J352">
        <f t="shared" si="22"/>
        <v>0</v>
      </c>
      <c r="K352">
        <f t="shared" si="23"/>
        <v>1</v>
      </c>
      <c r="M352" s="8"/>
      <c r="N352" s="8"/>
      <c r="O352" s="8"/>
      <c r="P352" s="8"/>
      <c r="Q352" s="8"/>
      <c r="R352" s="8"/>
      <c r="S352" s="8"/>
      <c r="T352" s="8"/>
    </row>
    <row r="353" spans="1:20" x14ac:dyDescent="0.35">
      <c r="A353" s="1">
        <v>906</v>
      </c>
      <c r="B353" t="s">
        <v>717</v>
      </c>
      <c r="C353" t="s">
        <v>718</v>
      </c>
      <c r="D353" t="s">
        <v>8</v>
      </c>
      <c r="E353" t="s">
        <v>19</v>
      </c>
      <c r="F353">
        <v>0</v>
      </c>
      <c r="G353">
        <v>0</v>
      </c>
      <c r="H353">
        <f t="shared" si="20"/>
        <v>0</v>
      </c>
      <c r="I353">
        <f t="shared" si="21"/>
        <v>0</v>
      </c>
      <c r="J353">
        <f t="shared" si="22"/>
        <v>0</v>
      </c>
      <c r="K353">
        <f t="shared" si="23"/>
        <v>1</v>
      </c>
      <c r="M353" s="8"/>
      <c r="N353" s="8"/>
      <c r="O353" s="8"/>
      <c r="P353" s="8"/>
      <c r="Q353" s="8"/>
      <c r="R353" s="8"/>
      <c r="S353" s="8"/>
      <c r="T353" s="8"/>
    </row>
    <row r="354" spans="1:20" x14ac:dyDescent="0.35">
      <c r="A354" s="1">
        <v>664</v>
      </c>
      <c r="B354" t="s">
        <v>719</v>
      </c>
      <c r="C354" t="s">
        <v>720</v>
      </c>
      <c r="D354" t="s">
        <v>8</v>
      </c>
      <c r="E354" t="s">
        <v>19</v>
      </c>
      <c r="F354">
        <v>0</v>
      </c>
      <c r="G354">
        <v>0</v>
      </c>
      <c r="H354">
        <f t="shared" si="20"/>
        <v>0</v>
      </c>
      <c r="I354">
        <f t="shared" si="21"/>
        <v>0</v>
      </c>
      <c r="J354">
        <f t="shared" si="22"/>
        <v>0</v>
      </c>
      <c r="K354">
        <f t="shared" si="23"/>
        <v>1</v>
      </c>
      <c r="M354" s="8"/>
      <c r="N354" s="8"/>
      <c r="O354" s="8"/>
      <c r="P354" s="8"/>
      <c r="Q354" s="8"/>
      <c r="R354" s="8"/>
      <c r="S354" s="8"/>
      <c r="T354" s="8"/>
    </row>
    <row r="355" spans="1:20" x14ac:dyDescent="0.35">
      <c r="A355" s="1">
        <v>2210</v>
      </c>
      <c r="B355" t="s">
        <v>721</v>
      </c>
      <c r="C355" t="s">
        <v>722</v>
      </c>
      <c r="D355" t="s">
        <v>8</v>
      </c>
      <c r="E355" t="s">
        <v>22</v>
      </c>
      <c r="F355">
        <v>0</v>
      </c>
      <c r="G355">
        <v>0</v>
      </c>
      <c r="H355">
        <f t="shared" si="20"/>
        <v>0</v>
      </c>
      <c r="I355">
        <f t="shared" si="21"/>
        <v>0</v>
      </c>
      <c r="J355">
        <f t="shared" si="22"/>
        <v>0</v>
      </c>
      <c r="K355">
        <f t="shared" si="23"/>
        <v>1</v>
      </c>
      <c r="M355" s="8"/>
      <c r="N355" s="8"/>
      <c r="O355" s="8"/>
      <c r="P355" s="8"/>
      <c r="Q355" s="8"/>
      <c r="R355" s="8"/>
      <c r="S355" s="8"/>
      <c r="T355" s="8"/>
    </row>
    <row r="356" spans="1:20" x14ac:dyDescent="0.35">
      <c r="A356" s="1">
        <v>882</v>
      </c>
      <c r="B356" t="s">
        <v>723</v>
      </c>
      <c r="C356" t="s">
        <v>724</v>
      </c>
      <c r="D356" t="s">
        <v>8</v>
      </c>
      <c r="E356" t="s">
        <v>19</v>
      </c>
      <c r="F356">
        <v>1</v>
      </c>
      <c r="G356">
        <v>1</v>
      </c>
      <c r="H356">
        <f t="shared" si="20"/>
        <v>0</v>
      </c>
      <c r="I356">
        <f t="shared" si="21"/>
        <v>0</v>
      </c>
      <c r="J356">
        <f t="shared" si="22"/>
        <v>1</v>
      </c>
      <c r="K356">
        <f t="shared" si="23"/>
        <v>0</v>
      </c>
      <c r="M356" s="8"/>
      <c r="N356" s="8"/>
      <c r="O356" s="8"/>
      <c r="P356" s="8"/>
      <c r="Q356" s="8"/>
      <c r="R356" s="8"/>
      <c r="S356" s="8"/>
      <c r="T356" s="8"/>
    </row>
    <row r="357" spans="1:20" x14ac:dyDescent="0.35">
      <c r="A357" s="1">
        <v>942</v>
      </c>
      <c r="B357" t="s">
        <v>725</v>
      </c>
      <c r="C357" t="s">
        <v>726</v>
      </c>
      <c r="D357" t="s">
        <v>8</v>
      </c>
      <c r="E357" t="s">
        <v>19</v>
      </c>
      <c r="F357">
        <v>0</v>
      </c>
      <c r="G357">
        <v>0</v>
      </c>
      <c r="H357">
        <f t="shared" si="20"/>
        <v>0</v>
      </c>
      <c r="I357">
        <f t="shared" si="21"/>
        <v>0</v>
      </c>
      <c r="J357">
        <f t="shared" si="22"/>
        <v>0</v>
      </c>
      <c r="K357">
        <f t="shared" si="23"/>
        <v>1</v>
      </c>
      <c r="M357" s="8"/>
      <c r="N357" s="8"/>
      <c r="O357" s="8"/>
      <c r="P357" s="8"/>
      <c r="Q357" s="8"/>
      <c r="R357" s="8"/>
      <c r="S357" s="8"/>
      <c r="T357" s="8"/>
    </row>
    <row r="358" spans="1:20" x14ac:dyDescent="0.35">
      <c r="A358" s="1">
        <v>1054</v>
      </c>
      <c r="B358" t="s">
        <v>727</v>
      </c>
      <c r="C358" t="s">
        <v>728</v>
      </c>
      <c r="D358" t="s">
        <v>8</v>
      </c>
      <c r="E358" t="s">
        <v>12</v>
      </c>
      <c r="F358">
        <v>0</v>
      </c>
      <c r="G358">
        <v>0</v>
      </c>
      <c r="H358">
        <f t="shared" si="20"/>
        <v>0</v>
      </c>
      <c r="I358">
        <f t="shared" si="21"/>
        <v>0</v>
      </c>
      <c r="J358">
        <f t="shared" si="22"/>
        <v>0</v>
      </c>
      <c r="K358">
        <f t="shared" si="23"/>
        <v>1</v>
      </c>
      <c r="M358" s="8"/>
      <c r="N358" s="8"/>
      <c r="O358" s="8"/>
      <c r="P358" s="8"/>
      <c r="Q358" s="8"/>
      <c r="R358" s="8"/>
      <c r="S358" s="8"/>
      <c r="T358" s="8"/>
    </row>
    <row r="359" spans="1:20" x14ac:dyDescent="0.35">
      <c r="A359" s="1">
        <v>423</v>
      </c>
      <c r="B359" t="s">
        <v>729</v>
      </c>
      <c r="C359" t="s">
        <v>730</v>
      </c>
      <c r="D359" t="s">
        <v>8</v>
      </c>
      <c r="E359" t="s">
        <v>48</v>
      </c>
      <c r="F359">
        <v>0</v>
      </c>
      <c r="G359">
        <v>0</v>
      </c>
      <c r="H359">
        <f t="shared" si="20"/>
        <v>0</v>
      </c>
      <c r="I359">
        <f t="shared" si="21"/>
        <v>0</v>
      </c>
      <c r="J359">
        <f t="shared" si="22"/>
        <v>0</v>
      </c>
      <c r="K359">
        <f t="shared" si="23"/>
        <v>1</v>
      </c>
      <c r="M359" s="8"/>
      <c r="N359" s="8"/>
      <c r="O359" s="8"/>
      <c r="P359" s="8"/>
      <c r="Q359" s="8"/>
      <c r="R359" s="8"/>
      <c r="S359" s="8"/>
      <c r="T359" s="8"/>
    </row>
    <row r="360" spans="1:20" x14ac:dyDescent="0.35">
      <c r="A360" s="1">
        <v>1489</v>
      </c>
      <c r="B360" t="s">
        <v>731</v>
      </c>
      <c r="C360" t="s">
        <v>732</v>
      </c>
      <c r="D360" t="s">
        <v>8</v>
      </c>
      <c r="E360" t="s">
        <v>41</v>
      </c>
      <c r="F360">
        <v>0</v>
      </c>
      <c r="G360">
        <v>0</v>
      </c>
      <c r="H360">
        <f t="shared" si="20"/>
        <v>0</v>
      </c>
      <c r="I360">
        <f t="shared" si="21"/>
        <v>0</v>
      </c>
      <c r="J360">
        <f t="shared" si="22"/>
        <v>0</v>
      </c>
      <c r="K360">
        <f t="shared" si="23"/>
        <v>1</v>
      </c>
      <c r="M360" s="8"/>
      <c r="N360" s="8"/>
      <c r="O360" s="8"/>
      <c r="P360" s="8"/>
      <c r="Q360" s="8"/>
      <c r="R360" s="8"/>
      <c r="S360" s="8"/>
      <c r="T360" s="8"/>
    </row>
    <row r="361" spans="1:20" x14ac:dyDescent="0.35">
      <c r="A361" s="1">
        <v>216</v>
      </c>
      <c r="B361" t="s">
        <v>733</v>
      </c>
      <c r="C361" t="s">
        <v>734</v>
      </c>
      <c r="D361" t="s">
        <v>8</v>
      </c>
      <c r="E361" t="s">
        <v>9</v>
      </c>
      <c r="F361">
        <v>0</v>
      </c>
      <c r="G361">
        <v>0</v>
      </c>
      <c r="H361">
        <f t="shared" si="20"/>
        <v>0</v>
      </c>
      <c r="I361">
        <f t="shared" si="21"/>
        <v>0</v>
      </c>
      <c r="J361">
        <f t="shared" si="22"/>
        <v>0</v>
      </c>
      <c r="K361">
        <f t="shared" si="23"/>
        <v>1</v>
      </c>
      <c r="M361" s="8"/>
      <c r="N361" s="8"/>
      <c r="O361" s="8"/>
      <c r="P361" s="8"/>
      <c r="Q361" s="8"/>
      <c r="R361" s="8"/>
      <c r="S361" s="8"/>
      <c r="T361" s="8"/>
    </row>
    <row r="362" spans="1:20" x14ac:dyDescent="0.35">
      <c r="A362" s="1">
        <v>1818</v>
      </c>
      <c r="B362" t="s">
        <v>735</v>
      </c>
      <c r="C362" t="s">
        <v>736</v>
      </c>
      <c r="D362" t="s">
        <v>8</v>
      </c>
      <c r="E362" t="s">
        <v>111</v>
      </c>
      <c r="F362">
        <v>0</v>
      </c>
      <c r="G362">
        <v>0</v>
      </c>
      <c r="H362">
        <f t="shared" si="20"/>
        <v>0</v>
      </c>
      <c r="I362">
        <f t="shared" si="21"/>
        <v>0</v>
      </c>
      <c r="J362">
        <f t="shared" si="22"/>
        <v>0</v>
      </c>
      <c r="K362">
        <f t="shared" si="23"/>
        <v>1</v>
      </c>
      <c r="M362" s="8"/>
      <c r="N362" s="8"/>
      <c r="O362" s="8"/>
      <c r="P362" s="8"/>
      <c r="Q362" s="8"/>
      <c r="R362" s="8"/>
      <c r="S362" s="8"/>
      <c r="T362" s="8"/>
    </row>
    <row r="363" spans="1:20" x14ac:dyDescent="0.35">
      <c r="A363" s="1">
        <v>752</v>
      </c>
      <c r="B363" t="s">
        <v>737</v>
      </c>
      <c r="C363" t="s">
        <v>738</v>
      </c>
      <c r="D363" t="s">
        <v>8</v>
      </c>
      <c r="E363" t="s">
        <v>19</v>
      </c>
      <c r="F363">
        <v>0</v>
      </c>
      <c r="G363">
        <v>0</v>
      </c>
      <c r="H363">
        <f t="shared" si="20"/>
        <v>0</v>
      </c>
      <c r="I363">
        <f t="shared" si="21"/>
        <v>0</v>
      </c>
      <c r="J363">
        <f t="shared" si="22"/>
        <v>0</v>
      </c>
      <c r="K363">
        <f t="shared" si="23"/>
        <v>1</v>
      </c>
      <c r="M363" s="8"/>
      <c r="N363" s="8"/>
      <c r="O363" s="8"/>
      <c r="P363" s="8"/>
      <c r="Q363" s="8"/>
      <c r="R363" s="8"/>
      <c r="S363" s="8"/>
      <c r="T363" s="8"/>
    </row>
    <row r="364" spans="1:20" x14ac:dyDescent="0.35">
      <c r="A364" s="1">
        <v>1144</v>
      </c>
      <c r="B364" t="s">
        <v>739</v>
      </c>
      <c r="C364" t="s">
        <v>740</v>
      </c>
      <c r="D364" t="s">
        <v>8</v>
      </c>
      <c r="E364" t="s">
        <v>12</v>
      </c>
      <c r="F364">
        <v>1</v>
      </c>
      <c r="G364">
        <v>1</v>
      </c>
      <c r="H364">
        <f t="shared" si="20"/>
        <v>0</v>
      </c>
      <c r="I364">
        <f t="shared" si="21"/>
        <v>0</v>
      </c>
      <c r="J364">
        <f t="shared" si="22"/>
        <v>1</v>
      </c>
      <c r="K364">
        <f t="shared" si="23"/>
        <v>0</v>
      </c>
      <c r="M364" s="8"/>
      <c r="N364" s="8"/>
      <c r="O364" s="8"/>
      <c r="P364" s="8"/>
      <c r="Q364" s="8"/>
      <c r="R364" s="8"/>
      <c r="S364" s="8"/>
      <c r="T364" s="8"/>
    </row>
    <row r="365" spans="1:20" x14ac:dyDescent="0.35">
      <c r="A365" s="1">
        <v>1731</v>
      </c>
      <c r="B365" t="s">
        <v>741</v>
      </c>
      <c r="C365" t="s">
        <v>742</v>
      </c>
      <c r="D365" t="s">
        <v>8</v>
      </c>
      <c r="E365" t="s">
        <v>111</v>
      </c>
      <c r="F365">
        <v>0</v>
      </c>
      <c r="G365">
        <v>0</v>
      </c>
      <c r="H365">
        <f t="shared" si="20"/>
        <v>0</v>
      </c>
      <c r="I365">
        <f t="shared" si="21"/>
        <v>0</v>
      </c>
      <c r="J365">
        <f t="shared" si="22"/>
        <v>0</v>
      </c>
      <c r="K365">
        <f t="shared" si="23"/>
        <v>1</v>
      </c>
      <c r="M365" s="8"/>
      <c r="N365" s="8"/>
      <c r="O365" s="8"/>
      <c r="P365" s="8"/>
      <c r="Q365" s="8"/>
      <c r="R365" s="8"/>
      <c r="S365" s="8"/>
      <c r="T365" s="8"/>
    </row>
    <row r="366" spans="1:20" x14ac:dyDescent="0.35">
      <c r="A366" s="1">
        <v>1402</v>
      </c>
      <c r="B366" t="s">
        <v>743</v>
      </c>
      <c r="C366" t="s">
        <v>744</v>
      </c>
      <c r="D366" t="s">
        <v>8</v>
      </c>
      <c r="E366" t="s">
        <v>12</v>
      </c>
      <c r="F366">
        <v>1</v>
      </c>
      <c r="G366">
        <v>0</v>
      </c>
      <c r="H366">
        <f t="shared" si="20"/>
        <v>0</v>
      </c>
      <c r="I366">
        <f t="shared" si="21"/>
        <v>1</v>
      </c>
      <c r="J366">
        <f t="shared" si="22"/>
        <v>0</v>
      </c>
      <c r="K366">
        <f t="shared" si="23"/>
        <v>0</v>
      </c>
      <c r="M366" s="9"/>
      <c r="N366" s="8"/>
      <c r="O366" s="8"/>
      <c r="P366" s="8"/>
      <c r="Q366" s="8"/>
      <c r="R366" s="8"/>
      <c r="S366" s="8"/>
      <c r="T366" s="8"/>
    </row>
    <row r="367" spans="1:20" x14ac:dyDescent="0.35">
      <c r="A367" s="1">
        <v>808</v>
      </c>
      <c r="B367" t="s">
        <v>745</v>
      </c>
      <c r="C367" t="s">
        <v>746</v>
      </c>
      <c r="D367" t="s">
        <v>8</v>
      </c>
      <c r="E367" t="s">
        <v>19</v>
      </c>
      <c r="F367">
        <v>1</v>
      </c>
      <c r="G367">
        <v>1</v>
      </c>
      <c r="H367">
        <f t="shared" si="20"/>
        <v>0</v>
      </c>
      <c r="I367">
        <f t="shared" si="21"/>
        <v>0</v>
      </c>
      <c r="J367">
        <f t="shared" si="22"/>
        <v>1</v>
      </c>
      <c r="K367">
        <f t="shared" si="23"/>
        <v>0</v>
      </c>
      <c r="M367" s="8"/>
      <c r="N367" s="8"/>
      <c r="O367" s="8"/>
      <c r="P367" s="8"/>
      <c r="Q367" s="8"/>
      <c r="R367" s="8"/>
      <c r="S367" s="8"/>
      <c r="T367" s="8"/>
    </row>
    <row r="368" spans="1:20" x14ac:dyDescent="0.35">
      <c r="A368" s="1">
        <v>2308</v>
      </c>
      <c r="B368" t="s">
        <v>747</v>
      </c>
      <c r="C368" t="s">
        <v>748</v>
      </c>
      <c r="D368" t="s">
        <v>8</v>
      </c>
      <c r="E368" t="s">
        <v>22</v>
      </c>
      <c r="F368">
        <v>0</v>
      </c>
      <c r="G368">
        <v>0</v>
      </c>
      <c r="H368">
        <f t="shared" si="20"/>
        <v>0</v>
      </c>
      <c r="I368">
        <f t="shared" si="21"/>
        <v>0</v>
      </c>
      <c r="J368">
        <f t="shared" si="22"/>
        <v>0</v>
      </c>
      <c r="K368">
        <f t="shared" si="23"/>
        <v>1</v>
      </c>
      <c r="M368" s="8"/>
      <c r="N368" s="8"/>
      <c r="O368" s="8"/>
      <c r="P368" s="8"/>
      <c r="Q368" s="8"/>
      <c r="R368" s="8"/>
      <c r="S368" s="8"/>
      <c r="T368" s="8"/>
    </row>
    <row r="369" spans="1:20" x14ac:dyDescent="0.35">
      <c r="A369" s="1">
        <v>800</v>
      </c>
      <c r="B369" t="s">
        <v>749</v>
      </c>
      <c r="C369" t="s">
        <v>750</v>
      </c>
      <c r="D369" t="s">
        <v>8</v>
      </c>
      <c r="E369" t="s">
        <v>19</v>
      </c>
      <c r="F369">
        <v>0</v>
      </c>
      <c r="G369">
        <v>0</v>
      </c>
      <c r="H369">
        <f t="shared" si="20"/>
        <v>0</v>
      </c>
      <c r="I369">
        <f t="shared" si="21"/>
        <v>0</v>
      </c>
      <c r="J369">
        <f t="shared" si="22"/>
        <v>0</v>
      </c>
      <c r="K369">
        <f t="shared" si="23"/>
        <v>1</v>
      </c>
      <c r="M369" s="8"/>
      <c r="N369" s="8"/>
      <c r="O369" s="8"/>
      <c r="P369" s="8"/>
      <c r="Q369" s="8"/>
      <c r="R369" s="8"/>
      <c r="S369" s="8"/>
      <c r="T369" s="8"/>
    </row>
    <row r="370" spans="1:20" x14ac:dyDescent="0.35">
      <c r="A370" s="1">
        <v>523</v>
      </c>
      <c r="B370" t="s">
        <v>751</v>
      </c>
      <c r="C370" t="s">
        <v>752</v>
      </c>
      <c r="D370" t="s">
        <v>8</v>
      </c>
      <c r="E370" t="s">
        <v>48</v>
      </c>
      <c r="F370">
        <v>0</v>
      </c>
      <c r="G370">
        <v>0</v>
      </c>
      <c r="H370">
        <f t="shared" si="20"/>
        <v>0</v>
      </c>
      <c r="I370">
        <f t="shared" si="21"/>
        <v>0</v>
      </c>
      <c r="J370">
        <f t="shared" si="22"/>
        <v>0</v>
      </c>
      <c r="K370">
        <f t="shared" si="23"/>
        <v>1</v>
      </c>
      <c r="M370" s="8"/>
      <c r="N370" s="8"/>
      <c r="O370" s="8"/>
      <c r="P370" s="8"/>
      <c r="Q370" s="8"/>
      <c r="R370" s="8"/>
      <c r="S370" s="8"/>
      <c r="T370" s="8"/>
    </row>
    <row r="371" spans="1:20" x14ac:dyDescent="0.35">
      <c r="A371" s="1">
        <v>1537</v>
      </c>
      <c r="B371" t="s">
        <v>753</v>
      </c>
      <c r="C371" t="s">
        <v>754</v>
      </c>
      <c r="D371" t="s">
        <v>8</v>
      </c>
      <c r="E371" t="s">
        <v>41</v>
      </c>
      <c r="F371">
        <v>0</v>
      </c>
      <c r="G371">
        <v>0</v>
      </c>
      <c r="H371">
        <f t="shared" si="20"/>
        <v>0</v>
      </c>
      <c r="I371">
        <f t="shared" si="21"/>
        <v>0</v>
      </c>
      <c r="J371">
        <f t="shared" si="22"/>
        <v>0</v>
      </c>
      <c r="K371">
        <f t="shared" si="23"/>
        <v>1</v>
      </c>
      <c r="M371" s="8"/>
      <c r="N371" s="8"/>
      <c r="O371" s="8"/>
      <c r="P371" s="8"/>
      <c r="Q371" s="8"/>
      <c r="R371" s="8"/>
      <c r="S371" s="8"/>
      <c r="T371" s="8"/>
    </row>
    <row r="372" spans="1:20" x14ac:dyDescent="0.35">
      <c r="A372" s="1">
        <v>1809</v>
      </c>
      <c r="B372" t="s">
        <v>755</v>
      </c>
      <c r="C372" t="s">
        <v>756</v>
      </c>
      <c r="D372" t="s">
        <v>8</v>
      </c>
      <c r="E372" t="s">
        <v>111</v>
      </c>
      <c r="F372">
        <v>0</v>
      </c>
      <c r="G372">
        <v>0</v>
      </c>
      <c r="H372">
        <f t="shared" si="20"/>
        <v>0</v>
      </c>
      <c r="I372">
        <f t="shared" si="21"/>
        <v>0</v>
      </c>
      <c r="J372">
        <f t="shared" si="22"/>
        <v>0</v>
      </c>
      <c r="K372">
        <f t="shared" si="23"/>
        <v>1</v>
      </c>
      <c r="M372" s="8"/>
      <c r="N372" s="8"/>
      <c r="O372" s="8"/>
      <c r="P372" s="8"/>
      <c r="Q372" s="8"/>
      <c r="R372" s="8"/>
      <c r="S372" s="8"/>
      <c r="T372" s="8"/>
    </row>
    <row r="373" spans="1:20" x14ac:dyDescent="0.35">
      <c r="A373" s="1">
        <v>951</v>
      </c>
      <c r="B373" t="s">
        <v>757</v>
      </c>
      <c r="C373" t="s">
        <v>758</v>
      </c>
      <c r="D373" t="s">
        <v>8</v>
      </c>
      <c r="E373" t="s">
        <v>19</v>
      </c>
      <c r="F373">
        <v>0</v>
      </c>
      <c r="G373">
        <v>0</v>
      </c>
      <c r="H373">
        <f t="shared" si="20"/>
        <v>0</v>
      </c>
      <c r="I373">
        <f t="shared" si="21"/>
        <v>0</v>
      </c>
      <c r="J373">
        <f t="shared" si="22"/>
        <v>0</v>
      </c>
      <c r="K373">
        <f t="shared" si="23"/>
        <v>1</v>
      </c>
      <c r="M373" s="8"/>
      <c r="N373" s="8"/>
      <c r="O373" s="8"/>
      <c r="P373" s="8"/>
      <c r="Q373" s="8"/>
      <c r="R373" s="8"/>
      <c r="S373" s="8"/>
      <c r="T373" s="8"/>
    </row>
    <row r="374" spans="1:20" x14ac:dyDescent="0.35">
      <c r="A374" s="1">
        <v>2494</v>
      </c>
      <c r="B374" t="s">
        <v>759</v>
      </c>
      <c r="C374" t="s">
        <v>760</v>
      </c>
      <c r="D374" t="s">
        <v>8</v>
      </c>
      <c r="E374" t="s">
        <v>22</v>
      </c>
      <c r="F374">
        <v>0</v>
      </c>
      <c r="G374">
        <v>0</v>
      </c>
      <c r="H374">
        <f t="shared" si="20"/>
        <v>0</v>
      </c>
      <c r="I374">
        <f t="shared" si="21"/>
        <v>0</v>
      </c>
      <c r="J374">
        <f t="shared" si="22"/>
        <v>0</v>
      </c>
      <c r="K374">
        <f t="shared" si="23"/>
        <v>1</v>
      </c>
      <c r="M374" s="8"/>
      <c r="N374" s="8"/>
      <c r="O374" s="8"/>
      <c r="P374" s="8"/>
      <c r="Q374" s="8"/>
      <c r="R374" s="8"/>
      <c r="S374" s="8"/>
      <c r="T374" s="8"/>
    </row>
    <row r="375" spans="1:20" x14ac:dyDescent="0.35">
      <c r="A375" s="1">
        <v>1546</v>
      </c>
      <c r="B375" t="s">
        <v>761</v>
      </c>
      <c r="C375" t="s">
        <v>762</v>
      </c>
      <c r="D375" t="s">
        <v>8</v>
      </c>
      <c r="E375" t="s">
        <v>41</v>
      </c>
      <c r="F375">
        <v>1</v>
      </c>
      <c r="G375">
        <v>0</v>
      </c>
      <c r="H375">
        <f t="shared" si="20"/>
        <v>0</v>
      </c>
      <c r="I375">
        <f t="shared" si="21"/>
        <v>1</v>
      </c>
      <c r="J375">
        <f t="shared" si="22"/>
        <v>0</v>
      </c>
      <c r="K375">
        <f t="shared" si="23"/>
        <v>0</v>
      </c>
      <c r="M375" s="9"/>
      <c r="N375" s="8"/>
      <c r="O375" s="8"/>
      <c r="P375" s="8"/>
      <c r="Q375" s="8"/>
      <c r="R375" s="8"/>
      <c r="S375" s="8"/>
      <c r="T375" s="8"/>
    </row>
    <row r="376" spans="1:20" x14ac:dyDescent="0.35">
      <c r="A376" s="1">
        <v>1211</v>
      </c>
      <c r="B376" t="s">
        <v>763</v>
      </c>
      <c r="C376" t="s">
        <v>764</v>
      </c>
      <c r="D376" t="s">
        <v>8</v>
      </c>
      <c r="E376" t="s">
        <v>12</v>
      </c>
      <c r="F376">
        <v>0</v>
      </c>
      <c r="G376">
        <v>0</v>
      </c>
      <c r="H376">
        <f t="shared" si="20"/>
        <v>0</v>
      </c>
      <c r="I376">
        <f t="shared" si="21"/>
        <v>0</v>
      </c>
      <c r="J376">
        <f t="shared" si="22"/>
        <v>0</v>
      </c>
      <c r="K376">
        <f t="shared" si="23"/>
        <v>1</v>
      </c>
      <c r="M376" s="8"/>
      <c r="N376" s="8"/>
      <c r="O376" s="8"/>
      <c r="P376" s="8"/>
      <c r="Q376" s="8"/>
      <c r="R376" s="8"/>
      <c r="S376" s="8"/>
      <c r="T376" s="8"/>
    </row>
    <row r="377" spans="1:20" x14ac:dyDescent="0.35">
      <c r="A377" s="1">
        <v>160</v>
      </c>
      <c r="B377" t="s">
        <v>765</v>
      </c>
      <c r="C377" t="s">
        <v>766</v>
      </c>
      <c r="D377" t="s">
        <v>8</v>
      </c>
      <c r="E377" t="s">
        <v>9</v>
      </c>
      <c r="F377">
        <v>0</v>
      </c>
      <c r="G377">
        <v>0</v>
      </c>
      <c r="H377">
        <f t="shared" si="20"/>
        <v>0</v>
      </c>
      <c r="I377">
        <f t="shared" si="21"/>
        <v>0</v>
      </c>
      <c r="J377">
        <f t="shared" si="22"/>
        <v>0</v>
      </c>
      <c r="K377">
        <f t="shared" si="23"/>
        <v>1</v>
      </c>
      <c r="M377" s="8"/>
      <c r="N377" s="8"/>
      <c r="O377" s="8"/>
      <c r="P377" s="8"/>
      <c r="Q377" s="8"/>
      <c r="R377" s="8"/>
      <c r="S377" s="8"/>
      <c r="T377" s="8"/>
    </row>
    <row r="378" spans="1:20" x14ac:dyDescent="0.35">
      <c r="A378" s="1">
        <v>736</v>
      </c>
      <c r="B378" t="s">
        <v>767</v>
      </c>
      <c r="C378" t="s">
        <v>768</v>
      </c>
      <c r="D378" t="s">
        <v>8</v>
      </c>
      <c r="E378" t="s">
        <v>19</v>
      </c>
      <c r="F378">
        <v>1</v>
      </c>
      <c r="G378">
        <v>0</v>
      </c>
      <c r="H378">
        <f t="shared" si="20"/>
        <v>0</v>
      </c>
      <c r="I378">
        <f t="shared" si="21"/>
        <v>1</v>
      </c>
      <c r="J378">
        <f t="shared" si="22"/>
        <v>0</v>
      </c>
      <c r="K378">
        <f t="shared" si="23"/>
        <v>0</v>
      </c>
      <c r="M378" s="8"/>
      <c r="N378" s="8"/>
      <c r="O378" s="8"/>
      <c r="P378" s="8"/>
      <c r="Q378" s="8"/>
      <c r="R378" s="8"/>
      <c r="S378" s="8"/>
      <c r="T378" s="8"/>
    </row>
    <row r="379" spans="1:20" x14ac:dyDescent="0.35">
      <c r="A379" s="1">
        <v>1997</v>
      </c>
      <c r="B379" t="s">
        <v>769</v>
      </c>
      <c r="C379" t="s">
        <v>770</v>
      </c>
      <c r="D379" t="s">
        <v>8</v>
      </c>
      <c r="E379" t="s">
        <v>22</v>
      </c>
      <c r="F379">
        <v>0</v>
      </c>
      <c r="G379">
        <v>0</v>
      </c>
      <c r="H379">
        <f t="shared" si="20"/>
        <v>0</v>
      </c>
      <c r="I379">
        <f t="shared" si="21"/>
        <v>0</v>
      </c>
      <c r="J379">
        <f t="shared" si="22"/>
        <v>0</v>
      </c>
      <c r="K379">
        <f t="shared" si="23"/>
        <v>1</v>
      </c>
      <c r="M379" s="8"/>
      <c r="N379" s="8"/>
      <c r="O379" s="8"/>
      <c r="P379" s="8"/>
      <c r="Q379" s="8"/>
      <c r="R379" s="8"/>
      <c r="S379" s="8"/>
      <c r="T379" s="8"/>
    </row>
    <row r="380" spans="1:20" x14ac:dyDescent="0.35">
      <c r="A380" s="1">
        <v>2260</v>
      </c>
      <c r="B380" t="s">
        <v>771</v>
      </c>
      <c r="C380" t="s">
        <v>772</v>
      </c>
      <c r="D380" t="s">
        <v>8</v>
      </c>
      <c r="E380" t="s">
        <v>22</v>
      </c>
      <c r="F380">
        <v>0</v>
      </c>
      <c r="G380">
        <v>0</v>
      </c>
      <c r="H380">
        <f t="shared" si="20"/>
        <v>0</v>
      </c>
      <c r="I380">
        <f t="shared" si="21"/>
        <v>0</v>
      </c>
      <c r="J380">
        <f t="shared" si="22"/>
        <v>0</v>
      </c>
      <c r="K380">
        <f t="shared" si="23"/>
        <v>1</v>
      </c>
      <c r="M380" s="8"/>
      <c r="N380" s="8"/>
      <c r="O380" s="8"/>
      <c r="P380" s="8"/>
      <c r="Q380" s="8"/>
      <c r="R380" s="8"/>
      <c r="S380" s="8"/>
      <c r="T380" s="8"/>
    </row>
    <row r="381" spans="1:20" x14ac:dyDescent="0.35">
      <c r="A381" s="1">
        <v>591</v>
      </c>
      <c r="B381" t="s">
        <v>773</v>
      </c>
      <c r="C381" t="s">
        <v>774</v>
      </c>
      <c r="D381" t="s">
        <v>8</v>
      </c>
      <c r="E381" t="s">
        <v>19</v>
      </c>
      <c r="F381">
        <v>1</v>
      </c>
      <c r="G381">
        <v>1</v>
      </c>
      <c r="H381">
        <f t="shared" si="20"/>
        <v>0</v>
      </c>
      <c r="I381">
        <f t="shared" si="21"/>
        <v>0</v>
      </c>
      <c r="J381">
        <f t="shared" si="22"/>
        <v>1</v>
      </c>
      <c r="K381">
        <f t="shared" si="23"/>
        <v>0</v>
      </c>
      <c r="M381" s="8"/>
      <c r="N381" s="8"/>
      <c r="O381" s="8"/>
      <c r="P381" s="8"/>
      <c r="Q381" s="8"/>
      <c r="R381" s="8"/>
      <c r="S381" s="8"/>
      <c r="T381" s="8"/>
    </row>
    <row r="382" spans="1:20" x14ac:dyDescent="0.35">
      <c r="A382" s="1">
        <v>108</v>
      </c>
      <c r="B382" t="s">
        <v>775</v>
      </c>
      <c r="C382" t="s">
        <v>776</v>
      </c>
      <c r="D382" t="s">
        <v>8</v>
      </c>
      <c r="E382" t="s">
        <v>9</v>
      </c>
      <c r="F382">
        <v>0</v>
      </c>
      <c r="G382">
        <v>0</v>
      </c>
      <c r="H382">
        <f t="shared" si="20"/>
        <v>0</v>
      </c>
      <c r="I382">
        <f t="shared" si="21"/>
        <v>0</v>
      </c>
      <c r="J382">
        <f t="shared" si="22"/>
        <v>0</v>
      </c>
      <c r="K382">
        <f t="shared" si="23"/>
        <v>1</v>
      </c>
      <c r="M382" s="8"/>
      <c r="N382" s="8"/>
      <c r="O382" s="8"/>
      <c r="P382" s="8"/>
      <c r="Q382" s="8"/>
      <c r="R382" s="8"/>
      <c r="S382" s="8"/>
      <c r="T382" s="8"/>
    </row>
    <row r="383" spans="1:20" x14ac:dyDescent="0.35">
      <c r="A383" s="1">
        <v>842</v>
      </c>
      <c r="B383" t="s">
        <v>777</v>
      </c>
      <c r="C383" t="s">
        <v>778</v>
      </c>
      <c r="D383" t="s">
        <v>8</v>
      </c>
      <c r="E383" t="s">
        <v>19</v>
      </c>
      <c r="F383">
        <v>0</v>
      </c>
      <c r="G383">
        <v>1</v>
      </c>
      <c r="H383">
        <f t="shared" si="20"/>
        <v>1</v>
      </c>
      <c r="I383">
        <f t="shared" si="21"/>
        <v>0</v>
      </c>
      <c r="J383">
        <f t="shared" si="22"/>
        <v>0</v>
      </c>
      <c r="K383">
        <f t="shared" si="23"/>
        <v>0</v>
      </c>
      <c r="M383" s="8"/>
      <c r="N383" s="8"/>
      <c r="O383" s="8"/>
      <c r="P383" s="8"/>
      <c r="Q383" s="8"/>
      <c r="R383" s="8"/>
      <c r="S383" s="8"/>
      <c r="T383" s="8"/>
    </row>
    <row r="384" spans="1:20" x14ac:dyDescent="0.35">
      <c r="A384" s="1">
        <v>347</v>
      </c>
      <c r="B384" t="s">
        <v>779</v>
      </c>
      <c r="C384" t="s">
        <v>780</v>
      </c>
      <c r="D384" t="s">
        <v>8</v>
      </c>
      <c r="E384" t="s">
        <v>9</v>
      </c>
      <c r="F384">
        <v>0</v>
      </c>
      <c r="G384">
        <v>0</v>
      </c>
      <c r="H384">
        <f t="shared" si="20"/>
        <v>0</v>
      </c>
      <c r="I384">
        <f t="shared" si="21"/>
        <v>0</v>
      </c>
      <c r="J384">
        <f t="shared" si="22"/>
        <v>0</v>
      </c>
      <c r="K384">
        <f t="shared" si="23"/>
        <v>1</v>
      </c>
      <c r="M384" s="8"/>
      <c r="N384" s="8"/>
      <c r="O384" s="8"/>
      <c r="P384" s="8"/>
      <c r="Q384" s="8"/>
      <c r="R384" s="8"/>
      <c r="S384" s="8"/>
      <c r="T384" s="8"/>
    </row>
    <row r="385" spans="1:20" x14ac:dyDescent="0.35">
      <c r="A385" s="1">
        <v>518</v>
      </c>
      <c r="B385" t="s">
        <v>781</v>
      </c>
      <c r="C385" t="s">
        <v>782</v>
      </c>
      <c r="D385" t="s">
        <v>8</v>
      </c>
      <c r="E385" t="s">
        <v>48</v>
      </c>
      <c r="F385">
        <v>0</v>
      </c>
      <c r="G385">
        <v>0</v>
      </c>
      <c r="H385">
        <f t="shared" si="20"/>
        <v>0</v>
      </c>
      <c r="I385">
        <f t="shared" si="21"/>
        <v>0</v>
      </c>
      <c r="J385">
        <f t="shared" si="22"/>
        <v>0</v>
      </c>
      <c r="K385">
        <f t="shared" si="23"/>
        <v>1</v>
      </c>
      <c r="M385" s="8"/>
      <c r="N385" s="8"/>
      <c r="O385" s="8"/>
      <c r="P385" s="8"/>
      <c r="Q385" s="8"/>
      <c r="R385" s="8"/>
      <c r="S385" s="8"/>
      <c r="T385" s="8"/>
    </row>
    <row r="386" spans="1:20" x14ac:dyDescent="0.35">
      <c r="A386" s="1">
        <v>1226</v>
      </c>
      <c r="B386" t="s">
        <v>783</v>
      </c>
      <c r="C386" t="s">
        <v>784</v>
      </c>
      <c r="D386" t="s">
        <v>8</v>
      </c>
      <c r="E386" t="s">
        <v>12</v>
      </c>
      <c r="F386">
        <v>0</v>
      </c>
      <c r="G386">
        <v>0</v>
      </c>
      <c r="H386">
        <f t="shared" si="20"/>
        <v>0</v>
      </c>
      <c r="I386">
        <f t="shared" si="21"/>
        <v>0</v>
      </c>
      <c r="J386">
        <f t="shared" si="22"/>
        <v>0</v>
      </c>
      <c r="K386">
        <f t="shared" si="23"/>
        <v>1</v>
      </c>
      <c r="M386" s="8"/>
      <c r="N386" s="8"/>
      <c r="O386" s="8"/>
      <c r="P386" s="8"/>
      <c r="Q386" s="8"/>
      <c r="R386" s="8"/>
      <c r="S386" s="8"/>
      <c r="T386" s="8"/>
    </row>
    <row r="387" spans="1:20" x14ac:dyDescent="0.35">
      <c r="A387" s="1">
        <v>319</v>
      </c>
      <c r="B387" t="s">
        <v>785</v>
      </c>
      <c r="C387" t="s">
        <v>786</v>
      </c>
      <c r="D387" t="s">
        <v>8</v>
      </c>
      <c r="E387" t="s">
        <v>9</v>
      </c>
      <c r="F387">
        <v>0</v>
      </c>
      <c r="G387">
        <v>0</v>
      </c>
      <c r="H387">
        <f t="shared" ref="H387:H450" si="24">IF(AND(F387=0, G387=1),1,0)</f>
        <v>0</v>
      </c>
      <c r="I387">
        <f t="shared" ref="I387:I450" si="25">IF(AND(F387=1, G387=0),1,0)</f>
        <v>0</v>
      </c>
      <c r="J387">
        <f t="shared" ref="J387:J450" si="26">IF(AND(F387=1, G387=1),1,0)</f>
        <v>0</v>
      </c>
      <c r="K387">
        <f t="shared" ref="K387:K450" si="27">IF(AND(F387=0, G387=0),1,0)</f>
        <v>1</v>
      </c>
      <c r="M387" s="8"/>
      <c r="N387" s="8"/>
      <c r="O387" s="8"/>
      <c r="P387" s="8"/>
      <c r="Q387" s="8"/>
      <c r="R387" s="8"/>
      <c r="S387" s="8"/>
      <c r="T387" s="8"/>
    </row>
    <row r="388" spans="1:20" x14ac:dyDescent="0.35">
      <c r="A388" s="1">
        <v>1126</v>
      </c>
      <c r="B388" t="s">
        <v>787</v>
      </c>
      <c r="C388" t="s">
        <v>788</v>
      </c>
      <c r="D388" t="s">
        <v>8</v>
      </c>
      <c r="E388" t="s">
        <v>12</v>
      </c>
      <c r="F388">
        <v>1</v>
      </c>
      <c r="G388">
        <v>1</v>
      </c>
      <c r="H388">
        <f t="shared" si="24"/>
        <v>0</v>
      </c>
      <c r="I388">
        <f t="shared" si="25"/>
        <v>0</v>
      </c>
      <c r="J388">
        <f t="shared" si="26"/>
        <v>1</v>
      </c>
      <c r="K388">
        <f t="shared" si="27"/>
        <v>0</v>
      </c>
      <c r="M388" s="8"/>
      <c r="N388" s="8"/>
      <c r="O388" s="8"/>
      <c r="P388" s="8"/>
      <c r="Q388" s="8"/>
      <c r="R388" s="8"/>
      <c r="S388" s="8"/>
      <c r="T388" s="8"/>
    </row>
    <row r="389" spans="1:20" x14ac:dyDescent="0.35">
      <c r="A389" s="1">
        <v>431</v>
      </c>
      <c r="B389" t="s">
        <v>789</v>
      </c>
      <c r="C389" t="s">
        <v>790</v>
      </c>
      <c r="D389" t="s">
        <v>8</v>
      </c>
      <c r="E389" t="s">
        <v>48</v>
      </c>
      <c r="F389">
        <v>0</v>
      </c>
      <c r="G389">
        <v>0</v>
      </c>
      <c r="H389">
        <f t="shared" si="24"/>
        <v>0</v>
      </c>
      <c r="I389">
        <f t="shared" si="25"/>
        <v>0</v>
      </c>
      <c r="J389">
        <f t="shared" si="26"/>
        <v>0</v>
      </c>
      <c r="K389">
        <f t="shared" si="27"/>
        <v>1</v>
      </c>
      <c r="M389" s="8"/>
      <c r="N389" s="8"/>
      <c r="O389" s="8"/>
      <c r="P389" s="8"/>
      <c r="Q389" s="8"/>
      <c r="R389" s="8"/>
      <c r="S389" s="8"/>
      <c r="T389" s="8"/>
    </row>
    <row r="390" spans="1:20" x14ac:dyDescent="0.35">
      <c r="A390" s="1">
        <v>1719</v>
      </c>
      <c r="B390" t="s">
        <v>791</v>
      </c>
      <c r="C390" t="s">
        <v>792</v>
      </c>
      <c r="D390" t="s">
        <v>8</v>
      </c>
      <c r="E390" t="s">
        <v>111</v>
      </c>
      <c r="F390">
        <v>1</v>
      </c>
      <c r="G390">
        <v>0</v>
      </c>
      <c r="H390">
        <f t="shared" si="24"/>
        <v>0</v>
      </c>
      <c r="I390">
        <f t="shared" si="25"/>
        <v>1</v>
      </c>
      <c r="J390">
        <f t="shared" si="26"/>
        <v>0</v>
      </c>
      <c r="K390">
        <f t="shared" si="27"/>
        <v>0</v>
      </c>
      <c r="M390" s="9"/>
      <c r="N390" s="8"/>
      <c r="O390" s="8"/>
      <c r="P390" s="8"/>
      <c r="Q390" s="8"/>
      <c r="R390" s="8"/>
      <c r="S390" s="8"/>
      <c r="T390" s="8"/>
    </row>
    <row r="391" spans="1:20" x14ac:dyDescent="0.35">
      <c r="A391" s="1">
        <v>101</v>
      </c>
      <c r="B391" t="s">
        <v>793</v>
      </c>
      <c r="C391" t="s">
        <v>794</v>
      </c>
      <c r="D391" t="s">
        <v>8</v>
      </c>
      <c r="E391" t="s">
        <v>9</v>
      </c>
      <c r="F391">
        <v>1</v>
      </c>
      <c r="G391">
        <v>1</v>
      </c>
      <c r="H391">
        <f t="shared" si="24"/>
        <v>0</v>
      </c>
      <c r="I391">
        <f t="shared" si="25"/>
        <v>0</v>
      </c>
      <c r="J391">
        <f t="shared" si="26"/>
        <v>1</v>
      </c>
      <c r="K391">
        <f t="shared" si="27"/>
        <v>0</v>
      </c>
      <c r="M391" s="8"/>
      <c r="N391" s="8"/>
      <c r="O391" s="8"/>
      <c r="P391" s="8"/>
      <c r="Q391" s="8"/>
      <c r="R391" s="8"/>
      <c r="S391" s="8"/>
      <c r="T391" s="8"/>
    </row>
    <row r="392" spans="1:20" x14ac:dyDescent="0.35">
      <c r="A392" s="1">
        <v>1626</v>
      </c>
      <c r="B392" t="s">
        <v>795</v>
      </c>
      <c r="C392" t="s">
        <v>796</v>
      </c>
      <c r="D392" t="s">
        <v>8</v>
      </c>
      <c r="E392" t="s">
        <v>41</v>
      </c>
      <c r="F392">
        <v>0</v>
      </c>
      <c r="G392">
        <v>0</v>
      </c>
      <c r="H392">
        <f t="shared" si="24"/>
        <v>0</v>
      </c>
      <c r="I392">
        <f t="shared" si="25"/>
        <v>0</v>
      </c>
      <c r="J392">
        <f t="shared" si="26"/>
        <v>0</v>
      </c>
      <c r="K392">
        <f t="shared" si="27"/>
        <v>1</v>
      </c>
      <c r="M392" s="8"/>
      <c r="N392" s="8"/>
      <c r="O392" s="8"/>
      <c r="P392" s="8"/>
      <c r="Q392" s="8"/>
      <c r="R392" s="8"/>
      <c r="S392" s="8"/>
      <c r="T392" s="8"/>
    </row>
    <row r="393" spans="1:20" x14ac:dyDescent="0.35">
      <c r="A393" s="1">
        <v>463</v>
      </c>
      <c r="B393" t="s">
        <v>797</v>
      </c>
      <c r="C393" t="s">
        <v>798</v>
      </c>
      <c r="D393" t="s">
        <v>8</v>
      </c>
      <c r="E393" t="s">
        <v>48</v>
      </c>
      <c r="F393">
        <v>0</v>
      </c>
      <c r="G393">
        <v>0</v>
      </c>
      <c r="H393">
        <f t="shared" si="24"/>
        <v>0</v>
      </c>
      <c r="I393">
        <f t="shared" si="25"/>
        <v>0</v>
      </c>
      <c r="J393">
        <f t="shared" si="26"/>
        <v>0</v>
      </c>
      <c r="K393">
        <f t="shared" si="27"/>
        <v>1</v>
      </c>
      <c r="M393" s="8"/>
      <c r="N393" s="8"/>
      <c r="O393" s="8"/>
      <c r="P393" s="8"/>
      <c r="Q393" s="8"/>
      <c r="R393" s="8"/>
      <c r="S393" s="8"/>
      <c r="T393" s="8"/>
    </row>
    <row r="394" spans="1:20" x14ac:dyDescent="0.35">
      <c r="A394" s="1">
        <v>2158</v>
      </c>
      <c r="B394" t="s">
        <v>799</v>
      </c>
      <c r="C394" t="s">
        <v>800</v>
      </c>
      <c r="D394" t="s">
        <v>8</v>
      </c>
      <c r="E394" t="s">
        <v>22</v>
      </c>
      <c r="F394">
        <v>0</v>
      </c>
      <c r="G394">
        <v>0</v>
      </c>
      <c r="H394">
        <f t="shared" si="24"/>
        <v>0</v>
      </c>
      <c r="I394">
        <f t="shared" si="25"/>
        <v>0</v>
      </c>
      <c r="J394">
        <f t="shared" si="26"/>
        <v>0</v>
      </c>
      <c r="K394">
        <f t="shared" si="27"/>
        <v>1</v>
      </c>
      <c r="M394" s="8"/>
      <c r="N394" s="8"/>
      <c r="O394" s="8"/>
      <c r="P394" s="8"/>
      <c r="Q394" s="8"/>
      <c r="R394" s="8"/>
      <c r="S394" s="8"/>
      <c r="T394" s="8"/>
    </row>
    <row r="395" spans="1:20" x14ac:dyDescent="0.35">
      <c r="A395" s="1">
        <v>239</v>
      </c>
      <c r="B395" t="s">
        <v>801</v>
      </c>
      <c r="C395" t="s">
        <v>802</v>
      </c>
      <c r="D395" t="s">
        <v>8</v>
      </c>
      <c r="E395" t="s">
        <v>9</v>
      </c>
      <c r="F395">
        <v>1</v>
      </c>
      <c r="G395">
        <v>1</v>
      </c>
      <c r="H395">
        <f t="shared" si="24"/>
        <v>0</v>
      </c>
      <c r="I395">
        <f t="shared" si="25"/>
        <v>0</v>
      </c>
      <c r="J395">
        <f t="shared" si="26"/>
        <v>1</v>
      </c>
      <c r="K395">
        <f t="shared" si="27"/>
        <v>0</v>
      </c>
      <c r="M395" s="8"/>
      <c r="N395" s="8"/>
      <c r="O395" s="8"/>
      <c r="P395" s="8"/>
      <c r="Q395" s="8"/>
      <c r="R395" s="8"/>
      <c r="S395" s="8"/>
      <c r="T395" s="8"/>
    </row>
    <row r="396" spans="1:20" x14ac:dyDescent="0.35">
      <c r="A396" s="1">
        <v>1869</v>
      </c>
      <c r="B396" t="s">
        <v>803</v>
      </c>
      <c r="C396" t="s">
        <v>804</v>
      </c>
      <c r="D396" t="s">
        <v>8</v>
      </c>
      <c r="E396" t="s">
        <v>111</v>
      </c>
      <c r="F396">
        <v>1</v>
      </c>
      <c r="G396">
        <v>1</v>
      </c>
      <c r="H396">
        <f t="shared" si="24"/>
        <v>0</v>
      </c>
      <c r="I396">
        <f t="shared" si="25"/>
        <v>0</v>
      </c>
      <c r="J396">
        <f t="shared" si="26"/>
        <v>1</v>
      </c>
      <c r="K396">
        <f t="shared" si="27"/>
        <v>0</v>
      </c>
      <c r="M396" s="8"/>
      <c r="N396" s="8"/>
      <c r="O396" s="8"/>
      <c r="P396" s="8"/>
      <c r="Q396" s="8"/>
      <c r="R396" s="8"/>
      <c r="S396" s="8"/>
      <c r="T396" s="8"/>
    </row>
    <row r="397" spans="1:20" x14ac:dyDescent="0.35">
      <c r="A397" s="1">
        <v>791</v>
      </c>
      <c r="B397" t="s">
        <v>805</v>
      </c>
      <c r="C397" t="s">
        <v>806</v>
      </c>
      <c r="D397" t="s">
        <v>8</v>
      </c>
      <c r="E397" t="s">
        <v>19</v>
      </c>
      <c r="F397">
        <v>0</v>
      </c>
      <c r="G397">
        <v>0</v>
      </c>
      <c r="H397">
        <f t="shared" si="24"/>
        <v>0</v>
      </c>
      <c r="I397">
        <f t="shared" si="25"/>
        <v>0</v>
      </c>
      <c r="J397">
        <f t="shared" si="26"/>
        <v>0</v>
      </c>
      <c r="K397">
        <f t="shared" si="27"/>
        <v>1</v>
      </c>
      <c r="M397" s="8"/>
      <c r="N397" s="8"/>
      <c r="O397" s="8"/>
      <c r="P397" s="8"/>
      <c r="Q397" s="8"/>
      <c r="R397" s="8"/>
      <c r="S397" s="8"/>
      <c r="T397" s="8"/>
    </row>
    <row r="398" spans="1:20" x14ac:dyDescent="0.35">
      <c r="A398" s="1">
        <v>1059</v>
      </c>
      <c r="B398" t="s">
        <v>807</v>
      </c>
      <c r="C398" t="s">
        <v>808</v>
      </c>
      <c r="D398" t="s">
        <v>8</v>
      </c>
      <c r="E398" t="s">
        <v>12</v>
      </c>
      <c r="F398">
        <v>0</v>
      </c>
      <c r="G398">
        <v>0</v>
      </c>
      <c r="H398">
        <f t="shared" si="24"/>
        <v>0</v>
      </c>
      <c r="I398">
        <f t="shared" si="25"/>
        <v>0</v>
      </c>
      <c r="J398">
        <f t="shared" si="26"/>
        <v>0</v>
      </c>
      <c r="K398">
        <f t="shared" si="27"/>
        <v>1</v>
      </c>
      <c r="M398" s="8"/>
      <c r="N398" s="8"/>
      <c r="O398" s="8"/>
      <c r="P398" s="8"/>
      <c r="Q398" s="8"/>
      <c r="R398" s="8"/>
      <c r="S398" s="8"/>
      <c r="T398" s="8"/>
    </row>
    <row r="399" spans="1:20" x14ac:dyDescent="0.35">
      <c r="A399" s="1">
        <v>734</v>
      </c>
      <c r="B399" t="s">
        <v>809</v>
      </c>
      <c r="C399" t="s">
        <v>810</v>
      </c>
      <c r="D399" t="s">
        <v>8</v>
      </c>
      <c r="E399" t="s">
        <v>19</v>
      </c>
      <c r="F399">
        <v>0</v>
      </c>
      <c r="G399">
        <v>0</v>
      </c>
      <c r="H399">
        <f t="shared" si="24"/>
        <v>0</v>
      </c>
      <c r="I399">
        <f t="shared" si="25"/>
        <v>0</v>
      </c>
      <c r="J399">
        <f t="shared" si="26"/>
        <v>0</v>
      </c>
      <c r="K399">
        <f t="shared" si="27"/>
        <v>1</v>
      </c>
      <c r="M399" s="8"/>
      <c r="N399" s="8"/>
      <c r="O399" s="8"/>
      <c r="P399" s="8"/>
      <c r="Q399" s="8"/>
      <c r="R399" s="8"/>
      <c r="S399" s="8"/>
      <c r="T399" s="8"/>
    </row>
    <row r="400" spans="1:20" x14ac:dyDescent="0.35">
      <c r="A400" s="1">
        <v>180</v>
      </c>
      <c r="B400" t="s">
        <v>811</v>
      </c>
      <c r="C400" t="s">
        <v>812</v>
      </c>
      <c r="D400" t="s">
        <v>8</v>
      </c>
      <c r="E400" t="s">
        <v>9</v>
      </c>
      <c r="F400">
        <v>0</v>
      </c>
      <c r="G400">
        <v>0</v>
      </c>
      <c r="H400">
        <f t="shared" si="24"/>
        <v>0</v>
      </c>
      <c r="I400">
        <f t="shared" si="25"/>
        <v>0</v>
      </c>
      <c r="J400">
        <f t="shared" si="26"/>
        <v>0</v>
      </c>
      <c r="K400">
        <f t="shared" si="27"/>
        <v>1</v>
      </c>
      <c r="M400" s="8"/>
      <c r="N400" s="8"/>
      <c r="O400" s="8"/>
      <c r="P400" s="8"/>
      <c r="Q400" s="8"/>
      <c r="R400" s="8"/>
      <c r="S400" s="8"/>
      <c r="T400" s="8"/>
    </row>
    <row r="401" spans="1:20" x14ac:dyDescent="0.35">
      <c r="A401" s="1">
        <v>2102</v>
      </c>
      <c r="B401" t="s">
        <v>813</v>
      </c>
      <c r="C401" t="s">
        <v>814</v>
      </c>
      <c r="D401" t="s">
        <v>8</v>
      </c>
      <c r="E401" t="s">
        <v>22</v>
      </c>
      <c r="F401">
        <v>0</v>
      </c>
      <c r="G401">
        <v>1</v>
      </c>
      <c r="H401">
        <f t="shared" si="24"/>
        <v>1</v>
      </c>
      <c r="I401">
        <f t="shared" si="25"/>
        <v>0</v>
      </c>
      <c r="J401">
        <f t="shared" si="26"/>
        <v>0</v>
      </c>
      <c r="K401">
        <f t="shared" si="27"/>
        <v>0</v>
      </c>
      <c r="M401" s="8"/>
      <c r="N401" s="8"/>
      <c r="O401" s="8"/>
      <c r="P401" s="8"/>
      <c r="Q401" s="8"/>
      <c r="R401" s="8"/>
      <c r="S401" s="8"/>
      <c r="T401" s="8"/>
    </row>
    <row r="402" spans="1:20" x14ac:dyDescent="0.35">
      <c r="A402" s="1">
        <v>2</v>
      </c>
      <c r="B402" t="s">
        <v>815</v>
      </c>
      <c r="C402" t="s">
        <v>816</v>
      </c>
      <c r="D402" t="s">
        <v>8</v>
      </c>
      <c r="E402" t="s">
        <v>9</v>
      </c>
      <c r="F402">
        <v>1</v>
      </c>
      <c r="G402">
        <v>1</v>
      </c>
      <c r="H402">
        <f t="shared" si="24"/>
        <v>0</v>
      </c>
      <c r="I402">
        <f t="shared" si="25"/>
        <v>0</v>
      </c>
      <c r="J402">
        <f t="shared" si="26"/>
        <v>1</v>
      </c>
      <c r="K402">
        <f t="shared" si="27"/>
        <v>0</v>
      </c>
      <c r="M402" s="8"/>
      <c r="N402" s="8"/>
      <c r="O402" s="8"/>
      <c r="P402" s="8"/>
      <c r="Q402" s="8"/>
      <c r="R402" s="8"/>
      <c r="S402" s="8"/>
      <c r="T402" s="8"/>
    </row>
    <row r="403" spans="1:20" x14ac:dyDescent="0.35">
      <c r="A403" s="1">
        <v>1601</v>
      </c>
      <c r="B403" t="s">
        <v>817</v>
      </c>
      <c r="C403" t="s">
        <v>818</v>
      </c>
      <c r="D403" t="s">
        <v>8</v>
      </c>
      <c r="E403" t="s">
        <v>41</v>
      </c>
      <c r="F403">
        <v>0</v>
      </c>
      <c r="G403">
        <v>0</v>
      </c>
      <c r="H403">
        <f t="shared" si="24"/>
        <v>0</v>
      </c>
      <c r="I403">
        <f t="shared" si="25"/>
        <v>0</v>
      </c>
      <c r="J403">
        <f t="shared" si="26"/>
        <v>0</v>
      </c>
      <c r="K403">
        <f t="shared" si="27"/>
        <v>1</v>
      </c>
      <c r="M403" s="8"/>
      <c r="N403" s="8"/>
      <c r="O403" s="8"/>
      <c r="P403" s="8"/>
      <c r="Q403" s="8"/>
      <c r="R403" s="8"/>
      <c r="S403" s="8"/>
      <c r="T403" s="8"/>
    </row>
    <row r="404" spans="1:20" x14ac:dyDescent="0.35">
      <c r="A404" s="1">
        <v>139</v>
      </c>
      <c r="B404" t="s">
        <v>819</v>
      </c>
      <c r="C404" t="s">
        <v>820</v>
      </c>
      <c r="D404" t="s">
        <v>8</v>
      </c>
      <c r="E404" t="s">
        <v>9</v>
      </c>
      <c r="F404">
        <v>1</v>
      </c>
      <c r="G404">
        <v>1</v>
      </c>
      <c r="H404">
        <f t="shared" si="24"/>
        <v>0</v>
      </c>
      <c r="I404">
        <f t="shared" si="25"/>
        <v>0</v>
      </c>
      <c r="J404">
        <f t="shared" si="26"/>
        <v>1</v>
      </c>
      <c r="K404">
        <f t="shared" si="27"/>
        <v>0</v>
      </c>
      <c r="M404" s="8"/>
      <c r="N404" s="8"/>
      <c r="O404" s="8"/>
      <c r="P404" s="8"/>
      <c r="Q404" s="8"/>
      <c r="R404" s="8"/>
      <c r="S404" s="8"/>
      <c r="T404" s="8"/>
    </row>
    <row r="405" spans="1:20" x14ac:dyDescent="0.35">
      <c r="A405" s="1">
        <v>1880</v>
      </c>
      <c r="B405" t="s">
        <v>821</v>
      </c>
      <c r="C405" t="s">
        <v>822</v>
      </c>
      <c r="D405" t="s">
        <v>8</v>
      </c>
      <c r="E405" t="s">
        <v>111</v>
      </c>
      <c r="F405">
        <v>1</v>
      </c>
      <c r="G405">
        <v>1</v>
      </c>
      <c r="H405">
        <f t="shared" si="24"/>
        <v>0</v>
      </c>
      <c r="I405">
        <f t="shared" si="25"/>
        <v>0</v>
      </c>
      <c r="J405">
        <f t="shared" si="26"/>
        <v>1</v>
      </c>
      <c r="K405">
        <f t="shared" si="27"/>
        <v>0</v>
      </c>
      <c r="M405" s="8"/>
      <c r="N405" s="8"/>
      <c r="O405" s="8"/>
      <c r="P405" s="8"/>
      <c r="Q405" s="8"/>
      <c r="R405" s="8"/>
      <c r="S405" s="8"/>
      <c r="T405" s="8"/>
    </row>
    <row r="406" spans="1:20" x14ac:dyDescent="0.35">
      <c r="A406" s="1">
        <v>1240</v>
      </c>
      <c r="B406" t="s">
        <v>823</v>
      </c>
      <c r="C406" t="s">
        <v>824</v>
      </c>
      <c r="D406" t="s">
        <v>8</v>
      </c>
      <c r="E406" t="s">
        <v>12</v>
      </c>
      <c r="F406">
        <v>0</v>
      </c>
      <c r="G406">
        <v>0</v>
      </c>
      <c r="H406">
        <f t="shared" si="24"/>
        <v>0</v>
      </c>
      <c r="I406">
        <f t="shared" si="25"/>
        <v>0</v>
      </c>
      <c r="J406">
        <f t="shared" si="26"/>
        <v>0</v>
      </c>
      <c r="K406">
        <f t="shared" si="27"/>
        <v>1</v>
      </c>
      <c r="M406" s="8"/>
      <c r="N406" s="8"/>
      <c r="O406" s="8"/>
      <c r="P406" s="8"/>
      <c r="Q406" s="8"/>
      <c r="R406" s="8"/>
      <c r="S406" s="8"/>
      <c r="T406" s="8"/>
    </row>
    <row r="407" spans="1:20" x14ac:dyDescent="0.35">
      <c r="A407" s="1">
        <v>1963</v>
      </c>
      <c r="B407" t="s">
        <v>825</v>
      </c>
      <c r="C407" t="s">
        <v>826</v>
      </c>
      <c r="D407" t="s">
        <v>8</v>
      </c>
      <c r="E407" t="s">
        <v>111</v>
      </c>
      <c r="F407">
        <v>0</v>
      </c>
      <c r="G407">
        <v>0</v>
      </c>
      <c r="H407">
        <f t="shared" si="24"/>
        <v>0</v>
      </c>
      <c r="I407">
        <f t="shared" si="25"/>
        <v>0</v>
      </c>
      <c r="J407">
        <f t="shared" si="26"/>
        <v>0</v>
      </c>
      <c r="K407">
        <f t="shared" si="27"/>
        <v>1</v>
      </c>
      <c r="M407" s="8"/>
      <c r="N407" s="8"/>
      <c r="O407" s="8"/>
      <c r="P407" s="8"/>
      <c r="Q407" s="8"/>
      <c r="R407" s="8"/>
      <c r="S407" s="8"/>
      <c r="T407" s="8"/>
    </row>
    <row r="408" spans="1:20" x14ac:dyDescent="0.35">
      <c r="A408" s="1">
        <v>1994</v>
      </c>
      <c r="B408" t="s">
        <v>827</v>
      </c>
      <c r="C408" t="s">
        <v>828</v>
      </c>
      <c r="D408" t="s">
        <v>8</v>
      </c>
      <c r="E408" t="s">
        <v>22</v>
      </c>
      <c r="F408">
        <v>1</v>
      </c>
      <c r="G408">
        <v>1</v>
      </c>
      <c r="H408">
        <f t="shared" si="24"/>
        <v>0</v>
      </c>
      <c r="I408">
        <f t="shared" si="25"/>
        <v>0</v>
      </c>
      <c r="J408">
        <f t="shared" si="26"/>
        <v>1</v>
      </c>
      <c r="K408">
        <f t="shared" si="27"/>
        <v>0</v>
      </c>
      <c r="M408" s="8"/>
      <c r="N408" s="8"/>
      <c r="O408" s="8"/>
      <c r="P408" s="8"/>
      <c r="Q408" s="8"/>
      <c r="R408" s="8"/>
      <c r="S408" s="8"/>
      <c r="T408" s="8"/>
    </row>
    <row r="409" spans="1:20" x14ac:dyDescent="0.35">
      <c r="A409" s="1">
        <v>1819</v>
      </c>
      <c r="B409" t="s">
        <v>829</v>
      </c>
      <c r="C409" t="s">
        <v>830</v>
      </c>
      <c r="D409" t="s">
        <v>8</v>
      </c>
      <c r="E409" t="s">
        <v>111</v>
      </c>
      <c r="F409">
        <v>1</v>
      </c>
      <c r="G409">
        <v>1</v>
      </c>
      <c r="H409">
        <f t="shared" si="24"/>
        <v>0</v>
      </c>
      <c r="I409">
        <f t="shared" si="25"/>
        <v>0</v>
      </c>
      <c r="J409">
        <f t="shared" si="26"/>
        <v>1</v>
      </c>
      <c r="K409">
        <f t="shared" si="27"/>
        <v>0</v>
      </c>
      <c r="M409" s="8"/>
      <c r="N409" s="8"/>
      <c r="O409" s="8"/>
      <c r="P409" s="8"/>
      <c r="Q409" s="8"/>
      <c r="R409" s="8"/>
      <c r="S409" s="8"/>
      <c r="T409" s="8"/>
    </row>
    <row r="410" spans="1:20" x14ac:dyDescent="0.35">
      <c r="A410" s="1">
        <v>2206</v>
      </c>
      <c r="B410" t="s">
        <v>831</v>
      </c>
      <c r="C410" t="s">
        <v>832</v>
      </c>
      <c r="D410" t="s">
        <v>8</v>
      </c>
      <c r="E410" t="s">
        <v>22</v>
      </c>
      <c r="F410">
        <v>0</v>
      </c>
      <c r="G410">
        <v>0</v>
      </c>
      <c r="H410">
        <f t="shared" si="24"/>
        <v>0</v>
      </c>
      <c r="I410">
        <f t="shared" si="25"/>
        <v>0</v>
      </c>
      <c r="J410">
        <f t="shared" si="26"/>
        <v>0</v>
      </c>
      <c r="K410">
        <f t="shared" si="27"/>
        <v>1</v>
      </c>
      <c r="M410" s="8"/>
      <c r="N410" s="8"/>
      <c r="O410" s="8"/>
      <c r="P410" s="8"/>
      <c r="Q410" s="8"/>
      <c r="R410" s="8"/>
      <c r="S410" s="8"/>
      <c r="T410" s="8"/>
    </row>
    <row r="411" spans="1:20" x14ac:dyDescent="0.35">
      <c r="A411" s="1">
        <v>36</v>
      </c>
      <c r="B411" t="s">
        <v>833</v>
      </c>
      <c r="C411" t="s">
        <v>834</v>
      </c>
      <c r="D411" t="s">
        <v>8</v>
      </c>
      <c r="E411" t="s">
        <v>9</v>
      </c>
      <c r="F411">
        <v>1</v>
      </c>
      <c r="G411">
        <v>1</v>
      </c>
      <c r="H411">
        <f t="shared" si="24"/>
        <v>0</v>
      </c>
      <c r="I411">
        <f t="shared" si="25"/>
        <v>0</v>
      </c>
      <c r="J411">
        <f t="shared" si="26"/>
        <v>1</v>
      </c>
      <c r="K411">
        <f t="shared" si="27"/>
        <v>0</v>
      </c>
      <c r="M411" s="8"/>
      <c r="N411" s="8"/>
      <c r="O411" s="8"/>
      <c r="P411" s="8"/>
      <c r="Q411" s="8"/>
      <c r="R411" s="8"/>
      <c r="S411" s="8"/>
      <c r="T411" s="8"/>
    </row>
    <row r="412" spans="1:20" x14ac:dyDescent="0.35">
      <c r="A412" s="1">
        <v>1560</v>
      </c>
      <c r="B412" t="s">
        <v>835</v>
      </c>
      <c r="C412" t="s">
        <v>836</v>
      </c>
      <c r="D412" t="s">
        <v>8</v>
      </c>
      <c r="E412" t="s">
        <v>41</v>
      </c>
      <c r="F412">
        <v>0</v>
      </c>
      <c r="G412">
        <v>0</v>
      </c>
      <c r="H412">
        <f t="shared" si="24"/>
        <v>0</v>
      </c>
      <c r="I412">
        <f t="shared" si="25"/>
        <v>0</v>
      </c>
      <c r="J412">
        <f t="shared" si="26"/>
        <v>0</v>
      </c>
      <c r="K412">
        <f t="shared" si="27"/>
        <v>1</v>
      </c>
      <c r="M412" s="8"/>
      <c r="N412" s="8"/>
      <c r="O412" s="8"/>
      <c r="P412" s="8"/>
      <c r="Q412" s="8"/>
      <c r="R412" s="8"/>
      <c r="S412" s="8"/>
      <c r="T412" s="8"/>
    </row>
    <row r="413" spans="1:20" x14ac:dyDescent="0.35">
      <c r="A413" s="1">
        <v>1362</v>
      </c>
      <c r="B413" t="s">
        <v>837</v>
      </c>
      <c r="C413" t="s">
        <v>838</v>
      </c>
      <c r="D413" t="s">
        <v>8</v>
      </c>
      <c r="E413" t="s">
        <v>12</v>
      </c>
      <c r="F413">
        <v>1</v>
      </c>
      <c r="G413">
        <v>0</v>
      </c>
      <c r="H413">
        <f t="shared" si="24"/>
        <v>0</v>
      </c>
      <c r="I413">
        <f t="shared" si="25"/>
        <v>1</v>
      </c>
      <c r="J413">
        <f t="shared" si="26"/>
        <v>0</v>
      </c>
      <c r="K413">
        <f t="shared" si="27"/>
        <v>0</v>
      </c>
      <c r="M413" s="9"/>
      <c r="N413" s="8"/>
      <c r="O413" s="8"/>
      <c r="P413" s="8"/>
      <c r="Q413" s="8"/>
      <c r="R413" s="8"/>
      <c r="S413" s="8"/>
      <c r="T413" s="8"/>
    </row>
    <row r="414" spans="1:20" x14ac:dyDescent="0.35">
      <c r="A414" s="1">
        <v>1267</v>
      </c>
      <c r="B414" t="s">
        <v>839</v>
      </c>
      <c r="C414" t="s">
        <v>840</v>
      </c>
      <c r="D414" t="s">
        <v>8</v>
      </c>
      <c r="E414" t="s">
        <v>12</v>
      </c>
      <c r="F414">
        <v>0</v>
      </c>
      <c r="G414">
        <v>0</v>
      </c>
      <c r="H414">
        <f t="shared" si="24"/>
        <v>0</v>
      </c>
      <c r="I414">
        <f t="shared" si="25"/>
        <v>0</v>
      </c>
      <c r="J414">
        <f t="shared" si="26"/>
        <v>0</v>
      </c>
      <c r="K414">
        <f t="shared" si="27"/>
        <v>1</v>
      </c>
      <c r="M414" s="8"/>
      <c r="N414" s="8"/>
      <c r="O414" s="8"/>
      <c r="P414" s="8"/>
      <c r="Q414" s="8"/>
      <c r="R414" s="8"/>
      <c r="S414" s="8"/>
      <c r="T414" s="8"/>
    </row>
    <row r="415" spans="1:20" x14ac:dyDescent="0.35">
      <c r="A415" s="1">
        <v>1748</v>
      </c>
      <c r="B415" t="s">
        <v>841</v>
      </c>
      <c r="C415" t="s">
        <v>842</v>
      </c>
      <c r="D415" t="s">
        <v>8</v>
      </c>
      <c r="E415" t="s">
        <v>111</v>
      </c>
      <c r="F415">
        <v>1</v>
      </c>
      <c r="G415">
        <v>1</v>
      </c>
      <c r="H415">
        <f t="shared" si="24"/>
        <v>0</v>
      </c>
      <c r="I415">
        <f t="shared" si="25"/>
        <v>0</v>
      </c>
      <c r="J415">
        <f t="shared" si="26"/>
        <v>1</v>
      </c>
      <c r="K415">
        <f t="shared" si="27"/>
        <v>0</v>
      </c>
      <c r="M415" s="8"/>
      <c r="N415" s="8"/>
      <c r="O415" s="8"/>
      <c r="P415" s="8"/>
      <c r="Q415" s="8"/>
      <c r="R415" s="8"/>
      <c r="S415" s="8"/>
      <c r="T415" s="8"/>
    </row>
    <row r="416" spans="1:20" x14ac:dyDescent="0.35">
      <c r="A416" s="1">
        <v>952</v>
      </c>
      <c r="B416" t="s">
        <v>843</v>
      </c>
      <c r="C416" t="s">
        <v>844</v>
      </c>
      <c r="D416" t="s">
        <v>8</v>
      </c>
      <c r="E416" t="s">
        <v>19</v>
      </c>
      <c r="F416">
        <v>0</v>
      </c>
      <c r="G416">
        <v>0</v>
      </c>
      <c r="H416">
        <f t="shared" si="24"/>
        <v>0</v>
      </c>
      <c r="I416">
        <f t="shared" si="25"/>
        <v>0</v>
      </c>
      <c r="J416">
        <f t="shared" si="26"/>
        <v>0</v>
      </c>
      <c r="K416">
        <f t="shared" si="27"/>
        <v>1</v>
      </c>
      <c r="M416" s="8"/>
      <c r="N416" s="8"/>
      <c r="O416" s="8"/>
      <c r="P416" s="8"/>
      <c r="Q416" s="8"/>
      <c r="R416" s="8"/>
      <c r="S416" s="8"/>
      <c r="T416" s="8"/>
    </row>
    <row r="417" spans="1:20" x14ac:dyDescent="0.35">
      <c r="A417" s="1">
        <v>1843</v>
      </c>
      <c r="B417" t="s">
        <v>845</v>
      </c>
      <c r="C417" t="s">
        <v>846</v>
      </c>
      <c r="D417" t="s">
        <v>8</v>
      </c>
      <c r="E417" t="s">
        <v>111</v>
      </c>
      <c r="F417">
        <v>1</v>
      </c>
      <c r="G417">
        <v>1</v>
      </c>
      <c r="H417">
        <f t="shared" si="24"/>
        <v>0</v>
      </c>
      <c r="I417">
        <f t="shared" si="25"/>
        <v>0</v>
      </c>
      <c r="J417">
        <f t="shared" si="26"/>
        <v>1</v>
      </c>
      <c r="K417">
        <f t="shared" si="27"/>
        <v>0</v>
      </c>
      <c r="M417" s="8"/>
      <c r="N417" s="8"/>
      <c r="O417" s="8"/>
      <c r="P417" s="8"/>
      <c r="Q417" s="8"/>
      <c r="R417" s="8"/>
      <c r="S417" s="8"/>
      <c r="T417" s="8"/>
    </row>
    <row r="418" spans="1:20" x14ac:dyDescent="0.35">
      <c r="A418" s="1">
        <v>1793</v>
      </c>
      <c r="B418" t="s">
        <v>847</v>
      </c>
      <c r="C418" t="s">
        <v>848</v>
      </c>
      <c r="D418" t="s">
        <v>8</v>
      </c>
      <c r="E418" t="s">
        <v>111</v>
      </c>
      <c r="F418">
        <v>1</v>
      </c>
      <c r="G418">
        <v>1</v>
      </c>
      <c r="H418">
        <f t="shared" si="24"/>
        <v>0</v>
      </c>
      <c r="I418">
        <f t="shared" si="25"/>
        <v>0</v>
      </c>
      <c r="J418">
        <f t="shared" si="26"/>
        <v>1</v>
      </c>
      <c r="K418">
        <f t="shared" si="27"/>
        <v>0</v>
      </c>
      <c r="M418" s="8"/>
      <c r="N418" s="8"/>
      <c r="O418" s="8"/>
      <c r="P418" s="8"/>
      <c r="Q418" s="8"/>
      <c r="R418" s="8"/>
      <c r="S418" s="8"/>
      <c r="T418" s="8"/>
    </row>
    <row r="419" spans="1:20" x14ac:dyDescent="0.35">
      <c r="A419" s="1">
        <v>1561</v>
      </c>
      <c r="B419" t="s">
        <v>849</v>
      </c>
      <c r="C419" t="s">
        <v>850</v>
      </c>
      <c r="D419" t="s">
        <v>8</v>
      </c>
      <c r="E419" t="s">
        <v>41</v>
      </c>
      <c r="F419">
        <v>0</v>
      </c>
      <c r="G419">
        <v>0</v>
      </c>
      <c r="H419">
        <f t="shared" si="24"/>
        <v>0</v>
      </c>
      <c r="I419">
        <f t="shared" si="25"/>
        <v>0</v>
      </c>
      <c r="J419">
        <f t="shared" si="26"/>
        <v>0</v>
      </c>
      <c r="K419">
        <f t="shared" si="27"/>
        <v>1</v>
      </c>
      <c r="M419" s="8"/>
      <c r="N419" s="8"/>
      <c r="O419" s="8"/>
      <c r="P419" s="8"/>
      <c r="Q419" s="8"/>
      <c r="R419" s="8"/>
      <c r="S419" s="8"/>
      <c r="T419" s="8"/>
    </row>
    <row r="420" spans="1:20" x14ac:dyDescent="0.35">
      <c r="A420" s="1">
        <v>103</v>
      </c>
      <c r="B420" t="s">
        <v>851</v>
      </c>
      <c r="C420" t="s">
        <v>852</v>
      </c>
      <c r="D420" t="s">
        <v>8</v>
      </c>
      <c r="E420" t="s">
        <v>9</v>
      </c>
      <c r="F420">
        <v>0</v>
      </c>
      <c r="G420">
        <v>0</v>
      </c>
      <c r="H420">
        <f t="shared" si="24"/>
        <v>0</v>
      </c>
      <c r="I420">
        <f t="shared" si="25"/>
        <v>0</v>
      </c>
      <c r="J420">
        <f t="shared" si="26"/>
        <v>0</v>
      </c>
      <c r="K420">
        <f t="shared" si="27"/>
        <v>1</v>
      </c>
      <c r="M420" s="8"/>
      <c r="N420" s="8"/>
      <c r="O420" s="8"/>
      <c r="P420" s="8"/>
      <c r="Q420" s="8"/>
      <c r="R420" s="8"/>
      <c r="S420" s="8"/>
      <c r="T420" s="8"/>
    </row>
    <row r="421" spans="1:20" x14ac:dyDescent="0.35">
      <c r="A421" s="1">
        <v>2424</v>
      </c>
      <c r="B421" t="s">
        <v>853</v>
      </c>
      <c r="C421" t="s">
        <v>854</v>
      </c>
      <c r="D421" t="s">
        <v>8</v>
      </c>
      <c r="E421" t="s">
        <v>22</v>
      </c>
      <c r="F421">
        <v>0</v>
      </c>
      <c r="G421">
        <v>0</v>
      </c>
      <c r="H421">
        <f t="shared" si="24"/>
        <v>0</v>
      </c>
      <c r="I421">
        <f t="shared" si="25"/>
        <v>0</v>
      </c>
      <c r="J421">
        <f t="shared" si="26"/>
        <v>0</v>
      </c>
      <c r="K421">
        <f t="shared" si="27"/>
        <v>1</v>
      </c>
      <c r="M421" s="8"/>
      <c r="N421" s="8"/>
      <c r="O421" s="8"/>
      <c r="P421" s="8"/>
      <c r="Q421" s="8"/>
      <c r="R421" s="8"/>
      <c r="S421" s="8"/>
      <c r="T421" s="8"/>
    </row>
    <row r="422" spans="1:20" x14ac:dyDescent="0.35">
      <c r="A422" s="1">
        <v>372</v>
      </c>
      <c r="B422" t="s">
        <v>855</v>
      </c>
      <c r="C422" t="s">
        <v>856</v>
      </c>
      <c r="D422" t="s">
        <v>8</v>
      </c>
      <c r="E422" t="s">
        <v>9</v>
      </c>
      <c r="F422">
        <v>0</v>
      </c>
      <c r="G422">
        <v>0</v>
      </c>
      <c r="H422">
        <f t="shared" si="24"/>
        <v>0</v>
      </c>
      <c r="I422">
        <f t="shared" si="25"/>
        <v>0</v>
      </c>
      <c r="J422">
        <f t="shared" si="26"/>
        <v>0</v>
      </c>
      <c r="K422">
        <f t="shared" si="27"/>
        <v>1</v>
      </c>
      <c r="M422" s="8"/>
      <c r="N422" s="8"/>
      <c r="O422" s="8"/>
      <c r="P422" s="8"/>
      <c r="Q422" s="8"/>
      <c r="R422" s="8"/>
      <c r="S422" s="8"/>
      <c r="T422" s="8"/>
    </row>
    <row r="423" spans="1:20" x14ac:dyDescent="0.35">
      <c r="A423" s="1">
        <v>1429</v>
      </c>
      <c r="B423" t="s">
        <v>857</v>
      </c>
      <c r="C423" t="s">
        <v>858</v>
      </c>
      <c r="D423" t="s">
        <v>8</v>
      </c>
      <c r="E423" t="s">
        <v>12</v>
      </c>
      <c r="F423">
        <v>0</v>
      </c>
      <c r="G423">
        <v>0</v>
      </c>
      <c r="H423">
        <f t="shared" si="24"/>
        <v>0</v>
      </c>
      <c r="I423">
        <f t="shared" si="25"/>
        <v>0</v>
      </c>
      <c r="J423">
        <f t="shared" si="26"/>
        <v>0</v>
      </c>
      <c r="K423">
        <f t="shared" si="27"/>
        <v>1</v>
      </c>
      <c r="M423" s="8"/>
      <c r="N423" s="8"/>
      <c r="O423" s="8"/>
      <c r="P423" s="8"/>
      <c r="Q423" s="8"/>
      <c r="R423" s="8"/>
      <c r="S423" s="8"/>
      <c r="T423" s="8"/>
    </row>
    <row r="424" spans="1:20" x14ac:dyDescent="0.35">
      <c r="A424" s="1">
        <v>44</v>
      </c>
      <c r="B424" t="s">
        <v>859</v>
      </c>
      <c r="C424" t="s">
        <v>860</v>
      </c>
      <c r="D424" t="s">
        <v>8</v>
      </c>
      <c r="E424" t="s">
        <v>9</v>
      </c>
      <c r="F424">
        <v>0</v>
      </c>
      <c r="G424">
        <v>0</v>
      </c>
      <c r="H424">
        <f t="shared" si="24"/>
        <v>0</v>
      </c>
      <c r="I424">
        <f t="shared" si="25"/>
        <v>0</v>
      </c>
      <c r="J424">
        <f t="shared" si="26"/>
        <v>0</v>
      </c>
      <c r="K424">
        <f t="shared" si="27"/>
        <v>1</v>
      </c>
      <c r="M424" s="8"/>
      <c r="N424" s="8"/>
      <c r="O424" s="8"/>
      <c r="P424" s="8"/>
      <c r="Q424" s="8"/>
      <c r="R424" s="8"/>
      <c r="S424" s="8"/>
      <c r="T424" s="8"/>
    </row>
    <row r="425" spans="1:20" x14ac:dyDescent="0.35">
      <c r="A425" s="1">
        <v>1892</v>
      </c>
      <c r="B425" t="s">
        <v>861</v>
      </c>
      <c r="C425" t="s">
        <v>862</v>
      </c>
      <c r="D425" t="s">
        <v>8</v>
      </c>
      <c r="E425" t="s">
        <v>111</v>
      </c>
      <c r="F425">
        <v>0</v>
      </c>
      <c r="G425">
        <v>0</v>
      </c>
      <c r="H425">
        <f t="shared" si="24"/>
        <v>0</v>
      </c>
      <c r="I425">
        <f t="shared" si="25"/>
        <v>0</v>
      </c>
      <c r="J425">
        <f t="shared" si="26"/>
        <v>0</v>
      </c>
      <c r="K425">
        <f t="shared" si="27"/>
        <v>1</v>
      </c>
      <c r="M425" s="8"/>
      <c r="N425" s="8"/>
      <c r="O425" s="8"/>
      <c r="P425" s="8"/>
      <c r="Q425" s="8"/>
      <c r="R425" s="8"/>
      <c r="S425" s="8"/>
      <c r="T425" s="8"/>
    </row>
    <row r="426" spans="1:20" x14ac:dyDescent="0.35">
      <c r="A426" s="1">
        <v>401</v>
      </c>
      <c r="B426" t="s">
        <v>863</v>
      </c>
      <c r="C426" t="s">
        <v>864</v>
      </c>
      <c r="D426" t="s">
        <v>8</v>
      </c>
      <c r="E426" t="s">
        <v>9</v>
      </c>
      <c r="F426">
        <v>0</v>
      </c>
      <c r="G426">
        <v>0</v>
      </c>
      <c r="H426">
        <f t="shared" si="24"/>
        <v>0</v>
      </c>
      <c r="I426">
        <f t="shared" si="25"/>
        <v>0</v>
      </c>
      <c r="J426">
        <f t="shared" si="26"/>
        <v>0</v>
      </c>
      <c r="K426">
        <f t="shared" si="27"/>
        <v>1</v>
      </c>
      <c r="M426" s="8"/>
      <c r="N426" s="8"/>
      <c r="O426" s="8"/>
      <c r="P426" s="8"/>
      <c r="Q426" s="8"/>
      <c r="R426" s="8"/>
      <c r="S426" s="8"/>
      <c r="T426" s="8"/>
    </row>
    <row r="427" spans="1:20" x14ac:dyDescent="0.35">
      <c r="A427" s="1">
        <v>2015</v>
      </c>
      <c r="B427" t="s">
        <v>865</v>
      </c>
      <c r="C427" t="s">
        <v>866</v>
      </c>
      <c r="D427" t="s">
        <v>8</v>
      </c>
      <c r="E427" t="s">
        <v>22</v>
      </c>
      <c r="F427">
        <v>0</v>
      </c>
      <c r="G427">
        <v>0</v>
      </c>
      <c r="H427">
        <f t="shared" si="24"/>
        <v>0</v>
      </c>
      <c r="I427">
        <f t="shared" si="25"/>
        <v>0</v>
      </c>
      <c r="J427">
        <f t="shared" si="26"/>
        <v>0</v>
      </c>
      <c r="K427">
        <f t="shared" si="27"/>
        <v>1</v>
      </c>
      <c r="M427" s="8"/>
      <c r="N427" s="8"/>
      <c r="O427" s="8"/>
      <c r="P427" s="8"/>
      <c r="Q427" s="8"/>
      <c r="R427" s="8"/>
      <c r="S427" s="8"/>
      <c r="T427" s="8"/>
    </row>
    <row r="428" spans="1:20" x14ac:dyDescent="0.35">
      <c r="A428" s="1">
        <v>1611</v>
      </c>
      <c r="B428" t="s">
        <v>867</v>
      </c>
      <c r="C428" t="s">
        <v>868</v>
      </c>
      <c r="D428" t="s">
        <v>8</v>
      </c>
      <c r="E428" t="s">
        <v>41</v>
      </c>
      <c r="F428">
        <v>0</v>
      </c>
      <c r="G428">
        <v>0</v>
      </c>
      <c r="H428">
        <f t="shared" si="24"/>
        <v>0</v>
      </c>
      <c r="I428">
        <f t="shared" si="25"/>
        <v>0</v>
      </c>
      <c r="J428">
        <f t="shared" si="26"/>
        <v>0</v>
      </c>
      <c r="K428">
        <f t="shared" si="27"/>
        <v>1</v>
      </c>
      <c r="M428" s="8"/>
      <c r="N428" s="8"/>
      <c r="O428" s="8"/>
      <c r="P428" s="8"/>
      <c r="Q428" s="8"/>
      <c r="R428" s="8"/>
      <c r="S428" s="8"/>
      <c r="T428" s="8"/>
    </row>
    <row r="429" spans="1:20" x14ac:dyDescent="0.35">
      <c r="A429" s="1">
        <v>1069</v>
      </c>
      <c r="B429" t="s">
        <v>869</v>
      </c>
      <c r="C429" t="s">
        <v>870</v>
      </c>
      <c r="D429" t="s">
        <v>8</v>
      </c>
      <c r="E429" t="s">
        <v>12</v>
      </c>
      <c r="F429">
        <v>0</v>
      </c>
      <c r="G429">
        <v>0</v>
      </c>
      <c r="H429">
        <f t="shared" si="24"/>
        <v>0</v>
      </c>
      <c r="I429">
        <f t="shared" si="25"/>
        <v>0</v>
      </c>
      <c r="J429">
        <f t="shared" si="26"/>
        <v>0</v>
      </c>
      <c r="K429">
        <f t="shared" si="27"/>
        <v>1</v>
      </c>
      <c r="M429" s="8"/>
      <c r="N429" s="8"/>
      <c r="O429" s="8"/>
      <c r="P429" s="8"/>
      <c r="Q429" s="8"/>
      <c r="R429" s="8"/>
      <c r="S429" s="8"/>
      <c r="T429" s="8"/>
    </row>
    <row r="430" spans="1:20" x14ac:dyDescent="0.35">
      <c r="A430" s="1">
        <v>2449</v>
      </c>
      <c r="B430" t="s">
        <v>871</v>
      </c>
      <c r="C430" t="s">
        <v>872</v>
      </c>
      <c r="D430" t="s">
        <v>8</v>
      </c>
      <c r="E430" t="s">
        <v>22</v>
      </c>
      <c r="F430">
        <v>0</v>
      </c>
      <c r="G430">
        <v>0</v>
      </c>
      <c r="H430">
        <f t="shared" si="24"/>
        <v>0</v>
      </c>
      <c r="I430">
        <f t="shared" si="25"/>
        <v>0</v>
      </c>
      <c r="J430">
        <f t="shared" si="26"/>
        <v>0</v>
      </c>
      <c r="K430">
        <f t="shared" si="27"/>
        <v>1</v>
      </c>
      <c r="M430" s="8"/>
      <c r="N430" s="8"/>
      <c r="O430" s="8"/>
      <c r="P430" s="8"/>
      <c r="Q430" s="8"/>
      <c r="R430" s="8"/>
      <c r="S430" s="8"/>
      <c r="T430" s="8"/>
    </row>
    <row r="431" spans="1:20" x14ac:dyDescent="0.35">
      <c r="A431" s="1">
        <v>614</v>
      </c>
      <c r="B431" t="s">
        <v>873</v>
      </c>
      <c r="C431" t="s">
        <v>874</v>
      </c>
      <c r="D431" t="s">
        <v>8</v>
      </c>
      <c r="E431" t="s">
        <v>19</v>
      </c>
      <c r="F431">
        <v>0</v>
      </c>
      <c r="G431">
        <v>0</v>
      </c>
      <c r="H431">
        <f t="shared" si="24"/>
        <v>0</v>
      </c>
      <c r="I431">
        <f t="shared" si="25"/>
        <v>0</v>
      </c>
      <c r="J431">
        <f t="shared" si="26"/>
        <v>0</v>
      </c>
      <c r="K431">
        <f t="shared" si="27"/>
        <v>1</v>
      </c>
      <c r="M431" s="8"/>
      <c r="N431" s="8"/>
      <c r="O431" s="8"/>
      <c r="P431" s="8"/>
      <c r="Q431" s="8"/>
      <c r="R431" s="8"/>
      <c r="S431" s="8"/>
      <c r="T431" s="8"/>
    </row>
    <row r="432" spans="1:20" x14ac:dyDescent="0.35">
      <c r="A432" s="1">
        <v>972</v>
      </c>
      <c r="B432" t="s">
        <v>875</v>
      </c>
      <c r="C432" t="s">
        <v>876</v>
      </c>
      <c r="D432" t="s">
        <v>8</v>
      </c>
      <c r="E432" t="s">
        <v>19</v>
      </c>
      <c r="F432">
        <v>0</v>
      </c>
      <c r="G432">
        <v>0</v>
      </c>
      <c r="H432">
        <f t="shared" si="24"/>
        <v>0</v>
      </c>
      <c r="I432">
        <f t="shared" si="25"/>
        <v>0</v>
      </c>
      <c r="J432">
        <f t="shared" si="26"/>
        <v>0</v>
      </c>
      <c r="K432">
        <f t="shared" si="27"/>
        <v>1</v>
      </c>
      <c r="M432" s="8"/>
      <c r="N432" s="8"/>
      <c r="O432" s="8"/>
      <c r="P432" s="8"/>
      <c r="Q432" s="8"/>
      <c r="R432" s="8"/>
      <c r="S432" s="8"/>
      <c r="T432" s="8"/>
    </row>
    <row r="433" spans="1:20" x14ac:dyDescent="0.35">
      <c r="A433" s="1">
        <v>1176</v>
      </c>
      <c r="B433" t="s">
        <v>877</v>
      </c>
      <c r="C433" t="s">
        <v>878</v>
      </c>
      <c r="D433" t="s">
        <v>8</v>
      </c>
      <c r="E433" t="s">
        <v>12</v>
      </c>
      <c r="F433">
        <v>0</v>
      </c>
      <c r="G433">
        <v>0</v>
      </c>
      <c r="H433">
        <f t="shared" si="24"/>
        <v>0</v>
      </c>
      <c r="I433">
        <f t="shared" si="25"/>
        <v>0</v>
      </c>
      <c r="J433">
        <f t="shared" si="26"/>
        <v>0</v>
      </c>
      <c r="K433">
        <f t="shared" si="27"/>
        <v>1</v>
      </c>
      <c r="M433" s="8"/>
      <c r="N433" s="8"/>
      <c r="O433" s="8"/>
      <c r="P433" s="8"/>
      <c r="Q433" s="8"/>
      <c r="R433" s="8"/>
      <c r="S433" s="8"/>
      <c r="T433" s="8"/>
    </row>
    <row r="434" spans="1:20" x14ac:dyDescent="0.35">
      <c r="A434" s="1">
        <v>973</v>
      </c>
      <c r="B434" t="s">
        <v>879</v>
      </c>
      <c r="C434" t="s">
        <v>880</v>
      </c>
      <c r="D434" t="s">
        <v>8</v>
      </c>
      <c r="E434" t="s">
        <v>19</v>
      </c>
      <c r="F434">
        <v>0</v>
      </c>
      <c r="G434">
        <v>0</v>
      </c>
      <c r="H434">
        <f t="shared" si="24"/>
        <v>0</v>
      </c>
      <c r="I434">
        <f t="shared" si="25"/>
        <v>0</v>
      </c>
      <c r="J434">
        <f t="shared" si="26"/>
        <v>0</v>
      </c>
      <c r="K434">
        <f t="shared" si="27"/>
        <v>1</v>
      </c>
      <c r="M434" s="8"/>
      <c r="N434" s="8"/>
      <c r="O434" s="8"/>
      <c r="P434" s="8"/>
      <c r="Q434" s="8"/>
      <c r="R434" s="8"/>
      <c r="S434" s="8"/>
      <c r="T434" s="8"/>
    </row>
    <row r="435" spans="1:20" x14ac:dyDescent="0.35">
      <c r="A435" s="1">
        <v>2240</v>
      </c>
      <c r="B435" t="s">
        <v>881</v>
      </c>
      <c r="C435" t="s">
        <v>882</v>
      </c>
      <c r="D435" t="s">
        <v>8</v>
      </c>
      <c r="E435" t="s">
        <v>22</v>
      </c>
      <c r="F435">
        <v>0</v>
      </c>
      <c r="G435">
        <v>0</v>
      </c>
      <c r="H435">
        <f t="shared" si="24"/>
        <v>0</v>
      </c>
      <c r="I435">
        <f t="shared" si="25"/>
        <v>0</v>
      </c>
      <c r="J435">
        <f t="shared" si="26"/>
        <v>0</v>
      </c>
      <c r="K435">
        <f t="shared" si="27"/>
        <v>1</v>
      </c>
      <c r="M435" s="8"/>
      <c r="N435" s="8"/>
      <c r="O435" s="8"/>
      <c r="P435" s="8"/>
      <c r="Q435" s="8"/>
      <c r="R435" s="8"/>
      <c r="S435" s="8"/>
      <c r="T435" s="8"/>
    </row>
    <row r="436" spans="1:20" x14ac:dyDescent="0.35">
      <c r="A436" s="1">
        <v>1874</v>
      </c>
      <c r="B436" t="s">
        <v>883</v>
      </c>
      <c r="C436" t="s">
        <v>884</v>
      </c>
      <c r="D436" t="s">
        <v>8</v>
      </c>
      <c r="E436" t="s">
        <v>111</v>
      </c>
      <c r="F436">
        <v>1</v>
      </c>
      <c r="G436">
        <v>1</v>
      </c>
      <c r="H436">
        <f t="shared" si="24"/>
        <v>0</v>
      </c>
      <c r="I436">
        <f t="shared" si="25"/>
        <v>0</v>
      </c>
      <c r="J436">
        <f t="shared" si="26"/>
        <v>1</v>
      </c>
      <c r="K436">
        <f t="shared" si="27"/>
        <v>0</v>
      </c>
      <c r="M436" s="8"/>
      <c r="N436" s="8"/>
      <c r="O436" s="8"/>
      <c r="P436" s="8"/>
      <c r="Q436" s="8"/>
      <c r="R436" s="8"/>
      <c r="S436" s="8"/>
      <c r="T436" s="8"/>
    </row>
    <row r="437" spans="1:20" x14ac:dyDescent="0.35">
      <c r="A437" s="1">
        <v>688</v>
      </c>
      <c r="B437" t="s">
        <v>885</v>
      </c>
      <c r="C437" t="s">
        <v>886</v>
      </c>
      <c r="D437" t="s">
        <v>8</v>
      </c>
      <c r="E437" t="s">
        <v>19</v>
      </c>
      <c r="F437">
        <v>0</v>
      </c>
      <c r="G437">
        <v>0</v>
      </c>
      <c r="H437">
        <f t="shared" si="24"/>
        <v>0</v>
      </c>
      <c r="I437">
        <f t="shared" si="25"/>
        <v>0</v>
      </c>
      <c r="J437">
        <f t="shared" si="26"/>
        <v>0</v>
      </c>
      <c r="K437">
        <f t="shared" si="27"/>
        <v>1</v>
      </c>
      <c r="M437" s="8"/>
      <c r="N437" s="8"/>
      <c r="O437" s="8"/>
      <c r="P437" s="8"/>
      <c r="Q437" s="8"/>
      <c r="R437" s="8"/>
      <c r="S437" s="8"/>
      <c r="T437" s="8"/>
    </row>
    <row r="438" spans="1:20" x14ac:dyDescent="0.35">
      <c r="A438" s="1">
        <v>1955</v>
      </c>
      <c r="B438" t="s">
        <v>887</v>
      </c>
      <c r="C438" t="s">
        <v>888</v>
      </c>
      <c r="D438" t="s">
        <v>8</v>
      </c>
      <c r="E438" t="s">
        <v>111</v>
      </c>
      <c r="F438">
        <v>0</v>
      </c>
      <c r="G438">
        <v>0</v>
      </c>
      <c r="H438">
        <f t="shared" si="24"/>
        <v>0</v>
      </c>
      <c r="I438">
        <f t="shared" si="25"/>
        <v>0</v>
      </c>
      <c r="J438">
        <f t="shared" si="26"/>
        <v>0</v>
      </c>
      <c r="K438">
        <f t="shared" si="27"/>
        <v>1</v>
      </c>
      <c r="M438" s="8"/>
      <c r="N438" s="8"/>
      <c r="O438" s="8"/>
      <c r="P438" s="8"/>
      <c r="Q438" s="8"/>
      <c r="R438" s="8"/>
      <c r="S438" s="8"/>
      <c r="T438" s="8"/>
    </row>
    <row r="439" spans="1:20" x14ac:dyDescent="0.35">
      <c r="A439" s="1">
        <v>279</v>
      </c>
      <c r="B439" t="s">
        <v>889</v>
      </c>
      <c r="C439" t="s">
        <v>890</v>
      </c>
      <c r="D439" t="s">
        <v>8</v>
      </c>
      <c r="E439" t="s">
        <v>9</v>
      </c>
      <c r="F439">
        <v>0</v>
      </c>
      <c r="G439">
        <v>0</v>
      </c>
      <c r="H439">
        <f t="shared" si="24"/>
        <v>0</v>
      </c>
      <c r="I439">
        <f t="shared" si="25"/>
        <v>0</v>
      </c>
      <c r="J439">
        <f t="shared" si="26"/>
        <v>0</v>
      </c>
      <c r="K439">
        <f t="shared" si="27"/>
        <v>1</v>
      </c>
      <c r="M439" s="8"/>
      <c r="N439" s="8"/>
      <c r="O439" s="8"/>
      <c r="P439" s="8"/>
      <c r="Q439" s="8"/>
      <c r="R439" s="8"/>
      <c r="S439" s="8"/>
      <c r="T439" s="8"/>
    </row>
    <row r="440" spans="1:20" x14ac:dyDescent="0.35">
      <c r="A440" s="1">
        <v>2338</v>
      </c>
      <c r="B440" t="s">
        <v>891</v>
      </c>
      <c r="C440" t="s">
        <v>892</v>
      </c>
      <c r="D440" t="s">
        <v>8</v>
      </c>
      <c r="E440" t="s">
        <v>22</v>
      </c>
      <c r="F440">
        <v>0</v>
      </c>
      <c r="G440">
        <v>0</v>
      </c>
      <c r="H440">
        <f t="shared" si="24"/>
        <v>0</v>
      </c>
      <c r="I440">
        <f t="shared" si="25"/>
        <v>0</v>
      </c>
      <c r="J440">
        <f t="shared" si="26"/>
        <v>0</v>
      </c>
      <c r="K440">
        <f t="shared" si="27"/>
        <v>1</v>
      </c>
      <c r="M440" s="8"/>
      <c r="N440" s="8"/>
      <c r="O440" s="8"/>
      <c r="P440" s="8"/>
      <c r="Q440" s="8"/>
      <c r="R440" s="8"/>
      <c r="S440" s="8"/>
      <c r="T440" s="8"/>
    </row>
    <row r="441" spans="1:20" x14ac:dyDescent="0.35">
      <c r="A441" s="1">
        <v>1837</v>
      </c>
      <c r="B441" t="s">
        <v>893</v>
      </c>
      <c r="C441" t="s">
        <v>894</v>
      </c>
      <c r="D441" t="s">
        <v>8</v>
      </c>
      <c r="E441" t="s">
        <v>111</v>
      </c>
      <c r="F441">
        <v>0</v>
      </c>
      <c r="G441">
        <v>1</v>
      </c>
      <c r="H441">
        <f t="shared" si="24"/>
        <v>1</v>
      </c>
      <c r="I441">
        <f t="shared" si="25"/>
        <v>0</v>
      </c>
      <c r="J441">
        <f t="shared" si="26"/>
        <v>0</v>
      </c>
      <c r="K441">
        <f t="shared" si="27"/>
        <v>0</v>
      </c>
      <c r="M441" s="8"/>
      <c r="N441" s="8"/>
      <c r="O441" s="8"/>
      <c r="P441" s="8"/>
      <c r="Q441" s="8"/>
      <c r="R441" s="8"/>
      <c r="S441" s="8"/>
      <c r="T441" s="8"/>
    </row>
    <row r="442" spans="1:20" x14ac:dyDescent="0.35">
      <c r="A442" s="1">
        <v>1113</v>
      </c>
      <c r="B442" t="s">
        <v>895</v>
      </c>
      <c r="C442" t="s">
        <v>896</v>
      </c>
      <c r="D442" t="s">
        <v>8</v>
      </c>
      <c r="E442" t="s">
        <v>12</v>
      </c>
      <c r="F442">
        <v>1</v>
      </c>
      <c r="G442">
        <v>0</v>
      </c>
      <c r="H442">
        <f t="shared" si="24"/>
        <v>0</v>
      </c>
      <c r="I442">
        <f t="shared" si="25"/>
        <v>1</v>
      </c>
      <c r="J442">
        <f t="shared" si="26"/>
        <v>0</v>
      </c>
      <c r="K442">
        <f t="shared" si="27"/>
        <v>0</v>
      </c>
      <c r="M442" s="8"/>
      <c r="N442" s="8"/>
      <c r="O442" s="8"/>
      <c r="P442" s="8"/>
      <c r="Q442" s="8"/>
      <c r="R442" s="8"/>
      <c r="S442" s="8"/>
      <c r="T442" s="8"/>
    </row>
    <row r="443" spans="1:20" x14ac:dyDescent="0.35">
      <c r="A443" s="1">
        <v>652</v>
      </c>
      <c r="B443" t="s">
        <v>897</v>
      </c>
      <c r="C443" t="s">
        <v>898</v>
      </c>
      <c r="D443" t="s">
        <v>8</v>
      </c>
      <c r="E443" t="s">
        <v>19</v>
      </c>
      <c r="F443">
        <v>1</v>
      </c>
      <c r="G443">
        <v>1</v>
      </c>
      <c r="H443">
        <f t="shared" si="24"/>
        <v>0</v>
      </c>
      <c r="I443">
        <f t="shared" si="25"/>
        <v>0</v>
      </c>
      <c r="J443">
        <f t="shared" si="26"/>
        <v>1</v>
      </c>
      <c r="K443">
        <f t="shared" si="27"/>
        <v>0</v>
      </c>
      <c r="M443" s="8"/>
      <c r="N443" s="8"/>
      <c r="O443" s="8"/>
      <c r="P443" s="8"/>
      <c r="Q443" s="8"/>
      <c r="R443" s="8"/>
      <c r="S443" s="8"/>
      <c r="T443" s="8"/>
    </row>
    <row r="444" spans="1:20" x14ac:dyDescent="0.35">
      <c r="A444" s="1">
        <v>1539</v>
      </c>
      <c r="B444" t="s">
        <v>899</v>
      </c>
      <c r="C444" t="s">
        <v>900</v>
      </c>
      <c r="D444" t="s">
        <v>8</v>
      </c>
      <c r="E444" t="s">
        <v>41</v>
      </c>
      <c r="F444">
        <v>0</v>
      </c>
      <c r="G444">
        <v>0</v>
      </c>
      <c r="H444">
        <f t="shared" si="24"/>
        <v>0</v>
      </c>
      <c r="I444">
        <f t="shared" si="25"/>
        <v>0</v>
      </c>
      <c r="J444">
        <f t="shared" si="26"/>
        <v>0</v>
      </c>
      <c r="K444">
        <f t="shared" si="27"/>
        <v>1</v>
      </c>
      <c r="M444" s="8"/>
      <c r="N444" s="8"/>
      <c r="O444" s="8"/>
      <c r="P444" s="8"/>
      <c r="Q444" s="8"/>
      <c r="R444" s="8"/>
      <c r="S444" s="8"/>
      <c r="T444" s="8"/>
    </row>
    <row r="445" spans="1:20" x14ac:dyDescent="0.35">
      <c r="A445" s="1">
        <v>25</v>
      </c>
      <c r="B445" t="s">
        <v>901</v>
      </c>
      <c r="C445" t="s">
        <v>902</v>
      </c>
      <c r="D445" t="s">
        <v>8</v>
      </c>
      <c r="E445" t="s">
        <v>9</v>
      </c>
      <c r="F445">
        <v>1</v>
      </c>
      <c r="G445">
        <v>1</v>
      </c>
      <c r="H445">
        <f t="shared" si="24"/>
        <v>0</v>
      </c>
      <c r="I445">
        <f t="shared" si="25"/>
        <v>0</v>
      </c>
      <c r="J445">
        <f t="shared" si="26"/>
        <v>1</v>
      </c>
      <c r="K445">
        <f t="shared" si="27"/>
        <v>0</v>
      </c>
      <c r="M445" s="8"/>
      <c r="N445" s="8"/>
      <c r="O445" s="8"/>
      <c r="P445" s="8"/>
      <c r="Q445" s="8"/>
      <c r="R445" s="8"/>
      <c r="S445" s="8"/>
      <c r="T445" s="8"/>
    </row>
    <row r="446" spans="1:20" x14ac:dyDescent="0.35">
      <c r="A446" s="1">
        <v>1658</v>
      </c>
      <c r="B446" t="s">
        <v>903</v>
      </c>
      <c r="C446" t="s">
        <v>904</v>
      </c>
      <c r="D446" t="s">
        <v>8</v>
      </c>
      <c r="E446" t="s">
        <v>41</v>
      </c>
      <c r="F446">
        <v>0</v>
      </c>
      <c r="G446">
        <v>0</v>
      </c>
      <c r="H446">
        <f t="shared" si="24"/>
        <v>0</v>
      </c>
      <c r="I446">
        <f t="shared" si="25"/>
        <v>0</v>
      </c>
      <c r="J446">
        <f t="shared" si="26"/>
        <v>0</v>
      </c>
      <c r="K446">
        <f t="shared" si="27"/>
        <v>1</v>
      </c>
      <c r="M446" s="8"/>
      <c r="N446" s="8"/>
      <c r="O446" s="8"/>
      <c r="P446" s="8"/>
      <c r="Q446" s="8"/>
      <c r="R446" s="8"/>
      <c r="S446" s="8"/>
      <c r="T446" s="8"/>
    </row>
    <row r="447" spans="1:20" x14ac:dyDescent="0.35">
      <c r="A447" s="1">
        <v>210</v>
      </c>
      <c r="B447" t="s">
        <v>905</v>
      </c>
      <c r="C447" t="s">
        <v>906</v>
      </c>
      <c r="D447" t="s">
        <v>8</v>
      </c>
      <c r="E447" t="s">
        <v>9</v>
      </c>
      <c r="F447">
        <v>0</v>
      </c>
      <c r="G447">
        <v>0</v>
      </c>
      <c r="H447">
        <f t="shared" si="24"/>
        <v>0</v>
      </c>
      <c r="I447">
        <f t="shared" si="25"/>
        <v>0</v>
      </c>
      <c r="J447">
        <f t="shared" si="26"/>
        <v>0</v>
      </c>
      <c r="K447">
        <f t="shared" si="27"/>
        <v>1</v>
      </c>
      <c r="M447" s="8"/>
      <c r="N447" s="8"/>
      <c r="O447" s="8"/>
      <c r="P447" s="8"/>
      <c r="Q447" s="8"/>
      <c r="R447" s="8"/>
      <c r="S447" s="8"/>
      <c r="T447" s="8"/>
    </row>
    <row r="448" spans="1:20" x14ac:dyDescent="0.35">
      <c r="A448" s="1">
        <v>31</v>
      </c>
      <c r="B448" t="s">
        <v>907</v>
      </c>
      <c r="C448" t="s">
        <v>908</v>
      </c>
      <c r="D448" t="s">
        <v>8</v>
      </c>
      <c r="E448" t="s">
        <v>9</v>
      </c>
      <c r="F448">
        <v>0</v>
      </c>
      <c r="G448">
        <v>0</v>
      </c>
      <c r="H448">
        <f t="shared" si="24"/>
        <v>0</v>
      </c>
      <c r="I448">
        <f t="shared" si="25"/>
        <v>0</v>
      </c>
      <c r="J448">
        <f t="shared" si="26"/>
        <v>0</v>
      </c>
      <c r="K448">
        <f t="shared" si="27"/>
        <v>1</v>
      </c>
      <c r="M448" s="8"/>
      <c r="N448" s="8"/>
      <c r="O448" s="8"/>
      <c r="P448" s="8"/>
      <c r="Q448" s="8"/>
      <c r="R448" s="8"/>
      <c r="S448" s="8"/>
      <c r="T448" s="8"/>
    </row>
    <row r="449" spans="1:20" x14ac:dyDescent="0.35">
      <c r="A449" s="1">
        <v>1816</v>
      </c>
      <c r="B449" t="s">
        <v>909</v>
      </c>
      <c r="C449" t="s">
        <v>910</v>
      </c>
      <c r="D449" t="s">
        <v>8</v>
      </c>
      <c r="E449" t="s">
        <v>111</v>
      </c>
      <c r="F449">
        <v>0</v>
      </c>
      <c r="G449">
        <v>0</v>
      </c>
      <c r="H449">
        <f t="shared" si="24"/>
        <v>0</v>
      </c>
      <c r="I449">
        <f t="shared" si="25"/>
        <v>0</v>
      </c>
      <c r="J449">
        <f t="shared" si="26"/>
        <v>0</v>
      </c>
      <c r="K449">
        <f t="shared" si="27"/>
        <v>1</v>
      </c>
      <c r="M449" s="8"/>
      <c r="N449" s="8"/>
      <c r="O449" s="8"/>
      <c r="P449" s="8"/>
      <c r="Q449" s="8"/>
      <c r="R449" s="8"/>
      <c r="S449" s="8"/>
      <c r="T449" s="8"/>
    </row>
    <row r="450" spans="1:20" x14ac:dyDescent="0.35">
      <c r="A450" s="1">
        <v>1450</v>
      </c>
      <c r="B450" t="s">
        <v>911</v>
      </c>
      <c r="C450" t="s">
        <v>912</v>
      </c>
      <c r="D450" t="s">
        <v>8</v>
      </c>
      <c r="E450" t="s">
        <v>12</v>
      </c>
      <c r="F450">
        <v>1</v>
      </c>
      <c r="G450">
        <v>1</v>
      </c>
      <c r="H450">
        <f t="shared" si="24"/>
        <v>0</v>
      </c>
      <c r="I450">
        <f t="shared" si="25"/>
        <v>0</v>
      </c>
      <c r="J450">
        <f t="shared" si="26"/>
        <v>1</v>
      </c>
      <c r="K450">
        <f t="shared" si="27"/>
        <v>0</v>
      </c>
      <c r="M450" s="8"/>
      <c r="N450" s="8"/>
      <c r="O450" s="8"/>
      <c r="P450" s="8"/>
      <c r="Q450" s="8"/>
      <c r="R450" s="8"/>
      <c r="S450" s="8"/>
      <c r="T450" s="8"/>
    </row>
    <row r="451" spans="1:20" x14ac:dyDescent="0.35">
      <c r="A451" s="1">
        <v>85</v>
      </c>
      <c r="B451" t="s">
        <v>913</v>
      </c>
      <c r="C451" t="s">
        <v>914</v>
      </c>
      <c r="D451" t="s">
        <v>8</v>
      </c>
      <c r="E451" t="s">
        <v>9</v>
      </c>
      <c r="F451">
        <v>0</v>
      </c>
      <c r="G451">
        <v>0</v>
      </c>
      <c r="H451">
        <f t="shared" ref="H451:H514" si="28">IF(AND(F451=0, G451=1),1,0)</f>
        <v>0</v>
      </c>
      <c r="I451">
        <f t="shared" ref="I451:I514" si="29">IF(AND(F451=1, G451=0),1,0)</f>
        <v>0</v>
      </c>
      <c r="J451">
        <f t="shared" ref="J451:J514" si="30">IF(AND(F451=1, G451=1),1,0)</f>
        <v>0</v>
      </c>
      <c r="K451">
        <f t="shared" ref="K451:K514" si="31">IF(AND(F451=0, G451=0),1,0)</f>
        <v>1</v>
      </c>
      <c r="M451" s="8"/>
      <c r="N451" s="8"/>
      <c r="O451" s="8"/>
      <c r="P451" s="8"/>
      <c r="Q451" s="8"/>
      <c r="R451" s="8"/>
      <c r="S451" s="8"/>
      <c r="T451" s="8"/>
    </row>
    <row r="452" spans="1:20" x14ac:dyDescent="0.35">
      <c r="A452" s="1">
        <v>747</v>
      </c>
      <c r="B452" t="s">
        <v>915</v>
      </c>
      <c r="C452" t="s">
        <v>916</v>
      </c>
      <c r="D452" t="s">
        <v>8</v>
      </c>
      <c r="E452" t="s">
        <v>19</v>
      </c>
      <c r="F452">
        <v>0</v>
      </c>
      <c r="G452">
        <v>1</v>
      </c>
      <c r="H452">
        <f t="shared" si="28"/>
        <v>1</v>
      </c>
      <c r="I452">
        <f t="shared" si="29"/>
        <v>0</v>
      </c>
      <c r="J452">
        <f t="shared" si="30"/>
        <v>0</v>
      </c>
      <c r="K452">
        <f t="shared" si="31"/>
        <v>0</v>
      </c>
      <c r="M452" s="8"/>
      <c r="N452" s="8"/>
      <c r="O452" s="8"/>
      <c r="P452" s="8"/>
      <c r="Q452" s="8"/>
      <c r="R452" s="8"/>
      <c r="S452" s="8"/>
      <c r="T452" s="8"/>
    </row>
    <row r="453" spans="1:20" x14ac:dyDescent="0.35">
      <c r="A453" s="1">
        <v>1478</v>
      </c>
      <c r="B453" t="s">
        <v>917</v>
      </c>
      <c r="C453" t="s">
        <v>918</v>
      </c>
      <c r="D453" t="s">
        <v>8</v>
      </c>
      <c r="E453" t="s">
        <v>12</v>
      </c>
      <c r="F453">
        <v>1</v>
      </c>
      <c r="G453">
        <v>0</v>
      </c>
      <c r="H453">
        <f t="shared" si="28"/>
        <v>0</v>
      </c>
      <c r="I453">
        <f t="shared" si="29"/>
        <v>1</v>
      </c>
      <c r="J453">
        <f t="shared" si="30"/>
        <v>0</v>
      </c>
      <c r="K453">
        <f t="shared" si="31"/>
        <v>0</v>
      </c>
      <c r="M453" s="9"/>
      <c r="N453" s="8"/>
      <c r="O453" s="8"/>
      <c r="P453" s="8"/>
      <c r="Q453" s="8"/>
      <c r="R453" s="8"/>
      <c r="S453" s="8"/>
      <c r="T453" s="8"/>
    </row>
    <row r="454" spans="1:20" x14ac:dyDescent="0.35">
      <c r="A454" s="1">
        <v>2538</v>
      </c>
      <c r="B454" t="s">
        <v>919</v>
      </c>
      <c r="C454" t="s">
        <v>920</v>
      </c>
      <c r="D454" t="s">
        <v>8</v>
      </c>
      <c r="E454" t="s">
        <v>22</v>
      </c>
      <c r="F454">
        <v>0</v>
      </c>
      <c r="G454">
        <v>0</v>
      </c>
      <c r="H454">
        <f t="shared" si="28"/>
        <v>0</v>
      </c>
      <c r="I454">
        <f t="shared" si="29"/>
        <v>0</v>
      </c>
      <c r="J454">
        <f t="shared" si="30"/>
        <v>0</v>
      </c>
      <c r="K454">
        <f t="shared" si="31"/>
        <v>1</v>
      </c>
      <c r="M454" s="8"/>
      <c r="N454" s="8"/>
      <c r="O454" s="8"/>
      <c r="P454" s="8"/>
      <c r="Q454" s="8"/>
      <c r="R454" s="8"/>
      <c r="S454" s="8"/>
      <c r="T454" s="8"/>
    </row>
    <row r="455" spans="1:20" x14ac:dyDescent="0.35">
      <c r="A455" s="1">
        <v>2347</v>
      </c>
      <c r="B455" t="s">
        <v>921</v>
      </c>
      <c r="C455" t="s">
        <v>922</v>
      </c>
      <c r="D455" t="s">
        <v>8</v>
      </c>
      <c r="E455" t="s">
        <v>22</v>
      </c>
      <c r="F455">
        <v>1</v>
      </c>
      <c r="G455">
        <v>1</v>
      </c>
      <c r="H455">
        <f t="shared" si="28"/>
        <v>0</v>
      </c>
      <c r="I455">
        <f t="shared" si="29"/>
        <v>0</v>
      </c>
      <c r="J455">
        <f t="shared" si="30"/>
        <v>1</v>
      </c>
      <c r="K455">
        <f t="shared" si="31"/>
        <v>0</v>
      </c>
      <c r="M455" s="8"/>
      <c r="N455" s="8"/>
      <c r="O455" s="8"/>
      <c r="P455" s="8"/>
      <c r="Q455" s="8"/>
      <c r="R455" s="8"/>
      <c r="S455" s="8"/>
      <c r="T455" s="8"/>
    </row>
    <row r="456" spans="1:20" x14ac:dyDescent="0.35">
      <c r="A456" s="1">
        <v>2007</v>
      </c>
      <c r="B456" t="s">
        <v>923</v>
      </c>
      <c r="C456" t="s">
        <v>924</v>
      </c>
      <c r="D456" t="s">
        <v>8</v>
      </c>
      <c r="E456" t="s">
        <v>22</v>
      </c>
      <c r="F456">
        <v>0</v>
      </c>
      <c r="G456">
        <v>0</v>
      </c>
      <c r="H456">
        <f t="shared" si="28"/>
        <v>0</v>
      </c>
      <c r="I456">
        <f t="shared" si="29"/>
        <v>0</v>
      </c>
      <c r="J456">
        <f t="shared" si="30"/>
        <v>0</v>
      </c>
      <c r="K456">
        <f t="shared" si="31"/>
        <v>1</v>
      </c>
      <c r="M456" s="8"/>
      <c r="N456" s="8"/>
      <c r="O456" s="8"/>
      <c r="P456" s="8"/>
      <c r="Q456" s="8"/>
      <c r="R456" s="8"/>
      <c r="S456" s="8"/>
      <c r="T456" s="8"/>
    </row>
    <row r="457" spans="1:20" x14ac:dyDescent="0.35">
      <c r="A457" s="1">
        <v>1050</v>
      </c>
      <c r="B457" t="s">
        <v>925</v>
      </c>
      <c r="C457" t="s">
        <v>926</v>
      </c>
      <c r="D457" t="s">
        <v>8</v>
      </c>
      <c r="E457" t="s">
        <v>12</v>
      </c>
      <c r="F457">
        <v>1</v>
      </c>
      <c r="G457">
        <v>1</v>
      </c>
      <c r="H457">
        <f t="shared" si="28"/>
        <v>0</v>
      </c>
      <c r="I457">
        <f t="shared" si="29"/>
        <v>0</v>
      </c>
      <c r="J457">
        <f t="shared" si="30"/>
        <v>1</v>
      </c>
      <c r="K457">
        <f t="shared" si="31"/>
        <v>0</v>
      </c>
      <c r="M457" s="8"/>
      <c r="N457" s="8"/>
      <c r="O457" s="8"/>
      <c r="P457" s="8"/>
      <c r="Q457" s="8"/>
      <c r="R457" s="8"/>
      <c r="S457" s="8"/>
      <c r="T457" s="8"/>
    </row>
    <row r="458" spans="1:20" x14ac:dyDescent="0.35">
      <c r="A458" s="1">
        <v>2535</v>
      </c>
      <c r="B458" t="s">
        <v>927</v>
      </c>
      <c r="C458" t="s">
        <v>928</v>
      </c>
      <c r="D458" t="s">
        <v>8</v>
      </c>
      <c r="E458" t="s">
        <v>22</v>
      </c>
      <c r="F458">
        <v>0</v>
      </c>
      <c r="G458">
        <v>0</v>
      </c>
      <c r="H458">
        <f t="shared" si="28"/>
        <v>0</v>
      </c>
      <c r="I458">
        <f t="shared" si="29"/>
        <v>0</v>
      </c>
      <c r="J458">
        <f t="shared" si="30"/>
        <v>0</v>
      </c>
      <c r="K458">
        <f t="shared" si="31"/>
        <v>1</v>
      </c>
      <c r="M458" s="8"/>
      <c r="N458" s="8"/>
      <c r="O458" s="8"/>
      <c r="P458" s="8"/>
      <c r="Q458" s="8"/>
      <c r="R458" s="8"/>
      <c r="S458" s="8"/>
      <c r="T458" s="8"/>
    </row>
    <row r="459" spans="1:20" x14ac:dyDescent="0.35">
      <c r="A459" s="1">
        <v>2108</v>
      </c>
      <c r="B459" t="s">
        <v>929</v>
      </c>
      <c r="C459" t="s">
        <v>930</v>
      </c>
      <c r="D459" t="s">
        <v>8</v>
      </c>
      <c r="E459" t="s">
        <v>22</v>
      </c>
      <c r="F459">
        <v>0</v>
      </c>
      <c r="G459">
        <v>0</v>
      </c>
      <c r="H459">
        <f t="shared" si="28"/>
        <v>0</v>
      </c>
      <c r="I459">
        <f t="shared" si="29"/>
        <v>0</v>
      </c>
      <c r="J459">
        <f t="shared" si="30"/>
        <v>0</v>
      </c>
      <c r="K459">
        <f t="shared" si="31"/>
        <v>1</v>
      </c>
      <c r="M459" s="8"/>
      <c r="N459" s="8"/>
      <c r="O459" s="8"/>
      <c r="P459" s="8"/>
      <c r="Q459" s="8"/>
      <c r="R459" s="8"/>
      <c r="S459" s="8"/>
      <c r="T459" s="8"/>
    </row>
    <row r="460" spans="1:20" x14ac:dyDescent="0.35">
      <c r="A460" s="1">
        <v>982</v>
      </c>
      <c r="B460" t="s">
        <v>931</v>
      </c>
      <c r="C460" t="s">
        <v>932</v>
      </c>
      <c r="D460" t="s">
        <v>8</v>
      </c>
      <c r="E460" t="s">
        <v>19</v>
      </c>
      <c r="F460">
        <v>1</v>
      </c>
      <c r="G460">
        <v>1</v>
      </c>
      <c r="H460">
        <f t="shared" si="28"/>
        <v>0</v>
      </c>
      <c r="I460">
        <f t="shared" si="29"/>
        <v>0</v>
      </c>
      <c r="J460">
        <f t="shared" si="30"/>
        <v>1</v>
      </c>
      <c r="K460">
        <f t="shared" si="31"/>
        <v>0</v>
      </c>
      <c r="M460" s="8"/>
      <c r="N460" s="8"/>
      <c r="O460" s="8"/>
      <c r="P460" s="8"/>
      <c r="Q460" s="8"/>
      <c r="R460" s="8"/>
      <c r="S460" s="8"/>
      <c r="T460" s="8"/>
    </row>
    <row r="461" spans="1:20" x14ac:dyDescent="0.35">
      <c r="A461" s="1">
        <v>307</v>
      </c>
      <c r="B461" t="s">
        <v>933</v>
      </c>
      <c r="C461" t="s">
        <v>934</v>
      </c>
      <c r="D461" t="s">
        <v>8</v>
      </c>
      <c r="E461" t="s">
        <v>9</v>
      </c>
      <c r="F461">
        <v>1</v>
      </c>
      <c r="G461">
        <v>1</v>
      </c>
      <c r="H461">
        <f t="shared" si="28"/>
        <v>0</v>
      </c>
      <c r="I461">
        <f t="shared" si="29"/>
        <v>0</v>
      </c>
      <c r="J461">
        <f t="shared" si="30"/>
        <v>1</v>
      </c>
      <c r="K461">
        <f t="shared" si="31"/>
        <v>0</v>
      </c>
      <c r="M461" s="8"/>
      <c r="N461" s="8"/>
      <c r="O461" s="8"/>
      <c r="P461" s="8"/>
      <c r="Q461" s="8"/>
      <c r="R461" s="8"/>
      <c r="S461" s="8"/>
      <c r="T461" s="8"/>
    </row>
    <row r="462" spans="1:20" x14ac:dyDescent="0.35">
      <c r="A462" s="1">
        <v>2341</v>
      </c>
      <c r="B462" t="s">
        <v>935</v>
      </c>
      <c r="C462" t="s">
        <v>936</v>
      </c>
      <c r="D462" t="s">
        <v>8</v>
      </c>
      <c r="E462" t="s">
        <v>22</v>
      </c>
      <c r="F462">
        <v>0</v>
      </c>
      <c r="G462">
        <v>0</v>
      </c>
      <c r="H462">
        <f t="shared" si="28"/>
        <v>0</v>
      </c>
      <c r="I462">
        <f t="shared" si="29"/>
        <v>0</v>
      </c>
      <c r="J462">
        <f t="shared" si="30"/>
        <v>0</v>
      </c>
      <c r="K462">
        <f t="shared" si="31"/>
        <v>1</v>
      </c>
      <c r="M462" s="8"/>
      <c r="N462" s="8"/>
      <c r="O462" s="8"/>
      <c r="P462" s="8"/>
      <c r="Q462" s="8"/>
      <c r="R462" s="8"/>
      <c r="S462" s="8"/>
      <c r="T462" s="8"/>
    </row>
    <row r="463" spans="1:20" x14ac:dyDescent="0.35">
      <c r="A463" s="1">
        <v>1502</v>
      </c>
      <c r="B463" t="s">
        <v>937</v>
      </c>
      <c r="C463" t="s">
        <v>938</v>
      </c>
      <c r="D463" t="s">
        <v>8</v>
      </c>
      <c r="E463" t="s">
        <v>41</v>
      </c>
      <c r="F463">
        <v>1</v>
      </c>
      <c r="G463">
        <v>1</v>
      </c>
      <c r="H463">
        <f t="shared" si="28"/>
        <v>0</v>
      </c>
      <c r="I463">
        <f t="shared" si="29"/>
        <v>0</v>
      </c>
      <c r="J463">
        <f t="shared" si="30"/>
        <v>1</v>
      </c>
      <c r="K463">
        <f t="shared" si="31"/>
        <v>0</v>
      </c>
      <c r="M463" s="8"/>
      <c r="N463" s="8"/>
      <c r="O463" s="8"/>
      <c r="P463" s="8"/>
      <c r="Q463" s="8"/>
      <c r="R463" s="8"/>
      <c r="S463" s="8"/>
      <c r="T463" s="8"/>
    </row>
    <row r="464" spans="1:20" x14ac:dyDescent="0.35">
      <c r="A464" s="1">
        <v>2291</v>
      </c>
      <c r="B464" t="s">
        <v>939</v>
      </c>
      <c r="C464" t="s">
        <v>940</v>
      </c>
      <c r="D464" t="s">
        <v>8</v>
      </c>
      <c r="E464" t="s">
        <v>22</v>
      </c>
      <c r="F464">
        <v>0</v>
      </c>
      <c r="G464">
        <v>0</v>
      </c>
      <c r="H464">
        <f t="shared" si="28"/>
        <v>0</v>
      </c>
      <c r="I464">
        <f t="shared" si="29"/>
        <v>0</v>
      </c>
      <c r="J464">
        <f t="shared" si="30"/>
        <v>0</v>
      </c>
      <c r="K464">
        <f t="shared" si="31"/>
        <v>1</v>
      </c>
      <c r="M464" s="8"/>
      <c r="N464" s="8"/>
      <c r="O464" s="8"/>
      <c r="P464" s="8"/>
      <c r="Q464" s="8"/>
      <c r="R464" s="8"/>
      <c r="S464" s="8"/>
      <c r="T464" s="8"/>
    </row>
    <row r="465" spans="1:20" x14ac:dyDescent="0.35">
      <c r="A465" s="1">
        <v>2505</v>
      </c>
      <c r="B465" t="s">
        <v>941</v>
      </c>
      <c r="C465" t="s">
        <v>942</v>
      </c>
      <c r="D465" t="s">
        <v>8</v>
      </c>
      <c r="E465" t="s">
        <v>22</v>
      </c>
      <c r="F465">
        <v>0</v>
      </c>
      <c r="G465">
        <v>0</v>
      </c>
      <c r="H465">
        <f t="shared" si="28"/>
        <v>0</v>
      </c>
      <c r="I465">
        <f t="shared" si="29"/>
        <v>0</v>
      </c>
      <c r="J465">
        <f t="shared" si="30"/>
        <v>0</v>
      </c>
      <c r="K465">
        <f t="shared" si="31"/>
        <v>1</v>
      </c>
      <c r="M465" s="8"/>
      <c r="N465" s="8"/>
      <c r="O465" s="8"/>
      <c r="P465" s="8"/>
      <c r="Q465" s="8"/>
      <c r="R465" s="8"/>
      <c r="S465" s="8"/>
      <c r="T465" s="8"/>
    </row>
    <row r="466" spans="1:20" x14ac:dyDescent="0.35">
      <c r="A466" s="1">
        <v>1488</v>
      </c>
      <c r="B466" t="s">
        <v>943</v>
      </c>
      <c r="C466" t="s">
        <v>944</v>
      </c>
      <c r="D466" t="s">
        <v>8</v>
      </c>
      <c r="E466" t="s">
        <v>41</v>
      </c>
      <c r="F466">
        <v>0</v>
      </c>
      <c r="G466">
        <v>0</v>
      </c>
      <c r="H466">
        <f t="shared" si="28"/>
        <v>0</v>
      </c>
      <c r="I466">
        <f t="shared" si="29"/>
        <v>0</v>
      </c>
      <c r="J466">
        <f t="shared" si="30"/>
        <v>0</v>
      </c>
      <c r="K466">
        <f t="shared" si="31"/>
        <v>1</v>
      </c>
      <c r="M466" s="8"/>
      <c r="N466" s="8"/>
      <c r="O466" s="8"/>
      <c r="P466" s="8"/>
      <c r="Q466" s="8"/>
      <c r="R466" s="8"/>
      <c r="S466" s="8"/>
      <c r="T466" s="8"/>
    </row>
    <row r="467" spans="1:20" x14ac:dyDescent="0.35">
      <c r="A467" s="1">
        <v>1877</v>
      </c>
      <c r="B467" t="s">
        <v>945</v>
      </c>
      <c r="C467" t="s">
        <v>946</v>
      </c>
      <c r="D467" t="s">
        <v>8</v>
      </c>
      <c r="E467" t="s">
        <v>111</v>
      </c>
      <c r="F467">
        <v>1</v>
      </c>
      <c r="G467">
        <v>1</v>
      </c>
      <c r="H467">
        <f t="shared" si="28"/>
        <v>0</v>
      </c>
      <c r="I467">
        <f t="shared" si="29"/>
        <v>0</v>
      </c>
      <c r="J467">
        <f t="shared" si="30"/>
        <v>1</v>
      </c>
      <c r="K467">
        <f t="shared" si="31"/>
        <v>0</v>
      </c>
      <c r="M467" s="8"/>
      <c r="N467" s="8"/>
      <c r="O467" s="8"/>
      <c r="P467" s="8"/>
      <c r="Q467" s="8"/>
      <c r="R467" s="8"/>
      <c r="S467" s="8"/>
      <c r="T467" s="8"/>
    </row>
    <row r="468" spans="1:20" x14ac:dyDescent="0.35">
      <c r="A468" s="1">
        <v>2325</v>
      </c>
      <c r="B468" t="s">
        <v>947</v>
      </c>
      <c r="C468" t="s">
        <v>948</v>
      </c>
      <c r="D468" t="s">
        <v>8</v>
      </c>
      <c r="E468" t="s">
        <v>22</v>
      </c>
      <c r="F468">
        <v>0</v>
      </c>
      <c r="G468">
        <v>0</v>
      </c>
      <c r="H468">
        <f t="shared" si="28"/>
        <v>0</v>
      </c>
      <c r="I468">
        <f t="shared" si="29"/>
        <v>0</v>
      </c>
      <c r="J468">
        <f t="shared" si="30"/>
        <v>0</v>
      </c>
      <c r="K468">
        <f t="shared" si="31"/>
        <v>1</v>
      </c>
      <c r="M468" s="8"/>
      <c r="N468" s="8"/>
      <c r="O468" s="8"/>
      <c r="P468" s="8"/>
      <c r="Q468" s="8"/>
      <c r="R468" s="8"/>
      <c r="S468" s="8"/>
      <c r="T468" s="8"/>
    </row>
    <row r="469" spans="1:20" x14ac:dyDescent="0.35">
      <c r="A469" s="1">
        <v>322</v>
      </c>
      <c r="B469" t="s">
        <v>949</v>
      </c>
      <c r="C469" t="s">
        <v>950</v>
      </c>
      <c r="D469" t="s">
        <v>8</v>
      </c>
      <c r="E469" t="s">
        <v>9</v>
      </c>
      <c r="F469">
        <v>0</v>
      </c>
      <c r="G469">
        <v>0</v>
      </c>
      <c r="H469">
        <f t="shared" si="28"/>
        <v>0</v>
      </c>
      <c r="I469">
        <f t="shared" si="29"/>
        <v>0</v>
      </c>
      <c r="J469">
        <f t="shared" si="30"/>
        <v>0</v>
      </c>
      <c r="K469">
        <f t="shared" si="31"/>
        <v>1</v>
      </c>
      <c r="M469" s="8"/>
      <c r="N469" s="8"/>
      <c r="O469" s="8"/>
      <c r="P469" s="8"/>
      <c r="Q469" s="8"/>
      <c r="R469" s="8"/>
      <c r="S469" s="8"/>
      <c r="T469" s="8"/>
    </row>
    <row r="470" spans="1:20" x14ac:dyDescent="0.35">
      <c r="A470" s="1">
        <v>2018</v>
      </c>
      <c r="B470" t="s">
        <v>951</v>
      </c>
      <c r="C470" t="s">
        <v>952</v>
      </c>
      <c r="D470" t="s">
        <v>8</v>
      </c>
      <c r="E470" t="s">
        <v>22</v>
      </c>
      <c r="F470">
        <v>0</v>
      </c>
      <c r="G470">
        <v>0</v>
      </c>
      <c r="H470">
        <f t="shared" si="28"/>
        <v>0</v>
      </c>
      <c r="I470">
        <f t="shared" si="29"/>
        <v>0</v>
      </c>
      <c r="J470">
        <f t="shared" si="30"/>
        <v>0</v>
      </c>
      <c r="K470">
        <f t="shared" si="31"/>
        <v>1</v>
      </c>
      <c r="M470" s="8"/>
      <c r="N470" s="8"/>
      <c r="O470" s="8"/>
      <c r="P470" s="8"/>
      <c r="Q470" s="8"/>
      <c r="R470" s="8"/>
      <c r="S470" s="8"/>
      <c r="T470" s="8"/>
    </row>
    <row r="471" spans="1:20" x14ac:dyDescent="0.35">
      <c r="A471" s="1">
        <v>283</v>
      </c>
      <c r="B471" t="s">
        <v>953</v>
      </c>
      <c r="C471" t="s">
        <v>954</v>
      </c>
      <c r="D471" t="s">
        <v>8</v>
      </c>
      <c r="E471" t="s">
        <v>9</v>
      </c>
      <c r="F471">
        <v>0</v>
      </c>
      <c r="G471">
        <v>0</v>
      </c>
      <c r="H471">
        <f t="shared" si="28"/>
        <v>0</v>
      </c>
      <c r="I471">
        <f t="shared" si="29"/>
        <v>0</v>
      </c>
      <c r="J471">
        <f t="shared" si="30"/>
        <v>0</v>
      </c>
      <c r="K471">
        <f t="shared" si="31"/>
        <v>1</v>
      </c>
      <c r="M471" s="8"/>
      <c r="N471" s="8"/>
      <c r="O471" s="8"/>
      <c r="P471" s="8"/>
      <c r="Q471" s="8"/>
      <c r="R471" s="8"/>
      <c r="S471" s="8"/>
      <c r="T471" s="8"/>
    </row>
    <row r="472" spans="1:20" x14ac:dyDescent="0.35">
      <c r="A472" s="1">
        <v>1971</v>
      </c>
      <c r="B472" t="s">
        <v>955</v>
      </c>
      <c r="C472" t="s">
        <v>956</v>
      </c>
      <c r="D472" t="s">
        <v>8</v>
      </c>
      <c r="E472" t="s">
        <v>111</v>
      </c>
      <c r="F472">
        <v>0</v>
      </c>
      <c r="G472">
        <v>0</v>
      </c>
      <c r="H472">
        <f t="shared" si="28"/>
        <v>0</v>
      </c>
      <c r="I472">
        <f t="shared" si="29"/>
        <v>0</v>
      </c>
      <c r="J472">
        <f t="shared" si="30"/>
        <v>0</v>
      </c>
      <c r="K472">
        <f t="shared" si="31"/>
        <v>1</v>
      </c>
      <c r="M472" s="8"/>
      <c r="N472" s="8"/>
      <c r="O472" s="8"/>
      <c r="P472" s="8"/>
      <c r="Q472" s="8"/>
      <c r="R472" s="8"/>
      <c r="S472" s="8"/>
      <c r="T472" s="8"/>
    </row>
    <row r="473" spans="1:20" x14ac:dyDescent="0.35">
      <c r="A473" s="1">
        <v>1933</v>
      </c>
      <c r="B473" t="s">
        <v>957</v>
      </c>
      <c r="C473" t="s">
        <v>958</v>
      </c>
      <c r="D473" t="s">
        <v>8</v>
      </c>
      <c r="E473" t="s">
        <v>111</v>
      </c>
      <c r="F473">
        <v>1</v>
      </c>
      <c r="G473">
        <v>1</v>
      </c>
      <c r="H473">
        <f t="shared" si="28"/>
        <v>0</v>
      </c>
      <c r="I473">
        <f t="shared" si="29"/>
        <v>0</v>
      </c>
      <c r="J473">
        <f t="shared" si="30"/>
        <v>1</v>
      </c>
      <c r="K473">
        <f t="shared" si="31"/>
        <v>0</v>
      </c>
      <c r="M473" s="8"/>
      <c r="N473" s="8"/>
      <c r="O473" s="8"/>
      <c r="P473" s="8"/>
      <c r="Q473" s="8"/>
      <c r="R473" s="8"/>
      <c r="S473" s="8"/>
      <c r="T473" s="8"/>
    </row>
    <row r="474" spans="1:20" x14ac:dyDescent="0.35">
      <c r="A474" s="1">
        <v>49</v>
      </c>
      <c r="B474" t="s">
        <v>959</v>
      </c>
      <c r="C474" t="s">
        <v>960</v>
      </c>
      <c r="D474" t="s">
        <v>8</v>
      </c>
      <c r="E474" t="s">
        <v>9</v>
      </c>
      <c r="F474">
        <v>0</v>
      </c>
      <c r="G474">
        <v>0</v>
      </c>
      <c r="H474">
        <f t="shared" si="28"/>
        <v>0</v>
      </c>
      <c r="I474">
        <f t="shared" si="29"/>
        <v>0</v>
      </c>
      <c r="J474">
        <f t="shared" si="30"/>
        <v>0</v>
      </c>
      <c r="K474">
        <f t="shared" si="31"/>
        <v>1</v>
      </c>
      <c r="M474" s="8"/>
      <c r="N474" s="8"/>
      <c r="O474" s="8"/>
      <c r="P474" s="8"/>
      <c r="Q474" s="8"/>
      <c r="R474" s="8"/>
      <c r="S474" s="8"/>
      <c r="T474" s="8"/>
    </row>
    <row r="475" spans="1:20" x14ac:dyDescent="0.35">
      <c r="A475" s="1">
        <v>578</v>
      </c>
      <c r="B475" t="s">
        <v>961</v>
      </c>
      <c r="C475" t="s">
        <v>962</v>
      </c>
      <c r="D475" t="s">
        <v>8</v>
      </c>
      <c r="E475" t="s">
        <v>19</v>
      </c>
      <c r="F475">
        <v>0</v>
      </c>
      <c r="G475">
        <v>0</v>
      </c>
      <c r="H475">
        <f t="shared" si="28"/>
        <v>0</v>
      </c>
      <c r="I475">
        <f t="shared" si="29"/>
        <v>0</v>
      </c>
      <c r="J475">
        <f t="shared" si="30"/>
        <v>0</v>
      </c>
      <c r="K475">
        <f t="shared" si="31"/>
        <v>1</v>
      </c>
      <c r="M475" s="8"/>
      <c r="N475" s="8"/>
      <c r="O475" s="8"/>
      <c r="P475" s="8"/>
      <c r="Q475" s="8"/>
      <c r="R475" s="8"/>
      <c r="S475" s="8"/>
      <c r="T475" s="8"/>
    </row>
    <row r="476" spans="1:20" x14ac:dyDescent="0.35">
      <c r="A476" s="1">
        <v>1076</v>
      </c>
      <c r="B476" t="s">
        <v>963</v>
      </c>
      <c r="C476" t="s">
        <v>964</v>
      </c>
      <c r="D476" t="s">
        <v>8</v>
      </c>
      <c r="E476" t="s">
        <v>12</v>
      </c>
      <c r="F476">
        <v>0</v>
      </c>
      <c r="G476">
        <v>0</v>
      </c>
      <c r="H476">
        <f t="shared" si="28"/>
        <v>0</v>
      </c>
      <c r="I476">
        <f t="shared" si="29"/>
        <v>0</v>
      </c>
      <c r="J476">
        <f t="shared" si="30"/>
        <v>0</v>
      </c>
      <c r="K476">
        <f t="shared" si="31"/>
        <v>1</v>
      </c>
      <c r="M476" s="8"/>
      <c r="N476" s="8"/>
      <c r="O476" s="8"/>
      <c r="P476" s="8"/>
      <c r="Q476" s="8"/>
      <c r="R476" s="8"/>
      <c r="S476" s="8"/>
      <c r="T476" s="8"/>
    </row>
    <row r="477" spans="1:20" x14ac:dyDescent="0.35">
      <c r="A477" s="1">
        <v>1691</v>
      </c>
      <c r="B477" t="s">
        <v>965</v>
      </c>
      <c r="C477" t="s">
        <v>966</v>
      </c>
      <c r="D477" t="s">
        <v>8</v>
      </c>
      <c r="E477" t="s">
        <v>578</v>
      </c>
      <c r="F477">
        <v>0</v>
      </c>
      <c r="G477">
        <v>0</v>
      </c>
      <c r="H477">
        <f t="shared" si="28"/>
        <v>0</v>
      </c>
      <c r="I477">
        <f t="shared" si="29"/>
        <v>0</v>
      </c>
      <c r="J477">
        <f t="shared" si="30"/>
        <v>0</v>
      </c>
      <c r="K477">
        <f t="shared" si="31"/>
        <v>1</v>
      </c>
      <c r="M477" s="8"/>
      <c r="N477" s="8"/>
      <c r="O477" s="8"/>
      <c r="P477" s="8"/>
      <c r="Q477" s="8"/>
      <c r="R477" s="8"/>
      <c r="S477" s="8"/>
      <c r="T477" s="8"/>
    </row>
    <row r="478" spans="1:20" x14ac:dyDescent="0.35">
      <c r="A478" s="1">
        <v>2172</v>
      </c>
      <c r="B478" t="s">
        <v>967</v>
      </c>
      <c r="C478" t="s">
        <v>968</v>
      </c>
      <c r="D478" t="s">
        <v>8</v>
      </c>
      <c r="E478" t="s">
        <v>22</v>
      </c>
      <c r="F478">
        <v>0</v>
      </c>
      <c r="G478">
        <v>0</v>
      </c>
      <c r="H478">
        <f t="shared" si="28"/>
        <v>0</v>
      </c>
      <c r="I478">
        <f t="shared" si="29"/>
        <v>0</v>
      </c>
      <c r="J478">
        <f t="shared" si="30"/>
        <v>0</v>
      </c>
      <c r="K478">
        <f t="shared" si="31"/>
        <v>1</v>
      </c>
      <c r="M478" s="8"/>
      <c r="N478" s="8"/>
      <c r="O478" s="8"/>
      <c r="P478" s="8"/>
      <c r="Q478" s="8"/>
      <c r="R478" s="8"/>
      <c r="S478" s="8"/>
      <c r="T478" s="8"/>
    </row>
    <row r="479" spans="1:20" x14ac:dyDescent="0.35">
      <c r="A479" s="1">
        <v>1232</v>
      </c>
      <c r="B479" t="s">
        <v>969</v>
      </c>
      <c r="C479" t="s">
        <v>970</v>
      </c>
      <c r="D479" t="s">
        <v>8</v>
      </c>
      <c r="E479" t="s">
        <v>12</v>
      </c>
      <c r="F479">
        <v>0</v>
      </c>
      <c r="G479">
        <v>0</v>
      </c>
      <c r="H479">
        <f t="shared" si="28"/>
        <v>0</v>
      </c>
      <c r="I479">
        <f t="shared" si="29"/>
        <v>0</v>
      </c>
      <c r="J479">
        <f t="shared" si="30"/>
        <v>0</v>
      </c>
      <c r="K479">
        <f t="shared" si="31"/>
        <v>1</v>
      </c>
      <c r="M479" s="8"/>
      <c r="N479" s="8"/>
      <c r="O479" s="8"/>
      <c r="P479" s="8"/>
      <c r="Q479" s="8"/>
      <c r="R479" s="8"/>
      <c r="S479" s="8"/>
      <c r="T479" s="8"/>
    </row>
    <row r="480" spans="1:20" x14ac:dyDescent="0.35">
      <c r="A480" s="1">
        <v>1365</v>
      </c>
      <c r="B480" t="s">
        <v>971</v>
      </c>
      <c r="C480" t="s">
        <v>972</v>
      </c>
      <c r="D480" t="s">
        <v>8</v>
      </c>
      <c r="E480" t="s">
        <v>12</v>
      </c>
      <c r="F480">
        <v>0</v>
      </c>
      <c r="G480">
        <v>0</v>
      </c>
      <c r="H480">
        <f t="shared" si="28"/>
        <v>0</v>
      </c>
      <c r="I480">
        <f t="shared" si="29"/>
        <v>0</v>
      </c>
      <c r="J480">
        <f t="shared" si="30"/>
        <v>0</v>
      </c>
      <c r="K480">
        <f t="shared" si="31"/>
        <v>1</v>
      </c>
      <c r="M480" s="8"/>
      <c r="N480" s="8"/>
      <c r="O480" s="8"/>
      <c r="P480" s="8"/>
      <c r="Q480" s="8"/>
      <c r="R480" s="8"/>
      <c r="S480" s="8"/>
      <c r="T480" s="8"/>
    </row>
    <row r="481" spans="1:20" x14ac:dyDescent="0.35">
      <c r="A481" s="1">
        <v>1430</v>
      </c>
      <c r="B481" t="s">
        <v>973</v>
      </c>
      <c r="C481" t="s">
        <v>974</v>
      </c>
      <c r="D481" t="s">
        <v>8</v>
      </c>
      <c r="E481" t="s">
        <v>12</v>
      </c>
      <c r="F481">
        <v>0</v>
      </c>
      <c r="G481">
        <v>0</v>
      </c>
      <c r="H481">
        <f t="shared" si="28"/>
        <v>0</v>
      </c>
      <c r="I481">
        <f t="shared" si="29"/>
        <v>0</v>
      </c>
      <c r="J481">
        <f t="shared" si="30"/>
        <v>0</v>
      </c>
      <c r="K481">
        <f t="shared" si="31"/>
        <v>1</v>
      </c>
      <c r="M481" s="8"/>
      <c r="N481" s="8"/>
      <c r="O481" s="8"/>
      <c r="P481" s="8"/>
      <c r="Q481" s="8"/>
      <c r="R481" s="8"/>
      <c r="S481" s="8"/>
      <c r="T481" s="8"/>
    </row>
    <row r="482" spans="1:20" x14ac:dyDescent="0.35">
      <c r="A482" s="1">
        <v>1526</v>
      </c>
      <c r="B482" t="s">
        <v>975</v>
      </c>
      <c r="C482" t="s">
        <v>976</v>
      </c>
      <c r="D482" t="s">
        <v>8</v>
      </c>
      <c r="E482" t="s">
        <v>41</v>
      </c>
      <c r="F482">
        <v>0</v>
      </c>
      <c r="G482">
        <v>0</v>
      </c>
      <c r="H482">
        <f t="shared" si="28"/>
        <v>0</v>
      </c>
      <c r="I482">
        <f t="shared" si="29"/>
        <v>0</v>
      </c>
      <c r="J482">
        <f t="shared" si="30"/>
        <v>0</v>
      </c>
      <c r="K482">
        <f t="shared" si="31"/>
        <v>1</v>
      </c>
      <c r="M482" s="8"/>
      <c r="N482" s="8"/>
      <c r="O482" s="8"/>
      <c r="P482" s="8"/>
      <c r="Q482" s="8"/>
      <c r="R482" s="8"/>
      <c r="S482" s="8"/>
      <c r="T482" s="8"/>
    </row>
    <row r="483" spans="1:20" x14ac:dyDescent="0.35">
      <c r="A483" s="1">
        <v>504</v>
      </c>
      <c r="B483" t="s">
        <v>977</v>
      </c>
      <c r="C483" t="s">
        <v>978</v>
      </c>
      <c r="D483" t="s">
        <v>8</v>
      </c>
      <c r="E483" t="s">
        <v>48</v>
      </c>
      <c r="F483">
        <v>0</v>
      </c>
      <c r="G483">
        <v>0</v>
      </c>
      <c r="H483">
        <f t="shared" si="28"/>
        <v>0</v>
      </c>
      <c r="I483">
        <f t="shared" si="29"/>
        <v>0</v>
      </c>
      <c r="J483">
        <f t="shared" si="30"/>
        <v>0</v>
      </c>
      <c r="K483">
        <f t="shared" si="31"/>
        <v>1</v>
      </c>
      <c r="M483" s="8"/>
      <c r="N483" s="8"/>
      <c r="O483" s="8"/>
      <c r="P483" s="8"/>
      <c r="Q483" s="8"/>
      <c r="R483" s="8"/>
      <c r="S483" s="8"/>
      <c r="T483" s="8"/>
    </row>
    <row r="484" spans="1:20" x14ac:dyDescent="0.35">
      <c r="A484" s="1">
        <v>989</v>
      </c>
      <c r="B484" t="s">
        <v>979</v>
      </c>
      <c r="C484" t="s">
        <v>980</v>
      </c>
      <c r="D484" t="s">
        <v>8</v>
      </c>
      <c r="E484" t="s">
        <v>19</v>
      </c>
      <c r="F484">
        <v>0</v>
      </c>
      <c r="G484">
        <v>0</v>
      </c>
      <c r="H484">
        <f t="shared" si="28"/>
        <v>0</v>
      </c>
      <c r="I484">
        <f t="shared" si="29"/>
        <v>0</v>
      </c>
      <c r="J484">
        <f t="shared" si="30"/>
        <v>0</v>
      </c>
      <c r="K484">
        <f t="shared" si="31"/>
        <v>1</v>
      </c>
      <c r="M484" s="8"/>
      <c r="N484" s="8"/>
      <c r="O484" s="8"/>
      <c r="P484" s="8"/>
      <c r="Q484" s="8"/>
      <c r="R484" s="8"/>
      <c r="S484" s="8"/>
      <c r="T484" s="8"/>
    </row>
    <row r="485" spans="1:20" x14ac:dyDescent="0.35">
      <c r="A485" s="1">
        <v>641</v>
      </c>
      <c r="B485" t="s">
        <v>981</v>
      </c>
      <c r="C485" t="s">
        <v>982</v>
      </c>
      <c r="D485" t="s">
        <v>8</v>
      </c>
      <c r="E485" t="s">
        <v>19</v>
      </c>
      <c r="F485">
        <v>0</v>
      </c>
      <c r="G485">
        <v>0</v>
      </c>
      <c r="H485">
        <f t="shared" si="28"/>
        <v>0</v>
      </c>
      <c r="I485">
        <f t="shared" si="29"/>
        <v>0</v>
      </c>
      <c r="J485">
        <f t="shared" si="30"/>
        <v>0</v>
      </c>
      <c r="K485">
        <f t="shared" si="31"/>
        <v>1</v>
      </c>
      <c r="M485" s="8"/>
      <c r="N485" s="8"/>
      <c r="O485" s="8"/>
      <c r="P485" s="8"/>
      <c r="Q485" s="8"/>
      <c r="R485" s="8"/>
      <c r="S485" s="8"/>
      <c r="T485" s="8"/>
    </row>
    <row r="486" spans="1:20" x14ac:dyDescent="0.35">
      <c r="A486" s="1">
        <v>1008</v>
      </c>
      <c r="B486" t="s">
        <v>983</v>
      </c>
      <c r="C486" t="s">
        <v>984</v>
      </c>
      <c r="D486" t="s">
        <v>8</v>
      </c>
      <c r="E486" t="s">
        <v>19</v>
      </c>
      <c r="F486">
        <v>0</v>
      </c>
      <c r="G486">
        <v>0</v>
      </c>
      <c r="H486">
        <f t="shared" si="28"/>
        <v>0</v>
      </c>
      <c r="I486">
        <f t="shared" si="29"/>
        <v>0</v>
      </c>
      <c r="J486">
        <f t="shared" si="30"/>
        <v>0</v>
      </c>
      <c r="K486">
        <f t="shared" si="31"/>
        <v>1</v>
      </c>
      <c r="M486" s="8"/>
      <c r="N486" s="8"/>
      <c r="O486" s="8"/>
      <c r="P486" s="8"/>
      <c r="Q486" s="8"/>
      <c r="R486" s="8"/>
      <c r="S486" s="8"/>
      <c r="T486" s="8"/>
    </row>
    <row r="487" spans="1:20" x14ac:dyDescent="0.35">
      <c r="A487" s="1">
        <v>1393</v>
      </c>
      <c r="B487" t="s">
        <v>985</v>
      </c>
      <c r="C487" t="s">
        <v>986</v>
      </c>
      <c r="D487" t="s">
        <v>8</v>
      </c>
      <c r="E487" t="s">
        <v>12</v>
      </c>
      <c r="F487">
        <v>0</v>
      </c>
      <c r="G487">
        <v>0</v>
      </c>
      <c r="H487">
        <f t="shared" si="28"/>
        <v>0</v>
      </c>
      <c r="I487">
        <f t="shared" si="29"/>
        <v>0</v>
      </c>
      <c r="J487">
        <f t="shared" si="30"/>
        <v>0</v>
      </c>
      <c r="K487">
        <f t="shared" si="31"/>
        <v>1</v>
      </c>
      <c r="M487" s="8"/>
      <c r="N487" s="8"/>
      <c r="O487" s="8"/>
      <c r="P487" s="8"/>
      <c r="Q487" s="8"/>
      <c r="R487" s="8"/>
      <c r="S487" s="8"/>
      <c r="T487" s="8"/>
    </row>
    <row r="488" spans="1:20" x14ac:dyDescent="0.35">
      <c r="A488" s="1">
        <v>1550</v>
      </c>
      <c r="B488" t="s">
        <v>987</v>
      </c>
      <c r="C488" t="s">
        <v>988</v>
      </c>
      <c r="D488" t="s">
        <v>8</v>
      </c>
      <c r="E488" t="s">
        <v>41</v>
      </c>
      <c r="F488">
        <v>0</v>
      </c>
      <c r="G488">
        <v>0</v>
      </c>
      <c r="H488">
        <f t="shared" si="28"/>
        <v>0</v>
      </c>
      <c r="I488">
        <f t="shared" si="29"/>
        <v>0</v>
      </c>
      <c r="J488">
        <f t="shared" si="30"/>
        <v>0</v>
      </c>
      <c r="K488">
        <f t="shared" si="31"/>
        <v>1</v>
      </c>
      <c r="M488" s="8"/>
      <c r="N488" s="8"/>
      <c r="O488" s="8"/>
      <c r="P488" s="8"/>
      <c r="Q488" s="8"/>
      <c r="R488" s="8"/>
      <c r="S488" s="8"/>
      <c r="T488" s="8"/>
    </row>
    <row r="489" spans="1:20" x14ac:dyDescent="0.35">
      <c r="A489" s="1">
        <v>2155</v>
      </c>
      <c r="B489" t="s">
        <v>989</v>
      </c>
      <c r="C489" t="s">
        <v>990</v>
      </c>
      <c r="D489" t="s">
        <v>8</v>
      </c>
      <c r="E489" t="s">
        <v>22</v>
      </c>
      <c r="F489">
        <v>0</v>
      </c>
      <c r="G489">
        <v>0</v>
      </c>
      <c r="H489">
        <f t="shared" si="28"/>
        <v>0</v>
      </c>
      <c r="I489">
        <f t="shared" si="29"/>
        <v>0</v>
      </c>
      <c r="J489">
        <f t="shared" si="30"/>
        <v>0</v>
      </c>
      <c r="K489">
        <f t="shared" si="31"/>
        <v>1</v>
      </c>
      <c r="M489" s="8"/>
      <c r="N489" s="8"/>
      <c r="O489" s="8"/>
      <c r="P489" s="8"/>
      <c r="Q489" s="8"/>
      <c r="R489" s="8"/>
      <c r="S489" s="8"/>
      <c r="T489" s="8"/>
    </row>
    <row r="490" spans="1:20" x14ac:dyDescent="0.35">
      <c r="A490" s="1">
        <v>750</v>
      </c>
      <c r="B490" t="s">
        <v>991</v>
      </c>
      <c r="C490" t="s">
        <v>992</v>
      </c>
      <c r="D490" t="s">
        <v>8</v>
      </c>
      <c r="E490" t="s">
        <v>19</v>
      </c>
      <c r="F490">
        <v>0</v>
      </c>
      <c r="G490">
        <v>0</v>
      </c>
      <c r="H490">
        <f t="shared" si="28"/>
        <v>0</v>
      </c>
      <c r="I490">
        <f t="shared" si="29"/>
        <v>0</v>
      </c>
      <c r="J490">
        <f t="shared" si="30"/>
        <v>0</v>
      </c>
      <c r="K490">
        <f t="shared" si="31"/>
        <v>1</v>
      </c>
      <c r="M490" s="8"/>
      <c r="N490" s="8"/>
      <c r="O490" s="8"/>
      <c r="P490" s="8"/>
      <c r="Q490" s="8"/>
      <c r="R490" s="8"/>
      <c r="S490" s="8"/>
      <c r="T490" s="8"/>
    </row>
    <row r="491" spans="1:20" x14ac:dyDescent="0.35">
      <c r="A491" s="1">
        <v>2491</v>
      </c>
      <c r="B491" t="s">
        <v>993</v>
      </c>
      <c r="C491" t="s">
        <v>994</v>
      </c>
      <c r="D491" t="s">
        <v>8</v>
      </c>
      <c r="E491" t="s">
        <v>22</v>
      </c>
      <c r="F491">
        <v>1</v>
      </c>
      <c r="G491">
        <v>1</v>
      </c>
      <c r="H491">
        <f t="shared" si="28"/>
        <v>0</v>
      </c>
      <c r="I491">
        <f t="shared" si="29"/>
        <v>0</v>
      </c>
      <c r="J491">
        <f t="shared" si="30"/>
        <v>1</v>
      </c>
      <c r="K491">
        <f t="shared" si="31"/>
        <v>0</v>
      </c>
      <c r="M491" s="8"/>
      <c r="N491" s="8"/>
      <c r="O491" s="8"/>
      <c r="P491" s="8"/>
      <c r="Q491" s="8"/>
      <c r="R491" s="8"/>
      <c r="S491" s="8"/>
      <c r="T491" s="8"/>
    </row>
    <row r="492" spans="1:20" x14ac:dyDescent="0.35">
      <c r="A492" s="1">
        <v>1363</v>
      </c>
      <c r="B492" t="s">
        <v>995</v>
      </c>
      <c r="C492" t="s">
        <v>996</v>
      </c>
      <c r="D492" t="s">
        <v>8</v>
      </c>
      <c r="E492" t="s">
        <v>12</v>
      </c>
      <c r="F492">
        <v>0</v>
      </c>
      <c r="G492">
        <v>0</v>
      </c>
      <c r="H492">
        <f t="shared" si="28"/>
        <v>0</v>
      </c>
      <c r="I492">
        <f t="shared" si="29"/>
        <v>0</v>
      </c>
      <c r="J492">
        <f t="shared" si="30"/>
        <v>0</v>
      </c>
      <c r="K492">
        <f t="shared" si="31"/>
        <v>1</v>
      </c>
      <c r="M492" s="8"/>
      <c r="N492" s="8"/>
      <c r="O492" s="8"/>
      <c r="P492" s="8"/>
      <c r="Q492" s="8"/>
      <c r="R492" s="8"/>
      <c r="S492" s="8"/>
      <c r="T492" s="8"/>
    </row>
    <row r="493" spans="1:20" x14ac:dyDescent="0.35">
      <c r="A493" s="1">
        <v>918</v>
      </c>
      <c r="B493" t="s">
        <v>997</v>
      </c>
      <c r="C493" t="s">
        <v>998</v>
      </c>
      <c r="D493" t="s">
        <v>8</v>
      </c>
      <c r="E493" t="s">
        <v>19</v>
      </c>
      <c r="F493">
        <v>0</v>
      </c>
      <c r="G493">
        <v>0</v>
      </c>
      <c r="H493">
        <f t="shared" si="28"/>
        <v>0</v>
      </c>
      <c r="I493">
        <f t="shared" si="29"/>
        <v>0</v>
      </c>
      <c r="J493">
        <f t="shared" si="30"/>
        <v>0</v>
      </c>
      <c r="K493">
        <f t="shared" si="31"/>
        <v>1</v>
      </c>
      <c r="M493" s="8"/>
      <c r="N493" s="8"/>
      <c r="O493" s="8"/>
      <c r="P493" s="8"/>
      <c r="Q493" s="8"/>
      <c r="R493" s="8"/>
      <c r="S493" s="8"/>
      <c r="T493" s="8"/>
    </row>
    <row r="494" spans="1:20" x14ac:dyDescent="0.35">
      <c r="A494" s="1">
        <v>2418</v>
      </c>
      <c r="B494" t="s">
        <v>999</v>
      </c>
      <c r="C494" t="s">
        <v>1000</v>
      </c>
      <c r="D494" t="s">
        <v>8</v>
      </c>
      <c r="E494" t="s">
        <v>22</v>
      </c>
      <c r="F494">
        <v>0</v>
      </c>
      <c r="G494">
        <v>0</v>
      </c>
      <c r="H494">
        <f t="shared" si="28"/>
        <v>0</v>
      </c>
      <c r="I494">
        <f t="shared" si="29"/>
        <v>0</v>
      </c>
      <c r="J494">
        <f t="shared" si="30"/>
        <v>0</v>
      </c>
      <c r="K494">
        <f t="shared" si="31"/>
        <v>1</v>
      </c>
      <c r="M494" s="8"/>
      <c r="N494" s="8"/>
      <c r="O494" s="8"/>
      <c r="P494" s="8"/>
      <c r="Q494" s="8"/>
      <c r="R494" s="8"/>
      <c r="S494" s="8"/>
      <c r="T494" s="8"/>
    </row>
    <row r="495" spans="1:20" x14ac:dyDescent="0.35">
      <c r="A495" s="1">
        <v>799</v>
      </c>
      <c r="B495" t="s">
        <v>1001</v>
      </c>
      <c r="C495" t="s">
        <v>1002</v>
      </c>
      <c r="D495" t="s">
        <v>8</v>
      </c>
      <c r="E495" t="s">
        <v>19</v>
      </c>
      <c r="F495">
        <v>1</v>
      </c>
      <c r="G495">
        <v>1</v>
      </c>
      <c r="H495">
        <f t="shared" si="28"/>
        <v>0</v>
      </c>
      <c r="I495">
        <f t="shared" si="29"/>
        <v>0</v>
      </c>
      <c r="J495">
        <f t="shared" si="30"/>
        <v>1</v>
      </c>
      <c r="K495">
        <f t="shared" si="31"/>
        <v>0</v>
      </c>
      <c r="M495" s="8"/>
      <c r="N495" s="8"/>
      <c r="O495" s="8"/>
      <c r="P495" s="8"/>
      <c r="Q495" s="8"/>
      <c r="R495" s="8"/>
      <c r="S495" s="8"/>
      <c r="T495" s="8"/>
    </row>
    <row r="496" spans="1:20" x14ac:dyDescent="0.35">
      <c r="A496" s="1">
        <v>941</v>
      </c>
      <c r="B496" t="s">
        <v>1003</v>
      </c>
      <c r="C496" t="s">
        <v>1004</v>
      </c>
      <c r="D496" t="s">
        <v>8</v>
      </c>
      <c r="E496" t="s">
        <v>19</v>
      </c>
      <c r="F496">
        <v>1</v>
      </c>
      <c r="G496">
        <v>1</v>
      </c>
      <c r="H496">
        <f t="shared" si="28"/>
        <v>0</v>
      </c>
      <c r="I496">
        <f t="shared" si="29"/>
        <v>0</v>
      </c>
      <c r="J496">
        <f t="shared" si="30"/>
        <v>1</v>
      </c>
      <c r="K496">
        <f t="shared" si="31"/>
        <v>0</v>
      </c>
      <c r="M496" s="8"/>
      <c r="N496" s="8"/>
      <c r="O496" s="8"/>
      <c r="P496" s="8"/>
      <c r="Q496" s="8"/>
      <c r="R496" s="8"/>
      <c r="S496" s="8"/>
      <c r="T496" s="8"/>
    </row>
    <row r="497" spans="1:20" x14ac:dyDescent="0.35">
      <c r="A497" s="1">
        <v>933</v>
      </c>
      <c r="B497" t="s">
        <v>1005</v>
      </c>
      <c r="C497" t="s">
        <v>1006</v>
      </c>
      <c r="D497" t="s">
        <v>8</v>
      </c>
      <c r="E497" t="s">
        <v>19</v>
      </c>
      <c r="F497">
        <v>0</v>
      </c>
      <c r="G497">
        <v>0</v>
      </c>
      <c r="H497">
        <f t="shared" si="28"/>
        <v>0</v>
      </c>
      <c r="I497">
        <f t="shared" si="29"/>
        <v>0</v>
      </c>
      <c r="J497">
        <f t="shared" si="30"/>
        <v>0</v>
      </c>
      <c r="K497">
        <f t="shared" si="31"/>
        <v>1</v>
      </c>
      <c r="M497" s="8"/>
      <c r="N497" s="8"/>
      <c r="O497" s="8"/>
      <c r="P497" s="8"/>
      <c r="Q497" s="8"/>
      <c r="R497" s="8"/>
      <c r="S497" s="8"/>
      <c r="T497" s="8"/>
    </row>
    <row r="498" spans="1:20" x14ac:dyDescent="0.35">
      <c r="A498" s="1">
        <v>937</v>
      </c>
      <c r="B498" t="s">
        <v>1007</v>
      </c>
      <c r="C498" t="s">
        <v>1008</v>
      </c>
      <c r="D498" t="s">
        <v>8</v>
      </c>
      <c r="E498" t="s">
        <v>19</v>
      </c>
      <c r="F498">
        <v>0</v>
      </c>
      <c r="G498">
        <v>0</v>
      </c>
      <c r="H498">
        <f t="shared" si="28"/>
        <v>0</v>
      </c>
      <c r="I498">
        <f t="shared" si="29"/>
        <v>0</v>
      </c>
      <c r="J498">
        <f t="shared" si="30"/>
        <v>0</v>
      </c>
      <c r="K498">
        <f t="shared" si="31"/>
        <v>1</v>
      </c>
      <c r="M498" s="8"/>
      <c r="N498" s="8"/>
      <c r="O498" s="8"/>
      <c r="P498" s="8"/>
      <c r="Q498" s="8"/>
      <c r="R498" s="8"/>
      <c r="S498" s="8"/>
      <c r="T498" s="8"/>
    </row>
    <row r="499" spans="1:20" x14ac:dyDescent="0.35">
      <c r="A499" s="1">
        <v>932</v>
      </c>
      <c r="B499" t="s">
        <v>1009</v>
      </c>
      <c r="C499" t="s">
        <v>1010</v>
      </c>
      <c r="D499" t="s">
        <v>8</v>
      </c>
      <c r="E499" t="s">
        <v>19</v>
      </c>
      <c r="F499">
        <v>0</v>
      </c>
      <c r="G499">
        <v>0</v>
      </c>
      <c r="H499">
        <f t="shared" si="28"/>
        <v>0</v>
      </c>
      <c r="I499">
        <f t="shared" si="29"/>
        <v>0</v>
      </c>
      <c r="J499">
        <f t="shared" si="30"/>
        <v>0</v>
      </c>
      <c r="K499">
        <f t="shared" si="31"/>
        <v>1</v>
      </c>
      <c r="M499" s="8"/>
      <c r="N499" s="8"/>
      <c r="O499" s="8"/>
      <c r="P499" s="8"/>
      <c r="Q499" s="8"/>
      <c r="R499" s="8"/>
      <c r="S499" s="8"/>
      <c r="T499" s="8"/>
    </row>
    <row r="500" spans="1:20" x14ac:dyDescent="0.35">
      <c r="A500" s="1">
        <v>526</v>
      </c>
      <c r="B500" t="s">
        <v>1011</v>
      </c>
      <c r="C500" t="s">
        <v>1012</v>
      </c>
      <c r="D500" t="s">
        <v>8</v>
      </c>
      <c r="E500" t="s">
        <v>48</v>
      </c>
      <c r="F500">
        <v>0</v>
      </c>
      <c r="G500">
        <v>0</v>
      </c>
      <c r="H500">
        <f t="shared" si="28"/>
        <v>0</v>
      </c>
      <c r="I500">
        <f t="shared" si="29"/>
        <v>0</v>
      </c>
      <c r="J500">
        <f t="shared" si="30"/>
        <v>0</v>
      </c>
      <c r="K500">
        <f t="shared" si="31"/>
        <v>1</v>
      </c>
      <c r="M500" s="8"/>
      <c r="N500" s="8"/>
      <c r="O500" s="8"/>
      <c r="P500" s="8"/>
      <c r="Q500" s="8"/>
      <c r="R500" s="8"/>
      <c r="S500" s="8"/>
      <c r="T500" s="8"/>
    </row>
    <row r="501" spans="1:20" x14ac:dyDescent="0.35">
      <c r="A501" s="1">
        <v>1307</v>
      </c>
      <c r="B501" t="s">
        <v>1013</v>
      </c>
      <c r="C501" t="s">
        <v>1014</v>
      </c>
      <c r="D501" t="s">
        <v>8</v>
      </c>
      <c r="E501" t="s">
        <v>12</v>
      </c>
      <c r="F501">
        <v>1</v>
      </c>
      <c r="G501">
        <v>1</v>
      </c>
      <c r="H501">
        <f t="shared" si="28"/>
        <v>0</v>
      </c>
      <c r="I501">
        <f t="shared" si="29"/>
        <v>0</v>
      </c>
      <c r="J501">
        <f t="shared" si="30"/>
        <v>1</v>
      </c>
      <c r="K501">
        <f t="shared" si="31"/>
        <v>0</v>
      </c>
      <c r="M501" s="8"/>
      <c r="N501" s="8"/>
      <c r="O501" s="8"/>
      <c r="P501" s="8"/>
      <c r="Q501" s="8"/>
      <c r="R501" s="8"/>
      <c r="S501" s="8"/>
      <c r="T501" s="8"/>
    </row>
    <row r="502" spans="1:20" x14ac:dyDescent="0.35">
      <c r="A502" s="1">
        <v>1155</v>
      </c>
      <c r="B502" t="s">
        <v>1015</v>
      </c>
      <c r="C502" t="s">
        <v>1016</v>
      </c>
      <c r="D502" t="s">
        <v>8</v>
      </c>
      <c r="E502" t="s">
        <v>12</v>
      </c>
      <c r="F502">
        <v>0</v>
      </c>
      <c r="G502">
        <v>0</v>
      </c>
      <c r="H502">
        <f t="shared" si="28"/>
        <v>0</v>
      </c>
      <c r="I502">
        <f t="shared" si="29"/>
        <v>0</v>
      </c>
      <c r="J502">
        <f t="shared" si="30"/>
        <v>0</v>
      </c>
      <c r="K502">
        <f t="shared" si="31"/>
        <v>1</v>
      </c>
      <c r="M502" s="8"/>
      <c r="N502" s="8"/>
      <c r="O502" s="8"/>
      <c r="P502" s="8"/>
      <c r="Q502" s="8"/>
      <c r="R502" s="8"/>
      <c r="S502" s="8"/>
      <c r="T502" s="8"/>
    </row>
    <row r="503" spans="1:20" x14ac:dyDescent="0.35">
      <c r="A503" s="1">
        <v>745</v>
      </c>
      <c r="B503" t="s">
        <v>1017</v>
      </c>
      <c r="C503" t="s">
        <v>1018</v>
      </c>
      <c r="D503" t="s">
        <v>8</v>
      </c>
      <c r="E503" t="s">
        <v>19</v>
      </c>
      <c r="F503">
        <v>0</v>
      </c>
      <c r="G503">
        <v>0</v>
      </c>
      <c r="H503">
        <f t="shared" si="28"/>
        <v>0</v>
      </c>
      <c r="I503">
        <f t="shared" si="29"/>
        <v>0</v>
      </c>
      <c r="J503">
        <f t="shared" si="30"/>
        <v>0</v>
      </c>
      <c r="K503">
        <f t="shared" si="31"/>
        <v>1</v>
      </c>
      <c r="M503" s="8"/>
      <c r="N503" s="8"/>
      <c r="O503" s="8"/>
      <c r="P503" s="8"/>
      <c r="Q503" s="8"/>
      <c r="R503" s="8"/>
      <c r="S503" s="8"/>
      <c r="T503" s="8"/>
    </row>
    <row r="504" spans="1:20" x14ac:dyDescent="0.35">
      <c r="A504" s="1">
        <v>1983</v>
      </c>
      <c r="B504" t="s">
        <v>1019</v>
      </c>
      <c r="C504" t="s">
        <v>1020</v>
      </c>
      <c r="D504" t="s">
        <v>8</v>
      </c>
      <c r="E504" t="s">
        <v>22</v>
      </c>
      <c r="F504">
        <v>0</v>
      </c>
      <c r="G504">
        <v>0</v>
      </c>
      <c r="H504">
        <f t="shared" si="28"/>
        <v>0</v>
      </c>
      <c r="I504">
        <f t="shared" si="29"/>
        <v>0</v>
      </c>
      <c r="J504">
        <f t="shared" si="30"/>
        <v>0</v>
      </c>
      <c r="K504">
        <f t="shared" si="31"/>
        <v>1</v>
      </c>
      <c r="M504" s="8"/>
      <c r="N504" s="8"/>
      <c r="O504" s="8"/>
      <c r="P504" s="8"/>
      <c r="Q504" s="8"/>
      <c r="R504" s="8"/>
      <c r="S504" s="8"/>
      <c r="T504" s="8"/>
    </row>
    <row r="505" spans="1:20" x14ac:dyDescent="0.35">
      <c r="A505" s="1">
        <v>1801</v>
      </c>
      <c r="B505" t="s">
        <v>1021</v>
      </c>
      <c r="C505" t="s">
        <v>1022</v>
      </c>
      <c r="D505" t="s">
        <v>8</v>
      </c>
      <c r="E505" t="s">
        <v>111</v>
      </c>
      <c r="F505">
        <v>0</v>
      </c>
      <c r="G505">
        <v>0</v>
      </c>
      <c r="H505">
        <f t="shared" si="28"/>
        <v>0</v>
      </c>
      <c r="I505">
        <f t="shared" si="29"/>
        <v>0</v>
      </c>
      <c r="J505">
        <f t="shared" si="30"/>
        <v>0</v>
      </c>
      <c r="K505">
        <f t="shared" si="31"/>
        <v>1</v>
      </c>
      <c r="M505" s="8"/>
      <c r="N505" s="8"/>
      <c r="O505" s="8"/>
      <c r="P505" s="8"/>
      <c r="Q505" s="8"/>
      <c r="R505" s="8"/>
      <c r="S505" s="8"/>
      <c r="T505" s="8"/>
    </row>
    <row r="506" spans="1:20" x14ac:dyDescent="0.35">
      <c r="A506" s="1">
        <v>1757</v>
      </c>
      <c r="B506" t="s">
        <v>1023</v>
      </c>
      <c r="C506" t="s">
        <v>1024</v>
      </c>
      <c r="D506" t="s">
        <v>8</v>
      </c>
      <c r="E506" t="s">
        <v>111</v>
      </c>
      <c r="F506">
        <v>1</v>
      </c>
      <c r="G506">
        <v>0</v>
      </c>
      <c r="H506">
        <f t="shared" si="28"/>
        <v>0</v>
      </c>
      <c r="I506">
        <f t="shared" si="29"/>
        <v>1</v>
      </c>
      <c r="J506">
        <f t="shared" si="30"/>
        <v>0</v>
      </c>
      <c r="K506">
        <f t="shared" si="31"/>
        <v>0</v>
      </c>
      <c r="M506" s="8"/>
      <c r="N506" s="8"/>
      <c r="O506" s="8"/>
      <c r="P506" s="8"/>
      <c r="Q506" s="8"/>
      <c r="R506" s="8"/>
      <c r="S506" s="8"/>
      <c r="T506" s="8"/>
    </row>
    <row r="507" spans="1:20" x14ac:dyDescent="0.35">
      <c r="A507" s="1">
        <v>538</v>
      </c>
      <c r="B507" t="s">
        <v>1025</v>
      </c>
      <c r="C507" t="s">
        <v>1026</v>
      </c>
      <c r="D507" t="s">
        <v>8</v>
      </c>
      <c r="E507" t="s">
        <v>19</v>
      </c>
      <c r="F507">
        <v>0</v>
      </c>
      <c r="G507">
        <v>0</v>
      </c>
      <c r="H507">
        <f t="shared" si="28"/>
        <v>0</v>
      </c>
      <c r="I507">
        <f t="shared" si="29"/>
        <v>0</v>
      </c>
      <c r="J507">
        <f t="shared" si="30"/>
        <v>0</v>
      </c>
      <c r="K507">
        <f t="shared" si="31"/>
        <v>1</v>
      </c>
      <c r="M507" s="8"/>
      <c r="N507" s="8"/>
      <c r="O507" s="8"/>
      <c r="P507" s="8"/>
      <c r="Q507" s="8"/>
      <c r="R507" s="8"/>
      <c r="S507" s="8"/>
      <c r="T507" s="8"/>
    </row>
    <row r="508" spans="1:20" x14ac:dyDescent="0.35">
      <c r="A508" s="1">
        <v>294</v>
      </c>
      <c r="B508" t="s">
        <v>1027</v>
      </c>
      <c r="C508" t="s">
        <v>1028</v>
      </c>
      <c r="D508" t="s">
        <v>8</v>
      </c>
      <c r="E508" t="s">
        <v>9</v>
      </c>
      <c r="F508">
        <v>0</v>
      </c>
      <c r="G508">
        <v>0</v>
      </c>
      <c r="H508">
        <f t="shared" si="28"/>
        <v>0</v>
      </c>
      <c r="I508">
        <f t="shared" si="29"/>
        <v>0</v>
      </c>
      <c r="J508">
        <f t="shared" si="30"/>
        <v>0</v>
      </c>
      <c r="K508">
        <f t="shared" si="31"/>
        <v>1</v>
      </c>
      <c r="M508" s="8"/>
      <c r="N508" s="8"/>
      <c r="O508" s="8"/>
      <c r="P508" s="8"/>
      <c r="Q508" s="8"/>
      <c r="R508" s="8"/>
      <c r="S508" s="8"/>
      <c r="T508" s="8"/>
    </row>
    <row r="509" spans="1:20" x14ac:dyDescent="0.35">
      <c r="A509" s="1">
        <v>2563</v>
      </c>
      <c r="B509" t="s">
        <v>1029</v>
      </c>
      <c r="C509" t="s">
        <v>1030</v>
      </c>
      <c r="D509" t="s">
        <v>8</v>
      </c>
      <c r="E509" t="s">
        <v>22</v>
      </c>
      <c r="F509">
        <v>1</v>
      </c>
      <c r="G509">
        <v>1</v>
      </c>
      <c r="H509">
        <f t="shared" si="28"/>
        <v>0</v>
      </c>
      <c r="I509">
        <f t="shared" si="29"/>
        <v>0</v>
      </c>
      <c r="J509">
        <f t="shared" si="30"/>
        <v>1</v>
      </c>
      <c r="K509">
        <f t="shared" si="31"/>
        <v>0</v>
      </c>
      <c r="M509" s="8"/>
      <c r="N509" s="8"/>
      <c r="O509" s="8"/>
      <c r="P509" s="8"/>
      <c r="Q509" s="8"/>
      <c r="R509" s="8"/>
      <c r="S509" s="8"/>
      <c r="T509" s="8"/>
    </row>
    <row r="510" spans="1:20" x14ac:dyDescent="0.35">
      <c r="A510" s="1">
        <v>1151</v>
      </c>
      <c r="B510" t="s">
        <v>1031</v>
      </c>
      <c r="C510" t="s">
        <v>1032</v>
      </c>
      <c r="D510" t="s">
        <v>8</v>
      </c>
      <c r="E510" t="s">
        <v>12</v>
      </c>
      <c r="F510">
        <v>0</v>
      </c>
      <c r="G510">
        <v>0</v>
      </c>
      <c r="H510">
        <f t="shared" si="28"/>
        <v>0</v>
      </c>
      <c r="I510">
        <f t="shared" si="29"/>
        <v>0</v>
      </c>
      <c r="J510">
        <f t="shared" si="30"/>
        <v>0</v>
      </c>
      <c r="K510">
        <f t="shared" si="31"/>
        <v>1</v>
      </c>
      <c r="M510" s="8"/>
      <c r="N510" s="8"/>
      <c r="O510" s="8"/>
      <c r="P510" s="8"/>
      <c r="Q510" s="8"/>
      <c r="R510" s="8"/>
      <c r="S510" s="8"/>
      <c r="T510" s="8"/>
    </row>
    <row r="511" spans="1:20" x14ac:dyDescent="0.35">
      <c r="A511" s="1">
        <v>756</v>
      </c>
      <c r="B511" t="s">
        <v>1033</v>
      </c>
      <c r="C511" t="s">
        <v>1034</v>
      </c>
      <c r="D511" t="s">
        <v>8</v>
      </c>
      <c r="E511" t="s">
        <v>19</v>
      </c>
      <c r="F511">
        <v>0</v>
      </c>
      <c r="G511">
        <v>0</v>
      </c>
      <c r="H511">
        <f t="shared" si="28"/>
        <v>0</v>
      </c>
      <c r="I511">
        <f t="shared" si="29"/>
        <v>0</v>
      </c>
      <c r="J511">
        <f t="shared" si="30"/>
        <v>0</v>
      </c>
      <c r="K511">
        <f t="shared" si="31"/>
        <v>1</v>
      </c>
      <c r="M511" s="8"/>
      <c r="N511" s="8"/>
      <c r="O511" s="8"/>
      <c r="P511" s="8"/>
      <c r="Q511" s="8"/>
      <c r="R511" s="8"/>
      <c r="S511" s="8"/>
      <c r="T511" s="8"/>
    </row>
    <row r="512" spans="1:20" x14ac:dyDescent="0.35">
      <c r="A512" s="1">
        <v>1521</v>
      </c>
      <c r="B512" t="s">
        <v>1035</v>
      </c>
      <c r="C512" t="s">
        <v>1036</v>
      </c>
      <c r="D512" t="s">
        <v>8</v>
      </c>
      <c r="E512" t="s">
        <v>41</v>
      </c>
      <c r="F512">
        <v>0</v>
      </c>
      <c r="G512">
        <v>0</v>
      </c>
      <c r="H512">
        <f t="shared" si="28"/>
        <v>0</v>
      </c>
      <c r="I512">
        <f t="shared" si="29"/>
        <v>0</v>
      </c>
      <c r="J512">
        <f t="shared" si="30"/>
        <v>0</v>
      </c>
      <c r="K512">
        <f t="shared" si="31"/>
        <v>1</v>
      </c>
      <c r="M512" s="8"/>
      <c r="N512" s="8"/>
      <c r="O512" s="8"/>
      <c r="P512" s="8"/>
      <c r="Q512" s="8"/>
      <c r="R512" s="8"/>
      <c r="S512" s="8"/>
      <c r="T512" s="8"/>
    </row>
    <row r="513" spans="1:20" x14ac:dyDescent="0.35">
      <c r="A513" s="1">
        <v>1180</v>
      </c>
      <c r="B513" t="s">
        <v>1037</v>
      </c>
      <c r="C513" t="s">
        <v>1038</v>
      </c>
      <c r="D513" t="s">
        <v>8</v>
      </c>
      <c r="E513" t="s">
        <v>12</v>
      </c>
      <c r="F513">
        <v>0</v>
      </c>
      <c r="G513">
        <v>0</v>
      </c>
      <c r="H513">
        <f t="shared" si="28"/>
        <v>0</v>
      </c>
      <c r="I513">
        <f t="shared" si="29"/>
        <v>0</v>
      </c>
      <c r="J513">
        <f t="shared" si="30"/>
        <v>0</v>
      </c>
      <c r="K513">
        <f t="shared" si="31"/>
        <v>1</v>
      </c>
      <c r="M513" s="8"/>
      <c r="N513" s="8"/>
      <c r="O513" s="8"/>
      <c r="P513" s="8"/>
      <c r="Q513" s="8"/>
      <c r="R513" s="8"/>
      <c r="S513" s="8"/>
      <c r="T513" s="8"/>
    </row>
    <row r="514" spans="1:20" x14ac:dyDescent="0.35">
      <c r="A514" s="1">
        <v>814</v>
      </c>
      <c r="B514" t="s">
        <v>1039</v>
      </c>
      <c r="C514" t="s">
        <v>1040</v>
      </c>
      <c r="D514" t="s">
        <v>8</v>
      </c>
      <c r="E514" t="s">
        <v>19</v>
      </c>
      <c r="F514">
        <v>0</v>
      </c>
      <c r="G514">
        <v>0</v>
      </c>
      <c r="H514">
        <f t="shared" si="28"/>
        <v>0</v>
      </c>
      <c r="I514">
        <f t="shared" si="29"/>
        <v>0</v>
      </c>
      <c r="J514">
        <f t="shared" si="30"/>
        <v>0</v>
      </c>
      <c r="K514">
        <f t="shared" si="31"/>
        <v>1</v>
      </c>
      <c r="M514" s="8"/>
      <c r="N514" s="8"/>
      <c r="O514" s="8"/>
      <c r="P514" s="8"/>
      <c r="Q514" s="8"/>
      <c r="R514" s="8"/>
      <c r="S514" s="8"/>
      <c r="T514" s="8"/>
    </row>
    <row r="515" spans="1:20" x14ac:dyDescent="0.35">
      <c r="A515" s="1">
        <v>1939</v>
      </c>
      <c r="B515" t="s">
        <v>1041</v>
      </c>
      <c r="C515" t="s">
        <v>1042</v>
      </c>
      <c r="D515" t="s">
        <v>8</v>
      </c>
      <c r="E515" t="s">
        <v>111</v>
      </c>
      <c r="F515">
        <v>0</v>
      </c>
      <c r="G515">
        <v>0</v>
      </c>
      <c r="H515">
        <f t="shared" ref="H515:H516" si="32">IF(AND(F515=0, G515=1),1,0)</f>
        <v>0</v>
      </c>
      <c r="I515">
        <f t="shared" ref="I515:I516" si="33">IF(AND(F515=1, G515=0),1,0)</f>
        <v>0</v>
      </c>
      <c r="J515">
        <f t="shared" ref="J515:J516" si="34">IF(AND(F515=1, G515=1),1,0)</f>
        <v>0</v>
      </c>
      <c r="K515">
        <f t="shared" ref="K515:K516" si="35">IF(AND(F515=0, G515=0),1,0)</f>
        <v>1</v>
      </c>
      <c r="M515" s="8"/>
      <c r="N515" s="8"/>
      <c r="O515" s="8"/>
      <c r="P515" s="8"/>
      <c r="Q515" s="8"/>
      <c r="R515" s="8"/>
      <c r="S515" s="8"/>
      <c r="T515" s="8"/>
    </row>
    <row r="516" spans="1:20" x14ac:dyDescent="0.35">
      <c r="A516" s="1">
        <v>1985</v>
      </c>
      <c r="B516" t="s">
        <v>1043</v>
      </c>
      <c r="C516" t="s">
        <v>1044</v>
      </c>
      <c r="D516" t="s">
        <v>8</v>
      </c>
      <c r="E516" t="s">
        <v>22</v>
      </c>
      <c r="F516">
        <v>0</v>
      </c>
      <c r="G516">
        <v>0</v>
      </c>
      <c r="H516">
        <f t="shared" si="32"/>
        <v>0</v>
      </c>
      <c r="I516">
        <f t="shared" si="33"/>
        <v>0</v>
      </c>
      <c r="J516">
        <f t="shared" si="34"/>
        <v>0</v>
      </c>
      <c r="K516">
        <f t="shared" si="35"/>
        <v>1</v>
      </c>
      <c r="M516" s="8"/>
      <c r="N516" s="8"/>
      <c r="O516" s="8"/>
      <c r="P516" s="8"/>
      <c r="Q516" s="8"/>
      <c r="R516" s="8"/>
      <c r="S516" s="8"/>
      <c r="T516" s="8"/>
    </row>
  </sheetData>
  <conditionalFormatting sqref="H1">
    <cfRule type="cellIs" dxfId="8" priority="4" operator="equal">
      <formula>1</formula>
    </cfRule>
  </conditionalFormatting>
  <conditionalFormatting sqref="I1">
    <cfRule type="cellIs" dxfId="7" priority="3" operator="equal">
      <formula>1</formula>
    </cfRule>
  </conditionalFormatting>
  <conditionalFormatting sqref="H2:H516">
    <cfRule type="cellIs" dxfId="6" priority="2" operator="equal">
      <formula>1</formula>
    </cfRule>
  </conditionalFormatting>
  <conditionalFormatting sqref="I2:I516">
    <cfRule type="cellIs" dxfId="5" priority="1" operator="equal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CABA-562F-4348-813E-5BD789F437DB}">
  <dimension ref="A1:N34"/>
  <sheetViews>
    <sheetView topLeftCell="I1" workbookViewId="0">
      <selection activeCell="M36" sqref="M36"/>
    </sheetView>
  </sheetViews>
  <sheetFormatPr defaultRowHeight="14.5" x14ac:dyDescent="0.35"/>
  <cols>
    <col min="6" max="6" width="14.81640625" bestFit="1" customWidth="1"/>
    <col min="7" max="7" width="16.90625" bestFit="1" customWidth="1"/>
    <col min="13" max="13" width="117" bestFit="1" customWidth="1"/>
    <col min="15" max="15" width="117" bestFit="1" customWidth="1"/>
    <col min="16" max="16" width="1.90625" bestFit="1" customWidth="1"/>
    <col min="17" max="17" width="2.81640625" bestFit="1" customWidth="1"/>
    <col min="18" max="18" width="44.08984375" customWidth="1"/>
  </cols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1045</v>
      </c>
      <c r="I1" s="2" t="s">
        <v>1046</v>
      </c>
      <c r="J1" s="2" t="s">
        <v>1047</v>
      </c>
      <c r="K1" s="2" t="s">
        <v>1048</v>
      </c>
    </row>
    <row r="2" spans="1:13" x14ac:dyDescent="0.35">
      <c r="A2" s="1">
        <v>1123</v>
      </c>
      <c r="B2" t="s">
        <v>37</v>
      </c>
      <c r="C2" t="s">
        <v>38</v>
      </c>
      <c r="D2" t="s">
        <v>8</v>
      </c>
      <c r="E2" t="s">
        <v>12</v>
      </c>
      <c r="F2">
        <v>1</v>
      </c>
      <c r="G2">
        <v>0</v>
      </c>
      <c r="H2">
        <f t="shared" ref="H2:H5" si="0">IF(AND(F2=0, G2=1),1,0)</f>
        <v>0</v>
      </c>
      <c r="I2">
        <f t="shared" ref="I2:I5" si="1">IF(AND(F2=1, G2=0),1,0)</f>
        <v>1</v>
      </c>
      <c r="J2">
        <f t="shared" ref="J2:J5" si="2">IF(AND(F2=1, G2=1),1,0)</f>
        <v>0</v>
      </c>
      <c r="K2">
        <f t="shared" ref="K2:K5" si="3">IF(AND(F2=0, G2=0),1,0)</f>
        <v>0</v>
      </c>
      <c r="M2" s="6" t="s">
        <v>1053</v>
      </c>
    </row>
    <row r="3" spans="1:13" x14ac:dyDescent="0.35">
      <c r="A3" s="1">
        <v>305</v>
      </c>
      <c r="B3" t="s">
        <v>44</v>
      </c>
      <c r="C3" t="s">
        <v>45</v>
      </c>
      <c r="D3" t="s">
        <v>8</v>
      </c>
      <c r="E3" t="s">
        <v>9</v>
      </c>
      <c r="F3">
        <v>1</v>
      </c>
      <c r="G3">
        <v>0</v>
      </c>
      <c r="H3">
        <f t="shared" si="0"/>
        <v>0</v>
      </c>
      <c r="I3">
        <f t="shared" si="1"/>
        <v>1</v>
      </c>
      <c r="J3">
        <f t="shared" si="2"/>
        <v>0</v>
      </c>
      <c r="K3">
        <f t="shared" si="3"/>
        <v>0</v>
      </c>
      <c r="M3" s="7" t="s">
        <v>1056</v>
      </c>
    </row>
    <row r="4" spans="1:13" x14ac:dyDescent="0.35">
      <c r="A4" s="1">
        <v>500</v>
      </c>
      <c r="B4" t="s">
        <v>46</v>
      </c>
      <c r="C4" t="s">
        <v>47</v>
      </c>
      <c r="D4" t="s">
        <v>8</v>
      </c>
      <c r="E4" t="s">
        <v>48</v>
      </c>
      <c r="F4">
        <v>1</v>
      </c>
      <c r="G4">
        <v>0</v>
      </c>
      <c r="H4">
        <f t="shared" si="0"/>
        <v>0</v>
      </c>
      <c r="I4">
        <f t="shared" si="1"/>
        <v>1</v>
      </c>
      <c r="J4">
        <f t="shared" si="2"/>
        <v>0</v>
      </c>
      <c r="K4">
        <f t="shared" si="3"/>
        <v>0</v>
      </c>
      <c r="M4" s="6" t="s">
        <v>1054</v>
      </c>
    </row>
    <row r="5" spans="1:13" x14ac:dyDescent="0.35">
      <c r="A5" s="1">
        <v>441</v>
      </c>
      <c r="B5" t="s">
        <v>55</v>
      </c>
      <c r="C5" t="s">
        <v>56</v>
      </c>
      <c r="D5" t="s">
        <v>8</v>
      </c>
      <c r="E5" t="s">
        <v>48</v>
      </c>
      <c r="F5">
        <v>1</v>
      </c>
      <c r="G5">
        <v>0</v>
      </c>
      <c r="H5">
        <f t="shared" si="0"/>
        <v>0</v>
      </c>
      <c r="I5">
        <f t="shared" si="1"/>
        <v>1</v>
      </c>
      <c r="J5">
        <f t="shared" si="2"/>
        <v>0</v>
      </c>
      <c r="K5">
        <f t="shared" si="3"/>
        <v>0</v>
      </c>
      <c r="M5" s="5" t="s">
        <v>1057</v>
      </c>
    </row>
    <row r="6" spans="1:13" x14ac:dyDescent="0.35">
      <c r="A6" s="1">
        <v>174</v>
      </c>
      <c r="B6" t="s">
        <v>218</v>
      </c>
      <c r="C6" t="s">
        <v>219</v>
      </c>
      <c r="D6" t="s">
        <v>8</v>
      </c>
      <c r="E6" t="s">
        <v>9</v>
      </c>
      <c r="F6">
        <v>1</v>
      </c>
      <c r="G6">
        <v>0</v>
      </c>
      <c r="H6">
        <f t="shared" ref="H6:H7" si="4">IF(AND(F6=0, G6=1),1,0)</f>
        <v>0</v>
      </c>
      <c r="I6">
        <f t="shared" ref="I6:I7" si="5">IF(AND(F6=1, G6=0),1,0)</f>
        <v>1</v>
      </c>
      <c r="J6">
        <f t="shared" ref="J6:J7" si="6">IF(AND(F6=1, G6=1),1,0)</f>
        <v>0</v>
      </c>
      <c r="K6">
        <f t="shared" ref="K6:K7" si="7">IF(AND(F6=0, G6=0),1,0)</f>
        <v>0</v>
      </c>
      <c r="M6" s="6" t="s">
        <v>1055</v>
      </c>
    </row>
    <row r="7" spans="1:13" x14ac:dyDescent="0.35">
      <c r="A7" s="1">
        <v>1542</v>
      </c>
      <c r="B7" t="s">
        <v>238</v>
      </c>
      <c r="C7" t="s">
        <v>239</v>
      </c>
      <c r="D7" t="s">
        <v>8</v>
      </c>
      <c r="E7" t="s">
        <v>41</v>
      </c>
      <c r="F7">
        <v>1</v>
      </c>
      <c r="G7">
        <v>0</v>
      </c>
      <c r="H7">
        <f t="shared" si="4"/>
        <v>0</v>
      </c>
      <c r="I7">
        <f t="shared" si="5"/>
        <v>1</v>
      </c>
      <c r="J7">
        <f t="shared" si="6"/>
        <v>0</v>
      </c>
      <c r="K7">
        <f t="shared" si="7"/>
        <v>0</v>
      </c>
      <c r="M7" s="5" t="s">
        <v>1057</v>
      </c>
    </row>
    <row r="8" spans="1:13" x14ac:dyDescent="0.35">
      <c r="A8" s="1">
        <v>1902</v>
      </c>
      <c r="B8" t="s">
        <v>272</v>
      </c>
      <c r="C8" t="s">
        <v>273</v>
      </c>
      <c r="D8" t="s">
        <v>8</v>
      </c>
      <c r="E8" t="s">
        <v>111</v>
      </c>
      <c r="F8">
        <v>1</v>
      </c>
      <c r="G8">
        <v>0</v>
      </c>
      <c r="H8">
        <f t="shared" ref="H8" si="8">IF(AND(F8=0, G8=1),1,0)</f>
        <v>0</v>
      </c>
      <c r="I8">
        <f t="shared" ref="I8" si="9">IF(AND(F8=1, G8=0),1,0)</f>
        <v>1</v>
      </c>
      <c r="J8">
        <f t="shared" ref="J8" si="10">IF(AND(F8=1, G8=1),1,0)</f>
        <v>0</v>
      </c>
      <c r="K8">
        <f t="shared" ref="K8" si="11">IF(AND(F8=0, G8=0),1,0)</f>
        <v>0</v>
      </c>
      <c r="M8" s="6" t="s">
        <v>1053</v>
      </c>
    </row>
    <row r="9" spans="1:13" x14ac:dyDescent="0.35">
      <c r="A9" s="1">
        <v>1849</v>
      </c>
      <c r="B9" t="s">
        <v>400</v>
      </c>
      <c r="C9" t="s">
        <v>401</v>
      </c>
      <c r="D9" t="s">
        <v>8</v>
      </c>
      <c r="E9" t="s">
        <v>111</v>
      </c>
      <c r="F9">
        <v>1</v>
      </c>
      <c r="G9">
        <v>0</v>
      </c>
      <c r="H9">
        <f t="shared" ref="H9:H12" si="12">IF(AND(F9=0, G9=1),1,0)</f>
        <v>0</v>
      </c>
      <c r="I9">
        <f t="shared" ref="I9:I12" si="13">IF(AND(F9=1, G9=0),1,0)</f>
        <v>1</v>
      </c>
      <c r="J9">
        <f t="shared" ref="J9:J12" si="14">IF(AND(F9=1, G9=1),1,0)</f>
        <v>0</v>
      </c>
      <c r="K9">
        <f t="shared" ref="K9:K12" si="15">IF(AND(F9=0, G9=0),1,0)</f>
        <v>0</v>
      </c>
      <c r="M9" s="5" t="s">
        <v>1058</v>
      </c>
    </row>
    <row r="10" spans="1:13" x14ac:dyDescent="0.35">
      <c r="A10" s="1">
        <v>1311</v>
      </c>
      <c r="B10" t="s">
        <v>418</v>
      </c>
      <c r="C10" t="s">
        <v>419</v>
      </c>
      <c r="D10" t="s">
        <v>8</v>
      </c>
      <c r="E10" t="s">
        <v>12</v>
      </c>
      <c r="F10">
        <v>1</v>
      </c>
      <c r="G10">
        <v>0</v>
      </c>
      <c r="H10">
        <f t="shared" si="12"/>
        <v>0</v>
      </c>
      <c r="I10">
        <f t="shared" si="13"/>
        <v>1</v>
      </c>
      <c r="J10">
        <f t="shared" si="14"/>
        <v>0</v>
      </c>
      <c r="K10">
        <f t="shared" si="15"/>
        <v>0</v>
      </c>
      <c r="M10" s="5" t="s">
        <v>1057</v>
      </c>
    </row>
    <row r="11" spans="1:13" x14ac:dyDescent="0.35">
      <c r="A11" s="1">
        <v>1964</v>
      </c>
      <c r="B11" t="s">
        <v>458</v>
      </c>
      <c r="C11" t="s">
        <v>459</v>
      </c>
      <c r="D11" t="s">
        <v>8</v>
      </c>
      <c r="E11" t="s">
        <v>111</v>
      </c>
      <c r="F11">
        <v>1</v>
      </c>
      <c r="G11">
        <v>0</v>
      </c>
      <c r="H11">
        <f t="shared" si="12"/>
        <v>0</v>
      </c>
      <c r="I11">
        <f t="shared" si="13"/>
        <v>1</v>
      </c>
      <c r="J11">
        <f t="shared" si="14"/>
        <v>0</v>
      </c>
      <c r="K11">
        <f t="shared" si="15"/>
        <v>0</v>
      </c>
      <c r="M11" s="5" t="s">
        <v>1058</v>
      </c>
    </row>
    <row r="12" spans="1:13" x14ac:dyDescent="0.35">
      <c r="A12" s="1">
        <v>1205</v>
      </c>
      <c r="B12" t="s">
        <v>516</v>
      </c>
      <c r="C12" t="s">
        <v>517</v>
      </c>
      <c r="D12" t="s">
        <v>8</v>
      </c>
      <c r="E12" t="s">
        <v>12</v>
      </c>
      <c r="F12">
        <v>1</v>
      </c>
      <c r="G12">
        <v>0</v>
      </c>
      <c r="H12">
        <f t="shared" si="12"/>
        <v>0</v>
      </c>
      <c r="I12">
        <f t="shared" si="13"/>
        <v>1</v>
      </c>
      <c r="J12">
        <f t="shared" si="14"/>
        <v>0</v>
      </c>
      <c r="K12">
        <f t="shared" si="15"/>
        <v>0</v>
      </c>
      <c r="M12" s="7" t="s">
        <v>1053</v>
      </c>
    </row>
    <row r="13" spans="1:13" x14ac:dyDescent="0.35">
      <c r="A13" s="1">
        <v>1845</v>
      </c>
      <c r="B13" t="s">
        <v>562</v>
      </c>
      <c r="C13" t="s">
        <v>563</v>
      </c>
      <c r="D13" t="s">
        <v>8</v>
      </c>
      <c r="E13" t="s">
        <v>111</v>
      </c>
      <c r="F13">
        <v>1</v>
      </c>
      <c r="G13">
        <v>0</v>
      </c>
      <c r="H13">
        <f t="shared" ref="H13:H15" si="16">IF(AND(F13=0, G13=1),1,0)</f>
        <v>0</v>
      </c>
      <c r="I13">
        <f t="shared" ref="I13:I15" si="17">IF(AND(F13=1, G13=0),1,0)</f>
        <v>1</v>
      </c>
      <c r="J13">
        <f t="shared" ref="J13:J15" si="18">IF(AND(F13=1, G13=1),1,0)</f>
        <v>0</v>
      </c>
      <c r="K13">
        <f t="shared" ref="K13:K15" si="19">IF(AND(F13=0, G13=0),1,0)</f>
        <v>0</v>
      </c>
      <c r="M13" s="5" t="s">
        <v>1058</v>
      </c>
    </row>
    <row r="14" spans="1:13" x14ac:dyDescent="0.35">
      <c r="A14" s="1">
        <v>1970</v>
      </c>
      <c r="B14" t="s">
        <v>595</v>
      </c>
      <c r="C14" t="s">
        <v>596</v>
      </c>
      <c r="D14" t="s">
        <v>8</v>
      </c>
      <c r="E14" t="s">
        <v>111</v>
      </c>
      <c r="F14">
        <v>1</v>
      </c>
      <c r="G14">
        <v>0</v>
      </c>
      <c r="H14">
        <f t="shared" si="16"/>
        <v>0</v>
      </c>
      <c r="I14">
        <f t="shared" si="17"/>
        <v>1</v>
      </c>
      <c r="J14">
        <f t="shared" si="18"/>
        <v>0</v>
      </c>
      <c r="K14">
        <f t="shared" si="19"/>
        <v>0</v>
      </c>
      <c r="M14" s="6" t="s">
        <v>1053</v>
      </c>
    </row>
    <row r="15" spans="1:13" x14ac:dyDescent="0.35">
      <c r="A15" s="1">
        <v>1414</v>
      </c>
      <c r="B15" t="s">
        <v>607</v>
      </c>
      <c r="C15" t="s">
        <v>608</v>
      </c>
      <c r="D15" t="s">
        <v>8</v>
      </c>
      <c r="E15" t="s">
        <v>12</v>
      </c>
      <c r="F15">
        <v>1</v>
      </c>
      <c r="G15">
        <v>0</v>
      </c>
      <c r="H15">
        <f t="shared" si="16"/>
        <v>0</v>
      </c>
      <c r="I15">
        <f t="shared" si="17"/>
        <v>1</v>
      </c>
      <c r="J15">
        <f t="shared" si="18"/>
        <v>0</v>
      </c>
      <c r="K15">
        <f t="shared" si="19"/>
        <v>0</v>
      </c>
      <c r="M15" s="7" t="s">
        <v>1059</v>
      </c>
    </row>
    <row r="16" spans="1:13" x14ac:dyDescent="0.35">
      <c r="A16" s="1">
        <v>1402</v>
      </c>
      <c r="B16" t="s">
        <v>743</v>
      </c>
      <c r="C16" t="s">
        <v>744</v>
      </c>
      <c r="D16" t="s">
        <v>8</v>
      </c>
      <c r="E16" t="s">
        <v>12</v>
      </c>
      <c r="F16">
        <v>1</v>
      </c>
      <c r="G16">
        <v>0</v>
      </c>
      <c r="H16">
        <f t="shared" ref="H16:H18" si="20">IF(AND(F16=0, G16=1),1,0)</f>
        <v>0</v>
      </c>
      <c r="I16">
        <f t="shared" ref="I16:I18" si="21">IF(AND(F16=1, G16=0),1,0)</f>
        <v>1</v>
      </c>
      <c r="J16">
        <f t="shared" ref="J16:J18" si="22">IF(AND(F16=1, G16=1),1,0)</f>
        <v>0</v>
      </c>
      <c r="K16">
        <f t="shared" ref="K16:K18" si="23">IF(AND(F16=0, G16=0),1,0)</f>
        <v>0</v>
      </c>
      <c r="M16" s="5" t="s">
        <v>1057</v>
      </c>
    </row>
    <row r="17" spans="1:14" x14ac:dyDescent="0.35">
      <c r="A17" s="1">
        <v>1546</v>
      </c>
      <c r="B17" t="s">
        <v>761</v>
      </c>
      <c r="C17" t="s">
        <v>762</v>
      </c>
      <c r="D17" t="s">
        <v>8</v>
      </c>
      <c r="E17" t="s">
        <v>41</v>
      </c>
      <c r="F17">
        <v>1</v>
      </c>
      <c r="G17">
        <v>0</v>
      </c>
      <c r="H17">
        <f t="shared" si="20"/>
        <v>0</v>
      </c>
      <c r="I17">
        <f t="shared" si="21"/>
        <v>1</v>
      </c>
      <c r="J17">
        <f t="shared" si="22"/>
        <v>0</v>
      </c>
      <c r="K17">
        <f t="shared" si="23"/>
        <v>0</v>
      </c>
      <c r="M17" s="5" t="s">
        <v>1057</v>
      </c>
    </row>
    <row r="18" spans="1:14" x14ac:dyDescent="0.35">
      <c r="A18" s="1">
        <v>736</v>
      </c>
      <c r="B18" t="s">
        <v>767</v>
      </c>
      <c r="C18" t="s">
        <v>768</v>
      </c>
      <c r="D18" t="s">
        <v>8</v>
      </c>
      <c r="E18" t="s">
        <v>19</v>
      </c>
      <c r="F18">
        <v>1</v>
      </c>
      <c r="G18">
        <v>0</v>
      </c>
      <c r="H18">
        <f t="shared" si="20"/>
        <v>0</v>
      </c>
      <c r="I18">
        <f t="shared" si="21"/>
        <v>1</v>
      </c>
      <c r="J18">
        <f t="shared" si="22"/>
        <v>0</v>
      </c>
      <c r="K18">
        <f t="shared" si="23"/>
        <v>0</v>
      </c>
      <c r="M18" s="6" t="s">
        <v>1053</v>
      </c>
    </row>
    <row r="19" spans="1:14" x14ac:dyDescent="0.35">
      <c r="A19" s="1">
        <v>1719</v>
      </c>
      <c r="B19" t="s">
        <v>791</v>
      </c>
      <c r="C19" t="s">
        <v>792</v>
      </c>
      <c r="D19" t="s">
        <v>8</v>
      </c>
      <c r="E19" t="s">
        <v>111</v>
      </c>
      <c r="F19">
        <v>1</v>
      </c>
      <c r="G19">
        <v>0</v>
      </c>
      <c r="H19">
        <f t="shared" ref="H19:H21" si="24">IF(AND(F19=0, G19=1),1,0)</f>
        <v>0</v>
      </c>
      <c r="I19">
        <f t="shared" ref="I19:I21" si="25">IF(AND(F19=1, G19=0),1,0)</f>
        <v>1</v>
      </c>
      <c r="J19">
        <f t="shared" ref="J19:J21" si="26">IF(AND(F19=1, G19=1),1,0)</f>
        <v>0</v>
      </c>
      <c r="K19">
        <f t="shared" ref="K19:K21" si="27">IF(AND(F19=0, G19=0),1,0)</f>
        <v>0</v>
      </c>
      <c r="M19" s="5" t="s">
        <v>1058</v>
      </c>
    </row>
    <row r="20" spans="1:14" x14ac:dyDescent="0.35">
      <c r="A20" s="1">
        <v>1362</v>
      </c>
      <c r="B20" t="s">
        <v>837</v>
      </c>
      <c r="C20" t="s">
        <v>838</v>
      </c>
      <c r="D20" t="s">
        <v>8</v>
      </c>
      <c r="E20" t="s">
        <v>12</v>
      </c>
      <c r="F20">
        <v>1</v>
      </c>
      <c r="G20">
        <v>0</v>
      </c>
      <c r="H20">
        <f t="shared" si="24"/>
        <v>0</v>
      </c>
      <c r="I20">
        <f t="shared" si="25"/>
        <v>1</v>
      </c>
      <c r="J20">
        <f t="shared" si="26"/>
        <v>0</v>
      </c>
      <c r="K20">
        <f t="shared" si="27"/>
        <v>0</v>
      </c>
      <c r="M20" s="5" t="s">
        <v>1057</v>
      </c>
    </row>
    <row r="21" spans="1:14" x14ac:dyDescent="0.35">
      <c r="A21" s="1">
        <v>1113</v>
      </c>
      <c r="B21" t="s">
        <v>895</v>
      </c>
      <c r="C21" t="s">
        <v>896</v>
      </c>
      <c r="D21" t="s">
        <v>8</v>
      </c>
      <c r="E21" t="s">
        <v>12</v>
      </c>
      <c r="F21">
        <v>1</v>
      </c>
      <c r="G21">
        <v>0</v>
      </c>
      <c r="H21">
        <f t="shared" si="24"/>
        <v>0</v>
      </c>
      <c r="I21">
        <f t="shared" si="25"/>
        <v>1</v>
      </c>
      <c r="J21">
        <f t="shared" si="26"/>
        <v>0</v>
      </c>
      <c r="K21">
        <f t="shared" si="27"/>
        <v>0</v>
      </c>
      <c r="M21" s="5" t="s">
        <v>1057</v>
      </c>
    </row>
    <row r="22" spans="1:14" x14ac:dyDescent="0.35">
      <c r="A22" s="1">
        <v>1478</v>
      </c>
      <c r="B22" t="s">
        <v>917</v>
      </c>
      <c r="C22" t="s">
        <v>918</v>
      </c>
      <c r="D22" t="s">
        <v>8</v>
      </c>
      <c r="E22" t="s">
        <v>12</v>
      </c>
      <c r="F22">
        <v>1</v>
      </c>
      <c r="G22">
        <v>0</v>
      </c>
      <c r="H22">
        <f t="shared" ref="H22:H23" si="28">IF(AND(F22=0, G22=1),1,0)</f>
        <v>0</v>
      </c>
      <c r="I22">
        <f t="shared" ref="I22:I23" si="29">IF(AND(F22=1, G22=0),1,0)</f>
        <v>1</v>
      </c>
      <c r="J22">
        <f t="shared" ref="J22:J23" si="30">IF(AND(F22=1, G22=1),1,0)</f>
        <v>0</v>
      </c>
      <c r="K22">
        <f t="shared" ref="K22:K23" si="31">IF(AND(F22=0, G22=0),1,0)</f>
        <v>0</v>
      </c>
      <c r="M22" s="5" t="s">
        <v>1058</v>
      </c>
    </row>
    <row r="23" spans="1:14" x14ac:dyDescent="0.35">
      <c r="A23" s="1">
        <v>1757</v>
      </c>
      <c r="B23" t="s">
        <v>1023</v>
      </c>
      <c r="C23" t="s">
        <v>1024</v>
      </c>
      <c r="D23" t="s">
        <v>8</v>
      </c>
      <c r="E23" t="s">
        <v>111</v>
      </c>
      <c r="F23">
        <v>1</v>
      </c>
      <c r="G23">
        <v>0</v>
      </c>
      <c r="H23">
        <f t="shared" si="28"/>
        <v>0</v>
      </c>
      <c r="I23">
        <f t="shared" si="29"/>
        <v>1</v>
      </c>
      <c r="J23">
        <f t="shared" si="30"/>
        <v>0</v>
      </c>
      <c r="K23">
        <f t="shared" si="31"/>
        <v>0</v>
      </c>
      <c r="M23" s="4" t="s">
        <v>1065</v>
      </c>
    </row>
    <row r="25" spans="1:14" x14ac:dyDescent="0.35">
      <c r="K25" s="10" t="s">
        <v>1063</v>
      </c>
    </row>
    <row r="26" spans="1:14" x14ac:dyDescent="0.35">
      <c r="K26" s="13" t="s">
        <v>1054</v>
      </c>
      <c r="L26" s="14">
        <f>SUM(N26:N30)</f>
        <v>9</v>
      </c>
      <c r="M26" s="15" t="s">
        <v>1055</v>
      </c>
      <c r="N26" s="14">
        <v>1</v>
      </c>
    </row>
    <row r="27" spans="1:14" x14ac:dyDescent="0.35">
      <c r="K27" s="14"/>
      <c r="L27" s="14"/>
      <c r="M27" s="16" t="s">
        <v>1053</v>
      </c>
      <c r="N27" s="14">
        <v>5</v>
      </c>
    </row>
    <row r="28" spans="1:14" x14ac:dyDescent="0.35">
      <c r="K28" s="14"/>
      <c r="L28" s="14"/>
      <c r="M28" s="16" t="s">
        <v>1059</v>
      </c>
      <c r="N28" s="14">
        <v>1</v>
      </c>
    </row>
    <row r="29" spans="1:14" x14ac:dyDescent="0.35">
      <c r="K29" s="14"/>
      <c r="L29" s="14"/>
      <c r="M29" s="15" t="s">
        <v>1062</v>
      </c>
      <c r="N29" s="14">
        <v>1</v>
      </c>
    </row>
    <row r="30" spans="1:14" x14ac:dyDescent="0.35">
      <c r="K30" s="11"/>
      <c r="L30" s="11"/>
      <c r="M30" s="12" t="s">
        <v>1060</v>
      </c>
      <c r="N30" s="11">
        <v>1</v>
      </c>
    </row>
    <row r="31" spans="1:14" x14ac:dyDescent="0.35">
      <c r="K31" s="17" t="s">
        <v>1061</v>
      </c>
      <c r="L31" s="14">
        <f>SUM(N31:N33)</f>
        <v>13</v>
      </c>
      <c r="M31" s="18" t="s">
        <v>1065</v>
      </c>
      <c r="N31" s="14">
        <v>1</v>
      </c>
    </row>
    <row r="32" spans="1:14" x14ac:dyDescent="0.35">
      <c r="K32" s="14"/>
      <c r="L32" s="14"/>
      <c r="M32" s="19" t="s">
        <v>1058</v>
      </c>
      <c r="N32" s="14">
        <v>5</v>
      </c>
    </row>
    <row r="33" spans="11:14" x14ac:dyDescent="0.35">
      <c r="K33" s="11"/>
      <c r="L33" s="11"/>
      <c r="M33" s="20" t="s">
        <v>1064</v>
      </c>
      <c r="N33" s="11">
        <v>7</v>
      </c>
    </row>
    <row r="34" spans="11:14" x14ac:dyDescent="0.35">
      <c r="K34" t="s">
        <v>1049</v>
      </c>
      <c r="L34">
        <f>SUM(L26:L33)</f>
        <v>22</v>
      </c>
    </row>
  </sheetData>
  <conditionalFormatting sqref="H1 H2:I23">
    <cfRule type="cellIs" dxfId="4" priority="4" operator="equal">
      <formula>1</formula>
    </cfRule>
  </conditionalFormatting>
  <conditionalFormatting sqref="I1">
    <cfRule type="cellIs" dxfId="3" priority="3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CEBB-740A-4CF0-96B2-5136AE5FD841}">
  <dimension ref="A1:N19"/>
  <sheetViews>
    <sheetView tabSelected="1" workbookViewId="0">
      <selection activeCell="F1" sqref="F1"/>
    </sheetView>
  </sheetViews>
  <sheetFormatPr defaultRowHeight="14.5" x14ac:dyDescent="0.35"/>
  <cols>
    <col min="6" max="6" width="14.81640625" bestFit="1" customWidth="1"/>
    <col min="7" max="7" width="16.90625" bestFit="1" customWidth="1"/>
    <col min="11" max="11" width="9.90625" bestFit="1" customWidth="1"/>
    <col min="13" max="13" width="97.36328125" bestFit="1" customWidth="1"/>
    <col min="16" max="16" width="37.90625" customWidth="1"/>
    <col min="17" max="17" width="2.81640625" bestFit="1" customWidth="1"/>
    <col min="18" max="18" width="44.08984375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1045</v>
      </c>
      <c r="I1" s="2" t="s">
        <v>1046</v>
      </c>
      <c r="J1" s="2" t="s">
        <v>1047</v>
      </c>
      <c r="K1" s="2" t="s">
        <v>1048</v>
      </c>
    </row>
    <row r="2" spans="1:14" x14ac:dyDescent="0.35">
      <c r="A2" s="1">
        <v>2043</v>
      </c>
      <c r="B2" t="s">
        <v>67</v>
      </c>
      <c r="C2" t="s">
        <v>68</v>
      </c>
      <c r="D2" t="s">
        <v>8</v>
      </c>
      <c r="E2" t="s">
        <v>22</v>
      </c>
      <c r="F2">
        <v>0</v>
      </c>
      <c r="G2">
        <v>1</v>
      </c>
      <c r="H2">
        <f t="shared" ref="H2:H11" si="0">IF(AND(F2=0, G2=1),1,0)</f>
        <v>1</v>
      </c>
      <c r="I2">
        <f t="shared" ref="I2:I11" si="1">IF(AND(F2=1, G2=0),1,0)</f>
        <v>0</v>
      </c>
      <c r="J2">
        <f t="shared" ref="J2:J11" si="2">IF(AND(F2=1, G2=1),1,0)</f>
        <v>0</v>
      </c>
      <c r="K2">
        <f t="shared" ref="K2:K11" si="3">IF(AND(F2=0, G2=0),1,0)</f>
        <v>0</v>
      </c>
      <c r="M2" s="6" t="s">
        <v>1073</v>
      </c>
    </row>
    <row r="3" spans="1:14" x14ac:dyDescent="0.35">
      <c r="A3" s="1">
        <v>1865</v>
      </c>
      <c r="B3" t="s">
        <v>162</v>
      </c>
      <c r="C3" t="s">
        <v>163</v>
      </c>
      <c r="D3" t="s">
        <v>8</v>
      </c>
      <c r="E3" t="s">
        <v>111</v>
      </c>
      <c r="F3">
        <v>0</v>
      </c>
      <c r="G3">
        <v>1</v>
      </c>
      <c r="H3">
        <f t="shared" si="0"/>
        <v>1</v>
      </c>
      <c r="I3">
        <f t="shared" si="1"/>
        <v>0</v>
      </c>
      <c r="J3">
        <f t="shared" si="2"/>
        <v>0</v>
      </c>
      <c r="K3">
        <f t="shared" si="3"/>
        <v>0</v>
      </c>
      <c r="M3" s="22" t="s">
        <v>1067</v>
      </c>
    </row>
    <row r="4" spans="1:14" x14ac:dyDescent="0.35">
      <c r="A4" s="1">
        <v>2378</v>
      </c>
      <c r="B4" t="s">
        <v>274</v>
      </c>
      <c r="C4" t="s">
        <v>275</v>
      </c>
      <c r="D4" t="s">
        <v>8</v>
      </c>
      <c r="E4" t="s">
        <v>22</v>
      </c>
      <c r="F4">
        <v>0</v>
      </c>
      <c r="G4">
        <v>1</v>
      </c>
      <c r="H4">
        <f t="shared" si="0"/>
        <v>1</v>
      </c>
      <c r="I4">
        <f t="shared" si="1"/>
        <v>0</v>
      </c>
      <c r="J4">
        <f t="shared" si="2"/>
        <v>0</v>
      </c>
      <c r="K4">
        <f t="shared" si="3"/>
        <v>0</v>
      </c>
      <c r="M4" s="22" t="s">
        <v>1068</v>
      </c>
    </row>
    <row r="5" spans="1:14" x14ac:dyDescent="0.35">
      <c r="A5" s="1">
        <v>2468</v>
      </c>
      <c r="B5" t="s">
        <v>460</v>
      </c>
      <c r="C5" t="s">
        <v>461</v>
      </c>
      <c r="D5" t="s">
        <v>8</v>
      </c>
      <c r="E5" t="s">
        <v>22</v>
      </c>
      <c r="F5">
        <v>0</v>
      </c>
      <c r="G5">
        <v>1</v>
      </c>
      <c r="H5">
        <f t="shared" si="0"/>
        <v>1</v>
      </c>
      <c r="I5">
        <f t="shared" si="1"/>
        <v>0</v>
      </c>
      <c r="J5">
        <f t="shared" si="2"/>
        <v>0</v>
      </c>
      <c r="K5">
        <f t="shared" si="3"/>
        <v>0</v>
      </c>
      <c r="M5" s="22" t="s">
        <v>1069</v>
      </c>
    </row>
    <row r="6" spans="1:14" x14ac:dyDescent="0.35">
      <c r="A6" s="1">
        <v>863</v>
      </c>
      <c r="B6" t="s">
        <v>518</v>
      </c>
      <c r="C6" t="s">
        <v>519</v>
      </c>
      <c r="D6" t="s">
        <v>8</v>
      </c>
      <c r="E6" t="s">
        <v>19</v>
      </c>
      <c r="F6">
        <v>0</v>
      </c>
      <c r="G6">
        <v>1</v>
      </c>
      <c r="H6">
        <f t="shared" si="0"/>
        <v>1</v>
      </c>
      <c r="I6">
        <f t="shared" si="1"/>
        <v>0</v>
      </c>
      <c r="J6">
        <f t="shared" si="2"/>
        <v>0</v>
      </c>
      <c r="K6">
        <f t="shared" si="3"/>
        <v>0</v>
      </c>
      <c r="M6" s="22" t="s">
        <v>1070</v>
      </c>
    </row>
    <row r="7" spans="1:14" x14ac:dyDescent="0.35">
      <c r="A7" s="1">
        <v>1885</v>
      </c>
      <c r="B7" t="s">
        <v>583</v>
      </c>
      <c r="C7" s="26" t="s">
        <v>584</v>
      </c>
      <c r="D7" t="s">
        <v>8</v>
      </c>
      <c r="E7" t="s">
        <v>111</v>
      </c>
      <c r="F7">
        <v>0</v>
      </c>
      <c r="G7">
        <v>1</v>
      </c>
      <c r="H7">
        <f t="shared" si="0"/>
        <v>1</v>
      </c>
      <c r="I7">
        <f t="shared" si="1"/>
        <v>0</v>
      </c>
      <c r="J7">
        <f t="shared" si="2"/>
        <v>0</v>
      </c>
      <c r="K7">
        <f t="shared" si="3"/>
        <v>0</v>
      </c>
      <c r="M7" s="22" t="s">
        <v>1071</v>
      </c>
    </row>
    <row r="8" spans="1:14" x14ac:dyDescent="0.35">
      <c r="A8" s="1">
        <v>842</v>
      </c>
      <c r="B8" t="s">
        <v>777</v>
      </c>
      <c r="C8" t="s">
        <v>778</v>
      </c>
      <c r="D8" t="s">
        <v>8</v>
      </c>
      <c r="E8" t="s">
        <v>19</v>
      </c>
      <c r="F8">
        <v>0</v>
      </c>
      <c r="G8">
        <v>1</v>
      </c>
      <c r="H8">
        <f t="shared" si="0"/>
        <v>1</v>
      </c>
      <c r="I8">
        <f t="shared" si="1"/>
        <v>0</v>
      </c>
      <c r="J8">
        <f t="shared" si="2"/>
        <v>0</v>
      </c>
      <c r="K8">
        <f t="shared" si="3"/>
        <v>0</v>
      </c>
      <c r="M8" s="22" t="s">
        <v>1070</v>
      </c>
    </row>
    <row r="9" spans="1:14" x14ac:dyDescent="0.35">
      <c r="A9" s="1">
        <v>2102</v>
      </c>
      <c r="B9" t="s">
        <v>813</v>
      </c>
      <c r="C9" t="s">
        <v>814</v>
      </c>
      <c r="D9" t="s">
        <v>8</v>
      </c>
      <c r="E9" t="s">
        <v>22</v>
      </c>
      <c r="F9">
        <v>0</v>
      </c>
      <c r="G9">
        <v>1</v>
      </c>
      <c r="H9">
        <f t="shared" si="0"/>
        <v>1</v>
      </c>
      <c r="I9">
        <f t="shared" si="1"/>
        <v>0</v>
      </c>
      <c r="J9">
        <f t="shared" si="2"/>
        <v>0</v>
      </c>
      <c r="K9">
        <f t="shared" si="3"/>
        <v>0</v>
      </c>
      <c r="M9" s="22" t="s">
        <v>1070</v>
      </c>
    </row>
    <row r="10" spans="1:14" x14ac:dyDescent="0.35">
      <c r="A10" s="1">
        <v>1837</v>
      </c>
      <c r="B10" t="s">
        <v>893</v>
      </c>
      <c r="C10" t="s">
        <v>894</v>
      </c>
      <c r="D10" t="s">
        <v>8</v>
      </c>
      <c r="E10" t="s">
        <v>111</v>
      </c>
      <c r="F10">
        <v>0</v>
      </c>
      <c r="G10">
        <v>1</v>
      </c>
      <c r="H10">
        <f t="shared" si="0"/>
        <v>1</v>
      </c>
      <c r="I10">
        <f t="shared" si="1"/>
        <v>0</v>
      </c>
      <c r="J10">
        <f t="shared" si="2"/>
        <v>0</v>
      </c>
      <c r="K10">
        <f t="shared" si="3"/>
        <v>0</v>
      </c>
      <c r="M10" s="22" t="s">
        <v>1070</v>
      </c>
    </row>
    <row r="11" spans="1:14" x14ac:dyDescent="0.35">
      <c r="A11" s="1">
        <v>747</v>
      </c>
      <c r="B11" t="s">
        <v>915</v>
      </c>
      <c r="C11" t="s">
        <v>916</v>
      </c>
      <c r="D11" t="s">
        <v>8</v>
      </c>
      <c r="E11" t="s">
        <v>19</v>
      </c>
      <c r="F11">
        <v>0</v>
      </c>
      <c r="G11">
        <v>1</v>
      </c>
      <c r="H11">
        <f t="shared" si="0"/>
        <v>1</v>
      </c>
      <c r="I11">
        <f t="shared" si="1"/>
        <v>0</v>
      </c>
      <c r="J11">
        <f t="shared" si="2"/>
        <v>0</v>
      </c>
      <c r="K11">
        <f t="shared" si="3"/>
        <v>0</v>
      </c>
      <c r="M11" s="22" t="s">
        <v>1070</v>
      </c>
    </row>
    <row r="13" spans="1:14" x14ac:dyDescent="0.35">
      <c r="K13" s="21" t="s">
        <v>1063</v>
      </c>
    </row>
    <row r="14" spans="1:14" x14ac:dyDescent="0.35">
      <c r="K14" s="23" t="s">
        <v>1072</v>
      </c>
      <c r="L14" s="11">
        <v>1</v>
      </c>
      <c r="M14" s="11" t="s">
        <v>1066</v>
      </c>
      <c r="N14" s="11">
        <v>1</v>
      </c>
    </row>
    <row r="15" spans="1:14" x14ac:dyDescent="0.35">
      <c r="K15" s="24" t="s">
        <v>1074</v>
      </c>
      <c r="L15" s="25">
        <v>9</v>
      </c>
      <c r="M15" s="25" t="s">
        <v>1070</v>
      </c>
      <c r="N15" s="25">
        <v>6</v>
      </c>
    </row>
    <row r="16" spans="1:14" x14ac:dyDescent="0.35">
      <c r="K16" s="14"/>
      <c r="L16" s="14"/>
      <c r="M16" s="14" t="s">
        <v>1067</v>
      </c>
      <c r="N16" s="14">
        <v>1</v>
      </c>
    </row>
    <row r="17" spans="11:14" x14ac:dyDescent="0.35">
      <c r="K17" s="14"/>
      <c r="L17" s="14"/>
      <c r="M17" s="14" t="s">
        <v>1068</v>
      </c>
      <c r="N17" s="14">
        <v>1</v>
      </c>
    </row>
    <row r="18" spans="11:14" x14ac:dyDescent="0.35">
      <c r="K18" s="11"/>
      <c r="L18" s="11"/>
      <c r="M18" s="11" t="s">
        <v>1071</v>
      </c>
      <c r="N18" s="11">
        <v>1</v>
      </c>
    </row>
    <row r="19" spans="11:14" x14ac:dyDescent="0.35">
      <c r="K19" t="s">
        <v>1049</v>
      </c>
      <c r="L19">
        <f>SUM(L14:L18)</f>
        <v>10</v>
      </c>
    </row>
  </sheetData>
  <conditionalFormatting sqref="H1">
    <cfRule type="cellIs" dxfId="2" priority="5" operator="equal">
      <formula>1</formula>
    </cfRule>
  </conditionalFormatting>
  <conditionalFormatting sqref="I1">
    <cfRule type="cellIs" dxfId="1" priority="4" operator="equal">
      <formula>1</formula>
    </cfRule>
  </conditionalFormatting>
  <conditionalFormatting sqref="H2:I11">
    <cfRule type="cellIs" dxfId="0" priority="1" operator="equal">
      <formula>1</formula>
    </cfRule>
  </conditionalFormatting>
  <hyperlinks>
    <hyperlink ref="C7" r:id="rId1" location="L79-L182" xr:uid="{A9368DD1-E6B9-475F-81EA-C24F710E7730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 results</vt:lpstr>
      <vt:lpstr>FN analysis</vt:lpstr>
      <vt:lpstr>FP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Jelena Slivka</cp:lastModifiedBy>
  <dcterms:created xsi:type="dcterms:W3CDTF">2022-03-21T10:36:46Z</dcterms:created>
  <dcterms:modified xsi:type="dcterms:W3CDTF">2022-03-24T15:49:07Z</dcterms:modified>
</cp:coreProperties>
</file>