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Hakha1\Downloads\"/>
    </mc:Choice>
  </mc:AlternateContent>
  <xr:revisionPtr revIDLastSave="0" documentId="13_ncr:1_{5260A308-7432-4D76-BB2B-14E438063765}" xr6:coauthVersionLast="47" xr6:coauthVersionMax="47" xr10:uidLastSave="{00000000-0000-0000-0000-000000000000}"/>
  <bookViews>
    <workbookView xWindow="11520" yWindow="0" windowWidth="11520" windowHeight="123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30" i="1" l="1"/>
  <c r="K130" i="1" s="1"/>
  <c r="J131" i="1"/>
  <c r="K131" i="1" s="1"/>
  <c r="J132" i="1"/>
  <c r="K132" i="1" s="1"/>
  <c r="J133" i="1"/>
  <c r="K133" i="1" s="1"/>
  <c r="J134" i="1"/>
  <c r="K134" i="1" s="1"/>
  <c r="J135" i="1"/>
  <c r="J136" i="1"/>
  <c r="K136" i="1" s="1"/>
  <c r="J137" i="1"/>
  <c r="K137" i="1" s="1"/>
  <c r="J138" i="1"/>
  <c r="J139" i="1"/>
  <c r="J129" i="1"/>
  <c r="J126" i="1"/>
  <c r="J115" i="1"/>
  <c r="K115" i="1" s="1"/>
  <c r="J116" i="1"/>
  <c r="K116" i="1" s="1"/>
  <c r="J117" i="1"/>
  <c r="K117" i="1" s="1"/>
  <c r="J118" i="1"/>
  <c r="K118" i="1" s="1"/>
  <c r="J119" i="1"/>
  <c r="J120" i="1"/>
  <c r="J121" i="1"/>
  <c r="J122" i="1"/>
  <c r="J123" i="1"/>
  <c r="K123" i="1" s="1"/>
  <c r="J124" i="1"/>
  <c r="K124" i="1" s="1"/>
  <c r="J125" i="1"/>
  <c r="K125" i="1" s="1"/>
  <c r="J114" i="1"/>
  <c r="K114" i="1" s="1"/>
  <c r="J110" i="1"/>
  <c r="K110" i="1" s="1"/>
  <c r="J111" i="1"/>
  <c r="K111" i="1" s="1"/>
  <c r="J112" i="1"/>
  <c r="K112" i="1" s="1"/>
  <c r="J109" i="1"/>
  <c r="K109" i="1" s="1"/>
  <c r="J97" i="1"/>
  <c r="K97" i="1" s="1"/>
  <c r="J98" i="1"/>
  <c r="K98" i="1" s="1"/>
  <c r="J99" i="1"/>
  <c r="K99" i="1" s="1"/>
  <c r="J100" i="1"/>
  <c r="K100" i="1" s="1"/>
  <c r="J101" i="1"/>
  <c r="J102" i="1"/>
  <c r="K102" i="1" s="1"/>
  <c r="J103" i="1"/>
  <c r="K103" i="1" s="1"/>
  <c r="J104" i="1"/>
  <c r="K104" i="1" s="1"/>
  <c r="J105" i="1"/>
  <c r="K105" i="1" s="1"/>
  <c r="J106" i="1"/>
  <c r="K106" i="1" s="1"/>
  <c r="J107" i="1"/>
  <c r="K107" i="1" s="1"/>
  <c r="J108" i="1"/>
  <c r="K108" i="1" s="1"/>
  <c r="J96" i="1"/>
  <c r="K96" i="1" s="1"/>
  <c r="J90" i="1"/>
  <c r="J91" i="1"/>
  <c r="J92" i="1"/>
  <c r="K92" i="1" s="1"/>
  <c r="J93" i="1"/>
  <c r="K93" i="1" s="1"/>
  <c r="J94" i="1"/>
  <c r="K94" i="1" s="1"/>
  <c r="J89" i="1"/>
  <c r="K89" i="1" s="1"/>
  <c r="K90" i="1"/>
  <c r="J83" i="1"/>
  <c r="K83" i="1" s="1"/>
  <c r="J84" i="1"/>
  <c r="J85" i="1"/>
  <c r="K85" i="1" s="1"/>
  <c r="J86" i="1"/>
  <c r="J87" i="1"/>
  <c r="J82" i="1"/>
  <c r="K82" i="1" s="1"/>
  <c r="J80" i="1"/>
  <c r="K80" i="1" s="1"/>
  <c r="J81" i="1"/>
  <c r="K81" i="1" s="1"/>
  <c r="J79" i="1"/>
  <c r="J78" i="1"/>
  <c r="K78" i="1" s="1"/>
  <c r="J77" i="1"/>
  <c r="K77" i="1" s="1"/>
  <c r="J76" i="1"/>
  <c r="J62" i="1"/>
  <c r="K62" i="1" s="1"/>
  <c r="J63" i="1"/>
  <c r="K63" i="1" s="1"/>
  <c r="J64" i="1"/>
  <c r="K64" i="1" s="1"/>
  <c r="J65" i="1"/>
  <c r="J66" i="1"/>
  <c r="J67" i="1"/>
  <c r="J68" i="1"/>
  <c r="K68" i="1" s="1"/>
  <c r="J69" i="1"/>
  <c r="K69" i="1" s="1"/>
  <c r="J70" i="1"/>
  <c r="K70" i="1" s="1"/>
  <c r="J71" i="1"/>
  <c r="K71" i="1" s="1"/>
  <c r="J72" i="1"/>
  <c r="K72" i="1" s="1"/>
  <c r="J73" i="1"/>
  <c r="K73" i="1" s="1"/>
  <c r="J61" i="1"/>
  <c r="K61" i="1" s="1"/>
  <c r="J59" i="1"/>
  <c r="K65" i="1"/>
  <c r="K66" i="1"/>
  <c r="K67" i="1"/>
  <c r="K79" i="1"/>
  <c r="K84" i="1"/>
  <c r="K86" i="1"/>
  <c r="K87" i="1"/>
  <c r="K88" i="1"/>
  <c r="K91" i="1"/>
  <c r="K95" i="1"/>
  <c r="K101" i="1"/>
  <c r="K113" i="1"/>
  <c r="K119" i="1"/>
  <c r="K120" i="1"/>
  <c r="K121" i="1"/>
  <c r="K122" i="1"/>
  <c r="K129" i="1"/>
  <c r="K135" i="1"/>
  <c r="K138" i="1"/>
  <c r="K139" i="1"/>
  <c r="K144" i="1"/>
  <c r="K152" i="1"/>
  <c r="K173" i="1"/>
  <c r="K181" i="1"/>
  <c r="K189" i="1"/>
  <c r="K197" i="1"/>
  <c r="K205" i="1"/>
  <c r="K213" i="1"/>
  <c r="K221" i="1"/>
  <c r="K229" i="1"/>
  <c r="J242" i="1"/>
  <c r="J243" i="1"/>
  <c r="J244" i="1"/>
  <c r="J245" i="1"/>
  <c r="J246" i="1"/>
  <c r="J247" i="1"/>
  <c r="J241" i="1"/>
  <c r="K241" i="1" s="1"/>
  <c r="J240" i="1"/>
  <c r="K240" i="1" s="1"/>
  <c r="J239" i="1"/>
  <c r="K239" i="1" s="1"/>
  <c r="J236" i="1"/>
  <c r="K236" i="1" s="1"/>
  <c r="J237" i="1"/>
  <c r="K237" i="1" s="1"/>
  <c r="J238" i="1"/>
  <c r="K238" i="1" s="1"/>
  <c r="J235" i="1"/>
  <c r="K235" i="1" s="1"/>
  <c r="J232" i="1"/>
  <c r="K232" i="1" s="1"/>
  <c r="J233" i="1"/>
  <c r="K233" i="1" s="1"/>
  <c r="J234" i="1"/>
  <c r="K234" i="1" s="1"/>
  <c r="J231" i="1"/>
  <c r="K231" i="1" s="1"/>
  <c r="J169" i="1"/>
  <c r="K169" i="1" s="1"/>
  <c r="J170" i="1"/>
  <c r="K170" i="1" s="1"/>
  <c r="J171" i="1"/>
  <c r="K171" i="1" s="1"/>
  <c r="J172" i="1"/>
  <c r="K172" i="1" s="1"/>
  <c r="J173" i="1"/>
  <c r="J174" i="1"/>
  <c r="K174" i="1" s="1"/>
  <c r="J175" i="1"/>
  <c r="K175" i="1" s="1"/>
  <c r="J176" i="1"/>
  <c r="K176" i="1" s="1"/>
  <c r="J177" i="1"/>
  <c r="K177" i="1" s="1"/>
  <c r="J178" i="1"/>
  <c r="K178" i="1" s="1"/>
  <c r="J179" i="1"/>
  <c r="K179" i="1" s="1"/>
  <c r="J180" i="1"/>
  <c r="K180" i="1" s="1"/>
  <c r="J181" i="1"/>
  <c r="J182" i="1"/>
  <c r="K182" i="1" s="1"/>
  <c r="J183" i="1"/>
  <c r="K183" i="1" s="1"/>
  <c r="J184" i="1"/>
  <c r="K184" i="1" s="1"/>
  <c r="J185" i="1"/>
  <c r="K185" i="1" s="1"/>
  <c r="J186" i="1"/>
  <c r="K186" i="1" s="1"/>
  <c r="J187" i="1"/>
  <c r="K187" i="1" s="1"/>
  <c r="J188" i="1"/>
  <c r="K188" i="1" s="1"/>
  <c r="J189" i="1"/>
  <c r="J190" i="1"/>
  <c r="K190" i="1" s="1"/>
  <c r="J191" i="1"/>
  <c r="K191" i="1" s="1"/>
  <c r="J192" i="1"/>
  <c r="K192" i="1" s="1"/>
  <c r="J193" i="1"/>
  <c r="K193" i="1" s="1"/>
  <c r="J194" i="1"/>
  <c r="K194" i="1" s="1"/>
  <c r="J195" i="1"/>
  <c r="K195" i="1" s="1"/>
  <c r="J196" i="1"/>
  <c r="K196" i="1" s="1"/>
  <c r="J197" i="1"/>
  <c r="J198" i="1"/>
  <c r="K198" i="1" s="1"/>
  <c r="J199" i="1"/>
  <c r="K199" i="1" s="1"/>
  <c r="J200" i="1"/>
  <c r="K200" i="1" s="1"/>
  <c r="J201" i="1"/>
  <c r="K201" i="1" s="1"/>
  <c r="J202" i="1"/>
  <c r="K202" i="1" s="1"/>
  <c r="J203" i="1"/>
  <c r="K203" i="1" s="1"/>
  <c r="J204" i="1"/>
  <c r="K204" i="1" s="1"/>
  <c r="J205" i="1"/>
  <c r="J206" i="1"/>
  <c r="K206" i="1" s="1"/>
  <c r="J207" i="1"/>
  <c r="K207" i="1" s="1"/>
  <c r="J208" i="1"/>
  <c r="K208" i="1" s="1"/>
  <c r="J209" i="1"/>
  <c r="K209" i="1" s="1"/>
  <c r="J210" i="1"/>
  <c r="K210" i="1" s="1"/>
  <c r="J211" i="1"/>
  <c r="K211" i="1" s="1"/>
  <c r="J212" i="1"/>
  <c r="K212" i="1" s="1"/>
  <c r="J213" i="1"/>
  <c r="J214" i="1"/>
  <c r="K214" i="1" s="1"/>
  <c r="J215" i="1"/>
  <c r="K215" i="1" s="1"/>
  <c r="J216" i="1"/>
  <c r="K216" i="1" s="1"/>
  <c r="J217" i="1"/>
  <c r="K217" i="1" s="1"/>
  <c r="J218" i="1"/>
  <c r="K218" i="1" s="1"/>
  <c r="J219" i="1"/>
  <c r="K219" i="1" s="1"/>
  <c r="J220" i="1"/>
  <c r="K220" i="1" s="1"/>
  <c r="J221" i="1"/>
  <c r="J222" i="1"/>
  <c r="K222" i="1" s="1"/>
  <c r="J223" i="1"/>
  <c r="K223" i="1" s="1"/>
  <c r="J224" i="1"/>
  <c r="K224" i="1" s="1"/>
  <c r="J225" i="1"/>
  <c r="K225" i="1" s="1"/>
  <c r="J226" i="1"/>
  <c r="K226" i="1" s="1"/>
  <c r="J227" i="1"/>
  <c r="K227" i="1" s="1"/>
  <c r="J228" i="1"/>
  <c r="K228" i="1" s="1"/>
  <c r="J229" i="1"/>
  <c r="J230" i="1"/>
  <c r="K230" i="1" s="1"/>
  <c r="J168" i="1"/>
  <c r="K168" i="1" s="1"/>
  <c r="J159" i="1"/>
  <c r="K159" i="1" s="1"/>
  <c r="J160" i="1"/>
  <c r="K160" i="1" s="1"/>
  <c r="J161" i="1"/>
  <c r="K161" i="1" s="1"/>
  <c r="J162" i="1"/>
  <c r="K162" i="1" s="1"/>
  <c r="J163" i="1"/>
  <c r="K163" i="1" s="1"/>
  <c r="J164" i="1"/>
  <c r="J165" i="1"/>
  <c r="J166" i="1"/>
  <c r="J167" i="1"/>
  <c r="J158" i="1"/>
  <c r="K158" i="1" s="1"/>
  <c r="J155" i="1"/>
  <c r="K155" i="1" s="1"/>
  <c r="J156" i="1"/>
  <c r="K156" i="1" s="1"/>
  <c r="J157" i="1"/>
  <c r="J154" i="1"/>
  <c r="J149" i="1"/>
  <c r="K149" i="1" s="1"/>
  <c r="J150" i="1"/>
  <c r="K150" i="1" s="1"/>
  <c r="J151" i="1"/>
  <c r="K151" i="1" s="1"/>
  <c r="J152" i="1"/>
  <c r="J153" i="1"/>
  <c r="K153" i="1" s="1"/>
  <c r="J141" i="1"/>
  <c r="K141" i="1" s="1"/>
  <c r="J142" i="1"/>
  <c r="K142" i="1" s="1"/>
  <c r="J143" i="1"/>
  <c r="K143" i="1" s="1"/>
  <c r="J144" i="1"/>
  <c r="J145" i="1"/>
  <c r="K145" i="1" s="1"/>
  <c r="J146" i="1"/>
  <c r="K146" i="1" s="1"/>
  <c r="J147" i="1"/>
  <c r="K147" i="1" s="1"/>
  <c r="J148" i="1"/>
  <c r="K148" i="1" s="1"/>
  <c r="J140" i="1"/>
  <c r="K140" i="1" s="1"/>
  <c r="J52" i="1"/>
  <c r="K52" i="1" s="1"/>
  <c r="J53" i="1"/>
  <c r="K53" i="1" s="1"/>
  <c r="J54" i="1"/>
  <c r="K54" i="1" s="1"/>
  <c r="J55" i="1"/>
  <c r="K55" i="1" s="1"/>
  <c r="J56" i="1"/>
  <c r="K56" i="1" s="1"/>
  <c r="J57" i="1"/>
  <c r="K57" i="1" s="1"/>
  <c r="J58" i="1"/>
  <c r="K58" i="1" s="1"/>
  <c r="J60" i="1"/>
  <c r="J74" i="1"/>
  <c r="K74" i="1" s="1"/>
  <c r="J75" i="1"/>
  <c r="K75" i="1" s="1"/>
  <c r="J127" i="1"/>
  <c r="J128" i="1"/>
  <c r="J51" i="1"/>
  <c r="K51"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6" i="1"/>
  <c r="K6" i="1" s="1"/>
  <c r="J7" i="1"/>
  <c r="K7" i="1" s="1"/>
  <c r="J8" i="1"/>
  <c r="K8" i="1" s="1"/>
  <c r="J9" i="1"/>
  <c r="K9" i="1" s="1"/>
  <c r="J10" i="1"/>
  <c r="K10" i="1" s="1"/>
  <c r="J11" i="1"/>
  <c r="J12" i="1"/>
  <c r="K12" i="1" s="1"/>
  <c r="J13" i="1"/>
  <c r="K13" i="1" s="1"/>
  <c r="J3" i="1"/>
  <c r="K3" i="1" s="1"/>
  <c r="J4" i="1"/>
  <c r="K4" i="1" s="1"/>
  <c r="J5" i="1"/>
  <c r="K5" i="1" s="1"/>
  <c r="J2" i="1"/>
  <c r="K2" i="1" s="1"/>
</calcChain>
</file>

<file path=xl/sharedStrings.xml><?xml version="1.0" encoding="utf-8"?>
<sst xmlns="http://schemas.openxmlformats.org/spreadsheetml/2006/main" count="1055" uniqueCount="592">
  <si>
    <t>حقوق سهامداران</t>
  </si>
  <si>
    <t>آیا مدیرعامل در آخرین مجمع عمومی حضور داشته است؟</t>
  </si>
  <si>
    <t>آیا رییس کمیته حسابرسی در آخرین مجمع عمومی حضور داشته است؟</t>
  </si>
  <si>
    <t>آیا دسترسی به محل برگزاری آخرین مجمع عمومی شرکت مناسب و راحت بوده است؟</t>
  </si>
  <si>
    <t>آیا شرکت طی یک روز کاری پس از اتمام مجمع عمومی، صورتجلسه مجمع عمومی را منتشر می کند؟</t>
  </si>
  <si>
    <t>مشارکت سهامداران در تصمیمات شرکت</t>
  </si>
  <si>
    <t>اطلاع رسانی</t>
  </si>
  <si>
    <t>معامله براساس اطلاعات نهانی</t>
  </si>
  <si>
    <t>آیا سیاست تقسیم سود شرکت به سهامداران اطلاع رسانی شده است؟</t>
  </si>
  <si>
    <t>آیا شرکت سیاست هایی دارد که کارمندان و مدیران خود را از معامله سهام براساس اطلاعات نهانی منع کند؟</t>
  </si>
  <si>
    <t>معاملات با اشخاص وابسته</t>
  </si>
  <si>
    <t>آیا شرکت اقدامات خود در زمینه های زیر را افشاء می کند؟</t>
  </si>
  <si>
    <t>آیا شرکت موارد زیر را افشاء می کند؟</t>
  </si>
  <si>
    <t>آیا حق الزحمه حسابرس افشاء می شود؟</t>
  </si>
  <si>
    <t>آیا شرکت نام اشخاص وابسته و نوع ارتباط با آنها را افشاء می کند؟</t>
  </si>
  <si>
    <t>آیا شرکت معاملات سهام خود توسط کارمندانش را افشاء می کند؟</t>
  </si>
  <si>
    <t>آیا هزینه خدمات مالی ارائه شده توسط حسابرس افشاء می شود؟</t>
  </si>
  <si>
    <t>آیا هزینه خدمات مالی ارائه شده توسط حسابرس از هزینه حسابرسی بیشتر است؟</t>
  </si>
  <si>
    <t>آیا شرکت وبسایت دارد؟</t>
  </si>
  <si>
    <t>آیا شرکت با تحلیلگران جلسات عمومی برگزار می کند؟ ( آیا شرکت کنفرانس اطلاع رسانی برگزار می کند؟)</t>
  </si>
  <si>
    <t>آیا شرکت کنفرانس مطبوعاتی برگزار می کند؟</t>
  </si>
  <si>
    <t>آیا صورت های مالی حسابرسی شده سالانه حداکثر تا 4 ماه پس از پایان سال مالی منتشر می شود؟</t>
  </si>
  <si>
    <t>آیا صورت های مالی حسابرسی شده 6 ماهه حداکثر تا 60 روز پس از پایان دوره 6 ماه منتشر می شود؟</t>
  </si>
  <si>
    <t>آیا صورت های مالی توسط اعضای هیأت مدیره امضا و تأیید می شود؟</t>
  </si>
  <si>
    <t>صورت های مالی</t>
  </si>
  <si>
    <t>آیا شرکت اطلاعات زیر را بر روی وبسایت خود منتشر می کند؟</t>
  </si>
  <si>
    <t>آیا شرکت واحد امور سهامداران دارد؟</t>
  </si>
  <si>
    <t>اطلاعات وبسایت</t>
  </si>
  <si>
    <t>آیا شرکت سیاست های حاکمیت شرکتی خود را افشاء میکند؟</t>
  </si>
  <si>
    <t>آیا شرکت منشور اخلاقی خود را منتشر می کند؟</t>
  </si>
  <si>
    <t>آیا شرکت اعلام کرده است که همه کارمندان و مدیران ملزم به رعایت منشور اخلاقی هستند؟</t>
  </si>
  <si>
    <t>آیا شرکت رویه اجرا و نظارت بر رعایت منشور اخلاقی را افشاء می کند؟</t>
  </si>
  <si>
    <t>منشور اخلاقی</t>
  </si>
  <si>
    <t>آیا هیأت مدیره شرکت طی 5 سال گذشته بیانیه چشم انداز و مأموریت شرکت را بازبینی و به روزرسانی کرده است؟</t>
  </si>
  <si>
    <t>آیا شرکت برای عضو مستقل هیأت مدیره خود محدودیت حداکثر 9 سال عضویت در هیأت مدیره دارد؟</t>
  </si>
  <si>
    <t>آیا شرکت سیاست خود در زمینه تنوع اعضای هیأت مدیره را افشاء می کند؟</t>
  </si>
  <si>
    <t>آیا مدیرعامل و رییس هیأت مدیره دو شخص متفاوت هستند؟</t>
  </si>
  <si>
    <t>آیا هریک از اعضای هیأت مدیره حداقل در 3/4 جلسات هیأت مدیره در سال شرکت می کند؟</t>
  </si>
  <si>
    <t>آیا شرکت سیاست های تشویقی برای حضور مستمر مدیران خود در کلاس های آموزشی دارد؟</t>
  </si>
  <si>
    <t>آیا شرکت فرآیند نامزد شدن و انتخاب اعضای هیأت مدیره را افشاء می کند؟</t>
  </si>
  <si>
    <t>آیا شرکت رویه های جانشینی مدیرعامل و مدیران ارشد توسط هیأت مدیره را افشاء می کند؟</t>
  </si>
  <si>
    <t>آیا هیأت مدیره عملکرد سالانه مدیرعامل را بررسی می کند؟</t>
  </si>
  <si>
    <t>آیا شرکت کمیته حسابرسی دارد؟</t>
  </si>
  <si>
    <t>آیا شرکت، ساختار و منشور کمیته حسابرسی را افشاء می کند؟</t>
  </si>
  <si>
    <t>آیا شرکت در گزارشات سالانه خود رزومه/ صلاحیت تجربی و تحصیلی اعضای کمیته حسابرسی را افشاء می کند؟</t>
  </si>
  <si>
    <t>آیا لااقل یکی از اعضای کمیته حسابرسی، تخصص حسابداری دارد؟</t>
  </si>
  <si>
    <t>آیا شرکت در گزارشات سالانه خود تعداد جلسات کمیته حسابرسی را افشاء می کند؟</t>
  </si>
  <si>
    <t>آیا کمیته حسابرسی لااقل سالی 4 بار جلسه برگزار می کند؟</t>
  </si>
  <si>
    <t>آیا حضور اعضای کمیته حسابرسی در جلسات کمیته افشاء می شود؟</t>
  </si>
  <si>
    <t>آیا تعیین یا برکناری حسابرسی داخلی نیازمند تأیید کمیته حسابرسی است؟</t>
  </si>
  <si>
    <t>آیا شرکت در گزارشات سالانه خود اعلام/ افشاء کرده است که هیأت مدیره یک نسخه از گزارش سیستم کنترل های داخلی و مدیریت ریسک را دریافت کرده است؟</t>
  </si>
  <si>
    <t>آیا شرکت نحوه مدیریت ریسک های کلیدی شرکت را افشاء  میکند؟</t>
  </si>
  <si>
    <t>آیا شرکت لااقل یک عضو هیأت مدیره مستقل خانم دارد؟</t>
  </si>
  <si>
    <t>آیا شرکت در زمان بررسی کاندیداهای عضویت در هیأت مدیره، رزومه آنها و اطلاعات لازم مانند ویژگی های شخصیتی، مهارت های حرفه ای و ... را گرداوری و بررسی میکند؟</t>
  </si>
  <si>
    <t>آیا شرکت برای خود و تمام شرکت های فرعی خود محدودیت داشتن حداقل 5 عضو هیأت مدیره را الزام کرده است؟</t>
  </si>
  <si>
    <t>آیا شرکت برای ارزیابی عملکرد هیأت مدیره ( لااقل هر 3 سال یکبار) از مشاوران خارج از شرکت استفاده میکند؟</t>
  </si>
  <si>
    <t>در صورتیکه شرکت برنامه بازخرید سهام (سهام خزانه) داشته است:</t>
  </si>
  <si>
    <t>آیا مصوبه هیأت مدیره در خصوص برنامه بازخرید سهام وجود دارد؟</t>
  </si>
  <si>
    <t>آیا اعضای هیأت مدیره و مدیران ارشد از شرکت در برنامه بازخرید سهام منع شده اند؟</t>
  </si>
  <si>
    <t>در صورتیکه سهامدار کنترل کننده شرکت یک ناشر است؟ آیا افشاء شده است؟</t>
  </si>
  <si>
    <t>آیا شرکت یا مدیران طی 3 سال گذشته رأی انضباطی یا حکمی مبنی بر عدم رعایت قوانین و مقررات مرتبط با معاملات اشخاص وابسته داشته اند؟</t>
  </si>
  <si>
    <t>آیا آخرین اظهارنظر حسابرس روی صورت های مالی شرکت مشروط است؟</t>
  </si>
  <si>
    <t>آیا آخرین اظهارنظر حسابرس روی صورت های مالی شرکت مردود است؟</t>
  </si>
  <si>
    <t>آیا آخرین اظهارنظر حسابرس روی صورت های مالی شرکت عدم اظهار نظر است؟</t>
  </si>
  <si>
    <t>آیا شرکت تاکنون رسوایی مالی داشته است؟</t>
  </si>
  <si>
    <t>آیا مواردی از اعضای هیأت مدیره مستقل وجود دارد که بیش از 9 سال عضو هیأت مدیره باشند بدون اینکه تأییدیه مجمع در خصوص این مورد اخذ شده باشد؟</t>
  </si>
  <si>
    <t>آیا نام رئیس حسابرسی داخلی افشاء می شود؟ اگر حسابرسی داخلی، برون سپاری شده است آیا نام موسسه ای که حسابرس داخلی شرکت است افشاء می شود؟</t>
  </si>
  <si>
    <t>آیا شرکت، نام اعضای هیأت مدیره حاضر در مجمع عمومی را افشاء می کند؟</t>
  </si>
  <si>
    <t>آیا شرکت، در صورتجلسه مجمع عمومی نتایج رأی گیری شامل آرای موافق، مخالف و ممتنع را افشاء می کند؟</t>
  </si>
  <si>
    <t>آیا شرکت، سیاست هایی برای منع مدیران ذینفع از شرکت در تصمیم گیری های شرکت دارد؟</t>
  </si>
  <si>
    <t>آیا شرکت، کمیته ای متشکل از مدیران مستقل برای بررسی معاملات با اشخاص وابسته دارد؟</t>
  </si>
  <si>
    <t>آیا مدیران شرکت، موظف به اعلام تضاد منافع خود با شرکت هستند؟</t>
  </si>
  <si>
    <t>آیا شرکت، سیاست هایی برای منع وام دهی به مدیران یا حصول اطمینان از پرداخت وام به مدیران براساس نرخ های بازار دارد؟</t>
  </si>
  <si>
    <t>نقش ذی نفعان</t>
  </si>
  <si>
    <t>آیا شرکت، در خصوص موارد زیر سیاست های مدون دارد؟</t>
  </si>
  <si>
    <t>آیا شرکت، واحد یا گزارش مسئولیت اجتماعی دارد؟</t>
  </si>
  <si>
    <t>آیا شرکت، واحد رسیدگی به شکایات دارد؟</t>
  </si>
  <si>
    <t>آیا شرکت، سیاست های حفظ سلامتی، ایمنی و رفاه کارکنان خود را افشاء می کند؟</t>
  </si>
  <si>
    <t>آیا شرکت، برنامه آموزش و توسعه کارکنان دارد؟</t>
  </si>
  <si>
    <t>آیا شرکت، برنامه پاداش و تنبیه کارکنان براساس عملکرد شرکت دارد؟</t>
  </si>
  <si>
    <t>آیا شرکت، رویه های مشخصی برای حمایت از کارکنانی که فعالیت های غیر قانونی را افشاء کرده اند دارد؟</t>
  </si>
  <si>
    <t>آیا شرکت، نام مالکان سهامداران عمده خود را منتشر می کند؟</t>
  </si>
  <si>
    <t>آیا شرکت؛ نام شرکت مادر، فرعی، وابسته و مشارکت خاص خود را افشا می کند؟</t>
  </si>
  <si>
    <t>کمیته انتصابات</t>
  </si>
  <si>
    <t>آیا شرکت کمیته جبران خدمات دارد؟</t>
  </si>
  <si>
    <t>آیا حاضرین در جلسات کمیته جبران خدمات افشاء می شود؟</t>
  </si>
  <si>
    <t>آیا شرکت عضو هیأت مدیره مستقلی دارد که بیش از 9 سال عضو هیأت مدیره باشد؟</t>
  </si>
  <si>
    <t>آیا عضو مستقل هیئت مدیره ای وجود دارد که تاریخ اولین انتخاب وی افشاء نشده باشد؟</t>
  </si>
  <si>
    <t>آیا اعضای مستقل هیئت مدیره ای وجود دارند که رزومه و شرایط استقلال وی  افشاء نشده باشد؟</t>
  </si>
  <si>
    <t>آیا یکی از اعضای هیأت مدیره یا مدیران ارشد شرکت طی 2 سال گذشته کارمند یا شریک حسابرس مستقل شرکت بوده اند؟</t>
  </si>
  <si>
    <t>آیا داوطلبان انتخاب به عنوان حسابرس مستقل شرکت، قبل از انتخاب مشخص هستند؟</t>
  </si>
  <si>
    <t>افشا و شفافیت</t>
  </si>
  <si>
    <t>استقلال حسابرس مستقل</t>
  </si>
  <si>
    <t>آیا رییس هیأت مدیره در دوره قبلی مدیرعامل شرکت بوده است؟</t>
  </si>
  <si>
    <t>آیا نام مشاوران شرکت، استقلال یا تضاد منافع آنها با شرکت به کمیته جبران خدمات اعلام می شود؟</t>
  </si>
  <si>
    <t>آیا شرکت در زمان جستجو برای عضو هیأت مدیره جدید از خدمات موسسات حرفه ای یا بانکهای اطلاعات خارج از شرکت استفاده می کند؟</t>
  </si>
  <si>
    <t>تضاد منافع مدیران</t>
  </si>
  <si>
    <t>سهام خزانه</t>
  </si>
  <si>
    <t>در صورتیکه ساختار سهامداری شرکت هرمی است آیا افشاء شده است؟ ( آیا کنترل شرکت بوسیله زنجیره ای از سهامداران غیر کنترلی به یک شخص می رسد)</t>
  </si>
  <si>
    <t>ساختار مالکیت</t>
  </si>
  <si>
    <t>رعایت مقررات و آرای انضباطی</t>
  </si>
  <si>
    <t>آیا شرکت صورت های مالی سال گذشته خود را بدلیلی غیر از تغییر در رویه های حسابداری تعدیل یا تجدید ارائه کرده است؟</t>
  </si>
  <si>
    <t>ردیف</t>
  </si>
  <si>
    <t>سوال</t>
  </si>
  <si>
    <t>طبقه</t>
  </si>
  <si>
    <t>آیا چارچوب حاکمیت شرکتی توسط هیئت مدیره به تصویب رسیده است؟</t>
  </si>
  <si>
    <t>چارچوب حاکمیت شرکتی و کنترل داخلی</t>
  </si>
  <si>
    <t>آیا شرکت عضو غیرموظف هیأت مدیره دارد که تجربه قبلی در این صنعت داشته باشد؟</t>
  </si>
  <si>
    <t>آیا طی سال گذشته هیچ یک از اعضای غیرموظف شرکت بدلیل مشکلات موجود در مباحث حاکمیت شرکتی استعفا داده اند؟</t>
  </si>
  <si>
    <t>آیا عضو مستقل هیأت مدیره از سایر مدیران و سهامداران عمده شرکت استقلال دارد؟</t>
  </si>
  <si>
    <t>آیا ترکیب اعضای کمیته انتصابات و رویه های اجرایی آن افشا می شود؟</t>
  </si>
  <si>
    <t>آیا در گزارش های سالانه شرکت تعداد جلسات برگزار شده توسط کمیته انتصابات افشاء می شود؟</t>
  </si>
  <si>
    <t>آیا کمیته انتصابات لااقل دوبار در سال جلسه برگزار می کند؟</t>
  </si>
  <si>
    <t>آیا حاضرین در جلسات کمیته انتصابات افشاء می شود؟</t>
  </si>
  <si>
    <t>مشارکت هیئت مدیره در تصمیمات شرکت</t>
  </si>
  <si>
    <t>هیئت مدیره</t>
  </si>
  <si>
    <t>آیا موظف بودن اعضای هیئت مدیره به تصویب هیئت مدیره رسیده است؟</t>
  </si>
  <si>
    <t>آیا حداقل یکی از اعضای غیرموظف هیئت مدیره دارای تحصیلات مالی (حسابداری، مدیریت، مالی، اقتصاد و مدیریت با گرایش مالی) و تجربه مرتبط است؟</t>
  </si>
  <si>
    <t>آیا مدیرعامل یا اعضای موظف هیئت مدیره در شرکت دیگری مدیرعامل یا عضو موظف هیئت مدیره هستند؟</t>
  </si>
  <si>
    <t>آیا منشور اخلاقی شرکت به تصویب هیئت مدیره رسیده است؟</t>
  </si>
  <si>
    <t>آیا معاملات با اشخاص وابسته به تصویب هیئت مدیره می رسد؟</t>
  </si>
  <si>
    <t>آیا رویه های کنترل های داخلی به تصویب هیئت مدیره رسیده است؟</t>
  </si>
  <si>
    <t>آیا حسابرس مستقل در گزارش خود به مجمع در خصوص رعایت استقرار و بکارگیری کنترل های داخلی اظهارنظر کرده است؟</t>
  </si>
  <si>
    <t>آیا شرکت، رویه های مشخصی برای دریافت گزارش در خصوص فعالیت های غیر قانونی شرکت دارد؟</t>
  </si>
  <si>
    <t>آیا حقوق و پاداش اعضای هیئت مدیره و مدیران ارشد با عملکرد آنها و عملکرد شرکت ارتباط دارد؟</t>
  </si>
  <si>
    <t>آیا ساختار حقوق و پاداش اعضای غیرموظف هیئت مدیره افشاء می شود؟</t>
  </si>
  <si>
    <t>آیا حقوق و پاداش مدیران اجرایی به تأیید هیأت مدیره یا سهامداران می رسد؟</t>
  </si>
  <si>
    <t>آیا هیئت مدیره غیر از آنچه در مجمع تصویب شده است برای خود پاداش درنظر گرفته است؟</t>
  </si>
  <si>
    <t>آیا کمیته جبران خدمات لااقل سالی 2 بار تشکیل جلسه می دهد؟</t>
  </si>
  <si>
    <t>آیا معاملات با اهمیت دارایی های ثابت مشهود و نامشهود و سرمایه گذاری ها و استقراض به تصویب هیئت مدیره می رسد؟</t>
  </si>
  <si>
    <t>آیا بودجه سالانه شرکت به تصویب هیئت مدیره می رسد؟</t>
  </si>
  <si>
    <t>آیا رییس کمیته انتصابات از اعضای غیرموظف یا مستقل هیأت مدیره است؟</t>
  </si>
  <si>
    <t>آیا شرکت دوره آموزشی مناسب برای هیئت مدیره برگزار می کند؟</t>
  </si>
  <si>
    <t>آیا اعضای غیرموظف هیت مدیره لااقل سالی یکبار بدون حضور اعضای موظف جلسه برگزار می کنند؟</t>
  </si>
  <si>
    <t>آیا دبیر هیئت مدیره با پیشنهاد رئیس هیئت مدیره و تصویب هیئت مدیره تعیین می شود؟</t>
  </si>
  <si>
    <t>آیا تشکیلات، وظایف و رویه های اجرایی دبیرخانه هیئت مدیره در قالب منشوری به تصویب هیئت مدیره رسیده است؟</t>
  </si>
  <si>
    <t>آیا هیأت مدیره طی سال گذشته حداقل ماهی یکبار جلسه برگزار می کند؟</t>
  </si>
  <si>
    <t>آیا جدول زمانبندی جلسات هیأت مدیره در اولین جلسه هیئت مدیره برای دوره های شش ماهه تدوین می شود؟</t>
  </si>
  <si>
    <t>آیا صورت های مالی حسابرسی نشده 3 ماهه،  6 ماهه و 9 ماهه حداکثر تا 30 روز پس از پایان دوره های مزبور منتشر می شود؟</t>
  </si>
  <si>
    <t>آیا معرفی حسابرس مستقل یا پیشنهاد تغییر حسابرس مستقل با کمیته حسابرسی است؟</t>
  </si>
  <si>
    <t>ارزیابی عملکرد و انتخاب مدیران</t>
  </si>
  <si>
    <t>آیا شرکت، سود نقدی را در زمان قانونی توزیع می کند؟</t>
  </si>
  <si>
    <t>آیا در جلسه مجمع عمومی تصمیمات لازم در خصوص بندهای اظهارنظر حسابرس در خصوص صورتهای مالی اخذ و در صورتجلسه منعکس می گردد؟</t>
  </si>
  <si>
    <t>آیا اعضای هیئت مدیره توسط سهامداران انتخاب می شوند؟</t>
  </si>
  <si>
    <t>آیا شرکت، نوع معامله و ارزش معامله با اشخاص وابسته را افشاء می کند؟</t>
  </si>
  <si>
    <t>آیا شرکت میزان سهام شرکت تحت تملک مدیران خود را منتشر می کند؟</t>
  </si>
  <si>
    <t>آیا مشخصات رییس هیأت مدیره و مسئولیت های وی افشاء می شود؟</t>
  </si>
  <si>
    <t xml:space="preserve">آیا شرکت برای مدیران جدید خود برنامه آشنایی با شرکت و کارکنان برگزار می کند؟ </t>
  </si>
  <si>
    <t>آیا شرکت کمیته انتصابات به منظور اطمینان از رعایت فرایند انتخاب هیأت مدیره و احراز شرایط کاندیداهای عضویت در هیأت مدیره دارد؟</t>
  </si>
  <si>
    <t xml:space="preserve">آیا اعضای هیأت مدیره لااقل هر 2 سال یکبار مجددا انتخاب می شوند؟ </t>
  </si>
  <si>
    <t>آیا شرکت معیارهای مورد نظر برای ارزیابی عملکرد هیأت مدیره را افشاء می کند؟</t>
  </si>
  <si>
    <t>آیا ارزیابی عملکرد هر یک از اعضای هیأت مدیره افشا، می شود؟</t>
  </si>
  <si>
    <t>آیا اکثریت اعضای کمیته جبران خدمات از اعضای غیرموظف یا مستقل هیأت مدیره تشکیل شده است؟</t>
  </si>
  <si>
    <t>آیا رییس کمیته جبران خدمات از اعضای غیرموظف یا مستقل هیأت مدیره است؟</t>
  </si>
  <si>
    <t>آیا تعداد جلسات برگزار شده توسط کمیته جبران خدمات افشاء می شود؟</t>
  </si>
  <si>
    <t>آیا رییس کمیته حسابرسی از اعضای غیرموظف یا مستقل هیأت مدیره است؟</t>
  </si>
  <si>
    <t>آیا شرکت حسابرس داخلی دارد؟</t>
  </si>
  <si>
    <t>آیا مدیران یا کارکنان شرکت طی سه سال گذشته رای انضباط یا حکم مبنی بر معامله براساس اطلاعات نهانی داشته اند؟</t>
  </si>
  <si>
    <t>آیا شرکت طی 3 سال گذشته  حکمی مبنی بر عدم رعایت قوانین کار، تجارت، رقابت یا محیط زیست داشته است؟</t>
  </si>
  <si>
    <t>آیا شرکت طی 3 سال گذشته رأی انضباطی یا حکمی مبنی بر عدم رعایت قوانین و مقررات ناشران داشته است؟</t>
  </si>
  <si>
    <t>آیا زمانبندی پرداخت سود نقدی به نحوی تعیین شده است که سود نقدی سهامداران عمده و کنترل کننده پس از سهامداران خرد پرداخت گردد؟</t>
  </si>
  <si>
    <t>آیا شرکت در آخرین مجمع عمومی خود علاوه بر موارد مندرج در آگهی، موارد دیگری را نیز مطرح کرده است؟</t>
  </si>
  <si>
    <t>آیا تعداد اعضای هیأت مدیره شرکت حداقل 5 نفر است؟</t>
  </si>
  <si>
    <t xml:space="preserve">آیا شرکت برای رسمیت جلسات هیأت مدیره حد نصاب 2/3 تعیین کرده است؟ </t>
  </si>
  <si>
    <t>کمیته جبران خدمات و سیاست های حقوق و دستمزد</t>
  </si>
  <si>
    <t>آیا حسابرس شرکت خدمات مالی دیگری هم به شرکت ارائه می دهد؟</t>
  </si>
  <si>
    <t>در صورتیکه پاسخ به سوال بالا مثبت است به سوالات زیر نیز پاسخ دهید:</t>
  </si>
  <si>
    <t>آیا شرکت، ذی نفع نهایی و سهامداران بالای 5% را افشاء میکند؟</t>
  </si>
  <si>
    <t>آیا هیأت مدیره، تعریف مفهوم عضو هیأت مدیره مستقل را در گزارشات سالانه خود ارائه داده است؟</t>
  </si>
  <si>
    <t>آیا شرکت، معیارهای نامزد شدن برای عضویت در هیأت مدیره را افشاء می کند؟</t>
  </si>
  <si>
    <t>آیا شرکت، ترکیب اعضاء و منشور کمیته جبران خدمات را افشاء می کند؟</t>
  </si>
  <si>
    <t xml:space="preserve">آیا شرکت سیاست های پرداخت حقوق و پاداش به مدیرعامل و مدیران ارشد خود را افشاء میکند؟ (شامل سیاست های تشویقی و نحوه ارتباط عملکرد با حقوق و دستمزد) </t>
  </si>
  <si>
    <t>آیا مدیران مستقل بدلیل عملکرد شرکت مزایای تشویقی مانند اختیار خرید سهام، سهم از سود شرکت یا پاداش دریافت می کند؟</t>
  </si>
  <si>
    <t>آیا امکان شرکت در مجمع و اعمال حق رای برای همه سهامداران وجود دارد؟</t>
  </si>
  <si>
    <t>آیا قبل از برگزاری مجمع، مالکیت یا وکالت سهامداران احراز و تاییدیه ورود به مجمع صادر می شود؟</t>
  </si>
  <si>
    <t>آیا امکان شرکت در آخرین مجمع عمومی به صورت الکترونیکی فراهم بوده است؟</t>
  </si>
  <si>
    <t>آیا وظایف و اختیارات هیأت مدیره به طور شفاف در اساسنامه یا توسط مجمع عمومی تعیین شده است؟</t>
  </si>
  <si>
    <t>آیا امور اجرایی شرکت که نیاز به تأیید هیأت مدیره دارد، به تصویب هیئت مدیره رسیده است؟</t>
  </si>
  <si>
    <t>آیا عملکرد هیأت مدیره بطور سالانه توسط مجمع یا خود هیئت مدیره ارزیابی می شود؟</t>
  </si>
  <si>
    <t>آیا عملکرد سالانه هر یک از اعضای هیأت مدیره توسط مجمع یا خود هیئت مدیره ارزیابی می شود؟</t>
  </si>
  <si>
    <t>آیا ارزیابی عملکرد سالانه کمیته های هیأت مدیره توسط هیئت مدیره انجام می شود؟</t>
  </si>
  <si>
    <t>آیا شرکت سیاستی مبنی بر الزام مدیران به اعلام قصد انجام معامله بر روی سهام شرکت به هیأت مدیره لااقل یک روز قبل از معامله دارد؟</t>
  </si>
  <si>
    <t>آیا مدیران و کارمندان، موظف به اعلام معاملات سهام شرکت توسط خود در عرض 3 روز کاری پس از انجام معامله به شرکت هستند؟</t>
  </si>
  <si>
    <t>آیا رزومه داوطلبان عضویت در هیئت مدیره قبل از انتخاب در مجمع عمومی در اختیار سهامداران قرار می گیرد؟</t>
  </si>
  <si>
    <t>کمیته حسابرسی و حسبرسی داخلی</t>
  </si>
  <si>
    <t>ضریب اهمیت سوال</t>
  </si>
  <si>
    <t>آیا حقوق و مزایای اعضای هیئت مدیره و اعضای کمیته های تخصصی عضو هیئت مدیره را سهامداران تعیین می کنند؟</t>
  </si>
  <si>
    <t>آیا هیئت مدیره دارای تحصیلات و تجربه بشرح زیر است؟
1- حداقل لیسانس مرتبط با 5 سال سابقه کار مرتبط یا
2- حداقل دیپلم با 10 سال سابقه کار مرتبط</t>
  </si>
  <si>
    <t>آیا مدیرعامل دارای تحصیلات و تجربه بشرح زیر است؟
لیسانس مرتبط با 5 سال سابقه کار مرتبط و مدرک آشنایی با مبانی مدیریت، اقتصاد، حسابداری و قوانین مرتبط</t>
  </si>
  <si>
    <t>آیا حداقل یکی از اعضای هیئت مدیره بطور همزمان در بیش از 3 شرکت ثبت شده نزد سازمان بورس عضو هیئت مدیره است؟</t>
  </si>
  <si>
    <t>آیا رییس هیأت مدیره، عضو غیرموظف هیئت مدیره است؟</t>
  </si>
  <si>
    <t>آیا هیأت مدیره دارای دبیر هیئت مدیره است؟</t>
  </si>
  <si>
    <t>آیا اعضای هیأت مدیره در آخرین مجمع عمومی حضور داشته اند؟</t>
  </si>
  <si>
    <t>آیا مدیرعامل، قائم مقام مدیرعامل، اعضای کمیته های تخصصی و مدیر حسابرسی داخلی توسط هیئت مدیره تعیین می شوند؟</t>
  </si>
  <si>
    <t>آیا حقوق و پاداش مدیرعامل، قائم مقام مدیرعامل، اعضای کمیته های تخصصی خارج از هیئت مدیره و مدیر حسابرسی داخلی توسط هیئت مدیره تعیین می شود؟</t>
  </si>
  <si>
    <t>آیا آیین نامه های استخدام،معاملات، حقوق و دستمزد، تعیین صلاحیت و برنامه راهبری و خط مشی اجرایی آن توسط هئیت مدیره به تصویب رسیده است؟</t>
  </si>
  <si>
    <t xml:space="preserve">آیا منشور هیئت مدیره که در آن وظایف و احتیارات هیئت مدیره، مدیرعامل و رئیس هیئت مدیره تعیین شده به تصویب هیئت مدیره رسیده است؟ </t>
  </si>
  <si>
    <t>آیا خلاصه ای از موضوعاتی که قرار است در جلسه هیئت مدیره طرح گردد به همراه مستندات مربوطه در فاصله زمانی مناسب قبل از جلسه در اختیار هیئت مدیره قرار می گیرد؟</t>
  </si>
  <si>
    <t>هیئت مدیره مستقل</t>
  </si>
  <si>
    <t>آیا شرکت به منظور انتخاب اعضای هیئت مدیره حداقل 28 روز قبل از برگزاری مجمع، آگهی دعوت به مجمع خود را در کدال منتشر می کند؟</t>
  </si>
  <si>
    <t>آیا در معاملات با اهمیت با اشخاص وابسته در خصوص دارایی ثابت مشهود و نامشهود و سرمایه گذاری ها از گزارش کارشناس رسمی استفاده می شود؟</t>
  </si>
  <si>
    <t>آیا گزارش تفسیری مدیریت بخشی دارد که جزئیات اقدامات شرکت در خصوص اصول حاکمیت شرکتی و میزان تحقق برنام های راهبردی را افشاء کند؟</t>
  </si>
  <si>
    <t>آیا گزارش فعالیت هیئت مدیره بخشی در خصوص اثربخشی هیئت مدیره و مدیرعامل و کمیته های تخصصی و اعضای هیئت مدیره شرکت های فرعی دارد؟</t>
  </si>
  <si>
    <t>آیا گزارش تفسیری یا فعالیت هیئت مدیره بخشی تحت عنوان گزارش پایداری دارد که در آن اطلاعات لازم در خصوص مسائل مالی و اقتصادی (مانند سهم بازار و ...)، مسئولیت اجتماعی و حفاظت از محیط زیست افشا گردد.</t>
  </si>
  <si>
    <t>آیا حسابرس شرکت در اظهار نظر سالانه خود طی یک بند در خصوص گزارش پایداری شرکت اظهار نظر کرده است؟</t>
  </si>
  <si>
    <t>آیا در موارد تصویب صورتهای مالی، بالاترین مقام مالی شرکت در مجمع حضور داشته است؟</t>
  </si>
  <si>
    <t>آیا شرکت گزارش تفسیری مدیریت و گزارش فعالیت هیئت مدیره را در موعد مقرر منتشر می کند؟</t>
  </si>
  <si>
    <t>آیا تعداد اعضای کمیته انتصابات 3 یا 5 نفر است؟</t>
  </si>
  <si>
    <t>آیا اکثریت اعضای کمیته انتصابات از اعضای مستقل خارج از هیئت مدیره هستند؟</t>
  </si>
  <si>
    <t>آیا شرکت منشور کمیته انتصابات مصوب هیئت مدیره دارد؟</t>
  </si>
  <si>
    <t>آیا شرکت کمیته مدیریت ریسک دارد؟</t>
  </si>
  <si>
    <t>آیا تعداد اعضای کمیته مدیریت ریسک 3 یا 5 نفر است؟</t>
  </si>
  <si>
    <t>آیا حداقل یکی از اعضای کمیته ریسک دارای تحصیلات یا تجربه مرتبط با ریسک است؟</t>
  </si>
  <si>
    <t>آیا شرکت منشور کمیته ریسک مصوب هیئت مدیره دارد؟</t>
  </si>
  <si>
    <t>آیاهیئت مدیره و مدیرعامل اقرارنامه رعایت شرایط تصدی به عنوان مدیرعامل یا هیئت مدیره را در خصوص سوابق تجربی و تحصیلی لازم و نداشتن محکومیت کیفری یا انضباطی و آگاهی از الزامات مقرراتی و مسدولیت های هیئت مدیره به کمیته انتصابات ارائه کرده اند؟</t>
  </si>
  <si>
    <t>آیا پیشنهاد انتصاب یا تغییر مدیران ارشد شرکت توسط کمیته انتصابات صورت می گیرد؟</t>
  </si>
  <si>
    <t>آیا پیشنهاد انتصاب یا تغییر اعضای هیئت مدیره شرکت های فرعی توسط کمیته انتصابات صورت می گیرد؟</t>
  </si>
  <si>
    <t>آیا ارائه راهبردها و سیاست مدیریت ریسک و بررسی وضعیت ریسک های شرکت و اثربخشی سیستم مدیریت ریسک توسط کمیته مدیریت ریسک انجام می گیرد؟</t>
  </si>
  <si>
    <t>آیا اعضای کمیته های تخصصی شرکت، حداکثر عضو 3 کمیته از شرکت های ثبت شده نزد سازمان بورس هستند؟</t>
  </si>
  <si>
    <t>آیا شرکت دارای منشور کمیته حسابرسی مصوب هیئت مدیره است؟</t>
  </si>
  <si>
    <t>آیا کمیته حسابرسی گزارش کنترل های داخلی را به صورت سالانه به هیئت مدیره ارائه نموده است؟</t>
  </si>
  <si>
    <t>آِیا کمیته حسابرسی در خصوص عملکرد حسابرس داخلی و حسابرس مستقل به هیئت مدیره گزارش ارائه می نماید؟</t>
  </si>
  <si>
    <t>آیا گزارش فعالیت کمیته حسابرسی به صورت سالانه تهیه می شود؟</t>
  </si>
  <si>
    <t>در صورت تغییر حسابرس مستقل پیش از 4 سال آیا تاییدیه سازمان بورس اخذ شده است؟</t>
  </si>
  <si>
    <t>آیا واحد حسابرسی داخلی هر 3 ماه گزارشی در خصوص کنترل های داخلی به هیئت مدیره ارائه می کند؟</t>
  </si>
  <si>
    <t>آیا شرایط ترهین و توثیق عمده اموال یا صلح اموال توسط هیئت مدیره تعیین شده است؟</t>
  </si>
  <si>
    <t>آیا سیاست های تعیین قیمت و شرایط فروش محصولات توسط هیئت مدیره تعیین شده است؟</t>
  </si>
  <si>
    <t>آیا هیئت مدیره ساز و کارهای مناسبی برای مدیریت ریسک ها شرکت ایجاد کرده است؟</t>
  </si>
  <si>
    <t>آیا شرکت در گزارشات سالانه خود، گزارشی از هیأت مدیره در خصوص کفایت سیستم کنترل داخلی منتشر می کند؟</t>
  </si>
  <si>
    <t>آیا نمایندگان معرفی شده برای عضویت در هیئت مدیره شرکت های فرعی؛ توسط هیئت مدیره (شرکت اصلی) معرفی شده اند؟</t>
  </si>
  <si>
    <t>آیا شرکت، سهام شرکت کنترل کننده خود را بصورت مستقیم یا غیر مستقیم در تملک دارد؟</t>
  </si>
  <si>
    <t>آیا طی سال گذشته هیئت مدیره یا مدیرعامل محکومیت قطعی کیفری یا انضباطی موثر داشته اند؟</t>
  </si>
  <si>
    <t>پاسخ خیر به سوال مثبت دستورالعمل امتیاز منفی هم دارد</t>
  </si>
  <si>
    <t>پاسخ خیر به سوال منفی دستورالعمل امتیاز مثبت هم دارد</t>
  </si>
  <si>
    <t>آیا کمیته حسابرسی در خصوص منصفانه بودن، افشای کامل، عدم شرکت مدیر ذی نفع در رای گیری معاملات با اشخاص وابسته اظهار نظر کرده است؟</t>
  </si>
  <si>
    <t>آیا حسابرس مستقل شرکت در مجامع عمومی حضور دارد؟</t>
  </si>
  <si>
    <t>آیا حداقل 20 درصد اعضای هیئت مدیره، اعضای مستقل هستند؟</t>
  </si>
  <si>
    <t>آیا شرکت، ساز و کار مناسبی برای دریافت اعلام نامزدی کاندیداهای عضو مستقل هیئت مدیره تدوین کرده است؟</t>
  </si>
  <si>
    <t>آیا مجمع عمومی عضو علی البدل مستقل هیئت مدیره را تعیین نموده است؟</t>
  </si>
  <si>
    <t>آیا عضو مستقل هیئت مدیره اقرارنامه استقلال را به کمیته انتصابات ارائه نموده است؟</t>
  </si>
  <si>
    <t>زیربخش</t>
  </si>
  <si>
    <t>سهامداران</t>
  </si>
  <si>
    <t>اطلاعات نهانی و اشخاص وابسته</t>
  </si>
  <si>
    <t>صورتهای مالی و حسابرس</t>
  </si>
  <si>
    <t>کمیته ها</t>
  </si>
  <si>
    <t>سایر</t>
  </si>
  <si>
    <t>ضریب اهمیت زیربخش</t>
  </si>
  <si>
    <t>افشا</t>
  </si>
  <si>
    <t>سوالات زرد رنگ منطبق بر دستورالعمل حاکمیت شرکتی است.</t>
  </si>
  <si>
    <t>آیا تعداد اعضای هیأت مدیره مستقل یا غیرموظف شرکت حداقل 3 نفر و بیش از 50 % اعضای هیأت مدیره است؟</t>
  </si>
  <si>
    <t>آیا اکثریت اعضای کمیته حسابرسی از اعضای مستقل خارج از هیئت مدیره تشکیل شده است؟</t>
  </si>
  <si>
    <t>تعداد سوالات دستورالعمل داخلی 88 سوال</t>
  </si>
  <si>
    <t>در صورت پاسخ مثبت به سوالات قرمز رنگ امتیاز منفی لحاظ می شود</t>
  </si>
  <si>
    <t>مجموع سوالات 241 سوال است</t>
  </si>
  <si>
    <t>امتیاز</t>
  </si>
  <si>
    <t>رتبه</t>
  </si>
  <si>
    <t>0-300</t>
  </si>
  <si>
    <t>D</t>
  </si>
  <si>
    <t>301-500</t>
  </si>
  <si>
    <t>CCC</t>
  </si>
  <si>
    <t>501-700</t>
  </si>
  <si>
    <t>B</t>
  </si>
  <si>
    <t>701-900</t>
  </si>
  <si>
    <t>BB</t>
  </si>
  <si>
    <t>901-1100</t>
  </si>
  <si>
    <t>BBB</t>
  </si>
  <si>
    <t>1101-1300</t>
  </si>
  <si>
    <t>A</t>
  </si>
  <si>
    <t>1301-1500</t>
  </si>
  <si>
    <t>A+</t>
  </si>
  <si>
    <t>1501-1700</t>
  </si>
  <si>
    <t>AA</t>
  </si>
  <si>
    <t>1701-1900</t>
  </si>
  <si>
    <t>AA+</t>
  </si>
  <si>
    <t>1901-2010</t>
  </si>
  <si>
    <t>AAA</t>
  </si>
  <si>
    <t>در صورت رعایت مقررات دستورالعمل داخلی امتیاز شرکت 1033 می شود</t>
  </si>
  <si>
    <t>کد سوال</t>
  </si>
  <si>
    <t>a1</t>
  </si>
  <si>
    <t>a2</t>
  </si>
  <si>
    <t>a11</t>
  </si>
  <si>
    <t>a12</t>
  </si>
  <si>
    <t>b1</t>
  </si>
  <si>
    <t>b2</t>
  </si>
  <si>
    <t>b3</t>
  </si>
  <si>
    <t>b4</t>
  </si>
  <si>
    <t>b5</t>
  </si>
  <si>
    <t>b11</t>
  </si>
  <si>
    <t>b12</t>
  </si>
  <si>
    <t>b13</t>
  </si>
  <si>
    <t>b14</t>
  </si>
  <si>
    <t>b15</t>
  </si>
  <si>
    <t>b16</t>
  </si>
  <si>
    <t>b17</t>
  </si>
  <si>
    <t>b18</t>
  </si>
  <si>
    <t>b19</t>
  </si>
  <si>
    <t>b21</t>
  </si>
  <si>
    <t>b22</t>
  </si>
  <si>
    <t>b23</t>
  </si>
  <si>
    <t>b24</t>
  </si>
  <si>
    <t>b25</t>
  </si>
  <si>
    <t>b26</t>
  </si>
  <si>
    <t>b27</t>
  </si>
  <si>
    <t>b28</t>
  </si>
  <si>
    <t>b29</t>
  </si>
  <si>
    <t>b31</t>
  </si>
  <si>
    <t>b32</t>
  </si>
  <si>
    <t>b33</t>
  </si>
  <si>
    <t>b34</t>
  </si>
  <si>
    <t>b35</t>
  </si>
  <si>
    <t>b36</t>
  </si>
  <si>
    <t>b37</t>
  </si>
  <si>
    <t>b38</t>
  </si>
  <si>
    <t>b39</t>
  </si>
  <si>
    <t>b41</t>
  </si>
  <si>
    <t>b42</t>
  </si>
  <si>
    <t>b43</t>
  </si>
  <si>
    <t>b44</t>
  </si>
  <si>
    <t>b45</t>
  </si>
  <si>
    <t>b46</t>
  </si>
  <si>
    <t>b47</t>
  </si>
  <si>
    <t>b48</t>
  </si>
  <si>
    <t>b49</t>
  </si>
  <si>
    <t>b51</t>
  </si>
  <si>
    <t>b52</t>
  </si>
  <si>
    <t>b53</t>
  </si>
  <si>
    <t>b54</t>
  </si>
  <si>
    <t>b55</t>
  </si>
  <si>
    <t>کد طبقه</t>
  </si>
  <si>
    <t>کد زیربخش</t>
  </si>
  <si>
    <t>a</t>
  </si>
  <si>
    <t>b</t>
  </si>
  <si>
    <t>c</t>
  </si>
  <si>
    <t>d</t>
  </si>
  <si>
    <t>e</t>
  </si>
  <si>
    <t>f</t>
  </si>
  <si>
    <t>g</t>
  </si>
  <si>
    <t>h</t>
  </si>
  <si>
    <t>c1</t>
  </si>
  <si>
    <t>c2</t>
  </si>
  <si>
    <t>d1</t>
  </si>
  <si>
    <t>e1</t>
  </si>
  <si>
    <t>e2</t>
  </si>
  <si>
    <t>e3</t>
  </si>
  <si>
    <t>f1</t>
  </si>
  <si>
    <t>f2</t>
  </si>
  <si>
    <t>g1</t>
  </si>
  <si>
    <t>g2</t>
  </si>
  <si>
    <t>g3</t>
  </si>
  <si>
    <t>g4</t>
  </si>
  <si>
    <t>h1</t>
  </si>
  <si>
    <t>h2</t>
  </si>
  <si>
    <t>h3</t>
  </si>
  <si>
    <t>h4</t>
  </si>
  <si>
    <t>امتیاز سوال</t>
  </si>
  <si>
    <t>a13</t>
  </si>
  <si>
    <t>a14</t>
  </si>
  <si>
    <t>a21</t>
  </si>
  <si>
    <t>a22</t>
  </si>
  <si>
    <t>a23</t>
  </si>
  <si>
    <t>a24</t>
  </si>
  <si>
    <t>a25</t>
  </si>
  <si>
    <t>a26</t>
  </si>
  <si>
    <t>a27</t>
  </si>
  <si>
    <t>a28</t>
  </si>
  <si>
    <t>b110</t>
  </si>
  <si>
    <t>b111</t>
  </si>
  <si>
    <t>b112</t>
  </si>
  <si>
    <t>b113</t>
  </si>
  <si>
    <t>b114</t>
  </si>
  <si>
    <t>b115</t>
  </si>
  <si>
    <t>b116</t>
  </si>
  <si>
    <t>b117</t>
  </si>
  <si>
    <t>b118</t>
  </si>
  <si>
    <t>b119</t>
  </si>
  <si>
    <t>b120</t>
  </si>
  <si>
    <t>b121</t>
  </si>
  <si>
    <t>b122</t>
  </si>
  <si>
    <t>b123</t>
  </si>
  <si>
    <t>b124</t>
  </si>
  <si>
    <t>b125</t>
  </si>
  <si>
    <t>b210</t>
  </si>
  <si>
    <t>b211</t>
  </si>
  <si>
    <t>b212</t>
  </si>
  <si>
    <t>b310</t>
  </si>
  <si>
    <t>b410</t>
  </si>
  <si>
    <t>b411</t>
  </si>
  <si>
    <t>b412</t>
  </si>
  <si>
    <t>b413</t>
  </si>
  <si>
    <t>c11</t>
  </si>
  <si>
    <t>c12</t>
  </si>
  <si>
    <t>c13</t>
  </si>
  <si>
    <t>c21</t>
  </si>
  <si>
    <t>c22</t>
  </si>
  <si>
    <t>c23</t>
  </si>
  <si>
    <t>c24</t>
  </si>
  <si>
    <t>c25</t>
  </si>
  <si>
    <t>c26</t>
  </si>
  <si>
    <t>d11</t>
  </si>
  <si>
    <t>d12</t>
  </si>
  <si>
    <t>d13</t>
  </si>
  <si>
    <t>d14</t>
  </si>
  <si>
    <t>d15</t>
  </si>
  <si>
    <t>d16</t>
  </si>
  <si>
    <t>d17</t>
  </si>
  <si>
    <t>d18</t>
  </si>
  <si>
    <t>d19</t>
  </si>
  <si>
    <t>d110</t>
  </si>
  <si>
    <t>d111</t>
  </si>
  <si>
    <t>d112</t>
  </si>
  <si>
    <t>d113</t>
  </si>
  <si>
    <t>d114</t>
  </si>
  <si>
    <t>d115</t>
  </si>
  <si>
    <t>d116</t>
  </si>
  <si>
    <t>d117</t>
  </si>
  <si>
    <t>d118</t>
  </si>
  <si>
    <t>d119</t>
  </si>
  <si>
    <t>d120</t>
  </si>
  <si>
    <t>d121</t>
  </si>
  <si>
    <t>e11</t>
  </si>
  <si>
    <t>e12</t>
  </si>
  <si>
    <t>e13</t>
  </si>
  <si>
    <t>e14</t>
  </si>
  <si>
    <t>e15</t>
  </si>
  <si>
    <t>e16</t>
  </si>
  <si>
    <t>e17</t>
  </si>
  <si>
    <t>e18</t>
  </si>
  <si>
    <t>e19</t>
  </si>
  <si>
    <t>e21</t>
  </si>
  <si>
    <t>e22</t>
  </si>
  <si>
    <t>e23</t>
  </si>
  <si>
    <t>e24</t>
  </si>
  <si>
    <t>e25</t>
  </si>
  <si>
    <t>e26</t>
  </si>
  <si>
    <t>e27</t>
  </si>
  <si>
    <t>e28</t>
  </si>
  <si>
    <t>e29</t>
  </si>
  <si>
    <t>e31</t>
  </si>
  <si>
    <t>e32</t>
  </si>
  <si>
    <t>e33</t>
  </si>
  <si>
    <t>e34</t>
  </si>
  <si>
    <t>e35</t>
  </si>
  <si>
    <t>e110</t>
  </si>
  <si>
    <t>e111</t>
  </si>
  <si>
    <t>e112</t>
  </si>
  <si>
    <t>e113</t>
  </si>
  <si>
    <t>e114</t>
  </si>
  <si>
    <t>e115</t>
  </si>
  <si>
    <t>e116</t>
  </si>
  <si>
    <t>e117</t>
  </si>
  <si>
    <t>e118</t>
  </si>
  <si>
    <t>e119</t>
  </si>
  <si>
    <t>e120</t>
  </si>
  <si>
    <t>e121</t>
  </si>
  <si>
    <t>e122</t>
  </si>
  <si>
    <t>e123</t>
  </si>
  <si>
    <t>e124</t>
  </si>
  <si>
    <t>e125</t>
  </si>
  <si>
    <t>e126</t>
  </si>
  <si>
    <t>e127</t>
  </si>
  <si>
    <t>e128</t>
  </si>
  <si>
    <t>e129</t>
  </si>
  <si>
    <t>e130</t>
  </si>
  <si>
    <t>e131</t>
  </si>
  <si>
    <t>f11</t>
  </si>
  <si>
    <t>f12</t>
  </si>
  <si>
    <t>f13</t>
  </si>
  <si>
    <t>f14</t>
  </si>
  <si>
    <t>f21</t>
  </si>
  <si>
    <t>f22</t>
  </si>
  <si>
    <t>f23</t>
  </si>
  <si>
    <t>f24</t>
  </si>
  <si>
    <t>f25</t>
  </si>
  <si>
    <t>f26</t>
  </si>
  <si>
    <t>f27</t>
  </si>
  <si>
    <t>f28</t>
  </si>
  <si>
    <t>f29</t>
  </si>
  <si>
    <t>f210</t>
  </si>
  <si>
    <t>g11</t>
  </si>
  <si>
    <t>g12</t>
  </si>
  <si>
    <t>g13</t>
  </si>
  <si>
    <t>g14</t>
  </si>
  <si>
    <t>g15</t>
  </si>
  <si>
    <t>g16</t>
  </si>
  <si>
    <t>g17</t>
  </si>
  <si>
    <t>g18</t>
  </si>
  <si>
    <t>g19</t>
  </si>
  <si>
    <t>g21</t>
  </si>
  <si>
    <t>g22</t>
  </si>
  <si>
    <t>g23</t>
  </si>
  <si>
    <t>g24</t>
  </si>
  <si>
    <t>g25</t>
  </si>
  <si>
    <t>g26</t>
  </si>
  <si>
    <t>g27</t>
  </si>
  <si>
    <t>g28</t>
  </si>
  <si>
    <t>g110</t>
  </si>
  <si>
    <t>g111</t>
  </si>
  <si>
    <t>g112</t>
  </si>
  <si>
    <t>g113</t>
  </si>
  <si>
    <t>g114</t>
  </si>
  <si>
    <t>g115</t>
  </si>
  <si>
    <t>g116</t>
  </si>
  <si>
    <t>g117</t>
  </si>
  <si>
    <t>g118</t>
  </si>
  <si>
    <t>g29</t>
  </si>
  <si>
    <t>g31</t>
  </si>
  <si>
    <t>g32</t>
  </si>
  <si>
    <t>g33</t>
  </si>
  <si>
    <t>g210</t>
  </si>
  <si>
    <t>g211</t>
  </si>
  <si>
    <t>g212</t>
  </si>
  <si>
    <t>g213</t>
  </si>
  <si>
    <t>g34</t>
  </si>
  <si>
    <t>g35</t>
  </si>
  <si>
    <t>g36</t>
  </si>
  <si>
    <t>g37</t>
  </si>
  <si>
    <t>g38</t>
  </si>
  <si>
    <t>g39</t>
  </si>
  <si>
    <t>g41</t>
  </si>
  <si>
    <t>g42</t>
  </si>
  <si>
    <t>g43</t>
  </si>
  <si>
    <t>g44</t>
  </si>
  <si>
    <t>g45</t>
  </si>
  <si>
    <t>g46</t>
  </si>
  <si>
    <t>g47</t>
  </si>
  <si>
    <t>g48</t>
  </si>
  <si>
    <t>g49</t>
  </si>
  <si>
    <t>g310</t>
  </si>
  <si>
    <t>g311</t>
  </si>
  <si>
    <t>g312</t>
  </si>
  <si>
    <t>g313</t>
  </si>
  <si>
    <t>g314</t>
  </si>
  <si>
    <t>g315</t>
  </si>
  <si>
    <t>g316</t>
  </si>
  <si>
    <t>g317</t>
  </si>
  <si>
    <t>g318</t>
  </si>
  <si>
    <t>g319</t>
  </si>
  <si>
    <t>g410</t>
  </si>
  <si>
    <t>g411</t>
  </si>
  <si>
    <t>g412</t>
  </si>
  <si>
    <t>g413</t>
  </si>
  <si>
    <t>h11</t>
  </si>
  <si>
    <t>h12</t>
  </si>
  <si>
    <t>h13</t>
  </si>
  <si>
    <t>h14</t>
  </si>
  <si>
    <t>h21</t>
  </si>
  <si>
    <t>h22</t>
  </si>
  <si>
    <t>h23</t>
  </si>
  <si>
    <t>h24</t>
  </si>
  <si>
    <t>h31</t>
  </si>
  <si>
    <t>h32</t>
  </si>
  <si>
    <t>h41</t>
  </si>
  <si>
    <t>h42</t>
  </si>
  <si>
    <t>h43</t>
  </si>
  <si>
    <t>h44</t>
  </si>
  <si>
    <t>h45</t>
  </si>
  <si>
    <t>h46</t>
  </si>
  <si>
    <t>h47</t>
  </si>
  <si>
    <t>امتیاز حداکثر</t>
  </si>
  <si>
    <r>
      <rPr>
        <sz val="12"/>
        <color rgb="FFFF0000"/>
        <rFont val="B Nazanin"/>
        <charset val="178"/>
      </rPr>
      <t>آیا شرکت در خصوص</t>
    </r>
    <r>
      <rPr>
        <sz val="12"/>
        <color theme="1"/>
        <rFont val="B Nazanin"/>
        <charset val="178"/>
      </rPr>
      <t xml:space="preserve"> اطمینان از سلامت و ایمنی مشتریان </t>
    </r>
    <r>
      <rPr>
        <sz val="12"/>
        <color rgb="FFFF0000"/>
        <rFont val="B Nazanin"/>
        <charset val="178"/>
      </rPr>
      <t>سیاست مدون دارد؟</t>
    </r>
  </si>
  <si>
    <r>
      <rPr>
        <sz val="12"/>
        <color rgb="FFFF0000"/>
        <rFont val="B Nazanin"/>
        <charset val="178"/>
      </rPr>
      <t xml:space="preserve">آیا شرکت در خصوص </t>
    </r>
    <r>
      <rPr>
        <sz val="12"/>
        <color theme="1"/>
        <rFont val="B Nazanin"/>
        <charset val="178"/>
      </rPr>
      <t xml:space="preserve">حقوق اعتبار دهندگان </t>
    </r>
    <r>
      <rPr>
        <sz val="12"/>
        <color rgb="FFFF0000"/>
        <rFont val="B Nazanin"/>
        <charset val="178"/>
      </rPr>
      <t>سیاست مدون دارد؟</t>
    </r>
  </si>
  <si>
    <r>
      <rPr>
        <sz val="12"/>
        <color rgb="FFFF0000"/>
        <rFont val="B Nazanin"/>
        <charset val="178"/>
      </rPr>
      <t>آیا شرکت در خصوص</t>
    </r>
    <r>
      <rPr>
        <sz val="12"/>
        <color theme="1"/>
        <rFont val="B Nazanin"/>
        <charset val="178"/>
      </rPr>
      <t xml:space="preserve"> نحوه انتخاب تأمین کنندگان </t>
    </r>
    <r>
      <rPr>
        <sz val="12"/>
        <color rgb="FFFF0000"/>
        <rFont val="B Nazanin"/>
        <charset val="178"/>
      </rPr>
      <t>سیاست مدون دارد؟</t>
    </r>
  </si>
  <si>
    <r>
      <rPr>
        <sz val="12"/>
        <color rgb="FFFF0000"/>
        <rFont val="B Nazanin"/>
        <charset val="178"/>
      </rPr>
      <t xml:space="preserve">آیا شرکت در خصوص </t>
    </r>
    <r>
      <rPr>
        <sz val="12"/>
        <color theme="1"/>
        <rFont val="B Nazanin"/>
        <charset val="178"/>
      </rPr>
      <t xml:space="preserve">حفظ محیط زیست </t>
    </r>
    <r>
      <rPr>
        <sz val="12"/>
        <color rgb="FFFF0000"/>
        <rFont val="B Nazanin"/>
        <charset val="178"/>
      </rPr>
      <t>سیاست مدون دارد؟</t>
    </r>
  </si>
  <si>
    <r>
      <rPr>
        <sz val="12"/>
        <color rgb="FFFF0000"/>
        <rFont val="B Nazanin"/>
        <charset val="178"/>
      </rPr>
      <t xml:space="preserve">آیا شرکت در خصوص </t>
    </r>
    <r>
      <rPr>
        <sz val="12"/>
        <color theme="1"/>
        <rFont val="B Nazanin"/>
        <charset val="178"/>
      </rPr>
      <t xml:space="preserve">تعامل با جامعه </t>
    </r>
    <r>
      <rPr>
        <sz val="12"/>
        <color rgb="FFFF0000"/>
        <rFont val="B Nazanin"/>
        <charset val="178"/>
      </rPr>
      <t>سیاست مدون دارد؟</t>
    </r>
  </si>
  <si>
    <r>
      <rPr>
        <sz val="12"/>
        <color rgb="FFFF0000"/>
        <rFont val="B Nazanin"/>
        <charset val="178"/>
      </rPr>
      <t xml:space="preserve">آیا شرکت در خصوص </t>
    </r>
    <r>
      <rPr>
        <sz val="12"/>
        <color theme="1"/>
        <rFont val="B Nazanin"/>
        <charset val="178"/>
      </rPr>
      <t xml:space="preserve">مبارزه با فساد </t>
    </r>
    <r>
      <rPr>
        <sz val="12"/>
        <color rgb="FFFF0000"/>
        <rFont val="B Nazanin"/>
        <charset val="178"/>
      </rPr>
      <t>سیاست مدون دارد؟</t>
    </r>
  </si>
  <si>
    <r>
      <rPr>
        <sz val="12"/>
        <color rgb="FFFF0000"/>
        <rFont val="B Nazanin"/>
        <charset val="178"/>
      </rPr>
      <t xml:space="preserve">آیا شرکت اقدامات خود در زمینه </t>
    </r>
    <r>
      <rPr>
        <sz val="12"/>
        <color theme="1"/>
        <rFont val="B Nazanin"/>
        <charset val="178"/>
      </rPr>
      <t xml:space="preserve">حقوق اعتبار دهندگان </t>
    </r>
    <r>
      <rPr>
        <sz val="12"/>
        <color rgb="FFFF0000"/>
        <rFont val="B Nazanin"/>
        <charset val="178"/>
      </rPr>
      <t>را افشاء می کند؟</t>
    </r>
  </si>
  <si>
    <r>
      <rPr>
        <sz val="12"/>
        <color rgb="FFFF0000"/>
        <rFont val="B Nazanin"/>
        <charset val="178"/>
      </rPr>
      <t>آیا شرکت اقدامات خود در زمینه</t>
    </r>
    <r>
      <rPr>
        <sz val="12"/>
        <color theme="1"/>
        <rFont val="B Nazanin"/>
        <charset val="178"/>
      </rPr>
      <t xml:space="preserve"> مبارزه با فساد </t>
    </r>
    <r>
      <rPr>
        <sz val="12"/>
        <color rgb="FFFF0000"/>
        <rFont val="B Nazanin"/>
        <charset val="178"/>
      </rPr>
      <t>را افشاء می کند؟</t>
    </r>
  </si>
  <si>
    <r>
      <rPr>
        <sz val="12"/>
        <color rgb="FFFF0000"/>
        <rFont val="B Nazanin"/>
        <charset val="178"/>
      </rPr>
      <t>آیا شرکت اقدامات خود در زمینه</t>
    </r>
    <r>
      <rPr>
        <sz val="12"/>
        <color theme="1"/>
        <rFont val="B Nazanin"/>
        <charset val="178"/>
      </rPr>
      <t xml:space="preserve"> حفظ محیط زیست </t>
    </r>
    <r>
      <rPr>
        <sz val="12"/>
        <color rgb="FFFF0000"/>
        <rFont val="B Nazanin"/>
        <charset val="178"/>
      </rPr>
      <t>را افشاء می کند؟</t>
    </r>
  </si>
  <si>
    <r>
      <rPr>
        <sz val="12"/>
        <color rgb="FFFF0000"/>
        <rFont val="B Nazanin"/>
        <charset val="178"/>
      </rPr>
      <t>آیا شرکت اقدامات خود در زمینه</t>
    </r>
    <r>
      <rPr>
        <sz val="12"/>
        <color theme="1"/>
        <rFont val="B Nazanin"/>
        <charset val="178"/>
      </rPr>
      <t xml:space="preserve"> تعامل با جامعه </t>
    </r>
    <r>
      <rPr>
        <sz val="12"/>
        <color rgb="FFFF0000"/>
        <rFont val="B Nazanin"/>
        <charset val="178"/>
      </rPr>
      <t>را افشاء می کند؟</t>
    </r>
  </si>
  <si>
    <r>
      <rPr>
        <sz val="12"/>
        <color rgb="FFFF0000"/>
        <rFont val="B Nazanin"/>
        <charset val="178"/>
      </rPr>
      <t xml:space="preserve">آیا شرکت اقدامات خود در زمینه </t>
    </r>
    <r>
      <rPr>
        <sz val="12"/>
        <color theme="1"/>
        <rFont val="B Nazanin"/>
        <charset val="178"/>
      </rPr>
      <t xml:space="preserve">سلامت و ایمنی مشتریان </t>
    </r>
    <r>
      <rPr>
        <sz val="12"/>
        <color rgb="FFFF0000"/>
        <rFont val="B Nazanin"/>
        <charset val="178"/>
      </rPr>
      <t>را افشاء می کند؟</t>
    </r>
  </si>
  <si>
    <r>
      <rPr>
        <sz val="12"/>
        <color rgb="FFFF0000"/>
        <rFont val="B Nazanin"/>
        <charset val="178"/>
      </rPr>
      <t xml:space="preserve">آیا شرکت اقدامات خود در زمینه </t>
    </r>
    <r>
      <rPr>
        <sz val="12"/>
        <color theme="1"/>
        <rFont val="B Nazanin"/>
        <charset val="178"/>
      </rPr>
      <t xml:space="preserve">نحوه انتخاب تأمین کنندگان </t>
    </r>
    <r>
      <rPr>
        <sz val="12"/>
        <color rgb="FFFF0000"/>
        <rFont val="B Nazanin"/>
        <charset val="178"/>
      </rPr>
      <t>را افشاء می کند؟</t>
    </r>
  </si>
  <si>
    <r>
      <rPr>
        <sz val="12"/>
        <color rgb="FFFF0000"/>
        <rFont val="B Nazanin"/>
        <charset val="178"/>
      </rPr>
      <t>آیا شرکت</t>
    </r>
    <r>
      <rPr>
        <sz val="12"/>
        <color theme="1"/>
        <rFont val="B Nazanin"/>
        <charset val="178"/>
      </rPr>
      <t xml:space="preserve"> ریسک های کلیدی را افشا می کند؟</t>
    </r>
  </si>
  <si>
    <r>
      <rPr>
        <sz val="12"/>
        <color rgb="FFFF0000"/>
        <rFont val="B Nazanin"/>
        <charset val="178"/>
      </rPr>
      <t>آیا شرکت</t>
    </r>
    <r>
      <rPr>
        <sz val="12"/>
        <color theme="1"/>
        <rFont val="B Nazanin"/>
        <charset val="178"/>
      </rPr>
      <t xml:space="preserve"> اهداف شرکت  را افشا می کند؟</t>
    </r>
  </si>
  <si>
    <r>
      <rPr>
        <sz val="12"/>
        <color rgb="FFFF0000"/>
        <rFont val="B Nazanin"/>
        <charset val="178"/>
      </rPr>
      <t xml:space="preserve">آیا شرکت </t>
    </r>
    <r>
      <rPr>
        <sz val="12"/>
        <color theme="1"/>
        <rFont val="B Nazanin"/>
        <charset val="178"/>
      </rPr>
      <t>شاخص های عملکرد مالی  را افشا می کند؟</t>
    </r>
  </si>
  <si>
    <r>
      <rPr>
        <sz val="12"/>
        <color rgb="FFFF0000"/>
        <rFont val="B Nazanin"/>
        <charset val="178"/>
      </rPr>
      <t xml:space="preserve">آیا شرکت </t>
    </r>
    <r>
      <rPr>
        <sz val="12"/>
        <color theme="1"/>
        <rFont val="B Nazanin"/>
        <charset val="178"/>
      </rPr>
      <t>شاخص های عملکرد غیر مالی  را افشا می کند؟</t>
    </r>
  </si>
  <si>
    <r>
      <rPr>
        <sz val="12"/>
        <color rgb="FFFF0000"/>
        <rFont val="B Nazanin"/>
        <charset val="178"/>
      </rPr>
      <t>آیا شرکت</t>
    </r>
    <r>
      <rPr>
        <sz val="12"/>
        <color theme="1"/>
        <rFont val="B Nazanin"/>
        <charset val="178"/>
      </rPr>
      <t xml:space="preserve"> سیاست تقسیم سود</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</si>
  <si>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جزئیات سیاست سوت زنی</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</si>
  <si>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مشخصات و سوابق تجربی و تحصیلی مدیرعامل، اعضای هیئت مدیره و اعضای کمیته های تخصصی</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</si>
  <si>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عضویت مدیرعامل، اعضای هیئت مدیره و اعضای کمیته های تخصصی در هیئت مدیره سایر شرکتها و میزان مالکیت سهام شرکت توسط آنها </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</si>
  <si>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برنامه های آموزش که مدیران در آن شرکت داشته اند </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</si>
  <si>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تعداد جلسات هیأت مدیره و کمیته های تخصصی در سال </t>
    </r>
    <r>
      <rPr>
        <sz val="12"/>
        <color rgb="FFFF0000"/>
        <rFont val="B Nazanin"/>
        <charset val="178"/>
      </rPr>
      <t>را افشا می کند؟</t>
    </r>
  </si>
  <si>
    <r>
      <rPr>
        <sz val="12"/>
        <color rgb="FFFF0000"/>
        <rFont val="B Nazanin"/>
        <charset val="178"/>
      </rPr>
      <t>آیا شرکت</t>
    </r>
    <r>
      <rPr>
        <sz val="12"/>
        <rFont val="B Nazanin"/>
        <charset val="178"/>
      </rPr>
      <t xml:space="preserve"> حقوق، مزایا و جزئیات پاداش مدیرعامل و اعضای هیأت مدیره و مدیران اصلی شرکت</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</si>
  <si>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جزئیات حضور هر یک از مدیران در جلسات هیأت مدیره و جلسات کمیته های تخصصی</t>
    </r>
    <r>
      <rPr>
        <sz val="12"/>
        <color rgb="FFFF0000"/>
        <rFont val="B Nazanin"/>
        <charset val="178"/>
      </rPr>
      <t xml:space="preserve"> را افشا می کند؟</t>
    </r>
  </si>
  <si>
    <r>
      <rPr>
        <sz val="12"/>
        <color rgb="FFFF0000"/>
        <rFont val="B Nazanin"/>
        <charset val="178"/>
      </rPr>
      <t>آیا شرکت</t>
    </r>
    <r>
      <rPr>
        <sz val="12"/>
        <color theme="1"/>
        <rFont val="B Nazanin"/>
        <charset val="178"/>
      </rPr>
      <t xml:space="preserve"> موظف یا غیر موظف بودن اعضای هیئت مدیره </t>
    </r>
    <r>
      <rPr>
        <sz val="12"/>
        <color rgb="FFFF0000"/>
        <rFont val="B Nazanin"/>
        <charset val="178"/>
      </rPr>
      <t>را افشا می کند؟</t>
    </r>
  </si>
  <si>
    <r>
      <rPr>
        <sz val="12"/>
        <color rgb="FFFF0000"/>
        <rFont val="B Nazanin"/>
        <charset val="178"/>
      </rPr>
      <t xml:space="preserve">آیا شرکت اطلاعات </t>
    </r>
    <r>
      <rPr>
        <sz val="12"/>
        <color theme="1"/>
        <rFont val="B Nazanin"/>
        <charset val="178"/>
      </rPr>
      <t xml:space="preserve">عملیات تجاری </t>
    </r>
    <r>
      <rPr>
        <sz val="12"/>
        <color rgb="FFFF0000"/>
        <rFont val="B Nazanin"/>
        <charset val="178"/>
      </rPr>
      <t>را بر روی وبسایت خود منتشر می کند؟</t>
    </r>
  </si>
  <si>
    <r>
      <rPr>
        <sz val="12"/>
        <color rgb="FFFF0000"/>
        <rFont val="B Nazanin"/>
        <charset val="178"/>
      </rPr>
      <t xml:space="preserve">آیا شرکت اطلاعات </t>
    </r>
    <r>
      <rPr>
        <sz val="12"/>
        <color theme="1"/>
        <rFont val="B Nazanin"/>
        <charset val="178"/>
      </rPr>
      <t xml:space="preserve">صورت های مالی </t>
    </r>
    <r>
      <rPr>
        <sz val="12"/>
        <color rgb="FFFF0000"/>
        <rFont val="B Nazanin"/>
        <charset val="178"/>
      </rPr>
      <t>را بر روی وبسایت خود منتشر می کند؟</t>
    </r>
  </si>
  <si>
    <r>
      <rPr>
        <sz val="12"/>
        <color rgb="FFFF0000"/>
        <rFont val="B Nazanin"/>
        <charset val="178"/>
      </rPr>
      <t>آیا شرکت</t>
    </r>
    <r>
      <rPr>
        <sz val="12"/>
        <color theme="1"/>
        <rFont val="B Nazanin"/>
        <charset val="178"/>
      </rPr>
      <t xml:space="preserve"> اطلاعات ارائه شده به تحلیلگران و رسانه ها در کنفرانس اطلاع رسانی یا کنفرانس مطبوعاتی</t>
    </r>
    <r>
      <rPr>
        <sz val="12"/>
        <color rgb="FFFF0000"/>
        <rFont val="B Nazanin"/>
        <charset val="178"/>
      </rPr>
      <t xml:space="preserve"> را بر روی وبسایت خود منتشر می کند؟</t>
    </r>
  </si>
  <si>
    <r>
      <rPr>
        <sz val="12"/>
        <color rgb="FFFF0000"/>
        <rFont val="B Nazanin"/>
        <charset val="178"/>
      </rPr>
      <t>آیا شرکت</t>
    </r>
    <r>
      <rPr>
        <sz val="12"/>
        <color theme="1"/>
        <rFont val="B Nazanin"/>
        <charset val="178"/>
      </rPr>
      <t xml:space="preserve"> اطلاعات ساختار سهامداری </t>
    </r>
    <r>
      <rPr>
        <sz val="12"/>
        <color rgb="FFFF0000"/>
        <rFont val="B Nazanin"/>
        <charset val="178"/>
      </rPr>
      <t>را بر روی وبسایت خود منتشر می کند؟</t>
    </r>
  </si>
  <si>
    <r>
      <rPr>
        <sz val="12"/>
        <color rgb="FFFF0000"/>
        <rFont val="B Nazanin"/>
        <charset val="178"/>
      </rPr>
      <t>آیا شرکت</t>
    </r>
    <r>
      <rPr>
        <sz val="12"/>
        <color theme="1"/>
        <rFont val="B Nazanin"/>
        <charset val="178"/>
      </rPr>
      <t xml:space="preserve"> اطلاعات ساختار شرکت های گروه </t>
    </r>
    <r>
      <rPr>
        <sz val="12"/>
        <color rgb="FFFF0000"/>
        <rFont val="B Nazanin"/>
        <charset val="178"/>
      </rPr>
      <t>را بر روی وبسایت خود منتشر می کند؟</t>
    </r>
  </si>
  <si>
    <r>
      <rPr>
        <sz val="12"/>
        <color rgb="FFFF0000"/>
        <rFont val="B Nazanin"/>
        <charset val="178"/>
      </rPr>
      <t xml:space="preserve">آیا شرکت </t>
    </r>
    <r>
      <rPr>
        <sz val="12"/>
        <color theme="1"/>
        <rFont val="B Nazanin"/>
        <charset val="178"/>
      </rPr>
      <t xml:space="preserve">گزارش فعالیت های هیأت مدیره </t>
    </r>
    <r>
      <rPr>
        <sz val="12"/>
        <color rgb="FFFF0000"/>
        <rFont val="B Nazanin"/>
        <charset val="178"/>
      </rPr>
      <t>را بر روی وبسایت خود منتشر می کند؟</t>
    </r>
  </si>
  <si>
    <r>
      <rPr>
        <sz val="12"/>
        <color rgb="FFFF0000"/>
        <rFont val="B Nazanin"/>
        <charset val="178"/>
      </rPr>
      <t>آیا شرکت</t>
    </r>
    <r>
      <rPr>
        <sz val="12"/>
        <color theme="1"/>
        <rFont val="B Nazanin"/>
        <charset val="178"/>
      </rPr>
      <t xml:space="preserve"> اطلاعات آگهی های دعوت به مجمع </t>
    </r>
    <r>
      <rPr>
        <sz val="12"/>
        <color rgb="FFFF0000"/>
        <rFont val="B Nazanin"/>
        <charset val="178"/>
      </rPr>
      <t>را بر روی وبسایت خود منتشر می کند؟</t>
    </r>
  </si>
  <si>
    <r>
      <rPr>
        <sz val="12"/>
        <color rgb="FFFF0000"/>
        <rFont val="B Nazanin"/>
        <charset val="178"/>
      </rPr>
      <t>آیا شرکت</t>
    </r>
    <r>
      <rPr>
        <sz val="12"/>
        <color theme="1"/>
        <rFont val="B Nazanin"/>
        <charset val="178"/>
      </rPr>
      <t xml:space="preserve"> اساسنامه شرکت </t>
    </r>
    <r>
      <rPr>
        <sz val="12"/>
        <color rgb="FFFF0000"/>
        <rFont val="B Nazanin"/>
        <charset val="178"/>
      </rPr>
      <t>را بر روی وبسایت خود منتشر می کند؟</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</si>
</sst>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78"/>
      <scheme val="minor"/>
    </font>
    <font>
      <sz val="12"/>
      <color theme="1"/>
      <name val="B Nazanin"/>
      <charset val="178"/>
    </font>
    <font>
      <b/>
      <sz val="12"/>
      <color theme="1"/>
      <name val="B Nazanin"/>
      <charset val="178"/>
    </font>
    <font>
      <b/>
      <sz val="16"/>
      <color theme="1"/>
      <name val="Calibri"/>
      <family val="2"/>
      <scheme val="minor"/>
    </font>
    <font>
      <b/>
      <sz val="11"/>
      <color theme="1"/>
      <name val="Calibri"/>
      <family val="2"/>
      <scheme val="minor"/>
    </font>
    <font>
      <sz val="12"/>
      <name val="B Nazanin"/>
      <charset val="178"/>
    </font>
    <font>
      <b/>
      <sz val="24"/>
      <color theme="1"/>
      <name val="B Nazanin"/>
      <charset val="178"/>
    </font>
    <font>
      <b/>
      <sz val="24"/>
      <color theme="1"/>
      <name val="B Nazanin"/>
      <charset val="178"/>
    </font>
    <font>
      <sz val="12"/>
      <color rgb="FFFF0000"/>
      <name val="B Nazanin"/>
      <charset val="178"/>
    </font>
    <font>
      <sz val="8"/>
      <name val="Calibri"/>
      <family val="2"/>
      <charset val="178"/>
      <scheme val="minor"/>
    </font>
  </fonts>
  <fills count="7">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FFC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s>
  <cellStyleXfs count="1">
    <xf numFmtId="0" fontId="0" fillId="0" borderId="0"/>
  </cellStyleXfs>
  <cellXfs count="81">
    <xf numFmtId="0" fontId="0" fillId="0" borderId="0" xfId="0"/>
    <xf numFmtId="0" fontId="1" fillId="0" borderId="1" xfId="0" applyFont="1" applyBorder="1" applyAlignment="1">
      <alignment horizontal="righ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right" vertical="center" wrapText="1"/>
    </xf>
    <xf numFmtId="0" fontId="0" fillId="0" borderId="0" xfId="0" applyAlignment="1">
      <alignment horizontal="right" vertical="center" wrapText="1"/>
    </xf>
    <xf numFmtId="0" fontId="2" fillId="0" borderId="1" xfId="0" applyFont="1" applyBorder="1" applyAlignment="1">
      <alignment horizontal="center" vertical="center" wrapText="1"/>
    </xf>
    <xf numFmtId="0" fontId="3"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0" borderId="5" xfId="0" applyFont="1" applyBorder="1" applyAlignment="1">
      <alignment horizontal="right"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right" vertical="center" wrapText="1"/>
    </xf>
    <xf numFmtId="0" fontId="2" fillId="0" borderId="5" xfId="0" applyFont="1" applyBorder="1" applyAlignment="1">
      <alignment horizontal="right" vertical="center" wrapText="1"/>
    </xf>
    <xf numFmtId="0" fontId="3" fillId="2" borderId="12" xfId="0" applyFont="1" applyFill="1" applyBorder="1" applyAlignment="1">
      <alignment horizontal="center" vertical="center"/>
    </xf>
    <xf numFmtId="0" fontId="0" fillId="0" borderId="1" xfId="0" applyBorder="1"/>
    <xf numFmtId="0" fontId="2" fillId="0" borderId="5"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right" vertical="center" wrapText="1"/>
    </xf>
    <xf numFmtId="0" fontId="2" fillId="0" borderId="8"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3" xfId="0" applyFont="1" applyBorder="1" applyAlignment="1">
      <alignment horizontal="center" vertical="center" wrapText="1"/>
    </xf>
    <xf numFmtId="0" fontId="1" fillId="0" borderId="3" xfId="0" applyFont="1" applyBorder="1" applyAlignment="1">
      <alignment horizontal="right" vertical="center" wrapText="1"/>
    </xf>
    <xf numFmtId="0" fontId="1" fillId="0" borderId="8" xfId="0" applyFont="1" applyBorder="1" applyAlignment="1">
      <alignment horizontal="right" vertical="center" wrapText="1"/>
    </xf>
    <xf numFmtId="0" fontId="1" fillId="0" borderId="17" xfId="0" applyFont="1" applyBorder="1" applyAlignment="1">
      <alignment horizontal="right" vertical="center" wrapText="1"/>
    </xf>
    <xf numFmtId="0" fontId="2" fillId="0" borderId="18" xfId="0" applyFont="1" applyBorder="1" applyAlignment="1">
      <alignment horizontal="center" vertical="center" wrapText="1"/>
    </xf>
    <xf numFmtId="0" fontId="3" fillId="2" borderId="1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2"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1" fillId="3" borderId="5" xfId="0" applyFont="1" applyFill="1" applyBorder="1" applyAlignment="1">
      <alignment horizontal="right" vertical="center" wrapText="1"/>
    </xf>
    <xf numFmtId="0" fontId="1" fillId="3" borderId="1" xfId="0" applyFont="1" applyFill="1" applyBorder="1" applyAlignment="1">
      <alignment horizontal="right" vertical="center" wrapText="1"/>
    </xf>
    <xf numFmtId="0" fontId="2" fillId="4" borderId="1" xfId="0" applyFont="1" applyFill="1" applyBorder="1" applyAlignment="1">
      <alignment horizontal="center" vertical="center" wrapText="1"/>
    </xf>
    <xf numFmtId="0" fontId="1" fillId="3" borderId="2" xfId="0" applyFont="1" applyFill="1" applyBorder="1" applyAlignment="1">
      <alignment horizontal="right" vertical="center" wrapText="1"/>
    </xf>
    <xf numFmtId="0" fontId="2" fillId="4" borderId="8" xfId="0" applyFont="1" applyFill="1" applyBorder="1" applyAlignment="1">
      <alignment horizontal="center" vertical="center" wrapText="1"/>
    </xf>
    <xf numFmtId="0" fontId="5" fillId="3" borderId="1" xfId="0" applyFont="1" applyFill="1" applyBorder="1" applyAlignment="1">
      <alignment horizontal="right" vertical="center" wrapText="1"/>
    </xf>
    <xf numFmtId="0" fontId="2" fillId="4" borderId="5"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0" fontId="4" fillId="2" borderId="6" xfId="0" applyFont="1" applyFill="1" applyBorder="1" applyAlignment="1">
      <alignment horizontal="center" vertical="center"/>
    </xf>
    <xf numFmtId="0" fontId="4" fillId="2" borderId="10" xfId="0" applyFont="1" applyFill="1" applyBorder="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1" fillId="2" borderId="0" xfId="0" applyFont="1" applyFill="1" applyAlignment="1">
      <alignment horizontal="right" vertical="center" wrapText="1"/>
    </xf>
    <xf numFmtId="0" fontId="2" fillId="2" borderId="0" xfId="0" applyFont="1" applyFill="1" applyAlignment="1">
      <alignment horizontal="center" vertical="center" wrapText="1"/>
    </xf>
    <xf numFmtId="0" fontId="0" fillId="2" borderId="0" xfId="0" applyFill="1"/>
    <xf numFmtId="0" fontId="3" fillId="2" borderId="0" xfId="0" applyFont="1" applyFill="1" applyAlignment="1">
      <alignment horizontal="center" vertical="center" wrapText="1"/>
    </xf>
    <xf numFmtId="0" fontId="6" fillId="0" borderId="1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3" xfId="0" applyFont="1" applyBorder="1" applyAlignment="1">
      <alignment horizontal="center" vertical="center" wrapText="1"/>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2" fillId="0" borderId="28"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0" xfId="0" applyFont="1" applyBorder="1" applyAlignment="1">
      <alignment horizontal="center" vertical="center" wrapText="1"/>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4" fillId="0" borderId="26" xfId="0" applyFont="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16" xfId="0" applyFont="1" applyBorder="1" applyAlignment="1">
      <alignment horizontal="center" vertical="center" wrapText="1"/>
    </xf>
    <xf numFmtId="0" fontId="2" fillId="5" borderId="5"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6" borderId="1" xfId="0" applyFont="1" applyFill="1" applyBorder="1" applyAlignment="1">
      <alignment horizontal="right" vertical="center" wrapText="1"/>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57"/>
  <sheetViews>
    <sheetView rightToLeft="1" tabSelected="1" topLeftCell="D1" zoomScaleNormal="100" workbookViewId="0">
      <pane ySplit="1" topLeftCell="A63" activePane="bottomLeft" state="frozen"/>
      <selection pane="bottomLeft" activeCell="I64" sqref="I64"/>
    </sheetView>
  </sheetViews>
  <sheetFormatPr defaultColWidth="8.88671875" defaultRowHeight="14.4" x14ac:dyDescent="0.3"/>
  <cols>
    <col min="1" max="1" width="0" style="15" hidden="1" customWidth="1"/>
    <col min="2" max="2" width="22.77734375" hidden="1" customWidth="1"/>
    <col min="3" max="3" width="67.109375" style="5" customWidth="1"/>
    <col min="4" max="4" width="24.6640625" style="5" customWidth="1"/>
    <col min="5" max="5" width="20.33203125" style="3" customWidth="1"/>
    <col min="6" max="6" width="24" customWidth="1"/>
  </cols>
  <sheetData>
    <row r="1" spans="1:11" ht="63.6" thickBot="1" x14ac:dyDescent="0.35">
      <c r="A1" s="14" t="s">
        <v>102</v>
      </c>
      <c r="B1" s="14" t="s">
        <v>185</v>
      </c>
      <c r="C1" s="7" t="s">
        <v>103</v>
      </c>
      <c r="D1" s="27" t="s">
        <v>104</v>
      </c>
      <c r="E1" s="27" t="s">
        <v>240</v>
      </c>
      <c r="F1" s="28" t="s">
        <v>246</v>
      </c>
      <c r="G1" s="51" t="s">
        <v>328</v>
      </c>
      <c r="H1" s="51" t="s">
        <v>329</v>
      </c>
      <c r="I1" s="51" t="s">
        <v>277</v>
      </c>
      <c r="J1" s="51" t="s">
        <v>354</v>
      </c>
      <c r="K1" s="51" t="s">
        <v>558</v>
      </c>
    </row>
    <row r="2" spans="1:11" ht="20.399999999999999" hidden="1" x14ac:dyDescent="0.3">
      <c r="A2" s="8">
        <v>1</v>
      </c>
      <c r="B2" s="75">
        <v>3</v>
      </c>
      <c r="C2" s="32" t="s">
        <v>141</v>
      </c>
      <c r="D2" s="52" t="s">
        <v>241</v>
      </c>
      <c r="E2" s="55" t="s">
        <v>0</v>
      </c>
      <c r="F2" s="65">
        <v>10</v>
      </c>
      <c r="G2" t="s">
        <v>330</v>
      </c>
      <c r="H2" t="s">
        <v>278</v>
      </c>
      <c r="I2" t="s">
        <v>280</v>
      </c>
      <c r="J2">
        <f>B2*10</f>
        <v>30</v>
      </c>
      <c r="K2">
        <f>J2</f>
        <v>30</v>
      </c>
    </row>
    <row r="3" spans="1:11" ht="37.200000000000003" hidden="1" x14ac:dyDescent="0.3">
      <c r="A3" s="10">
        <v>2</v>
      </c>
      <c r="B3" s="76">
        <v>3</v>
      </c>
      <c r="C3" s="33" t="s">
        <v>160</v>
      </c>
      <c r="D3" s="53"/>
      <c r="E3" s="56"/>
      <c r="F3" s="66"/>
      <c r="G3" t="s">
        <v>330</v>
      </c>
      <c r="H3" t="s">
        <v>278</v>
      </c>
      <c r="I3" t="s">
        <v>281</v>
      </c>
      <c r="J3">
        <f t="shared" ref="J3:J50" si="0">B3*10</f>
        <v>30</v>
      </c>
      <c r="K3">
        <f t="shared" ref="K3:K66" si="1">J3</f>
        <v>30</v>
      </c>
    </row>
    <row r="4" spans="1:11" ht="20.399999999999999" hidden="1" x14ac:dyDescent="0.3">
      <c r="A4" s="10">
        <v>3</v>
      </c>
      <c r="B4" s="6">
        <v>1</v>
      </c>
      <c r="C4" s="1" t="s">
        <v>26</v>
      </c>
      <c r="D4" s="53"/>
      <c r="E4" s="56"/>
      <c r="F4" s="66"/>
      <c r="G4" t="s">
        <v>330</v>
      </c>
      <c r="H4" t="s">
        <v>278</v>
      </c>
      <c r="I4" t="s">
        <v>355</v>
      </c>
      <c r="J4">
        <f t="shared" si="0"/>
        <v>10</v>
      </c>
      <c r="K4">
        <f t="shared" si="1"/>
        <v>10</v>
      </c>
    </row>
    <row r="5" spans="1:11" ht="21" hidden="1" thickBot="1" x14ac:dyDescent="0.35">
      <c r="A5" s="17">
        <v>4</v>
      </c>
      <c r="B5" s="18">
        <v>1</v>
      </c>
      <c r="C5" s="19" t="s">
        <v>175</v>
      </c>
      <c r="D5" s="53"/>
      <c r="E5" s="57"/>
      <c r="F5" s="67"/>
      <c r="G5" t="s">
        <v>330</v>
      </c>
      <c r="H5" t="s">
        <v>278</v>
      </c>
      <c r="I5" t="s">
        <v>356</v>
      </c>
      <c r="J5">
        <f t="shared" si="0"/>
        <v>10</v>
      </c>
      <c r="K5">
        <f t="shared" si="1"/>
        <v>10</v>
      </c>
    </row>
    <row r="6" spans="1:11" ht="20.399999999999999" hidden="1" x14ac:dyDescent="0.3">
      <c r="A6" s="8">
        <v>5</v>
      </c>
      <c r="B6" s="16">
        <v>3</v>
      </c>
      <c r="C6" s="32" t="s">
        <v>173</v>
      </c>
      <c r="D6" s="53"/>
      <c r="E6" s="55" t="s">
        <v>5</v>
      </c>
      <c r="F6" s="65">
        <v>10</v>
      </c>
      <c r="G6" t="s">
        <v>330</v>
      </c>
      <c r="H6" t="s">
        <v>279</v>
      </c>
      <c r="I6" t="s">
        <v>357</v>
      </c>
      <c r="J6">
        <f t="shared" si="0"/>
        <v>30</v>
      </c>
      <c r="K6">
        <f t="shared" si="1"/>
        <v>30</v>
      </c>
    </row>
    <row r="7" spans="1:11" ht="37.200000000000003" hidden="1" x14ac:dyDescent="0.3">
      <c r="A7" s="10">
        <v>6</v>
      </c>
      <c r="B7" s="6">
        <v>1</v>
      </c>
      <c r="C7" s="33" t="s">
        <v>174</v>
      </c>
      <c r="D7" s="53"/>
      <c r="E7" s="56"/>
      <c r="F7" s="66"/>
      <c r="G7" t="s">
        <v>330</v>
      </c>
      <c r="H7" t="s">
        <v>279</v>
      </c>
      <c r="I7" t="s">
        <v>358</v>
      </c>
      <c r="J7">
        <f t="shared" si="0"/>
        <v>10</v>
      </c>
      <c r="K7">
        <f t="shared" si="1"/>
        <v>10</v>
      </c>
    </row>
    <row r="8" spans="1:11" ht="37.200000000000003" hidden="1" x14ac:dyDescent="0.3">
      <c r="A8" s="10">
        <v>7</v>
      </c>
      <c r="B8" s="6">
        <v>2</v>
      </c>
      <c r="C8" s="33" t="s">
        <v>186</v>
      </c>
      <c r="D8" s="53"/>
      <c r="E8" s="56"/>
      <c r="F8" s="66"/>
      <c r="G8" t="s">
        <v>330</v>
      </c>
      <c r="H8" t="s">
        <v>279</v>
      </c>
      <c r="I8" t="s">
        <v>359</v>
      </c>
      <c r="J8">
        <f t="shared" si="0"/>
        <v>20</v>
      </c>
      <c r="K8">
        <f t="shared" si="1"/>
        <v>20</v>
      </c>
    </row>
    <row r="9" spans="1:11" ht="20.399999999999999" hidden="1" x14ac:dyDescent="0.3">
      <c r="A9" s="10">
        <v>8</v>
      </c>
      <c r="B9" s="6">
        <v>1</v>
      </c>
      <c r="C9" s="1" t="s">
        <v>143</v>
      </c>
      <c r="D9" s="53"/>
      <c r="E9" s="56"/>
      <c r="F9" s="66"/>
      <c r="G9" t="s">
        <v>330</v>
      </c>
      <c r="H9" t="s">
        <v>279</v>
      </c>
      <c r="I9" t="s">
        <v>360</v>
      </c>
      <c r="J9">
        <f t="shared" si="0"/>
        <v>10</v>
      </c>
      <c r="K9">
        <f t="shared" si="1"/>
        <v>10</v>
      </c>
    </row>
    <row r="10" spans="1:11" ht="20.399999999999999" hidden="1" x14ac:dyDescent="0.3">
      <c r="A10" s="10">
        <v>9</v>
      </c>
      <c r="B10" s="6">
        <v>1</v>
      </c>
      <c r="C10" s="1" t="s">
        <v>3</v>
      </c>
      <c r="D10" s="53"/>
      <c r="E10" s="56"/>
      <c r="F10" s="66"/>
      <c r="G10" t="s">
        <v>330</v>
      </c>
      <c r="H10" t="s">
        <v>279</v>
      </c>
      <c r="I10" t="s">
        <v>361</v>
      </c>
      <c r="J10">
        <f t="shared" si="0"/>
        <v>10</v>
      </c>
      <c r="K10">
        <f t="shared" si="1"/>
        <v>10</v>
      </c>
    </row>
    <row r="11" spans="1:11" s="80" customFormat="1" ht="37.200000000000003" hidden="1" x14ac:dyDescent="0.3">
      <c r="A11" s="77">
        <v>10</v>
      </c>
      <c r="B11" s="78">
        <v>-1</v>
      </c>
      <c r="C11" s="79" t="s">
        <v>161</v>
      </c>
      <c r="D11" s="53"/>
      <c r="E11" s="56"/>
      <c r="F11" s="66"/>
      <c r="G11" s="80" t="s">
        <v>330</v>
      </c>
      <c r="H11" s="80" t="s">
        <v>279</v>
      </c>
      <c r="I11" s="80" t="s">
        <v>362</v>
      </c>
      <c r="J11" s="80">
        <f t="shared" si="0"/>
        <v>-10</v>
      </c>
    </row>
    <row r="12" spans="1:11" ht="20.399999999999999" hidden="1" x14ac:dyDescent="0.3">
      <c r="A12" s="17">
        <v>11</v>
      </c>
      <c r="B12" s="18">
        <v>1</v>
      </c>
      <c r="C12" s="35" t="s">
        <v>235</v>
      </c>
      <c r="D12" s="53"/>
      <c r="E12" s="57"/>
      <c r="F12" s="68"/>
      <c r="G12" t="s">
        <v>330</v>
      </c>
      <c r="H12" t="s">
        <v>279</v>
      </c>
      <c r="I12" t="s">
        <v>363</v>
      </c>
      <c r="J12">
        <f t="shared" si="0"/>
        <v>10</v>
      </c>
      <c r="K12">
        <f t="shared" si="1"/>
        <v>10</v>
      </c>
    </row>
    <row r="13" spans="1:11" ht="37.799999999999997" hidden="1" thickBot="1" x14ac:dyDescent="0.35">
      <c r="A13" s="17">
        <v>12</v>
      </c>
      <c r="B13" s="18">
        <v>1</v>
      </c>
      <c r="C13" s="35" t="s">
        <v>142</v>
      </c>
      <c r="D13" s="54"/>
      <c r="E13" s="57"/>
      <c r="F13" s="67"/>
      <c r="G13" t="s">
        <v>330</v>
      </c>
      <c r="H13" t="s">
        <v>279</v>
      </c>
      <c r="I13" t="s">
        <v>364</v>
      </c>
      <c r="J13">
        <f t="shared" si="0"/>
        <v>10</v>
      </c>
      <c r="K13">
        <f t="shared" si="1"/>
        <v>10</v>
      </c>
    </row>
    <row r="14" spans="1:11" ht="15.75" hidden="1" customHeight="1" x14ac:dyDescent="0.3">
      <c r="A14" s="8">
        <v>13</v>
      </c>
      <c r="B14" s="16">
        <v>1</v>
      </c>
      <c r="C14" s="9" t="s">
        <v>162</v>
      </c>
      <c r="D14" s="52" t="s">
        <v>115</v>
      </c>
      <c r="E14" s="55" t="s">
        <v>115</v>
      </c>
      <c r="F14" s="58">
        <v>10</v>
      </c>
      <c r="G14" t="s">
        <v>331</v>
      </c>
      <c r="H14" t="s">
        <v>282</v>
      </c>
      <c r="I14" t="s">
        <v>287</v>
      </c>
      <c r="J14">
        <f t="shared" si="0"/>
        <v>10</v>
      </c>
      <c r="K14">
        <f t="shared" si="1"/>
        <v>10</v>
      </c>
    </row>
    <row r="15" spans="1:11" ht="15.75" hidden="1" customHeight="1" x14ac:dyDescent="0.3">
      <c r="A15" s="10">
        <v>14</v>
      </c>
      <c r="B15" s="6">
        <v>1</v>
      </c>
      <c r="C15" s="33" t="s">
        <v>116</v>
      </c>
      <c r="D15" s="53"/>
      <c r="E15" s="56"/>
      <c r="F15" s="59"/>
      <c r="G15" t="s">
        <v>331</v>
      </c>
      <c r="H15" t="s">
        <v>282</v>
      </c>
      <c r="I15" t="s">
        <v>288</v>
      </c>
      <c r="J15">
        <f t="shared" si="0"/>
        <v>10</v>
      </c>
      <c r="K15">
        <f t="shared" si="1"/>
        <v>10</v>
      </c>
    </row>
    <row r="16" spans="1:11" ht="55.8" hidden="1" x14ac:dyDescent="0.3">
      <c r="A16" s="10">
        <v>15</v>
      </c>
      <c r="B16" s="6">
        <v>3</v>
      </c>
      <c r="C16" s="33" t="s">
        <v>187</v>
      </c>
      <c r="D16" s="53"/>
      <c r="E16" s="56"/>
      <c r="F16" s="59"/>
      <c r="G16" t="s">
        <v>331</v>
      </c>
      <c r="H16" t="s">
        <v>282</v>
      </c>
      <c r="I16" t="s">
        <v>289</v>
      </c>
      <c r="J16">
        <f t="shared" si="0"/>
        <v>30</v>
      </c>
      <c r="K16">
        <f t="shared" si="1"/>
        <v>30</v>
      </c>
    </row>
    <row r="17" spans="1:11" ht="55.8" hidden="1" x14ac:dyDescent="0.3">
      <c r="A17" s="10">
        <v>16</v>
      </c>
      <c r="B17" s="6">
        <v>3</v>
      </c>
      <c r="C17" s="33" t="s">
        <v>188</v>
      </c>
      <c r="D17" s="53"/>
      <c r="E17" s="56"/>
      <c r="F17" s="59"/>
      <c r="G17" t="s">
        <v>331</v>
      </c>
      <c r="H17" t="s">
        <v>282</v>
      </c>
      <c r="I17" t="s">
        <v>290</v>
      </c>
      <c r="J17">
        <f t="shared" si="0"/>
        <v>30</v>
      </c>
      <c r="K17">
        <f t="shared" si="1"/>
        <v>30</v>
      </c>
    </row>
    <row r="18" spans="1:11" ht="37.200000000000003" hidden="1" x14ac:dyDescent="0.3">
      <c r="A18" s="10">
        <v>17</v>
      </c>
      <c r="B18" s="6">
        <v>2</v>
      </c>
      <c r="C18" s="33" t="s">
        <v>117</v>
      </c>
      <c r="D18" s="53"/>
      <c r="E18" s="56"/>
      <c r="F18" s="59"/>
      <c r="G18" t="s">
        <v>331</v>
      </c>
      <c r="H18" t="s">
        <v>282</v>
      </c>
      <c r="I18" t="s">
        <v>291</v>
      </c>
      <c r="J18">
        <f t="shared" si="0"/>
        <v>20</v>
      </c>
      <c r="K18">
        <f t="shared" si="1"/>
        <v>20</v>
      </c>
    </row>
    <row r="19" spans="1:11" ht="37.200000000000003" hidden="1" x14ac:dyDescent="0.3">
      <c r="A19" s="10">
        <v>18</v>
      </c>
      <c r="B19" s="6">
        <v>2</v>
      </c>
      <c r="C19" s="33" t="s">
        <v>118</v>
      </c>
      <c r="D19" s="53"/>
      <c r="E19" s="56"/>
      <c r="F19" s="59"/>
      <c r="G19" t="s">
        <v>331</v>
      </c>
      <c r="H19" t="s">
        <v>282</v>
      </c>
      <c r="I19" t="s">
        <v>292</v>
      </c>
      <c r="J19">
        <f t="shared" si="0"/>
        <v>20</v>
      </c>
      <c r="K19">
        <f t="shared" si="1"/>
        <v>20</v>
      </c>
    </row>
    <row r="20" spans="1:11" ht="37.200000000000003" hidden="1" x14ac:dyDescent="0.3">
      <c r="A20" s="10">
        <v>19</v>
      </c>
      <c r="B20" s="6">
        <v>2</v>
      </c>
      <c r="C20" s="33" t="s">
        <v>189</v>
      </c>
      <c r="D20" s="53"/>
      <c r="E20" s="56"/>
      <c r="F20" s="59"/>
      <c r="G20" t="s">
        <v>331</v>
      </c>
      <c r="H20" t="s">
        <v>282</v>
      </c>
      <c r="I20" t="s">
        <v>293</v>
      </c>
      <c r="J20">
        <f t="shared" si="0"/>
        <v>20</v>
      </c>
      <c r="K20">
        <f t="shared" si="1"/>
        <v>20</v>
      </c>
    </row>
    <row r="21" spans="1:11" ht="37.200000000000003" hidden="1" x14ac:dyDescent="0.3">
      <c r="A21" s="10">
        <v>20</v>
      </c>
      <c r="B21" s="6">
        <v>1</v>
      </c>
      <c r="C21" s="1" t="s">
        <v>34</v>
      </c>
      <c r="D21" s="53"/>
      <c r="E21" s="56"/>
      <c r="F21" s="59"/>
      <c r="G21" t="s">
        <v>331</v>
      </c>
      <c r="H21" t="s">
        <v>282</v>
      </c>
      <c r="I21" t="s">
        <v>294</v>
      </c>
      <c r="J21">
        <f t="shared" si="0"/>
        <v>10</v>
      </c>
      <c r="K21">
        <f t="shared" si="1"/>
        <v>10</v>
      </c>
    </row>
    <row r="22" spans="1:11" ht="15.75" hidden="1" customHeight="1" x14ac:dyDescent="0.3">
      <c r="A22" s="10">
        <v>21</v>
      </c>
      <c r="B22" s="6">
        <v>1</v>
      </c>
      <c r="C22" s="1" t="s">
        <v>107</v>
      </c>
      <c r="D22" s="53"/>
      <c r="E22" s="56"/>
      <c r="F22" s="59"/>
      <c r="G22" t="s">
        <v>331</v>
      </c>
      <c r="H22" t="s">
        <v>282</v>
      </c>
      <c r="I22" t="s">
        <v>295</v>
      </c>
      <c r="J22">
        <f t="shared" si="0"/>
        <v>10</v>
      </c>
      <c r="K22">
        <f t="shared" si="1"/>
        <v>10</v>
      </c>
    </row>
    <row r="23" spans="1:11" ht="15.75" hidden="1" customHeight="1" x14ac:dyDescent="0.3">
      <c r="A23" s="10">
        <v>22</v>
      </c>
      <c r="B23" s="6">
        <v>1</v>
      </c>
      <c r="C23" s="1" t="s">
        <v>35</v>
      </c>
      <c r="D23" s="53"/>
      <c r="E23" s="56"/>
      <c r="F23" s="59"/>
      <c r="G23" t="s">
        <v>331</v>
      </c>
      <c r="H23" t="s">
        <v>282</v>
      </c>
      <c r="I23" t="s">
        <v>365</v>
      </c>
      <c r="J23">
        <f t="shared" si="0"/>
        <v>10</v>
      </c>
      <c r="K23">
        <f t="shared" si="1"/>
        <v>10</v>
      </c>
    </row>
    <row r="24" spans="1:11" ht="15.75" hidden="1" customHeight="1" x14ac:dyDescent="0.3">
      <c r="A24" s="10">
        <v>23</v>
      </c>
      <c r="B24" s="6">
        <v>2</v>
      </c>
      <c r="C24" s="1" t="s">
        <v>36</v>
      </c>
      <c r="D24" s="53"/>
      <c r="E24" s="56"/>
      <c r="F24" s="59"/>
      <c r="G24" t="s">
        <v>331</v>
      </c>
      <c r="H24" t="s">
        <v>282</v>
      </c>
      <c r="I24" t="s">
        <v>366</v>
      </c>
      <c r="J24">
        <f t="shared" si="0"/>
        <v>20</v>
      </c>
      <c r="K24">
        <f t="shared" si="1"/>
        <v>20</v>
      </c>
    </row>
    <row r="25" spans="1:11" ht="16.5" hidden="1" customHeight="1" x14ac:dyDescent="0.3">
      <c r="A25" s="10">
        <v>24</v>
      </c>
      <c r="B25" s="6">
        <v>1</v>
      </c>
      <c r="C25" s="33" t="s">
        <v>190</v>
      </c>
      <c r="D25" s="53"/>
      <c r="E25" s="56"/>
      <c r="F25" s="59"/>
      <c r="G25" t="s">
        <v>331</v>
      </c>
      <c r="H25" t="s">
        <v>282</v>
      </c>
      <c r="I25" t="s">
        <v>367</v>
      </c>
      <c r="J25">
        <f t="shared" si="0"/>
        <v>10</v>
      </c>
      <c r="K25">
        <f t="shared" si="1"/>
        <v>10</v>
      </c>
    </row>
    <row r="26" spans="1:11" ht="15.75" hidden="1" customHeight="1" x14ac:dyDescent="0.3">
      <c r="A26" s="10">
        <v>25</v>
      </c>
      <c r="B26" s="34">
        <v>-1</v>
      </c>
      <c r="C26" s="1" t="s">
        <v>93</v>
      </c>
      <c r="D26" s="53"/>
      <c r="E26" s="56"/>
      <c r="F26" s="59"/>
      <c r="G26" t="s">
        <v>331</v>
      </c>
      <c r="H26" t="s">
        <v>282</v>
      </c>
      <c r="I26" t="s">
        <v>368</v>
      </c>
      <c r="J26">
        <f t="shared" si="0"/>
        <v>-10</v>
      </c>
    </row>
    <row r="27" spans="1:11" ht="15.75" hidden="1" customHeight="1" x14ac:dyDescent="0.3">
      <c r="A27" s="10">
        <v>26</v>
      </c>
      <c r="B27" s="6">
        <v>1</v>
      </c>
      <c r="C27" s="1" t="s">
        <v>146</v>
      </c>
      <c r="D27" s="53"/>
      <c r="E27" s="56"/>
      <c r="F27" s="59"/>
      <c r="G27" t="s">
        <v>331</v>
      </c>
      <c r="H27" t="s">
        <v>282</v>
      </c>
      <c r="I27" t="s">
        <v>369</v>
      </c>
      <c r="J27">
        <f t="shared" si="0"/>
        <v>10</v>
      </c>
      <c r="K27">
        <f t="shared" si="1"/>
        <v>10</v>
      </c>
    </row>
    <row r="28" spans="1:11" ht="37.200000000000003" hidden="1" x14ac:dyDescent="0.3">
      <c r="A28" s="10">
        <v>27</v>
      </c>
      <c r="B28" s="6">
        <v>1</v>
      </c>
      <c r="C28" s="33" t="s">
        <v>137</v>
      </c>
      <c r="D28" s="53"/>
      <c r="E28" s="56"/>
      <c r="F28" s="59"/>
      <c r="G28" t="s">
        <v>331</v>
      </c>
      <c r="H28" t="s">
        <v>282</v>
      </c>
      <c r="I28" t="s">
        <v>370</v>
      </c>
      <c r="J28">
        <f t="shared" si="0"/>
        <v>10</v>
      </c>
      <c r="K28">
        <f t="shared" si="1"/>
        <v>10</v>
      </c>
    </row>
    <row r="29" spans="1:11" ht="15.75" hidden="1" customHeight="1" x14ac:dyDescent="0.3">
      <c r="A29" s="10">
        <v>28</v>
      </c>
      <c r="B29" s="6">
        <v>2</v>
      </c>
      <c r="C29" s="33" t="s">
        <v>136</v>
      </c>
      <c r="D29" s="53"/>
      <c r="E29" s="56"/>
      <c r="F29" s="59"/>
      <c r="G29" t="s">
        <v>331</v>
      </c>
      <c r="H29" t="s">
        <v>282</v>
      </c>
      <c r="I29" t="s">
        <v>371</v>
      </c>
      <c r="J29">
        <f t="shared" si="0"/>
        <v>20</v>
      </c>
      <c r="K29">
        <f t="shared" si="1"/>
        <v>20</v>
      </c>
    </row>
    <row r="30" spans="1:11" ht="20.399999999999999" hidden="1" x14ac:dyDescent="0.3">
      <c r="A30" s="10">
        <v>29</v>
      </c>
      <c r="B30" s="6">
        <v>1</v>
      </c>
      <c r="C30" s="1" t="s">
        <v>37</v>
      </c>
      <c r="D30" s="53"/>
      <c r="E30" s="56"/>
      <c r="F30" s="59"/>
      <c r="G30" t="s">
        <v>331</v>
      </c>
      <c r="H30" t="s">
        <v>282</v>
      </c>
      <c r="I30" t="s">
        <v>372</v>
      </c>
      <c r="J30">
        <f t="shared" si="0"/>
        <v>10</v>
      </c>
      <c r="K30">
        <f t="shared" si="1"/>
        <v>10</v>
      </c>
    </row>
    <row r="31" spans="1:11" ht="15.75" hidden="1" customHeight="1" x14ac:dyDescent="0.3">
      <c r="A31" s="10">
        <v>30</v>
      </c>
      <c r="B31" s="6">
        <v>1</v>
      </c>
      <c r="C31" s="1" t="s">
        <v>163</v>
      </c>
      <c r="D31" s="53"/>
      <c r="E31" s="56"/>
      <c r="F31" s="59"/>
      <c r="G31" t="s">
        <v>331</v>
      </c>
      <c r="H31" t="s">
        <v>282</v>
      </c>
      <c r="I31" t="s">
        <v>373</v>
      </c>
      <c r="J31">
        <f t="shared" si="0"/>
        <v>10</v>
      </c>
      <c r="K31">
        <f t="shared" si="1"/>
        <v>10</v>
      </c>
    </row>
    <row r="32" spans="1:11" ht="37.200000000000003" hidden="1" x14ac:dyDescent="0.3">
      <c r="A32" s="10">
        <v>31</v>
      </c>
      <c r="B32" s="6">
        <v>1</v>
      </c>
      <c r="C32" s="1" t="s">
        <v>133</v>
      </c>
      <c r="D32" s="53"/>
      <c r="E32" s="56"/>
      <c r="F32" s="59"/>
      <c r="G32" t="s">
        <v>331</v>
      </c>
      <c r="H32" t="s">
        <v>282</v>
      </c>
      <c r="I32" t="s">
        <v>374</v>
      </c>
      <c r="J32">
        <f t="shared" si="0"/>
        <v>10</v>
      </c>
      <c r="K32">
        <f t="shared" si="1"/>
        <v>10</v>
      </c>
    </row>
    <row r="33" spans="1:11" ht="15.75" hidden="1" customHeight="1" x14ac:dyDescent="0.3">
      <c r="A33" s="10">
        <v>32</v>
      </c>
      <c r="B33" s="6">
        <v>1</v>
      </c>
      <c r="C33" s="1" t="s">
        <v>147</v>
      </c>
      <c r="D33" s="53"/>
      <c r="E33" s="56"/>
      <c r="F33" s="59"/>
      <c r="G33" t="s">
        <v>331</v>
      </c>
      <c r="H33" t="s">
        <v>282</v>
      </c>
      <c r="I33" t="s">
        <v>375</v>
      </c>
      <c r="J33">
        <f t="shared" si="0"/>
        <v>10</v>
      </c>
      <c r="K33">
        <f t="shared" si="1"/>
        <v>10</v>
      </c>
    </row>
    <row r="34" spans="1:11" ht="20.399999999999999" hidden="1" x14ac:dyDescent="0.3">
      <c r="A34" s="10">
        <v>33</v>
      </c>
      <c r="B34" s="6">
        <v>1</v>
      </c>
      <c r="C34" s="1" t="s">
        <v>38</v>
      </c>
      <c r="D34" s="53"/>
      <c r="E34" s="56"/>
      <c r="F34" s="59"/>
      <c r="G34" t="s">
        <v>331</v>
      </c>
      <c r="H34" t="s">
        <v>282</v>
      </c>
      <c r="I34" t="s">
        <v>376</v>
      </c>
      <c r="J34">
        <f t="shared" si="0"/>
        <v>10</v>
      </c>
      <c r="K34">
        <f t="shared" si="1"/>
        <v>10</v>
      </c>
    </row>
    <row r="35" spans="1:11" ht="15.75" hidden="1" customHeight="1" x14ac:dyDescent="0.3">
      <c r="A35" s="10">
        <v>34</v>
      </c>
      <c r="B35" s="6">
        <v>1</v>
      </c>
      <c r="C35" s="33" t="s">
        <v>132</v>
      </c>
      <c r="D35" s="53"/>
      <c r="E35" s="56"/>
      <c r="F35" s="59"/>
      <c r="G35" t="s">
        <v>331</v>
      </c>
      <c r="H35" t="s">
        <v>282</v>
      </c>
      <c r="I35" t="s">
        <v>377</v>
      </c>
      <c r="J35">
        <f t="shared" si="0"/>
        <v>10</v>
      </c>
      <c r="K35">
        <f t="shared" si="1"/>
        <v>10</v>
      </c>
    </row>
    <row r="36" spans="1:11" ht="15.75" hidden="1" customHeight="1" x14ac:dyDescent="0.3">
      <c r="A36" s="10">
        <v>35</v>
      </c>
      <c r="B36" s="6">
        <v>1</v>
      </c>
      <c r="C36" s="33" t="s">
        <v>191</v>
      </c>
      <c r="D36" s="53"/>
      <c r="E36" s="56"/>
      <c r="F36" s="59"/>
      <c r="G36" t="s">
        <v>331</v>
      </c>
      <c r="H36" t="s">
        <v>282</v>
      </c>
      <c r="I36" t="s">
        <v>378</v>
      </c>
      <c r="J36">
        <f t="shared" si="0"/>
        <v>10</v>
      </c>
      <c r="K36">
        <f t="shared" si="1"/>
        <v>10</v>
      </c>
    </row>
    <row r="37" spans="1:11" ht="37.200000000000003" hidden="1" x14ac:dyDescent="0.3">
      <c r="A37" s="10">
        <v>36</v>
      </c>
      <c r="B37" s="6">
        <v>1</v>
      </c>
      <c r="C37" s="1" t="s">
        <v>135</v>
      </c>
      <c r="D37" s="53"/>
      <c r="E37" s="56"/>
      <c r="F37" s="59"/>
      <c r="G37" t="s">
        <v>331</v>
      </c>
      <c r="H37" t="s">
        <v>282</v>
      </c>
      <c r="I37" t="s">
        <v>379</v>
      </c>
      <c r="J37">
        <f t="shared" si="0"/>
        <v>10</v>
      </c>
      <c r="K37">
        <f t="shared" si="1"/>
        <v>10</v>
      </c>
    </row>
    <row r="38" spans="1:11" ht="16.5" hidden="1" customHeight="1" thickBot="1" x14ac:dyDescent="0.35">
      <c r="A38" s="17">
        <v>37</v>
      </c>
      <c r="B38" s="18">
        <v>1</v>
      </c>
      <c r="C38" s="35" t="s">
        <v>134</v>
      </c>
      <c r="D38" s="53"/>
      <c r="E38" s="57"/>
      <c r="F38" s="60"/>
      <c r="G38" t="s">
        <v>331</v>
      </c>
      <c r="H38" t="s">
        <v>282</v>
      </c>
      <c r="I38" t="s">
        <v>380</v>
      </c>
      <c r="J38">
        <f t="shared" si="0"/>
        <v>10</v>
      </c>
      <c r="K38">
        <f t="shared" si="1"/>
        <v>10</v>
      </c>
    </row>
    <row r="39" spans="1:11" ht="15.75" hidden="1" customHeight="1" x14ac:dyDescent="0.3">
      <c r="A39" s="8">
        <v>38</v>
      </c>
      <c r="B39" s="16">
        <v>2</v>
      </c>
      <c r="C39" s="32" t="s">
        <v>192</v>
      </c>
      <c r="D39" s="53"/>
      <c r="E39" s="70" t="s">
        <v>114</v>
      </c>
      <c r="F39" s="58">
        <v>10</v>
      </c>
      <c r="G39" t="s">
        <v>331</v>
      </c>
      <c r="H39" t="s">
        <v>283</v>
      </c>
      <c r="I39" t="s">
        <v>296</v>
      </c>
      <c r="J39">
        <f t="shared" si="0"/>
        <v>20</v>
      </c>
      <c r="K39">
        <f t="shared" si="1"/>
        <v>20</v>
      </c>
    </row>
    <row r="40" spans="1:11" ht="15.75" hidden="1" customHeight="1" x14ac:dyDescent="0.3">
      <c r="A40" s="10">
        <v>39</v>
      </c>
      <c r="B40" s="6">
        <v>2</v>
      </c>
      <c r="C40" s="33" t="s">
        <v>1</v>
      </c>
      <c r="D40" s="53"/>
      <c r="E40" s="71"/>
      <c r="F40" s="59"/>
      <c r="G40" t="s">
        <v>331</v>
      </c>
      <c r="H40" t="s">
        <v>283</v>
      </c>
      <c r="I40" t="s">
        <v>297</v>
      </c>
      <c r="J40">
        <f t="shared" si="0"/>
        <v>20</v>
      </c>
      <c r="K40">
        <f t="shared" si="1"/>
        <v>20</v>
      </c>
    </row>
    <row r="41" spans="1:11" ht="15.75" hidden="1" customHeight="1" x14ac:dyDescent="0.3">
      <c r="A41" s="10">
        <v>40</v>
      </c>
      <c r="B41" s="6">
        <v>2</v>
      </c>
      <c r="C41" s="33" t="s">
        <v>2</v>
      </c>
      <c r="D41" s="53"/>
      <c r="E41" s="71"/>
      <c r="F41" s="59"/>
      <c r="G41" t="s">
        <v>331</v>
      </c>
      <c r="H41" t="s">
        <v>283</v>
      </c>
      <c r="I41" t="s">
        <v>298</v>
      </c>
      <c r="J41">
        <f t="shared" si="0"/>
        <v>20</v>
      </c>
      <c r="K41">
        <f t="shared" si="1"/>
        <v>20</v>
      </c>
    </row>
    <row r="42" spans="1:11" ht="37.200000000000003" hidden="1" x14ac:dyDescent="0.3">
      <c r="A42" s="10">
        <v>41</v>
      </c>
      <c r="B42" s="6">
        <v>2</v>
      </c>
      <c r="C42" s="33" t="s">
        <v>193</v>
      </c>
      <c r="D42" s="53"/>
      <c r="E42" s="71"/>
      <c r="F42" s="59"/>
      <c r="G42" t="s">
        <v>331</v>
      </c>
      <c r="H42" t="s">
        <v>283</v>
      </c>
      <c r="I42" t="s">
        <v>299</v>
      </c>
      <c r="J42">
        <f t="shared" si="0"/>
        <v>20</v>
      </c>
      <c r="K42">
        <f t="shared" si="1"/>
        <v>20</v>
      </c>
    </row>
    <row r="43" spans="1:11" ht="37.200000000000003" hidden="1" x14ac:dyDescent="0.3">
      <c r="A43" s="10">
        <v>42</v>
      </c>
      <c r="B43" s="6">
        <v>2</v>
      </c>
      <c r="C43" s="33" t="s">
        <v>194</v>
      </c>
      <c r="D43" s="53"/>
      <c r="E43" s="71"/>
      <c r="F43" s="59"/>
      <c r="G43" t="s">
        <v>331</v>
      </c>
      <c r="H43" t="s">
        <v>283</v>
      </c>
      <c r="I43" t="s">
        <v>300</v>
      </c>
      <c r="J43">
        <f t="shared" si="0"/>
        <v>20</v>
      </c>
      <c r="K43">
        <f t="shared" si="1"/>
        <v>20</v>
      </c>
    </row>
    <row r="44" spans="1:11" ht="37.200000000000003" hidden="1" x14ac:dyDescent="0.3">
      <c r="A44" s="10">
        <v>43</v>
      </c>
      <c r="B44" s="6">
        <v>1</v>
      </c>
      <c r="C44" s="33" t="s">
        <v>195</v>
      </c>
      <c r="D44" s="53"/>
      <c r="E44" s="71"/>
      <c r="F44" s="59"/>
      <c r="G44" t="s">
        <v>331</v>
      </c>
      <c r="H44" t="s">
        <v>283</v>
      </c>
      <c r="I44" t="s">
        <v>301</v>
      </c>
      <c r="J44">
        <f t="shared" si="0"/>
        <v>10</v>
      </c>
      <c r="K44">
        <f t="shared" si="1"/>
        <v>10</v>
      </c>
    </row>
    <row r="45" spans="1:11" ht="37.200000000000003" hidden="1" x14ac:dyDescent="0.3">
      <c r="A45" s="10">
        <v>44</v>
      </c>
      <c r="B45" s="6">
        <v>2</v>
      </c>
      <c r="C45" s="33" t="s">
        <v>129</v>
      </c>
      <c r="D45" s="53"/>
      <c r="E45" s="71"/>
      <c r="F45" s="59"/>
      <c r="G45" t="s">
        <v>331</v>
      </c>
      <c r="H45" t="s">
        <v>283</v>
      </c>
      <c r="I45" t="s">
        <v>302</v>
      </c>
      <c r="J45">
        <f t="shared" si="0"/>
        <v>20</v>
      </c>
      <c r="K45">
        <f t="shared" si="1"/>
        <v>20</v>
      </c>
    </row>
    <row r="46" spans="1:11" ht="15.75" hidden="1" customHeight="1" x14ac:dyDescent="0.3">
      <c r="A46" s="10">
        <v>45</v>
      </c>
      <c r="B46" s="6">
        <v>1</v>
      </c>
      <c r="C46" s="33" t="s">
        <v>130</v>
      </c>
      <c r="D46" s="53"/>
      <c r="E46" s="71"/>
      <c r="F46" s="59"/>
      <c r="G46" t="s">
        <v>331</v>
      </c>
      <c r="H46" t="s">
        <v>283</v>
      </c>
      <c r="I46" t="s">
        <v>303</v>
      </c>
      <c r="J46">
        <f t="shared" si="0"/>
        <v>10</v>
      </c>
      <c r="K46">
        <f t="shared" si="1"/>
        <v>10</v>
      </c>
    </row>
    <row r="47" spans="1:11" ht="37.200000000000003" hidden="1" x14ac:dyDescent="0.3">
      <c r="A47" s="10">
        <v>46</v>
      </c>
      <c r="B47" s="6">
        <v>1</v>
      </c>
      <c r="C47" s="1" t="s">
        <v>176</v>
      </c>
      <c r="D47" s="53"/>
      <c r="E47" s="71"/>
      <c r="F47" s="59"/>
      <c r="G47" t="s">
        <v>331</v>
      </c>
      <c r="H47" t="s">
        <v>283</v>
      </c>
      <c r="I47" t="s">
        <v>304</v>
      </c>
      <c r="J47">
        <f t="shared" si="0"/>
        <v>10</v>
      </c>
      <c r="K47">
        <f t="shared" si="1"/>
        <v>10</v>
      </c>
    </row>
    <row r="48" spans="1:11" ht="37.200000000000003" hidden="1" x14ac:dyDescent="0.3">
      <c r="A48" s="10">
        <v>47</v>
      </c>
      <c r="B48" s="6">
        <v>1</v>
      </c>
      <c r="C48" s="33" t="s">
        <v>196</v>
      </c>
      <c r="D48" s="53"/>
      <c r="E48" s="71"/>
      <c r="F48" s="59"/>
      <c r="G48" t="s">
        <v>331</v>
      </c>
      <c r="H48" t="s">
        <v>283</v>
      </c>
      <c r="I48" t="s">
        <v>381</v>
      </c>
      <c r="J48">
        <f t="shared" si="0"/>
        <v>10</v>
      </c>
      <c r="K48">
        <f t="shared" si="1"/>
        <v>10</v>
      </c>
    </row>
    <row r="49" spans="1:11" ht="37.200000000000003" hidden="1" x14ac:dyDescent="0.3">
      <c r="A49" s="10">
        <v>48</v>
      </c>
      <c r="B49" s="6">
        <v>2</v>
      </c>
      <c r="C49" s="33" t="s">
        <v>197</v>
      </c>
      <c r="D49" s="53"/>
      <c r="E49" s="71"/>
      <c r="F49" s="59"/>
      <c r="G49" t="s">
        <v>331</v>
      </c>
      <c r="H49" t="s">
        <v>283</v>
      </c>
      <c r="I49" t="s">
        <v>382</v>
      </c>
      <c r="J49">
        <f t="shared" si="0"/>
        <v>20</v>
      </c>
      <c r="K49">
        <f t="shared" si="1"/>
        <v>20</v>
      </c>
    </row>
    <row r="50" spans="1:11" ht="21" hidden="1" thickBot="1" x14ac:dyDescent="0.35">
      <c r="A50" s="11">
        <v>49</v>
      </c>
      <c r="B50" s="20">
        <v>1</v>
      </c>
      <c r="C50" s="24" t="s">
        <v>177</v>
      </c>
      <c r="D50" s="53"/>
      <c r="E50" s="72"/>
      <c r="F50" s="60"/>
      <c r="G50" t="s">
        <v>331</v>
      </c>
      <c r="H50" t="s">
        <v>283</v>
      </c>
      <c r="I50" t="s">
        <v>383</v>
      </c>
      <c r="J50">
        <f t="shared" si="0"/>
        <v>10</v>
      </c>
      <c r="K50">
        <f t="shared" si="1"/>
        <v>10</v>
      </c>
    </row>
    <row r="51" spans="1:11" ht="15.75" hidden="1" customHeight="1" x14ac:dyDescent="0.3">
      <c r="A51" s="8">
        <v>50</v>
      </c>
      <c r="B51" s="16">
        <v>1</v>
      </c>
      <c r="C51" s="25" t="s">
        <v>236</v>
      </c>
      <c r="D51" s="53"/>
      <c r="E51" s="70" t="s">
        <v>198</v>
      </c>
      <c r="F51" s="58">
        <v>8</v>
      </c>
      <c r="G51" t="s">
        <v>331</v>
      </c>
      <c r="H51" t="s">
        <v>284</v>
      </c>
      <c r="I51" t="s">
        <v>305</v>
      </c>
      <c r="J51">
        <f>B50*8</f>
        <v>8</v>
      </c>
      <c r="K51">
        <f t="shared" si="1"/>
        <v>8</v>
      </c>
    </row>
    <row r="52" spans="1:11" ht="37.200000000000003" hidden="1" x14ac:dyDescent="0.3">
      <c r="A52" s="21">
        <v>51</v>
      </c>
      <c r="B52" s="6">
        <v>1</v>
      </c>
      <c r="C52" s="1" t="s">
        <v>237</v>
      </c>
      <c r="D52" s="53"/>
      <c r="E52" s="74"/>
      <c r="F52" s="69"/>
      <c r="G52" t="s">
        <v>331</v>
      </c>
      <c r="H52" t="s">
        <v>284</v>
      </c>
      <c r="I52" t="s">
        <v>306</v>
      </c>
      <c r="J52">
        <f t="shared" ref="J52:J75" si="2">B51*8</f>
        <v>8</v>
      </c>
      <c r="K52">
        <f t="shared" si="1"/>
        <v>8</v>
      </c>
    </row>
    <row r="53" spans="1:11" ht="15.75" hidden="1" customHeight="1" x14ac:dyDescent="0.3">
      <c r="A53" s="21">
        <v>52</v>
      </c>
      <c r="B53" s="6">
        <v>1</v>
      </c>
      <c r="C53" s="1" t="s">
        <v>238</v>
      </c>
      <c r="D53" s="53"/>
      <c r="E53" s="74"/>
      <c r="F53" s="69"/>
      <c r="G53" t="s">
        <v>331</v>
      </c>
      <c r="H53" t="s">
        <v>284</v>
      </c>
      <c r="I53" t="s">
        <v>307</v>
      </c>
      <c r="J53">
        <f t="shared" si="2"/>
        <v>8</v>
      </c>
      <c r="K53">
        <f t="shared" si="1"/>
        <v>8</v>
      </c>
    </row>
    <row r="54" spans="1:11" ht="15.75" hidden="1" customHeight="1" x14ac:dyDescent="0.3">
      <c r="A54" s="21">
        <v>53</v>
      </c>
      <c r="B54" s="6">
        <v>1</v>
      </c>
      <c r="C54" s="1" t="s">
        <v>239</v>
      </c>
      <c r="D54" s="53"/>
      <c r="E54" s="74"/>
      <c r="F54" s="69"/>
      <c r="G54" t="s">
        <v>331</v>
      </c>
      <c r="H54" t="s">
        <v>284</v>
      </c>
      <c r="I54" t="s">
        <v>308</v>
      </c>
      <c r="J54">
        <f t="shared" si="2"/>
        <v>8</v>
      </c>
      <c r="K54">
        <f t="shared" si="1"/>
        <v>8</v>
      </c>
    </row>
    <row r="55" spans="1:11" ht="15.75" hidden="1" customHeight="1" x14ac:dyDescent="0.3">
      <c r="A55" s="21">
        <v>54</v>
      </c>
      <c r="B55" s="6">
        <v>1</v>
      </c>
      <c r="C55" s="1" t="s">
        <v>52</v>
      </c>
      <c r="D55" s="53"/>
      <c r="E55" s="74"/>
      <c r="F55" s="69"/>
      <c r="G55" t="s">
        <v>331</v>
      </c>
      <c r="H55" t="s">
        <v>284</v>
      </c>
      <c r="I55" t="s">
        <v>309</v>
      </c>
      <c r="J55">
        <f t="shared" si="2"/>
        <v>8</v>
      </c>
      <c r="K55">
        <f t="shared" si="1"/>
        <v>8</v>
      </c>
    </row>
    <row r="56" spans="1:11" ht="37.200000000000003" hidden="1" x14ac:dyDescent="0.3">
      <c r="A56" s="21">
        <v>55</v>
      </c>
      <c r="B56" s="6">
        <v>2</v>
      </c>
      <c r="C56" s="33" t="s">
        <v>249</v>
      </c>
      <c r="D56" s="53"/>
      <c r="E56" s="71"/>
      <c r="F56" s="59"/>
      <c r="G56" t="s">
        <v>331</v>
      </c>
      <c r="H56" t="s">
        <v>284</v>
      </c>
      <c r="I56" t="s">
        <v>310</v>
      </c>
      <c r="J56">
        <f t="shared" si="2"/>
        <v>8</v>
      </c>
      <c r="K56">
        <f t="shared" si="1"/>
        <v>8</v>
      </c>
    </row>
    <row r="57" spans="1:11" ht="37.200000000000003" hidden="1" x14ac:dyDescent="0.3">
      <c r="A57" s="21">
        <v>56</v>
      </c>
      <c r="B57" s="6">
        <v>1</v>
      </c>
      <c r="C57" s="1" t="s">
        <v>168</v>
      </c>
      <c r="D57" s="53"/>
      <c r="E57" s="71"/>
      <c r="F57" s="59"/>
      <c r="G57" t="s">
        <v>331</v>
      </c>
      <c r="H57" t="s">
        <v>284</v>
      </c>
      <c r="I57" t="s">
        <v>311</v>
      </c>
      <c r="J57">
        <f t="shared" si="2"/>
        <v>16</v>
      </c>
      <c r="K57">
        <f t="shared" si="1"/>
        <v>16</v>
      </c>
    </row>
    <row r="58" spans="1:11" ht="15.75" hidden="1" customHeight="1" x14ac:dyDescent="0.3">
      <c r="A58" s="21">
        <v>57</v>
      </c>
      <c r="B58" s="6">
        <v>1</v>
      </c>
      <c r="C58" s="1" t="s">
        <v>109</v>
      </c>
      <c r="D58" s="53"/>
      <c r="E58" s="71"/>
      <c r="F58" s="59"/>
      <c r="G58" t="s">
        <v>331</v>
      </c>
      <c r="H58" t="s">
        <v>284</v>
      </c>
      <c r="I58" t="s">
        <v>312</v>
      </c>
      <c r="J58">
        <f t="shared" si="2"/>
        <v>8</v>
      </c>
      <c r="K58">
        <f t="shared" si="1"/>
        <v>8</v>
      </c>
    </row>
    <row r="59" spans="1:11" ht="15.75" hidden="1" customHeight="1" x14ac:dyDescent="0.3">
      <c r="A59" s="21">
        <v>58</v>
      </c>
      <c r="B59" s="34">
        <v>-1</v>
      </c>
      <c r="C59" s="1" t="s">
        <v>86</v>
      </c>
      <c r="D59" s="53"/>
      <c r="E59" s="71"/>
      <c r="F59" s="59"/>
      <c r="G59" t="s">
        <v>331</v>
      </c>
      <c r="H59" t="s">
        <v>284</v>
      </c>
      <c r="I59" t="s">
        <v>313</v>
      </c>
      <c r="J59">
        <f>B59*8</f>
        <v>-8</v>
      </c>
    </row>
    <row r="60" spans="1:11" ht="37.799999999999997" hidden="1" thickBot="1" x14ac:dyDescent="0.35">
      <c r="A60" s="26">
        <v>59</v>
      </c>
      <c r="B60" s="36">
        <v>-1</v>
      </c>
      <c r="C60" s="24" t="s">
        <v>65</v>
      </c>
      <c r="D60" s="53"/>
      <c r="E60" s="72"/>
      <c r="F60" s="60"/>
      <c r="G60" t="s">
        <v>331</v>
      </c>
      <c r="H60" t="s">
        <v>284</v>
      </c>
      <c r="I60" t="s">
        <v>384</v>
      </c>
      <c r="J60">
        <f t="shared" si="2"/>
        <v>-8</v>
      </c>
    </row>
    <row r="61" spans="1:11" ht="16.5" hidden="1" customHeight="1" x14ac:dyDescent="0.3">
      <c r="A61" s="21">
        <v>60</v>
      </c>
      <c r="B61" s="22">
        <v>1</v>
      </c>
      <c r="C61" s="23" t="s">
        <v>169</v>
      </c>
      <c r="D61" s="53"/>
      <c r="E61" s="73" t="s">
        <v>140</v>
      </c>
      <c r="F61" s="58">
        <v>8</v>
      </c>
      <c r="G61" t="s">
        <v>331</v>
      </c>
      <c r="H61" t="s">
        <v>285</v>
      </c>
      <c r="I61" t="s">
        <v>314</v>
      </c>
      <c r="J61">
        <f>B61*8</f>
        <v>8</v>
      </c>
      <c r="K61">
        <f t="shared" si="1"/>
        <v>8</v>
      </c>
    </row>
    <row r="62" spans="1:11" ht="15.75" hidden="1" customHeight="1" x14ac:dyDescent="0.3">
      <c r="A62" s="10">
        <v>61</v>
      </c>
      <c r="B62" s="6">
        <v>1</v>
      </c>
      <c r="C62" s="1" t="s">
        <v>39</v>
      </c>
      <c r="D62" s="53"/>
      <c r="E62" s="56"/>
      <c r="F62" s="59"/>
      <c r="G62" t="s">
        <v>331</v>
      </c>
      <c r="H62" t="s">
        <v>285</v>
      </c>
      <c r="I62" t="s">
        <v>315</v>
      </c>
      <c r="J62">
        <f t="shared" ref="J62:J73" si="3">B62*8</f>
        <v>8</v>
      </c>
      <c r="K62">
        <f t="shared" si="1"/>
        <v>8</v>
      </c>
    </row>
    <row r="63" spans="1:11" ht="15.75" hidden="1" customHeight="1" x14ac:dyDescent="0.3">
      <c r="A63" s="10">
        <v>62</v>
      </c>
      <c r="B63" s="6">
        <v>1</v>
      </c>
      <c r="C63" s="1" t="s">
        <v>149</v>
      </c>
      <c r="D63" s="53"/>
      <c r="E63" s="56"/>
      <c r="F63" s="59"/>
      <c r="G63" t="s">
        <v>331</v>
      </c>
      <c r="H63" t="s">
        <v>285</v>
      </c>
      <c r="I63" t="s">
        <v>316</v>
      </c>
      <c r="J63">
        <f t="shared" si="3"/>
        <v>8</v>
      </c>
      <c r="K63">
        <f t="shared" si="1"/>
        <v>8</v>
      </c>
    </row>
    <row r="64" spans="1:11" ht="20.399999999999999" x14ac:dyDescent="0.3">
      <c r="A64" s="10">
        <v>63</v>
      </c>
      <c r="B64" s="6">
        <v>1</v>
      </c>
      <c r="C64" s="1" t="s">
        <v>40</v>
      </c>
      <c r="D64" s="53"/>
      <c r="E64" s="56"/>
      <c r="F64" s="59"/>
      <c r="G64" t="s">
        <v>331</v>
      </c>
      <c r="H64" t="s">
        <v>285</v>
      </c>
      <c r="I64" t="s">
        <v>317</v>
      </c>
      <c r="J64">
        <f t="shared" si="3"/>
        <v>8</v>
      </c>
      <c r="K64">
        <f t="shared" si="1"/>
        <v>8</v>
      </c>
    </row>
    <row r="65" spans="1:11" ht="15.75" customHeight="1" x14ac:dyDescent="0.3">
      <c r="A65" s="10">
        <v>64</v>
      </c>
      <c r="B65" s="6">
        <v>1</v>
      </c>
      <c r="C65" s="1" t="s">
        <v>41</v>
      </c>
      <c r="D65" s="53"/>
      <c r="E65" s="56"/>
      <c r="F65" s="59"/>
      <c r="G65" t="s">
        <v>331</v>
      </c>
      <c r="H65" t="s">
        <v>285</v>
      </c>
      <c r="I65" t="s">
        <v>318</v>
      </c>
      <c r="J65">
        <f t="shared" si="3"/>
        <v>8</v>
      </c>
      <c r="K65">
        <f t="shared" si="1"/>
        <v>8</v>
      </c>
    </row>
    <row r="66" spans="1:11" ht="15.75" customHeight="1" x14ac:dyDescent="0.3">
      <c r="A66" s="10">
        <v>65</v>
      </c>
      <c r="B66" s="6">
        <v>1</v>
      </c>
      <c r="C66" s="1" t="s">
        <v>178</v>
      </c>
      <c r="D66" s="53"/>
      <c r="E66" s="56"/>
      <c r="F66" s="59"/>
      <c r="G66" t="s">
        <v>331</v>
      </c>
      <c r="H66" t="s">
        <v>285</v>
      </c>
      <c r="I66" t="s">
        <v>319</v>
      </c>
      <c r="J66">
        <f t="shared" si="3"/>
        <v>8</v>
      </c>
      <c r="K66">
        <f t="shared" si="1"/>
        <v>8</v>
      </c>
    </row>
    <row r="67" spans="1:11" ht="15.75" customHeight="1" x14ac:dyDescent="0.3">
      <c r="A67" s="10">
        <v>66</v>
      </c>
      <c r="B67" s="6">
        <v>1</v>
      </c>
      <c r="C67" s="1" t="s">
        <v>150</v>
      </c>
      <c r="D67" s="53"/>
      <c r="E67" s="56"/>
      <c r="F67" s="59"/>
      <c r="G67" t="s">
        <v>331</v>
      </c>
      <c r="H67" t="s">
        <v>285</v>
      </c>
      <c r="I67" t="s">
        <v>320</v>
      </c>
      <c r="J67">
        <f t="shared" si="3"/>
        <v>8</v>
      </c>
      <c r="K67">
        <f t="shared" ref="K67:K130" si="4">J67</f>
        <v>8</v>
      </c>
    </row>
    <row r="68" spans="1:11" ht="37.200000000000003" x14ac:dyDescent="0.3">
      <c r="A68" s="10">
        <v>67</v>
      </c>
      <c r="B68" s="6">
        <v>1</v>
      </c>
      <c r="C68" s="1" t="s">
        <v>179</v>
      </c>
      <c r="D68" s="53"/>
      <c r="E68" s="56"/>
      <c r="F68" s="59"/>
      <c r="G68" t="s">
        <v>331</v>
      </c>
      <c r="H68" t="s">
        <v>285</v>
      </c>
      <c r="I68" t="s">
        <v>321</v>
      </c>
      <c r="J68">
        <f t="shared" si="3"/>
        <v>8</v>
      </c>
      <c r="K68">
        <f t="shared" si="4"/>
        <v>8</v>
      </c>
    </row>
    <row r="69" spans="1:11" ht="15.75" customHeight="1" x14ac:dyDescent="0.3">
      <c r="A69" s="10">
        <v>68</v>
      </c>
      <c r="B69" s="6">
        <v>1</v>
      </c>
      <c r="C69" s="1" t="s">
        <v>151</v>
      </c>
      <c r="D69" s="53"/>
      <c r="E69" s="56"/>
      <c r="F69" s="59"/>
      <c r="G69" t="s">
        <v>331</v>
      </c>
      <c r="H69" t="s">
        <v>285</v>
      </c>
      <c r="I69" t="s">
        <v>322</v>
      </c>
      <c r="J69">
        <f t="shared" si="3"/>
        <v>8</v>
      </c>
      <c r="K69">
        <f t="shared" si="4"/>
        <v>8</v>
      </c>
    </row>
    <row r="70" spans="1:11" ht="37.200000000000003" x14ac:dyDescent="0.3">
      <c r="A70" s="10">
        <v>69</v>
      </c>
      <c r="B70" s="6">
        <v>1</v>
      </c>
      <c r="C70" s="1" t="s">
        <v>55</v>
      </c>
      <c r="D70" s="53"/>
      <c r="E70" s="56"/>
      <c r="F70" s="59"/>
      <c r="G70" t="s">
        <v>331</v>
      </c>
      <c r="H70" t="s">
        <v>285</v>
      </c>
      <c r="I70" t="s">
        <v>385</v>
      </c>
      <c r="J70">
        <f t="shared" si="3"/>
        <v>8</v>
      </c>
      <c r="K70">
        <f t="shared" si="4"/>
        <v>8</v>
      </c>
    </row>
    <row r="71" spans="1:11" ht="37.200000000000003" x14ac:dyDescent="0.3">
      <c r="A71" s="10">
        <v>70</v>
      </c>
      <c r="B71" s="6">
        <v>1</v>
      </c>
      <c r="C71" s="1" t="s">
        <v>53</v>
      </c>
      <c r="D71" s="53"/>
      <c r="E71" s="56"/>
      <c r="F71" s="59"/>
      <c r="G71" t="s">
        <v>331</v>
      </c>
      <c r="H71" t="s">
        <v>285</v>
      </c>
      <c r="I71" t="s">
        <v>386</v>
      </c>
      <c r="J71">
        <f t="shared" si="3"/>
        <v>8</v>
      </c>
      <c r="K71">
        <f t="shared" si="4"/>
        <v>8</v>
      </c>
    </row>
    <row r="72" spans="1:11" ht="37.200000000000003" x14ac:dyDescent="0.3">
      <c r="A72" s="10">
        <v>71</v>
      </c>
      <c r="B72" s="6">
        <v>1</v>
      </c>
      <c r="C72" s="1" t="s">
        <v>95</v>
      </c>
      <c r="D72" s="53"/>
      <c r="E72" s="56"/>
      <c r="F72" s="59"/>
      <c r="G72" t="s">
        <v>331</v>
      </c>
      <c r="H72" t="s">
        <v>285</v>
      </c>
      <c r="I72" t="s">
        <v>387</v>
      </c>
      <c r="J72">
        <f t="shared" si="3"/>
        <v>8</v>
      </c>
      <c r="K72">
        <f t="shared" si="4"/>
        <v>8</v>
      </c>
    </row>
    <row r="73" spans="1:11" ht="16.5" customHeight="1" thickBot="1" x14ac:dyDescent="0.35">
      <c r="A73" s="10">
        <v>72</v>
      </c>
      <c r="B73" s="18">
        <v>1</v>
      </c>
      <c r="C73" s="19" t="s">
        <v>180</v>
      </c>
      <c r="D73" s="53"/>
      <c r="E73" s="57"/>
      <c r="F73" s="60"/>
      <c r="G73" t="s">
        <v>331</v>
      </c>
      <c r="H73" t="s">
        <v>285</v>
      </c>
      <c r="I73" t="s">
        <v>388</v>
      </c>
      <c r="J73">
        <f t="shared" si="3"/>
        <v>8</v>
      </c>
      <c r="K73">
        <f t="shared" si="4"/>
        <v>8</v>
      </c>
    </row>
    <row r="74" spans="1:11" ht="15.75" customHeight="1" x14ac:dyDescent="0.3">
      <c r="A74" s="8">
        <v>73</v>
      </c>
      <c r="B74" s="16">
        <v>1</v>
      </c>
      <c r="C74" s="9" t="s">
        <v>71</v>
      </c>
      <c r="D74" s="53"/>
      <c r="E74" s="70" t="s">
        <v>96</v>
      </c>
      <c r="F74" s="58">
        <v>8</v>
      </c>
      <c r="G74" t="s">
        <v>331</v>
      </c>
      <c r="H74" t="s">
        <v>286</v>
      </c>
      <c r="I74" t="s">
        <v>323</v>
      </c>
      <c r="J74">
        <f t="shared" si="2"/>
        <v>8</v>
      </c>
      <c r="K74">
        <f t="shared" si="4"/>
        <v>8</v>
      </c>
    </row>
    <row r="75" spans="1:11" ht="20.399999999999999" x14ac:dyDescent="0.3">
      <c r="A75" s="10">
        <v>74</v>
      </c>
      <c r="B75" s="6">
        <v>1</v>
      </c>
      <c r="C75" s="1" t="s">
        <v>69</v>
      </c>
      <c r="D75" s="53"/>
      <c r="E75" s="71"/>
      <c r="F75" s="59"/>
      <c r="G75" t="s">
        <v>331</v>
      </c>
      <c r="H75" t="s">
        <v>286</v>
      </c>
      <c r="I75" t="s">
        <v>324</v>
      </c>
      <c r="J75">
        <f t="shared" si="2"/>
        <v>8</v>
      </c>
      <c r="K75">
        <f t="shared" si="4"/>
        <v>8</v>
      </c>
    </row>
    <row r="76" spans="1:11" ht="37.200000000000003" x14ac:dyDescent="0.3">
      <c r="A76" s="10">
        <v>75</v>
      </c>
      <c r="B76" s="34">
        <v>-1</v>
      </c>
      <c r="C76" s="1" t="s">
        <v>89</v>
      </c>
      <c r="D76" s="53"/>
      <c r="E76" s="71"/>
      <c r="F76" s="59"/>
      <c r="G76" t="s">
        <v>331</v>
      </c>
      <c r="H76" t="s">
        <v>286</v>
      </c>
      <c r="I76" t="s">
        <v>325</v>
      </c>
      <c r="J76">
        <f>B76*8</f>
        <v>-8</v>
      </c>
    </row>
    <row r="77" spans="1:11" ht="37.200000000000003" x14ac:dyDescent="0.3">
      <c r="A77" s="10">
        <v>76</v>
      </c>
      <c r="B77" s="6">
        <v>1</v>
      </c>
      <c r="C77" s="1" t="s">
        <v>94</v>
      </c>
      <c r="D77" s="53"/>
      <c r="E77" s="71"/>
      <c r="F77" s="59"/>
      <c r="G77" t="s">
        <v>331</v>
      </c>
      <c r="H77" t="s">
        <v>286</v>
      </c>
      <c r="I77" t="s">
        <v>326</v>
      </c>
      <c r="J77">
        <f>B77*8</f>
        <v>8</v>
      </c>
      <c r="K77">
        <f t="shared" si="4"/>
        <v>8</v>
      </c>
    </row>
    <row r="78" spans="1:11" ht="37.799999999999997" thickBot="1" x14ac:dyDescent="0.35">
      <c r="A78" s="11">
        <v>77</v>
      </c>
      <c r="B78" s="20">
        <v>1</v>
      </c>
      <c r="C78" s="24" t="s">
        <v>72</v>
      </c>
      <c r="D78" s="54"/>
      <c r="E78" s="72"/>
      <c r="F78" s="60"/>
      <c r="G78" t="s">
        <v>331</v>
      </c>
      <c r="H78" t="s">
        <v>286</v>
      </c>
      <c r="I78" t="s">
        <v>327</v>
      </c>
      <c r="J78">
        <f>B78*8</f>
        <v>8</v>
      </c>
      <c r="K78">
        <f t="shared" si="4"/>
        <v>8</v>
      </c>
    </row>
    <row r="79" spans="1:11" ht="37.200000000000003" x14ac:dyDescent="0.3">
      <c r="A79" s="8">
        <v>78</v>
      </c>
      <c r="B79" s="16">
        <v>2</v>
      </c>
      <c r="C79" s="32" t="s">
        <v>9</v>
      </c>
      <c r="D79" s="52" t="s">
        <v>242</v>
      </c>
      <c r="E79" s="55" t="s">
        <v>7</v>
      </c>
      <c r="F79" s="58">
        <v>8</v>
      </c>
      <c r="G79" t="s">
        <v>332</v>
      </c>
      <c r="H79" t="s">
        <v>338</v>
      </c>
      <c r="I79" t="s">
        <v>389</v>
      </c>
      <c r="J79">
        <f>B79*8</f>
        <v>16</v>
      </c>
      <c r="K79">
        <f t="shared" si="4"/>
        <v>16</v>
      </c>
    </row>
    <row r="80" spans="1:11" ht="37.200000000000003" x14ac:dyDescent="0.3">
      <c r="A80" s="10">
        <v>79</v>
      </c>
      <c r="B80" s="6">
        <v>1</v>
      </c>
      <c r="C80" s="1" t="s">
        <v>181</v>
      </c>
      <c r="D80" s="53"/>
      <c r="E80" s="56"/>
      <c r="F80" s="59"/>
      <c r="G80" t="s">
        <v>332</v>
      </c>
      <c r="H80" t="s">
        <v>338</v>
      </c>
      <c r="I80" t="s">
        <v>390</v>
      </c>
      <c r="J80">
        <f t="shared" ref="J80:J81" si="5">B80*8</f>
        <v>8</v>
      </c>
      <c r="K80">
        <f t="shared" si="4"/>
        <v>8</v>
      </c>
    </row>
    <row r="81" spans="1:11" ht="37.799999999999997" thickBot="1" x14ac:dyDescent="0.35">
      <c r="A81" s="17">
        <v>80</v>
      </c>
      <c r="B81" s="18">
        <v>1</v>
      </c>
      <c r="C81" s="19" t="s">
        <v>182</v>
      </c>
      <c r="D81" s="53"/>
      <c r="E81" s="57"/>
      <c r="F81" s="60"/>
      <c r="G81" t="s">
        <v>332</v>
      </c>
      <c r="H81" t="s">
        <v>338</v>
      </c>
      <c r="I81" t="s">
        <v>391</v>
      </c>
      <c r="J81">
        <f t="shared" si="5"/>
        <v>8</v>
      </c>
      <c r="K81">
        <f t="shared" si="4"/>
        <v>8</v>
      </c>
    </row>
    <row r="82" spans="1:11" ht="20.399999999999999" x14ac:dyDescent="0.3">
      <c r="A82" s="8">
        <v>81</v>
      </c>
      <c r="B82" s="16">
        <v>2</v>
      </c>
      <c r="C82" s="32" t="s">
        <v>144</v>
      </c>
      <c r="D82" s="53"/>
      <c r="E82" s="55" t="s">
        <v>10</v>
      </c>
      <c r="F82" s="58">
        <v>8</v>
      </c>
      <c r="G82" t="s">
        <v>332</v>
      </c>
      <c r="H82" t="s">
        <v>339</v>
      </c>
      <c r="I82" t="s">
        <v>392</v>
      </c>
      <c r="J82">
        <f>B82*8</f>
        <v>16</v>
      </c>
      <c r="K82">
        <f t="shared" si="4"/>
        <v>16</v>
      </c>
    </row>
    <row r="83" spans="1:11" ht="20.399999999999999" x14ac:dyDescent="0.3">
      <c r="A83" s="10">
        <v>82</v>
      </c>
      <c r="B83" s="6">
        <v>2</v>
      </c>
      <c r="C83" s="33" t="s">
        <v>120</v>
      </c>
      <c r="D83" s="53"/>
      <c r="E83" s="56"/>
      <c r="F83" s="59"/>
      <c r="G83" t="s">
        <v>332</v>
      </c>
      <c r="H83" t="s">
        <v>339</v>
      </c>
      <c r="I83" t="s">
        <v>393</v>
      </c>
      <c r="J83">
        <f t="shared" ref="J83:J87" si="6">B83*8</f>
        <v>16</v>
      </c>
      <c r="K83">
        <f t="shared" si="4"/>
        <v>16</v>
      </c>
    </row>
    <row r="84" spans="1:11" ht="37.200000000000003" x14ac:dyDescent="0.3">
      <c r="A84" s="10">
        <v>83</v>
      </c>
      <c r="B84" s="6">
        <v>1</v>
      </c>
      <c r="C84" s="33" t="s">
        <v>200</v>
      </c>
      <c r="D84" s="53"/>
      <c r="E84" s="56"/>
      <c r="F84" s="59"/>
      <c r="G84" t="s">
        <v>332</v>
      </c>
      <c r="H84" t="s">
        <v>339</v>
      </c>
      <c r="I84" t="s">
        <v>394</v>
      </c>
      <c r="J84">
        <f t="shared" si="6"/>
        <v>8</v>
      </c>
      <c r="K84">
        <f t="shared" si="4"/>
        <v>8</v>
      </c>
    </row>
    <row r="85" spans="1:11" ht="37.200000000000003" x14ac:dyDescent="0.3">
      <c r="A85" s="10">
        <v>84</v>
      </c>
      <c r="B85" s="6">
        <v>1</v>
      </c>
      <c r="C85" s="33" t="s">
        <v>234</v>
      </c>
      <c r="D85" s="53"/>
      <c r="E85" s="56"/>
      <c r="F85" s="59"/>
      <c r="G85" t="s">
        <v>332</v>
      </c>
      <c r="H85" t="s">
        <v>339</v>
      </c>
      <c r="I85" t="s">
        <v>395</v>
      </c>
      <c r="J85">
        <f t="shared" si="6"/>
        <v>8</v>
      </c>
      <c r="K85">
        <f t="shared" si="4"/>
        <v>8</v>
      </c>
    </row>
    <row r="86" spans="1:11" ht="20.399999999999999" x14ac:dyDescent="0.3">
      <c r="A86" s="10">
        <v>85</v>
      </c>
      <c r="B86" s="6">
        <v>1</v>
      </c>
      <c r="C86" s="1" t="s">
        <v>14</v>
      </c>
      <c r="D86" s="53"/>
      <c r="E86" s="56"/>
      <c r="F86" s="59"/>
      <c r="G86" t="s">
        <v>332</v>
      </c>
      <c r="H86" t="s">
        <v>339</v>
      </c>
      <c r="I86" t="s">
        <v>396</v>
      </c>
      <c r="J86">
        <f t="shared" si="6"/>
        <v>8</v>
      </c>
      <c r="K86">
        <f t="shared" si="4"/>
        <v>8</v>
      </c>
    </row>
    <row r="87" spans="1:11" ht="21" thickBot="1" x14ac:dyDescent="0.35">
      <c r="A87" s="17">
        <v>86</v>
      </c>
      <c r="B87" s="18">
        <v>1</v>
      </c>
      <c r="C87" s="19" t="s">
        <v>70</v>
      </c>
      <c r="D87" s="54"/>
      <c r="E87" s="57"/>
      <c r="F87" s="60"/>
      <c r="G87" t="s">
        <v>332</v>
      </c>
      <c r="H87" t="s">
        <v>339</v>
      </c>
      <c r="I87" t="s">
        <v>397</v>
      </c>
      <c r="J87">
        <f t="shared" si="6"/>
        <v>8</v>
      </c>
      <c r="K87">
        <f t="shared" si="4"/>
        <v>8</v>
      </c>
    </row>
    <row r="88" spans="1:11" ht="20.399999999999999" x14ac:dyDescent="0.3">
      <c r="A88" s="8"/>
      <c r="B88" s="16"/>
      <c r="C88" s="13" t="s">
        <v>74</v>
      </c>
      <c r="D88" s="62" t="s">
        <v>73</v>
      </c>
      <c r="E88" s="55" t="s">
        <v>73</v>
      </c>
      <c r="F88" s="58">
        <v>6</v>
      </c>
      <c r="G88" t="s">
        <v>333</v>
      </c>
      <c r="H88" t="s">
        <v>340</v>
      </c>
      <c r="I88" t="s">
        <v>398</v>
      </c>
      <c r="K88">
        <f t="shared" si="4"/>
        <v>0</v>
      </c>
    </row>
    <row r="89" spans="1:11" ht="20.399999999999999" x14ac:dyDescent="0.3">
      <c r="A89" s="10">
        <v>87</v>
      </c>
      <c r="B89" s="6">
        <v>1</v>
      </c>
      <c r="C89" s="1" t="s">
        <v>559</v>
      </c>
      <c r="D89" s="63"/>
      <c r="E89" s="56"/>
      <c r="F89" s="59"/>
      <c r="G89" t="s">
        <v>333</v>
      </c>
      <c r="H89" t="s">
        <v>340</v>
      </c>
      <c r="I89" t="s">
        <v>399</v>
      </c>
      <c r="J89">
        <f>B89*6</f>
        <v>6</v>
      </c>
      <c r="K89">
        <f t="shared" si="4"/>
        <v>6</v>
      </c>
    </row>
    <row r="90" spans="1:11" ht="20.399999999999999" x14ac:dyDescent="0.3">
      <c r="A90" s="10">
        <v>88</v>
      </c>
      <c r="B90" s="6">
        <v>1</v>
      </c>
      <c r="C90" s="1" t="s">
        <v>561</v>
      </c>
      <c r="D90" s="63"/>
      <c r="E90" s="56"/>
      <c r="F90" s="59"/>
      <c r="G90" t="s">
        <v>333</v>
      </c>
      <c r="H90" t="s">
        <v>340</v>
      </c>
      <c r="I90" t="s">
        <v>400</v>
      </c>
      <c r="J90">
        <f t="shared" ref="J90:J94" si="7">B90*6</f>
        <v>6</v>
      </c>
      <c r="K90">
        <f t="shared" si="4"/>
        <v>6</v>
      </c>
    </row>
    <row r="91" spans="1:11" ht="20.399999999999999" x14ac:dyDescent="0.3">
      <c r="A91" s="10">
        <v>89</v>
      </c>
      <c r="B91" s="6">
        <v>1</v>
      </c>
      <c r="C91" s="1" t="s">
        <v>562</v>
      </c>
      <c r="D91" s="63"/>
      <c r="E91" s="56"/>
      <c r="F91" s="59"/>
      <c r="G91" t="s">
        <v>333</v>
      </c>
      <c r="H91" t="s">
        <v>340</v>
      </c>
      <c r="I91" t="s">
        <v>401</v>
      </c>
      <c r="J91">
        <f t="shared" si="7"/>
        <v>6</v>
      </c>
      <c r="K91">
        <f t="shared" si="4"/>
        <v>6</v>
      </c>
    </row>
    <row r="92" spans="1:11" ht="20.399999999999999" x14ac:dyDescent="0.3">
      <c r="A92" s="10">
        <v>90</v>
      </c>
      <c r="B92" s="6">
        <v>1</v>
      </c>
      <c r="C92" s="1" t="s">
        <v>563</v>
      </c>
      <c r="D92" s="63"/>
      <c r="E92" s="56"/>
      <c r="F92" s="59"/>
      <c r="G92" t="s">
        <v>333</v>
      </c>
      <c r="H92" t="s">
        <v>340</v>
      </c>
      <c r="I92" t="s">
        <v>402</v>
      </c>
      <c r="J92">
        <f t="shared" si="7"/>
        <v>6</v>
      </c>
      <c r="K92">
        <f t="shared" si="4"/>
        <v>6</v>
      </c>
    </row>
    <row r="93" spans="1:11" ht="20.399999999999999" x14ac:dyDescent="0.3">
      <c r="A93" s="10">
        <v>91</v>
      </c>
      <c r="B93" s="6">
        <v>1</v>
      </c>
      <c r="C93" s="1" t="s">
        <v>564</v>
      </c>
      <c r="D93" s="63"/>
      <c r="E93" s="56"/>
      <c r="F93" s="59"/>
      <c r="G93" t="s">
        <v>333</v>
      </c>
      <c r="H93" t="s">
        <v>340</v>
      </c>
      <c r="I93" t="s">
        <v>403</v>
      </c>
      <c r="J93">
        <f t="shared" si="7"/>
        <v>6</v>
      </c>
      <c r="K93">
        <f t="shared" si="4"/>
        <v>6</v>
      </c>
    </row>
    <row r="94" spans="1:11" ht="20.399999999999999" x14ac:dyDescent="0.3">
      <c r="A94" s="10">
        <v>92</v>
      </c>
      <c r="B94" s="6">
        <v>1</v>
      </c>
      <c r="C94" s="1" t="s">
        <v>560</v>
      </c>
      <c r="D94" s="63"/>
      <c r="E94" s="56"/>
      <c r="F94" s="59"/>
      <c r="G94" t="s">
        <v>333</v>
      </c>
      <c r="H94" t="s">
        <v>340</v>
      </c>
      <c r="I94" t="s">
        <v>404</v>
      </c>
      <c r="J94">
        <f t="shared" si="7"/>
        <v>6</v>
      </c>
      <c r="K94">
        <f t="shared" si="4"/>
        <v>6</v>
      </c>
    </row>
    <row r="95" spans="1:11" ht="20.399999999999999" x14ac:dyDescent="0.3">
      <c r="A95" s="10"/>
      <c r="B95" s="6"/>
      <c r="C95" s="12" t="s">
        <v>11</v>
      </c>
      <c r="D95" s="63"/>
      <c r="E95" s="56"/>
      <c r="F95" s="59"/>
      <c r="G95" t="s">
        <v>333</v>
      </c>
      <c r="H95" t="s">
        <v>340</v>
      </c>
      <c r="I95" t="s">
        <v>405</v>
      </c>
      <c r="K95">
        <f t="shared" si="4"/>
        <v>0</v>
      </c>
    </row>
    <row r="96" spans="1:11" ht="20.399999999999999" x14ac:dyDescent="0.3">
      <c r="A96" s="10">
        <v>93</v>
      </c>
      <c r="B96" s="6">
        <v>1</v>
      </c>
      <c r="C96" s="1" t="s">
        <v>569</v>
      </c>
      <c r="D96" s="63"/>
      <c r="E96" s="56"/>
      <c r="F96" s="59"/>
      <c r="G96" t="s">
        <v>333</v>
      </c>
      <c r="H96" t="s">
        <v>340</v>
      </c>
      <c r="I96" t="s">
        <v>406</v>
      </c>
      <c r="J96">
        <f>B96*6</f>
        <v>6</v>
      </c>
      <c r="K96">
        <f t="shared" si="4"/>
        <v>6</v>
      </c>
    </row>
    <row r="97" spans="1:11" ht="20.399999999999999" x14ac:dyDescent="0.3">
      <c r="A97" s="10">
        <v>94</v>
      </c>
      <c r="B97" s="6">
        <v>1</v>
      </c>
      <c r="C97" s="1" t="s">
        <v>570</v>
      </c>
      <c r="D97" s="63"/>
      <c r="E97" s="56"/>
      <c r="F97" s="59"/>
      <c r="G97" t="s">
        <v>333</v>
      </c>
      <c r="H97" t="s">
        <v>340</v>
      </c>
      <c r="I97" t="s">
        <v>407</v>
      </c>
      <c r="J97">
        <f t="shared" ref="J97:J108" si="8">B97*6</f>
        <v>6</v>
      </c>
      <c r="K97">
        <f t="shared" si="4"/>
        <v>6</v>
      </c>
    </row>
    <row r="98" spans="1:11" ht="20.399999999999999" x14ac:dyDescent="0.3">
      <c r="A98" s="10">
        <v>95</v>
      </c>
      <c r="B98" s="6">
        <v>1</v>
      </c>
      <c r="C98" s="1" t="s">
        <v>567</v>
      </c>
      <c r="D98" s="63"/>
      <c r="E98" s="56"/>
      <c r="F98" s="59"/>
      <c r="G98" t="s">
        <v>333</v>
      </c>
      <c r="H98" t="s">
        <v>340</v>
      </c>
      <c r="I98" t="s">
        <v>408</v>
      </c>
      <c r="J98">
        <f t="shared" si="8"/>
        <v>6</v>
      </c>
      <c r="K98">
        <f t="shared" si="4"/>
        <v>6</v>
      </c>
    </row>
    <row r="99" spans="1:11" ht="20.399999999999999" x14ac:dyDescent="0.3">
      <c r="A99" s="10">
        <v>96</v>
      </c>
      <c r="B99" s="6">
        <v>1</v>
      </c>
      <c r="C99" s="1" t="s">
        <v>568</v>
      </c>
      <c r="D99" s="63"/>
      <c r="E99" s="56"/>
      <c r="F99" s="59"/>
      <c r="G99" t="s">
        <v>333</v>
      </c>
      <c r="H99" t="s">
        <v>340</v>
      </c>
      <c r="I99" t="s">
        <v>409</v>
      </c>
      <c r="J99">
        <f t="shared" si="8"/>
        <v>6</v>
      </c>
      <c r="K99">
        <f t="shared" si="4"/>
        <v>6</v>
      </c>
    </row>
    <row r="100" spans="1:11" ht="20.399999999999999" x14ac:dyDescent="0.3">
      <c r="A100" s="10">
        <v>97</v>
      </c>
      <c r="B100" s="6">
        <v>1</v>
      </c>
      <c r="C100" s="1" t="s">
        <v>566</v>
      </c>
      <c r="D100" s="63"/>
      <c r="E100" s="56"/>
      <c r="F100" s="59"/>
      <c r="G100" t="s">
        <v>333</v>
      </c>
      <c r="H100" t="s">
        <v>340</v>
      </c>
      <c r="I100" t="s">
        <v>410</v>
      </c>
      <c r="J100">
        <f t="shared" si="8"/>
        <v>6</v>
      </c>
      <c r="K100">
        <f t="shared" si="4"/>
        <v>6</v>
      </c>
    </row>
    <row r="101" spans="1:11" ht="20.399999999999999" x14ac:dyDescent="0.3">
      <c r="A101" s="10">
        <v>98</v>
      </c>
      <c r="B101" s="6">
        <v>1</v>
      </c>
      <c r="C101" s="1" t="s">
        <v>565</v>
      </c>
      <c r="D101" s="63"/>
      <c r="E101" s="56"/>
      <c r="F101" s="59"/>
      <c r="G101" t="s">
        <v>333</v>
      </c>
      <c r="H101" t="s">
        <v>340</v>
      </c>
      <c r="I101" t="s">
        <v>411</v>
      </c>
      <c r="J101">
        <f t="shared" si="8"/>
        <v>6</v>
      </c>
      <c r="K101">
        <f t="shared" si="4"/>
        <v>6</v>
      </c>
    </row>
    <row r="102" spans="1:11" ht="20.399999999999999" x14ac:dyDescent="0.3">
      <c r="A102" s="10">
        <v>99</v>
      </c>
      <c r="B102" s="6">
        <v>1</v>
      </c>
      <c r="C102" s="1" t="s">
        <v>75</v>
      </c>
      <c r="D102" s="63"/>
      <c r="E102" s="56"/>
      <c r="F102" s="59"/>
      <c r="G102" t="s">
        <v>333</v>
      </c>
      <c r="H102" t="s">
        <v>340</v>
      </c>
      <c r="I102" t="s">
        <v>412</v>
      </c>
      <c r="J102">
        <f t="shared" si="8"/>
        <v>6</v>
      </c>
      <c r="K102">
        <f t="shared" si="4"/>
        <v>6</v>
      </c>
    </row>
    <row r="103" spans="1:11" ht="20.399999999999999" x14ac:dyDescent="0.3">
      <c r="A103" s="10">
        <v>100</v>
      </c>
      <c r="B103" s="6">
        <v>1</v>
      </c>
      <c r="C103" s="1" t="s">
        <v>76</v>
      </c>
      <c r="D103" s="63"/>
      <c r="E103" s="56"/>
      <c r="F103" s="59"/>
      <c r="G103" t="s">
        <v>333</v>
      </c>
      <c r="H103" t="s">
        <v>340</v>
      </c>
      <c r="I103" t="s">
        <v>413</v>
      </c>
      <c r="J103">
        <f t="shared" si="8"/>
        <v>6</v>
      </c>
      <c r="K103">
        <f t="shared" si="4"/>
        <v>6</v>
      </c>
    </row>
    <row r="104" spans="1:11" ht="20.399999999999999" x14ac:dyDescent="0.3">
      <c r="A104" s="10">
        <v>101</v>
      </c>
      <c r="B104" s="6">
        <v>1</v>
      </c>
      <c r="C104" s="1" t="s">
        <v>77</v>
      </c>
      <c r="D104" s="63"/>
      <c r="E104" s="56"/>
      <c r="F104" s="59"/>
      <c r="G104" t="s">
        <v>333</v>
      </c>
      <c r="H104" t="s">
        <v>340</v>
      </c>
      <c r="I104" t="s">
        <v>414</v>
      </c>
      <c r="J104">
        <f t="shared" si="8"/>
        <v>6</v>
      </c>
      <c r="K104">
        <f t="shared" si="4"/>
        <v>6</v>
      </c>
    </row>
    <row r="105" spans="1:11" ht="20.399999999999999" x14ac:dyDescent="0.3">
      <c r="A105" s="10">
        <v>102</v>
      </c>
      <c r="B105" s="6">
        <v>1</v>
      </c>
      <c r="C105" s="1" t="s">
        <v>78</v>
      </c>
      <c r="D105" s="63"/>
      <c r="E105" s="56"/>
      <c r="F105" s="59"/>
      <c r="G105" t="s">
        <v>333</v>
      </c>
      <c r="H105" t="s">
        <v>340</v>
      </c>
      <c r="I105" t="s">
        <v>415</v>
      </c>
      <c r="J105">
        <f t="shared" si="8"/>
        <v>6</v>
      </c>
      <c r="K105">
        <f t="shared" si="4"/>
        <v>6</v>
      </c>
    </row>
    <row r="106" spans="1:11" ht="20.399999999999999" x14ac:dyDescent="0.3">
      <c r="A106" s="10">
        <v>103</v>
      </c>
      <c r="B106" s="6">
        <v>1</v>
      </c>
      <c r="C106" s="1" t="s">
        <v>79</v>
      </c>
      <c r="D106" s="63"/>
      <c r="E106" s="56"/>
      <c r="F106" s="59"/>
      <c r="G106" t="s">
        <v>333</v>
      </c>
      <c r="H106" t="s">
        <v>340</v>
      </c>
      <c r="I106" t="s">
        <v>416</v>
      </c>
      <c r="J106">
        <f t="shared" si="8"/>
        <v>6</v>
      </c>
      <c r="K106">
        <f t="shared" si="4"/>
        <v>6</v>
      </c>
    </row>
    <row r="107" spans="1:11" ht="37.200000000000003" x14ac:dyDescent="0.3">
      <c r="A107" s="10">
        <v>104</v>
      </c>
      <c r="B107" s="6">
        <v>1</v>
      </c>
      <c r="C107" s="33" t="s">
        <v>123</v>
      </c>
      <c r="D107" s="63"/>
      <c r="E107" s="56"/>
      <c r="F107" s="59"/>
      <c r="G107" t="s">
        <v>333</v>
      </c>
      <c r="H107" t="s">
        <v>340</v>
      </c>
      <c r="I107" t="s">
        <v>417</v>
      </c>
      <c r="J107">
        <f t="shared" si="8"/>
        <v>6</v>
      </c>
      <c r="K107">
        <f t="shared" si="4"/>
        <v>6</v>
      </c>
    </row>
    <row r="108" spans="1:11" ht="37.799999999999997" thickBot="1" x14ac:dyDescent="0.35">
      <c r="A108" s="10">
        <v>105</v>
      </c>
      <c r="B108" s="18">
        <v>1</v>
      </c>
      <c r="C108" s="19" t="s">
        <v>80</v>
      </c>
      <c r="D108" s="64"/>
      <c r="E108" s="57"/>
      <c r="F108" s="60"/>
      <c r="G108" t="s">
        <v>333</v>
      </c>
      <c r="H108" t="s">
        <v>340</v>
      </c>
      <c r="I108" t="s">
        <v>418</v>
      </c>
      <c r="J108">
        <f t="shared" si="8"/>
        <v>6</v>
      </c>
      <c r="K108">
        <f t="shared" si="4"/>
        <v>6</v>
      </c>
    </row>
    <row r="109" spans="1:11" ht="20.399999999999999" x14ac:dyDescent="0.3">
      <c r="A109" s="10">
        <v>106</v>
      </c>
      <c r="B109" s="16">
        <v>1</v>
      </c>
      <c r="C109" s="9" t="s">
        <v>167</v>
      </c>
      <c r="D109" s="52" t="s">
        <v>91</v>
      </c>
      <c r="E109" s="55" t="s">
        <v>247</v>
      </c>
      <c r="F109" s="58">
        <v>8</v>
      </c>
      <c r="G109" t="s">
        <v>334</v>
      </c>
      <c r="H109" t="s">
        <v>341</v>
      </c>
      <c r="I109" t="s">
        <v>419</v>
      </c>
      <c r="J109">
        <f>B109*8</f>
        <v>8</v>
      </c>
      <c r="K109">
        <f t="shared" si="4"/>
        <v>8</v>
      </c>
    </row>
    <row r="110" spans="1:11" ht="20.399999999999999" x14ac:dyDescent="0.3">
      <c r="A110" s="10">
        <v>107</v>
      </c>
      <c r="B110" s="6">
        <v>1</v>
      </c>
      <c r="C110" s="1" t="s">
        <v>81</v>
      </c>
      <c r="D110" s="53"/>
      <c r="E110" s="56"/>
      <c r="F110" s="59"/>
      <c r="G110" t="s">
        <v>334</v>
      </c>
      <c r="H110" t="s">
        <v>341</v>
      </c>
      <c r="I110" t="s">
        <v>420</v>
      </c>
      <c r="J110">
        <f t="shared" ref="J110:J112" si="9">B110*8</f>
        <v>8</v>
      </c>
      <c r="K110">
        <f t="shared" si="4"/>
        <v>8</v>
      </c>
    </row>
    <row r="111" spans="1:11" ht="20.399999999999999" x14ac:dyDescent="0.3">
      <c r="A111" s="10">
        <v>108</v>
      </c>
      <c r="B111" s="6">
        <v>1</v>
      </c>
      <c r="C111" s="1" t="s">
        <v>145</v>
      </c>
      <c r="D111" s="53"/>
      <c r="E111" s="56"/>
      <c r="F111" s="59"/>
      <c r="G111" t="s">
        <v>334</v>
      </c>
      <c r="H111" t="s">
        <v>341</v>
      </c>
      <c r="I111" t="s">
        <v>421</v>
      </c>
      <c r="J111">
        <f t="shared" si="9"/>
        <v>8</v>
      </c>
      <c r="K111">
        <f t="shared" si="4"/>
        <v>8</v>
      </c>
    </row>
    <row r="112" spans="1:11" ht="20.399999999999999" x14ac:dyDescent="0.3">
      <c r="A112" s="10">
        <v>109</v>
      </c>
      <c r="B112" s="6">
        <v>1</v>
      </c>
      <c r="C112" s="1" t="s">
        <v>82</v>
      </c>
      <c r="D112" s="53"/>
      <c r="E112" s="56"/>
      <c r="F112" s="59"/>
      <c r="G112" t="s">
        <v>334</v>
      </c>
      <c r="H112" t="s">
        <v>341</v>
      </c>
      <c r="I112" t="s">
        <v>422</v>
      </c>
      <c r="J112">
        <f t="shared" si="9"/>
        <v>8</v>
      </c>
      <c r="K112">
        <f t="shared" si="4"/>
        <v>8</v>
      </c>
    </row>
    <row r="113" spans="1:11" ht="20.399999999999999" x14ac:dyDescent="0.3">
      <c r="A113" s="10"/>
      <c r="B113" s="6"/>
      <c r="C113" s="12" t="s">
        <v>12</v>
      </c>
      <c r="D113" s="53"/>
      <c r="E113" s="56"/>
      <c r="F113" s="59"/>
      <c r="G113" t="s">
        <v>334</v>
      </c>
      <c r="H113" t="s">
        <v>341</v>
      </c>
      <c r="I113" t="s">
        <v>423</v>
      </c>
      <c r="K113">
        <f t="shared" si="4"/>
        <v>0</v>
      </c>
    </row>
    <row r="114" spans="1:11" ht="20.399999999999999" x14ac:dyDescent="0.3">
      <c r="A114" s="10">
        <v>110</v>
      </c>
      <c r="B114" s="6">
        <v>1</v>
      </c>
      <c r="C114" s="1" t="s">
        <v>571</v>
      </c>
      <c r="D114" s="53"/>
      <c r="E114" s="56"/>
      <c r="F114" s="59"/>
      <c r="G114" t="s">
        <v>334</v>
      </c>
      <c r="H114" t="s">
        <v>341</v>
      </c>
      <c r="I114" t="s">
        <v>424</v>
      </c>
      <c r="J114">
        <f>B114*8</f>
        <v>8</v>
      </c>
      <c r="K114">
        <f t="shared" si="4"/>
        <v>8</v>
      </c>
    </row>
    <row r="115" spans="1:11" ht="20.399999999999999" x14ac:dyDescent="0.3">
      <c r="A115" s="10">
        <v>111</v>
      </c>
      <c r="B115" s="6">
        <v>1</v>
      </c>
      <c r="C115" s="1" t="s">
        <v>572</v>
      </c>
      <c r="D115" s="53"/>
      <c r="E115" s="56"/>
      <c r="F115" s="59"/>
      <c r="G115" t="s">
        <v>334</v>
      </c>
      <c r="H115" t="s">
        <v>341</v>
      </c>
      <c r="I115" t="s">
        <v>425</v>
      </c>
      <c r="J115">
        <f t="shared" ref="J115:J125" si="10">B115*8</f>
        <v>8</v>
      </c>
      <c r="K115">
        <f t="shared" si="4"/>
        <v>8</v>
      </c>
    </row>
    <row r="116" spans="1:11" ht="20.399999999999999" x14ac:dyDescent="0.3">
      <c r="A116" s="10">
        <v>112</v>
      </c>
      <c r="B116" s="6">
        <v>1</v>
      </c>
      <c r="C116" s="1" t="s">
        <v>573</v>
      </c>
      <c r="D116" s="53"/>
      <c r="E116" s="56"/>
      <c r="F116" s="59"/>
      <c r="G116" t="s">
        <v>334</v>
      </c>
      <c r="H116" t="s">
        <v>341</v>
      </c>
      <c r="I116" t="s">
        <v>426</v>
      </c>
      <c r="J116">
        <f t="shared" si="10"/>
        <v>8</v>
      </c>
      <c r="K116">
        <f t="shared" si="4"/>
        <v>8</v>
      </c>
    </row>
    <row r="117" spans="1:11" ht="20.399999999999999" x14ac:dyDescent="0.3">
      <c r="A117" s="10">
        <v>113</v>
      </c>
      <c r="B117" s="6">
        <v>1</v>
      </c>
      <c r="C117" s="1" t="s">
        <v>574</v>
      </c>
      <c r="D117" s="53"/>
      <c r="E117" s="56"/>
      <c r="F117" s="59"/>
      <c r="G117" t="s">
        <v>334</v>
      </c>
      <c r="H117" t="s">
        <v>341</v>
      </c>
      <c r="I117" t="s">
        <v>427</v>
      </c>
      <c r="J117">
        <f t="shared" si="10"/>
        <v>8</v>
      </c>
      <c r="K117">
        <f t="shared" si="4"/>
        <v>8</v>
      </c>
    </row>
    <row r="118" spans="1:11" ht="20.399999999999999" x14ac:dyDescent="0.3">
      <c r="A118" s="10">
        <v>114</v>
      </c>
      <c r="B118" s="6">
        <v>1</v>
      </c>
      <c r="C118" s="1" t="s">
        <v>575</v>
      </c>
      <c r="D118" s="53"/>
      <c r="E118" s="56"/>
      <c r="F118" s="59"/>
      <c r="G118" t="s">
        <v>334</v>
      </c>
      <c r="H118" t="s">
        <v>341</v>
      </c>
      <c r="I118" t="s">
        <v>442</v>
      </c>
      <c r="J118">
        <f t="shared" si="10"/>
        <v>8</v>
      </c>
      <c r="K118">
        <f t="shared" si="4"/>
        <v>8</v>
      </c>
    </row>
    <row r="119" spans="1:11" ht="20.399999999999999" x14ac:dyDescent="0.3">
      <c r="A119" s="10">
        <v>115</v>
      </c>
      <c r="B119" s="6">
        <v>1</v>
      </c>
      <c r="C119" s="1" t="s">
        <v>576</v>
      </c>
      <c r="D119" s="53"/>
      <c r="E119" s="56"/>
      <c r="F119" s="59"/>
      <c r="G119" t="s">
        <v>334</v>
      </c>
      <c r="H119" t="s">
        <v>341</v>
      </c>
      <c r="I119" t="s">
        <v>443</v>
      </c>
      <c r="J119">
        <f t="shared" si="10"/>
        <v>8</v>
      </c>
      <c r="K119">
        <f t="shared" si="4"/>
        <v>8</v>
      </c>
    </row>
    <row r="120" spans="1:11" ht="37.200000000000003" x14ac:dyDescent="0.3">
      <c r="A120" s="10">
        <v>116</v>
      </c>
      <c r="B120" s="6">
        <v>1</v>
      </c>
      <c r="C120" s="33" t="s">
        <v>577</v>
      </c>
      <c r="D120" s="53"/>
      <c r="E120" s="56"/>
      <c r="F120" s="59"/>
      <c r="G120" t="s">
        <v>334</v>
      </c>
      <c r="H120" t="s">
        <v>341</v>
      </c>
      <c r="I120" t="s">
        <v>444</v>
      </c>
      <c r="J120">
        <f t="shared" si="10"/>
        <v>8</v>
      </c>
      <c r="K120">
        <f t="shared" si="4"/>
        <v>8</v>
      </c>
    </row>
    <row r="121" spans="1:11" ht="37.200000000000003" x14ac:dyDescent="0.3">
      <c r="A121" s="10">
        <v>117</v>
      </c>
      <c r="B121" s="6">
        <v>2</v>
      </c>
      <c r="C121" s="33" t="s">
        <v>578</v>
      </c>
      <c r="D121" s="53"/>
      <c r="E121" s="56"/>
      <c r="F121" s="59"/>
      <c r="G121" t="s">
        <v>334</v>
      </c>
      <c r="H121" t="s">
        <v>341</v>
      </c>
      <c r="I121" t="s">
        <v>445</v>
      </c>
      <c r="J121">
        <f t="shared" si="10"/>
        <v>16</v>
      </c>
      <c r="K121">
        <f t="shared" si="4"/>
        <v>16</v>
      </c>
    </row>
    <row r="122" spans="1:11" ht="20.399999999999999" x14ac:dyDescent="0.3">
      <c r="A122" s="10">
        <v>118</v>
      </c>
      <c r="B122" s="6">
        <v>1</v>
      </c>
      <c r="C122" s="1" t="s">
        <v>579</v>
      </c>
      <c r="D122" s="53"/>
      <c r="E122" s="56"/>
      <c r="F122" s="59"/>
      <c r="G122" t="s">
        <v>334</v>
      </c>
      <c r="H122" t="s">
        <v>341</v>
      </c>
      <c r="I122" t="s">
        <v>446</v>
      </c>
      <c r="J122">
        <f t="shared" si="10"/>
        <v>8</v>
      </c>
      <c r="K122">
        <f t="shared" si="4"/>
        <v>8</v>
      </c>
    </row>
    <row r="123" spans="1:11" ht="20.399999999999999" x14ac:dyDescent="0.3">
      <c r="A123" s="10">
        <v>119</v>
      </c>
      <c r="B123" s="6">
        <v>1</v>
      </c>
      <c r="C123" s="1" t="s">
        <v>580</v>
      </c>
      <c r="D123" s="53"/>
      <c r="E123" s="56"/>
      <c r="F123" s="59"/>
      <c r="G123" t="s">
        <v>334</v>
      </c>
      <c r="H123" t="s">
        <v>341</v>
      </c>
      <c r="I123" t="s">
        <v>447</v>
      </c>
      <c r="J123">
        <f t="shared" si="10"/>
        <v>8</v>
      </c>
      <c r="K123">
        <f t="shared" si="4"/>
        <v>8</v>
      </c>
    </row>
    <row r="124" spans="1:11" ht="37.200000000000003" x14ac:dyDescent="0.3">
      <c r="A124" s="10">
        <v>120</v>
      </c>
      <c r="B124" s="6">
        <v>2</v>
      </c>
      <c r="C124" s="33" t="s">
        <v>582</v>
      </c>
      <c r="D124" s="53"/>
      <c r="E124" s="56"/>
      <c r="F124" s="59"/>
      <c r="G124" t="s">
        <v>334</v>
      </c>
      <c r="H124" t="s">
        <v>341</v>
      </c>
      <c r="I124" t="s">
        <v>448</v>
      </c>
      <c r="J124">
        <f t="shared" si="10"/>
        <v>16</v>
      </c>
      <c r="K124">
        <f t="shared" si="4"/>
        <v>16</v>
      </c>
    </row>
    <row r="125" spans="1:11" ht="37.200000000000003" x14ac:dyDescent="0.3">
      <c r="A125" s="10">
        <v>121</v>
      </c>
      <c r="B125" s="6">
        <v>1</v>
      </c>
      <c r="C125" s="37" t="s">
        <v>581</v>
      </c>
      <c r="D125" s="53"/>
      <c r="E125" s="56"/>
      <c r="F125" s="59"/>
      <c r="G125" t="s">
        <v>334</v>
      </c>
      <c r="H125" t="s">
        <v>341</v>
      </c>
      <c r="I125" t="s">
        <v>449</v>
      </c>
      <c r="J125">
        <f t="shared" si="10"/>
        <v>8</v>
      </c>
      <c r="K125">
        <f t="shared" si="4"/>
        <v>8</v>
      </c>
    </row>
    <row r="126" spans="1:11" ht="20.399999999999999" x14ac:dyDescent="0.3">
      <c r="A126" s="10">
        <v>122</v>
      </c>
      <c r="B126" s="34">
        <v>-1</v>
      </c>
      <c r="C126" s="33" t="s">
        <v>583</v>
      </c>
      <c r="D126" s="53"/>
      <c r="E126" s="56"/>
      <c r="F126" s="59"/>
      <c r="G126" t="s">
        <v>334</v>
      </c>
      <c r="H126" t="s">
        <v>341</v>
      </c>
      <c r="I126" t="s">
        <v>450</v>
      </c>
      <c r="J126">
        <f>B126*8</f>
        <v>-8</v>
      </c>
    </row>
    <row r="127" spans="1:11" ht="20.399999999999999" x14ac:dyDescent="0.3">
      <c r="A127" s="10">
        <v>123</v>
      </c>
      <c r="B127" s="34">
        <v>-1</v>
      </c>
      <c r="C127" s="1" t="s">
        <v>87</v>
      </c>
      <c r="D127" s="53"/>
      <c r="E127" s="56"/>
      <c r="F127" s="59"/>
      <c r="G127" t="s">
        <v>334</v>
      </c>
      <c r="H127" t="s">
        <v>341</v>
      </c>
      <c r="I127" t="s">
        <v>451</v>
      </c>
      <c r="J127">
        <f t="shared" ref="J127:J128" si="11">B126*8</f>
        <v>-8</v>
      </c>
    </row>
    <row r="128" spans="1:11" ht="20.399999999999999" x14ac:dyDescent="0.3">
      <c r="A128" s="10">
        <v>124</v>
      </c>
      <c r="B128" s="34">
        <v>-1</v>
      </c>
      <c r="C128" s="1" t="s">
        <v>88</v>
      </c>
      <c r="D128" s="53"/>
      <c r="E128" s="56"/>
      <c r="F128" s="59"/>
      <c r="G128" t="s">
        <v>334</v>
      </c>
      <c r="H128" t="s">
        <v>341</v>
      </c>
      <c r="I128" t="s">
        <v>452</v>
      </c>
      <c r="J128">
        <f t="shared" si="11"/>
        <v>-8</v>
      </c>
    </row>
    <row r="129" spans="1:11" ht="37.200000000000003" x14ac:dyDescent="0.3">
      <c r="A129" s="10">
        <v>125</v>
      </c>
      <c r="B129" s="6">
        <v>2</v>
      </c>
      <c r="C129" s="33" t="s">
        <v>201</v>
      </c>
      <c r="D129" s="53"/>
      <c r="E129" s="56"/>
      <c r="F129" s="59"/>
      <c r="G129" t="s">
        <v>334</v>
      </c>
      <c r="H129" t="s">
        <v>341</v>
      </c>
      <c r="I129" t="s">
        <v>453</v>
      </c>
      <c r="J129">
        <f>B129*8</f>
        <v>16</v>
      </c>
      <c r="K129">
        <f t="shared" si="4"/>
        <v>16</v>
      </c>
    </row>
    <row r="130" spans="1:11" ht="37.200000000000003" x14ac:dyDescent="0.3">
      <c r="A130" s="10">
        <v>126</v>
      </c>
      <c r="B130" s="6">
        <v>1</v>
      </c>
      <c r="C130" s="33" t="s">
        <v>202</v>
      </c>
      <c r="D130" s="53"/>
      <c r="E130" s="56"/>
      <c r="F130" s="59"/>
      <c r="G130" t="s">
        <v>334</v>
      </c>
      <c r="H130" t="s">
        <v>341</v>
      </c>
      <c r="I130" t="s">
        <v>454</v>
      </c>
      <c r="J130">
        <f t="shared" ref="J130:J139" si="12">B130*8</f>
        <v>8</v>
      </c>
      <c r="K130">
        <f t="shared" si="4"/>
        <v>8</v>
      </c>
    </row>
    <row r="131" spans="1:11" ht="55.8" x14ac:dyDescent="0.3">
      <c r="A131" s="10">
        <v>127</v>
      </c>
      <c r="B131" s="6">
        <v>1</v>
      </c>
      <c r="C131" s="33" t="s">
        <v>203</v>
      </c>
      <c r="D131" s="53"/>
      <c r="E131" s="56"/>
      <c r="F131" s="59"/>
      <c r="G131" t="s">
        <v>334</v>
      </c>
      <c r="H131" t="s">
        <v>341</v>
      </c>
      <c r="I131" t="s">
        <v>455</v>
      </c>
      <c r="J131">
        <f t="shared" si="12"/>
        <v>8</v>
      </c>
      <c r="K131">
        <f t="shared" ref="K131:K194" si="13">J131</f>
        <v>8</v>
      </c>
    </row>
    <row r="132" spans="1:11" ht="37.200000000000003" x14ac:dyDescent="0.3">
      <c r="A132" s="10">
        <v>128</v>
      </c>
      <c r="B132" s="6">
        <v>1</v>
      </c>
      <c r="C132" s="33" t="s">
        <v>204</v>
      </c>
      <c r="D132" s="53"/>
      <c r="E132" s="56"/>
      <c r="F132" s="59"/>
      <c r="G132" t="s">
        <v>334</v>
      </c>
      <c r="H132" t="s">
        <v>341</v>
      </c>
      <c r="I132" t="s">
        <v>456</v>
      </c>
      <c r="J132">
        <f t="shared" si="12"/>
        <v>8</v>
      </c>
      <c r="K132">
        <f t="shared" si="13"/>
        <v>8</v>
      </c>
    </row>
    <row r="133" spans="1:11" ht="20.399999999999999" x14ac:dyDescent="0.3">
      <c r="A133" s="10">
        <v>129</v>
      </c>
      <c r="B133" s="6">
        <v>1</v>
      </c>
      <c r="C133" s="1" t="s">
        <v>15</v>
      </c>
      <c r="D133" s="53"/>
      <c r="E133" s="56"/>
      <c r="F133" s="59"/>
      <c r="G133" t="s">
        <v>334</v>
      </c>
      <c r="H133" t="s">
        <v>341</v>
      </c>
      <c r="I133" t="s">
        <v>457</v>
      </c>
      <c r="J133">
        <f t="shared" si="12"/>
        <v>8</v>
      </c>
      <c r="K133">
        <f t="shared" si="13"/>
        <v>8</v>
      </c>
    </row>
    <row r="134" spans="1:11" ht="20.399999999999999" x14ac:dyDescent="0.3">
      <c r="A134" s="10">
        <v>130</v>
      </c>
      <c r="B134" s="6">
        <v>1</v>
      </c>
      <c r="C134" s="1" t="s">
        <v>13</v>
      </c>
      <c r="D134" s="53"/>
      <c r="E134" s="56"/>
      <c r="F134" s="59"/>
      <c r="G134" t="s">
        <v>334</v>
      </c>
      <c r="H134" t="s">
        <v>341</v>
      </c>
      <c r="I134" t="s">
        <v>458</v>
      </c>
      <c r="J134">
        <f t="shared" si="12"/>
        <v>8</v>
      </c>
      <c r="K134">
        <f t="shared" si="13"/>
        <v>8</v>
      </c>
    </row>
    <row r="135" spans="1:11" ht="20.399999999999999" x14ac:dyDescent="0.3">
      <c r="A135" s="10">
        <v>131</v>
      </c>
      <c r="B135" s="6">
        <v>1</v>
      </c>
      <c r="C135" s="1" t="s">
        <v>18</v>
      </c>
      <c r="D135" s="53"/>
      <c r="E135" s="56"/>
      <c r="F135" s="59"/>
      <c r="G135" t="s">
        <v>334</v>
      </c>
      <c r="H135" t="s">
        <v>341</v>
      </c>
      <c r="I135" t="s">
        <v>459</v>
      </c>
      <c r="J135">
        <f t="shared" si="12"/>
        <v>8</v>
      </c>
      <c r="K135">
        <f t="shared" si="13"/>
        <v>8</v>
      </c>
    </row>
    <row r="136" spans="1:11" ht="37.200000000000003" x14ac:dyDescent="0.3">
      <c r="A136" s="10">
        <v>132</v>
      </c>
      <c r="B136" s="6">
        <v>1</v>
      </c>
      <c r="C136" s="1" t="s">
        <v>19</v>
      </c>
      <c r="D136" s="53"/>
      <c r="E136" s="56"/>
      <c r="F136" s="59"/>
      <c r="G136" t="s">
        <v>334</v>
      </c>
      <c r="H136" t="s">
        <v>341</v>
      </c>
      <c r="I136" t="s">
        <v>460</v>
      </c>
      <c r="J136">
        <f t="shared" si="12"/>
        <v>8</v>
      </c>
      <c r="K136">
        <f t="shared" si="13"/>
        <v>8</v>
      </c>
    </row>
    <row r="137" spans="1:11" ht="37.200000000000003" x14ac:dyDescent="0.3">
      <c r="A137" s="10">
        <v>133</v>
      </c>
      <c r="B137" s="6">
        <v>1</v>
      </c>
      <c r="C137" s="1" t="s">
        <v>68</v>
      </c>
      <c r="D137" s="53"/>
      <c r="E137" s="56"/>
      <c r="F137" s="59"/>
      <c r="G137" t="s">
        <v>334</v>
      </c>
      <c r="H137" t="s">
        <v>341</v>
      </c>
      <c r="I137" t="s">
        <v>461</v>
      </c>
      <c r="J137">
        <f t="shared" si="12"/>
        <v>8</v>
      </c>
      <c r="K137">
        <f t="shared" si="13"/>
        <v>8</v>
      </c>
    </row>
    <row r="138" spans="1:11" ht="20.399999999999999" x14ac:dyDescent="0.3">
      <c r="A138" s="10">
        <v>134</v>
      </c>
      <c r="B138" s="6">
        <v>1</v>
      </c>
      <c r="C138" s="1" t="s">
        <v>67</v>
      </c>
      <c r="D138" s="53"/>
      <c r="E138" s="56"/>
      <c r="F138" s="59"/>
      <c r="G138" t="s">
        <v>334</v>
      </c>
      <c r="H138" t="s">
        <v>341</v>
      </c>
      <c r="I138" t="s">
        <v>462</v>
      </c>
      <c r="J138">
        <f t="shared" si="12"/>
        <v>8</v>
      </c>
      <c r="K138">
        <f t="shared" si="13"/>
        <v>8</v>
      </c>
    </row>
    <row r="139" spans="1:11" ht="21" thickBot="1" x14ac:dyDescent="0.35">
      <c r="A139" s="10">
        <v>135</v>
      </c>
      <c r="B139" s="18">
        <v>1</v>
      </c>
      <c r="C139" s="19" t="s">
        <v>20</v>
      </c>
      <c r="D139" s="53"/>
      <c r="E139" s="57"/>
      <c r="F139" s="60"/>
      <c r="G139" t="s">
        <v>334</v>
      </c>
      <c r="H139" t="s">
        <v>341</v>
      </c>
      <c r="I139" t="s">
        <v>463</v>
      </c>
      <c r="J139">
        <f t="shared" si="12"/>
        <v>8</v>
      </c>
      <c r="K139">
        <f t="shared" si="13"/>
        <v>8</v>
      </c>
    </row>
    <row r="140" spans="1:11" ht="20.399999999999999" x14ac:dyDescent="0.3">
      <c r="A140" s="8"/>
      <c r="B140" s="16"/>
      <c r="C140" s="13" t="s">
        <v>25</v>
      </c>
      <c r="D140" s="53"/>
      <c r="E140" s="55" t="s">
        <v>27</v>
      </c>
      <c r="F140" s="58">
        <v>6</v>
      </c>
      <c r="G140" t="s">
        <v>334</v>
      </c>
      <c r="H140" t="s">
        <v>342</v>
      </c>
      <c r="I140" t="s">
        <v>428</v>
      </c>
      <c r="J140">
        <f>B140*6</f>
        <v>0</v>
      </c>
      <c r="K140">
        <f t="shared" si="13"/>
        <v>0</v>
      </c>
    </row>
    <row r="141" spans="1:11" ht="20.399999999999999" x14ac:dyDescent="0.3">
      <c r="A141" s="10">
        <v>136</v>
      </c>
      <c r="B141" s="6">
        <v>1</v>
      </c>
      <c r="C141" s="1" t="s">
        <v>584</v>
      </c>
      <c r="D141" s="53"/>
      <c r="E141" s="56"/>
      <c r="F141" s="59"/>
      <c r="G141" t="s">
        <v>334</v>
      </c>
      <c r="H141" t="s">
        <v>342</v>
      </c>
      <c r="I141" t="s">
        <v>429</v>
      </c>
      <c r="J141">
        <f t="shared" ref="J141:J153" si="14">B141*6</f>
        <v>6</v>
      </c>
      <c r="K141">
        <f t="shared" si="13"/>
        <v>6</v>
      </c>
    </row>
    <row r="142" spans="1:11" ht="20.399999999999999" x14ac:dyDescent="0.3">
      <c r="A142" s="10">
        <v>137</v>
      </c>
      <c r="B142" s="6">
        <v>1</v>
      </c>
      <c r="C142" s="1" t="s">
        <v>585</v>
      </c>
      <c r="D142" s="53"/>
      <c r="E142" s="56"/>
      <c r="F142" s="59"/>
      <c r="G142" t="s">
        <v>334</v>
      </c>
      <c r="H142" t="s">
        <v>342</v>
      </c>
      <c r="I142" t="s">
        <v>430</v>
      </c>
      <c r="J142">
        <f t="shared" si="14"/>
        <v>6</v>
      </c>
      <c r="K142">
        <f t="shared" si="13"/>
        <v>6</v>
      </c>
    </row>
    <row r="143" spans="1:11" ht="37.200000000000003" x14ac:dyDescent="0.3">
      <c r="A143" s="10">
        <v>138</v>
      </c>
      <c r="B143" s="6">
        <v>1</v>
      </c>
      <c r="C143" s="1" t="s">
        <v>586</v>
      </c>
      <c r="D143" s="53"/>
      <c r="E143" s="56"/>
      <c r="F143" s="59"/>
      <c r="G143" t="s">
        <v>334</v>
      </c>
      <c r="H143" t="s">
        <v>342</v>
      </c>
      <c r="I143" t="s">
        <v>431</v>
      </c>
      <c r="J143">
        <f t="shared" si="14"/>
        <v>6</v>
      </c>
      <c r="K143">
        <f t="shared" si="13"/>
        <v>6</v>
      </c>
    </row>
    <row r="144" spans="1:11" ht="20.399999999999999" x14ac:dyDescent="0.3">
      <c r="A144" s="10">
        <v>139</v>
      </c>
      <c r="B144" s="6">
        <v>1</v>
      </c>
      <c r="C144" s="1" t="s">
        <v>587</v>
      </c>
      <c r="D144" s="53"/>
      <c r="E144" s="56"/>
      <c r="F144" s="59"/>
      <c r="G144" t="s">
        <v>334</v>
      </c>
      <c r="H144" t="s">
        <v>342</v>
      </c>
      <c r="I144" t="s">
        <v>432</v>
      </c>
      <c r="J144">
        <f t="shared" si="14"/>
        <v>6</v>
      </c>
      <c r="K144">
        <f t="shared" si="13"/>
        <v>6</v>
      </c>
    </row>
    <row r="145" spans="1:11" ht="20.399999999999999" x14ac:dyDescent="0.3">
      <c r="A145" s="10">
        <v>140</v>
      </c>
      <c r="B145" s="6">
        <v>1</v>
      </c>
      <c r="C145" s="1" t="s">
        <v>588</v>
      </c>
      <c r="D145" s="53"/>
      <c r="E145" s="56"/>
      <c r="F145" s="59"/>
      <c r="G145" t="s">
        <v>334</v>
      </c>
      <c r="H145" t="s">
        <v>342</v>
      </c>
      <c r="I145" t="s">
        <v>433</v>
      </c>
      <c r="J145">
        <f t="shared" si="14"/>
        <v>6</v>
      </c>
      <c r="K145">
        <f t="shared" si="13"/>
        <v>6</v>
      </c>
    </row>
    <row r="146" spans="1:11" ht="20.399999999999999" x14ac:dyDescent="0.3">
      <c r="A146" s="10">
        <v>141</v>
      </c>
      <c r="B146" s="6">
        <v>1</v>
      </c>
      <c r="C146" s="1" t="s">
        <v>589</v>
      </c>
      <c r="D146" s="53"/>
      <c r="E146" s="56"/>
      <c r="F146" s="59"/>
      <c r="G146" t="s">
        <v>334</v>
      </c>
      <c r="H146" t="s">
        <v>342</v>
      </c>
      <c r="I146" t="s">
        <v>434</v>
      </c>
      <c r="J146">
        <f t="shared" si="14"/>
        <v>6</v>
      </c>
      <c r="K146">
        <f t="shared" si="13"/>
        <v>6</v>
      </c>
    </row>
    <row r="147" spans="1:11" ht="20.399999999999999" x14ac:dyDescent="0.3">
      <c r="A147" s="10">
        <v>142</v>
      </c>
      <c r="B147" s="6">
        <v>1</v>
      </c>
      <c r="C147" s="1" t="s">
        <v>590</v>
      </c>
      <c r="D147" s="53"/>
      <c r="E147" s="56"/>
      <c r="F147" s="59"/>
      <c r="G147" t="s">
        <v>334</v>
      </c>
      <c r="H147" t="s">
        <v>342</v>
      </c>
      <c r="I147" t="s">
        <v>435</v>
      </c>
      <c r="J147">
        <f t="shared" si="14"/>
        <v>6</v>
      </c>
      <c r="K147">
        <f t="shared" si="13"/>
        <v>6</v>
      </c>
    </row>
    <row r="148" spans="1:11" ht="21" thickBot="1" x14ac:dyDescent="0.35">
      <c r="A148" s="17">
        <v>143</v>
      </c>
      <c r="B148" s="18">
        <v>1</v>
      </c>
      <c r="C148" s="19" t="s">
        <v>591</v>
      </c>
      <c r="D148" s="53"/>
      <c r="E148" s="57"/>
      <c r="F148" s="60"/>
      <c r="G148" t="s">
        <v>334</v>
      </c>
      <c r="H148" t="s">
        <v>342</v>
      </c>
      <c r="I148" t="s">
        <v>436</v>
      </c>
      <c r="J148">
        <f t="shared" si="14"/>
        <v>6</v>
      </c>
      <c r="K148">
        <f t="shared" si="13"/>
        <v>6</v>
      </c>
    </row>
    <row r="149" spans="1:11" ht="37.200000000000003" x14ac:dyDescent="0.3">
      <c r="A149" s="29">
        <v>144</v>
      </c>
      <c r="B149" s="8">
        <v>1</v>
      </c>
      <c r="C149" s="9" t="s">
        <v>183</v>
      </c>
      <c r="D149" s="53"/>
      <c r="E149" s="55" t="s">
        <v>6</v>
      </c>
      <c r="F149" s="58">
        <v>6</v>
      </c>
      <c r="G149" t="s">
        <v>334</v>
      </c>
      <c r="H149" t="s">
        <v>343</v>
      </c>
      <c r="I149" t="s">
        <v>437</v>
      </c>
      <c r="J149">
        <f>B149*6</f>
        <v>6</v>
      </c>
      <c r="K149">
        <f t="shared" si="13"/>
        <v>6</v>
      </c>
    </row>
    <row r="150" spans="1:11" ht="20.399999999999999" x14ac:dyDescent="0.3">
      <c r="A150" s="30">
        <v>145</v>
      </c>
      <c r="B150" s="10">
        <v>1</v>
      </c>
      <c r="C150" s="1" t="s">
        <v>90</v>
      </c>
      <c r="D150" s="53"/>
      <c r="E150" s="56"/>
      <c r="F150" s="59"/>
      <c r="G150" t="s">
        <v>334</v>
      </c>
      <c r="H150" t="s">
        <v>343</v>
      </c>
      <c r="I150" t="s">
        <v>438</v>
      </c>
      <c r="J150">
        <f t="shared" si="14"/>
        <v>6</v>
      </c>
      <c r="K150">
        <f t="shared" si="13"/>
        <v>6</v>
      </c>
    </row>
    <row r="151" spans="1:11" ht="37.200000000000003" x14ac:dyDescent="0.3">
      <c r="A151" s="30">
        <v>146</v>
      </c>
      <c r="B151" s="10">
        <v>2</v>
      </c>
      <c r="C151" s="1" t="s">
        <v>199</v>
      </c>
      <c r="D151" s="53"/>
      <c r="E151" s="56"/>
      <c r="F151" s="59"/>
      <c r="G151" t="s">
        <v>334</v>
      </c>
      <c r="H151" t="s">
        <v>343</v>
      </c>
      <c r="I151" t="s">
        <v>439</v>
      </c>
      <c r="J151">
        <f t="shared" si="14"/>
        <v>12</v>
      </c>
      <c r="K151">
        <f t="shared" si="13"/>
        <v>12</v>
      </c>
    </row>
    <row r="152" spans="1:11" ht="37.200000000000003" x14ac:dyDescent="0.3">
      <c r="A152" s="30">
        <v>147</v>
      </c>
      <c r="B152" s="10">
        <v>1</v>
      </c>
      <c r="C152" s="1" t="s">
        <v>4</v>
      </c>
      <c r="D152" s="53"/>
      <c r="E152" s="56"/>
      <c r="F152" s="59"/>
      <c r="G152" t="s">
        <v>334</v>
      </c>
      <c r="H152" t="s">
        <v>343</v>
      </c>
      <c r="I152" t="s">
        <v>440</v>
      </c>
      <c r="J152">
        <f t="shared" si="14"/>
        <v>6</v>
      </c>
      <c r="K152">
        <f t="shared" si="13"/>
        <v>6</v>
      </c>
    </row>
    <row r="153" spans="1:11" ht="21" thickBot="1" x14ac:dyDescent="0.35">
      <c r="A153" s="31">
        <v>148</v>
      </c>
      <c r="B153" s="11">
        <v>1</v>
      </c>
      <c r="C153" s="24" t="s">
        <v>8</v>
      </c>
      <c r="D153" s="54"/>
      <c r="E153" s="61"/>
      <c r="F153" s="60"/>
      <c r="G153" t="s">
        <v>334</v>
      </c>
      <c r="H153" t="s">
        <v>343</v>
      </c>
      <c r="I153" t="s">
        <v>441</v>
      </c>
      <c r="J153">
        <f t="shared" si="14"/>
        <v>6</v>
      </c>
      <c r="K153">
        <f t="shared" si="13"/>
        <v>6</v>
      </c>
    </row>
    <row r="154" spans="1:11" ht="20.399999999999999" x14ac:dyDescent="0.3">
      <c r="A154" s="8">
        <v>149</v>
      </c>
      <c r="B154" s="38">
        <v>-1</v>
      </c>
      <c r="C154" s="9" t="s">
        <v>165</v>
      </c>
      <c r="D154" s="52" t="s">
        <v>243</v>
      </c>
      <c r="E154" s="55" t="s">
        <v>92</v>
      </c>
      <c r="F154" s="58">
        <v>8</v>
      </c>
      <c r="G154" t="s">
        <v>335</v>
      </c>
      <c r="H154" t="s">
        <v>344</v>
      </c>
      <c r="I154" t="s">
        <v>464</v>
      </c>
      <c r="J154">
        <f>B154*8</f>
        <v>-8</v>
      </c>
    </row>
    <row r="155" spans="1:11" ht="20.399999999999999" x14ac:dyDescent="0.3">
      <c r="A155" s="10"/>
      <c r="B155" s="6"/>
      <c r="C155" s="12" t="s">
        <v>166</v>
      </c>
      <c r="D155" s="53"/>
      <c r="E155" s="56"/>
      <c r="F155" s="59"/>
      <c r="G155" t="s">
        <v>335</v>
      </c>
      <c r="H155" t="s">
        <v>344</v>
      </c>
      <c r="I155" t="s">
        <v>465</v>
      </c>
      <c r="J155">
        <f t="shared" ref="J155:J157" si="15">B155*8</f>
        <v>0</v>
      </c>
      <c r="K155">
        <f t="shared" si="13"/>
        <v>0</v>
      </c>
    </row>
    <row r="156" spans="1:11" ht="20.399999999999999" x14ac:dyDescent="0.3">
      <c r="A156" s="10">
        <v>150</v>
      </c>
      <c r="B156" s="6">
        <v>1</v>
      </c>
      <c r="C156" s="1" t="s">
        <v>16</v>
      </c>
      <c r="D156" s="53"/>
      <c r="E156" s="56"/>
      <c r="F156" s="59"/>
      <c r="G156" t="s">
        <v>335</v>
      </c>
      <c r="H156" t="s">
        <v>344</v>
      </c>
      <c r="I156" t="s">
        <v>466</v>
      </c>
      <c r="J156">
        <f t="shared" si="15"/>
        <v>8</v>
      </c>
      <c r="K156">
        <f t="shared" si="13"/>
        <v>8</v>
      </c>
    </row>
    <row r="157" spans="1:11" ht="21" thickBot="1" x14ac:dyDescent="0.35">
      <c r="A157" s="17">
        <v>151</v>
      </c>
      <c r="B157" s="39">
        <v>-1</v>
      </c>
      <c r="C157" s="19" t="s">
        <v>17</v>
      </c>
      <c r="D157" s="53"/>
      <c r="E157" s="57"/>
      <c r="F157" s="60"/>
      <c r="G157" t="s">
        <v>335</v>
      </c>
      <c r="H157" t="s">
        <v>344</v>
      </c>
      <c r="I157" t="s">
        <v>467</v>
      </c>
      <c r="J157">
        <f t="shared" si="15"/>
        <v>-8</v>
      </c>
    </row>
    <row r="158" spans="1:11" ht="37.200000000000003" x14ac:dyDescent="0.3">
      <c r="A158" s="8">
        <v>152</v>
      </c>
      <c r="B158" s="16">
        <v>1</v>
      </c>
      <c r="C158" s="9" t="s">
        <v>21</v>
      </c>
      <c r="D158" s="53"/>
      <c r="E158" s="55" t="s">
        <v>24</v>
      </c>
      <c r="F158" s="58">
        <v>10</v>
      </c>
      <c r="G158" t="s">
        <v>335</v>
      </c>
      <c r="H158" t="s">
        <v>345</v>
      </c>
      <c r="I158" t="s">
        <v>468</v>
      </c>
      <c r="J158">
        <f>B158*10</f>
        <v>10</v>
      </c>
      <c r="K158">
        <f t="shared" si="13"/>
        <v>10</v>
      </c>
    </row>
    <row r="159" spans="1:11" ht="37.200000000000003" x14ac:dyDescent="0.3">
      <c r="A159" s="10">
        <v>153</v>
      </c>
      <c r="B159" s="6">
        <v>1</v>
      </c>
      <c r="C159" s="1" t="s">
        <v>22</v>
      </c>
      <c r="D159" s="53"/>
      <c r="E159" s="56"/>
      <c r="F159" s="59"/>
      <c r="G159" t="s">
        <v>335</v>
      </c>
      <c r="H159" t="s">
        <v>345</v>
      </c>
      <c r="I159" t="s">
        <v>469</v>
      </c>
      <c r="J159">
        <f t="shared" ref="J159:J167" si="16">B159*10</f>
        <v>10</v>
      </c>
      <c r="K159">
        <f t="shared" si="13"/>
        <v>10</v>
      </c>
    </row>
    <row r="160" spans="1:11" ht="37.200000000000003" x14ac:dyDescent="0.3">
      <c r="A160" s="10">
        <v>154</v>
      </c>
      <c r="B160" s="6">
        <v>3</v>
      </c>
      <c r="C160" s="33" t="s">
        <v>138</v>
      </c>
      <c r="D160" s="53"/>
      <c r="E160" s="56"/>
      <c r="F160" s="59"/>
      <c r="G160" t="s">
        <v>335</v>
      </c>
      <c r="H160" t="s">
        <v>345</v>
      </c>
      <c r="I160" t="s">
        <v>470</v>
      </c>
      <c r="J160">
        <f t="shared" si="16"/>
        <v>30</v>
      </c>
      <c r="K160">
        <f t="shared" si="13"/>
        <v>30</v>
      </c>
    </row>
    <row r="161" spans="1:11" ht="20.399999999999999" x14ac:dyDescent="0.3">
      <c r="A161" s="10">
        <v>155</v>
      </c>
      <c r="B161" s="6">
        <v>1</v>
      </c>
      <c r="C161" s="33" t="s">
        <v>205</v>
      </c>
      <c r="D161" s="53"/>
      <c r="E161" s="56"/>
      <c r="F161" s="59"/>
      <c r="G161" t="s">
        <v>335</v>
      </c>
      <c r="H161" t="s">
        <v>345</v>
      </c>
      <c r="I161" t="s">
        <v>471</v>
      </c>
      <c r="J161">
        <f t="shared" si="16"/>
        <v>10</v>
      </c>
      <c r="K161">
        <f t="shared" si="13"/>
        <v>10</v>
      </c>
    </row>
    <row r="162" spans="1:11" ht="37.200000000000003" x14ac:dyDescent="0.3">
      <c r="A162" s="10">
        <v>156</v>
      </c>
      <c r="B162" s="6">
        <v>2</v>
      </c>
      <c r="C162" s="33" t="s">
        <v>206</v>
      </c>
      <c r="D162" s="53"/>
      <c r="E162" s="56"/>
      <c r="F162" s="59"/>
      <c r="G162" t="s">
        <v>335</v>
      </c>
      <c r="H162" t="s">
        <v>345</v>
      </c>
      <c r="I162" t="s">
        <v>472</v>
      </c>
      <c r="J162">
        <f t="shared" si="16"/>
        <v>20</v>
      </c>
      <c r="K162">
        <f t="shared" si="13"/>
        <v>20</v>
      </c>
    </row>
    <row r="163" spans="1:11" ht="20.399999999999999" x14ac:dyDescent="0.3">
      <c r="A163" s="10">
        <v>157</v>
      </c>
      <c r="B163" s="6">
        <v>1</v>
      </c>
      <c r="C163" s="33" t="s">
        <v>23</v>
      </c>
      <c r="D163" s="53"/>
      <c r="E163" s="56"/>
      <c r="F163" s="59"/>
      <c r="G163" t="s">
        <v>335</v>
      </c>
      <c r="H163" t="s">
        <v>345</v>
      </c>
      <c r="I163" t="s">
        <v>473</v>
      </c>
      <c r="J163">
        <f t="shared" si="16"/>
        <v>10</v>
      </c>
      <c r="K163">
        <f t="shared" si="13"/>
        <v>10</v>
      </c>
    </row>
    <row r="164" spans="1:11" ht="37.200000000000003" x14ac:dyDescent="0.3">
      <c r="A164" s="10">
        <v>158</v>
      </c>
      <c r="B164" s="34">
        <v>-1</v>
      </c>
      <c r="C164" s="1" t="s">
        <v>101</v>
      </c>
      <c r="D164" s="53"/>
      <c r="E164" s="56"/>
      <c r="F164" s="59"/>
      <c r="G164" t="s">
        <v>335</v>
      </c>
      <c r="H164" t="s">
        <v>345</v>
      </c>
      <c r="I164" t="s">
        <v>474</v>
      </c>
      <c r="J164">
        <f t="shared" si="16"/>
        <v>-10</v>
      </c>
    </row>
    <row r="165" spans="1:11" ht="20.399999999999999" x14ac:dyDescent="0.3">
      <c r="A165" s="10">
        <v>159</v>
      </c>
      <c r="B165" s="34">
        <v>-1</v>
      </c>
      <c r="C165" s="1" t="s">
        <v>61</v>
      </c>
      <c r="D165" s="53"/>
      <c r="E165" s="56"/>
      <c r="F165" s="59"/>
      <c r="G165" t="s">
        <v>335</v>
      </c>
      <c r="H165" t="s">
        <v>345</v>
      </c>
      <c r="I165" t="s">
        <v>475</v>
      </c>
      <c r="J165">
        <f t="shared" si="16"/>
        <v>-10</v>
      </c>
    </row>
    <row r="166" spans="1:11" ht="20.399999999999999" x14ac:dyDescent="0.3">
      <c r="A166" s="10">
        <v>160</v>
      </c>
      <c r="B166" s="34">
        <v>-1</v>
      </c>
      <c r="C166" s="1" t="s">
        <v>62</v>
      </c>
      <c r="D166" s="53"/>
      <c r="E166" s="56"/>
      <c r="F166" s="59"/>
      <c r="G166" t="s">
        <v>335</v>
      </c>
      <c r="H166" t="s">
        <v>345</v>
      </c>
      <c r="I166" t="s">
        <v>476</v>
      </c>
      <c r="J166">
        <f t="shared" si="16"/>
        <v>-10</v>
      </c>
    </row>
    <row r="167" spans="1:11" ht="21" thickBot="1" x14ac:dyDescent="0.35">
      <c r="A167" s="17">
        <v>161</v>
      </c>
      <c r="B167" s="39">
        <v>-1</v>
      </c>
      <c r="C167" s="19" t="s">
        <v>63</v>
      </c>
      <c r="D167" s="54"/>
      <c r="E167" s="57"/>
      <c r="F167" s="60"/>
      <c r="G167" t="s">
        <v>335</v>
      </c>
      <c r="H167" t="s">
        <v>345</v>
      </c>
      <c r="I167" t="s">
        <v>477</v>
      </c>
      <c r="J167">
        <f t="shared" si="16"/>
        <v>-10</v>
      </c>
    </row>
    <row r="168" spans="1:11" ht="37.200000000000003" x14ac:dyDescent="0.3">
      <c r="A168" s="8">
        <v>162</v>
      </c>
      <c r="B168" s="16">
        <v>1</v>
      </c>
      <c r="C168" s="32" t="s">
        <v>148</v>
      </c>
      <c r="D168" s="52" t="s">
        <v>244</v>
      </c>
      <c r="E168" s="55" t="s">
        <v>83</v>
      </c>
      <c r="F168" s="58">
        <v>6</v>
      </c>
      <c r="G168" t="s">
        <v>336</v>
      </c>
      <c r="H168" t="s">
        <v>346</v>
      </c>
      <c r="I168" t="s">
        <v>478</v>
      </c>
      <c r="J168">
        <f>B168*6</f>
        <v>6</v>
      </c>
      <c r="K168">
        <f t="shared" si="13"/>
        <v>6</v>
      </c>
    </row>
    <row r="169" spans="1:11" ht="20.399999999999999" x14ac:dyDescent="0.3">
      <c r="A169" s="10">
        <v>163</v>
      </c>
      <c r="B169" s="6">
        <v>1</v>
      </c>
      <c r="C169" s="33" t="s">
        <v>207</v>
      </c>
      <c r="D169" s="53"/>
      <c r="E169" s="56"/>
      <c r="F169" s="59"/>
      <c r="G169" t="s">
        <v>336</v>
      </c>
      <c r="H169" t="s">
        <v>346</v>
      </c>
      <c r="I169" t="s">
        <v>479</v>
      </c>
      <c r="J169">
        <f t="shared" ref="J169:J230" si="17">B169*6</f>
        <v>6</v>
      </c>
      <c r="K169">
        <f t="shared" si="13"/>
        <v>6</v>
      </c>
    </row>
    <row r="170" spans="1:11" ht="20.399999999999999" x14ac:dyDescent="0.3">
      <c r="A170" s="10">
        <v>164</v>
      </c>
      <c r="B170" s="6">
        <v>1</v>
      </c>
      <c r="C170" s="33" t="s">
        <v>208</v>
      </c>
      <c r="D170" s="53"/>
      <c r="E170" s="56"/>
      <c r="F170" s="59"/>
      <c r="G170" t="s">
        <v>336</v>
      </c>
      <c r="H170" t="s">
        <v>346</v>
      </c>
      <c r="I170" t="s">
        <v>480</v>
      </c>
      <c r="J170">
        <f t="shared" si="17"/>
        <v>6</v>
      </c>
      <c r="K170">
        <f t="shared" si="13"/>
        <v>6</v>
      </c>
    </row>
    <row r="171" spans="1:11" ht="20.399999999999999" x14ac:dyDescent="0.3">
      <c r="A171" s="10">
        <v>165</v>
      </c>
      <c r="B171" s="6">
        <v>1</v>
      </c>
      <c r="C171" s="33" t="s">
        <v>209</v>
      </c>
      <c r="D171" s="53"/>
      <c r="E171" s="56"/>
      <c r="F171" s="59"/>
      <c r="G171" t="s">
        <v>336</v>
      </c>
      <c r="H171" t="s">
        <v>346</v>
      </c>
      <c r="I171" t="s">
        <v>481</v>
      </c>
      <c r="J171">
        <f t="shared" si="17"/>
        <v>6</v>
      </c>
      <c r="K171">
        <f t="shared" si="13"/>
        <v>6</v>
      </c>
    </row>
    <row r="172" spans="1:11" ht="20.399999999999999" x14ac:dyDescent="0.3">
      <c r="A172" s="10">
        <v>166</v>
      </c>
      <c r="B172" s="6">
        <v>1</v>
      </c>
      <c r="C172" s="33" t="s">
        <v>210</v>
      </c>
      <c r="D172" s="53"/>
      <c r="E172" s="56"/>
      <c r="F172" s="59"/>
      <c r="G172" t="s">
        <v>336</v>
      </c>
      <c r="H172" t="s">
        <v>346</v>
      </c>
      <c r="I172" t="s">
        <v>482</v>
      </c>
      <c r="J172">
        <f t="shared" si="17"/>
        <v>6</v>
      </c>
      <c r="K172">
        <f t="shared" si="13"/>
        <v>6</v>
      </c>
    </row>
    <row r="173" spans="1:11" ht="20.399999999999999" x14ac:dyDescent="0.3">
      <c r="A173" s="10">
        <v>167</v>
      </c>
      <c r="B173" s="6">
        <v>1</v>
      </c>
      <c r="C173" s="33" t="s">
        <v>211</v>
      </c>
      <c r="D173" s="53"/>
      <c r="E173" s="56"/>
      <c r="F173" s="59"/>
      <c r="G173" t="s">
        <v>336</v>
      </c>
      <c r="H173" t="s">
        <v>346</v>
      </c>
      <c r="I173" t="s">
        <v>483</v>
      </c>
      <c r="J173">
        <f t="shared" si="17"/>
        <v>6</v>
      </c>
      <c r="K173">
        <f t="shared" si="13"/>
        <v>6</v>
      </c>
    </row>
    <row r="174" spans="1:11" ht="20.399999999999999" x14ac:dyDescent="0.3">
      <c r="A174" s="10">
        <v>168</v>
      </c>
      <c r="B174" s="6">
        <v>1</v>
      </c>
      <c r="C174" s="33" t="s">
        <v>212</v>
      </c>
      <c r="D174" s="53"/>
      <c r="E174" s="56"/>
      <c r="F174" s="59"/>
      <c r="G174" t="s">
        <v>336</v>
      </c>
      <c r="H174" t="s">
        <v>346</v>
      </c>
      <c r="I174" t="s">
        <v>484</v>
      </c>
      <c r="J174">
        <f t="shared" si="17"/>
        <v>6</v>
      </c>
      <c r="K174">
        <f t="shared" si="13"/>
        <v>6</v>
      </c>
    </row>
    <row r="175" spans="1:11" ht="20.399999999999999" x14ac:dyDescent="0.3">
      <c r="A175" s="10">
        <v>169</v>
      </c>
      <c r="B175" s="6">
        <v>1</v>
      </c>
      <c r="C175" s="33" t="s">
        <v>213</v>
      </c>
      <c r="D175" s="53"/>
      <c r="E175" s="56"/>
      <c r="F175" s="59"/>
      <c r="G175" t="s">
        <v>336</v>
      </c>
      <c r="H175" t="s">
        <v>346</v>
      </c>
      <c r="I175" t="s">
        <v>485</v>
      </c>
      <c r="J175">
        <f t="shared" si="17"/>
        <v>6</v>
      </c>
      <c r="K175">
        <f t="shared" si="13"/>
        <v>6</v>
      </c>
    </row>
    <row r="176" spans="1:11" ht="20.399999999999999" x14ac:dyDescent="0.3">
      <c r="A176" s="10">
        <v>170</v>
      </c>
      <c r="B176" s="6">
        <v>1</v>
      </c>
      <c r="C176" s="1" t="s">
        <v>131</v>
      </c>
      <c r="D176" s="53"/>
      <c r="E176" s="56"/>
      <c r="F176" s="59"/>
      <c r="G176" t="s">
        <v>336</v>
      </c>
      <c r="H176" t="s">
        <v>346</v>
      </c>
      <c r="I176" t="s">
        <v>486</v>
      </c>
      <c r="J176">
        <f t="shared" si="17"/>
        <v>6</v>
      </c>
      <c r="K176">
        <f t="shared" si="13"/>
        <v>6</v>
      </c>
    </row>
    <row r="177" spans="1:11" ht="55.8" x14ac:dyDescent="0.3">
      <c r="A177" s="10">
        <v>171</v>
      </c>
      <c r="B177" s="6">
        <v>1</v>
      </c>
      <c r="C177" s="33" t="s">
        <v>214</v>
      </c>
      <c r="D177" s="53"/>
      <c r="E177" s="56"/>
      <c r="F177" s="59"/>
      <c r="G177" t="s">
        <v>336</v>
      </c>
      <c r="H177" t="s">
        <v>346</v>
      </c>
      <c r="I177" t="s">
        <v>495</v>
      </c>
      <c r="J177">
        <f t="shared" si="17"/>
        <v>6</v>
      </c>
      <c r="K177">
        <f t="shared" si="13"/>
        <v>6</v>
      </c>
    </row>
    <row r="178" spans="1:11" ht="20.399999999999999" x14ac:dyDescent="0.3">
      <c r="A178" s="10">
        <v>172</v>
      </c>
      <c r="B178" s="6">
        <v>2</v>
      </c>
      <c r="C178" s="33" t="s">
        <v>215</v>
      </c>
      <c r="D178" s="53"/>
      <c r="E178" s="56"/>
      <c r="F178" s="59"/>
      <c r="G178" t="s">
        <v>336</v>
      </c>
      <c r="H178" t="s">
        <v>346</v>
      </c>
      <c r="I178" t="s">
        <v>496</v>
      </c>
      <c r="J178">
        <f t="shared" si="17"/>
        <v>12</v>
      </c>
      <c r="K178">
        <f t="shared" si="13"/>
        <v>12</v>
      </c>
    </row>
    <row r="179" spans="1:11" ht="37.200000000000003" x14ac:dyDescent="0.3">
      <c r="A179" s="10">
        <v>173</v>
      </c>
      <c r="B179" s="6">
        <v>2</v>
      </c>
      <c r="C179" s="33" t="s">
        <v>216</v>
      </c>
      <c r="D179" s="53"/>
      <c r="E179" s="56"/>
      <c r="F179" s="59"/>
      <c r="G179" t="s">
        <v>336</v>
      </c>
      <c r="H179" t="s">
        <v>346</v>
      </c>
      <c r="I179" t="s">
        <v>497</v>
      </c>
      <c r="J179">
        <f t="shared" si="17"/>
        <v>12</v>
      </c>
      <c r="K179">
        <f t="shared" si="13"/>
        <v>12</v>
      </c>
    </row>
    <row r="180" spans="1:11" ht="37.200000000000003" x14ac:dyDescent="0.3">
      <c r="A180" s="10">
        <v>174</v>
      </c>
      <c r="B180" s="6">
        <v>1</v>
      </c>
      <c r="C180" s="33" t="s">
        <v>217</v>
      </c>
      <c r="D180" s="53"/>
      <c r="E180" s="56"/>
      <c r="F180" s="59"/>
      <c r="G180" t="s">
        <v>336</v>
      </c>
      <c r="H180" t="s">
        <v>346</v>
      </c>
      <c r="I180" t="s">
        <v>498</v>
      </c>
      <c r="J180">
        <f t="shared" si="17"/>
        <v>6</v>
      </c>
      <c r="K180">
        <f t="shared" si="13"/>
        <v>6</v>
      </c>
    </row>
    <row r="181" spans="1:11" ht="37.200000000000003" x14ac:dyDescent="0.3">
      <c r="A181" s="10">
        <v>175</v>
      </c>
      <c r="B181" s="6">
        <v>2</v>
      </c>
      <c r="C181" s="33" t="s">
        <v>218</v>
      </c>
      <c r="D181" s="53"/>
      <c r="E181" s="56"/>
      <c r="F181" s="59"/>
      <c r="G181" t="s">
        <v>336</v>
      </c>
      <c r="H181" t="s">
        <v>346</v>
      </c>
      <c r="I181" t="s">
        <v>499</v>
      </c>
      <c r="J181">
        <f t="shared" si="17"/>
        <v>12</v>
      </c>
      <c r="K181">
        <f t="shared" si="13"/>
        <v>12</v>
      </c>
    </row>
    <row r="182" spans="1:11" ht="20.399999999999999" x14ac:dyDescent="0.3">
      <c r="A182" s="10">
        <v>176</v>
      </c>
      <c r="B182" s="6">
        <v>1</v>
      </c>
      <c r="C182" s="1" t="s">
        <v>110</v>
      </c>
      <c r="D182" s="53"/>
      <c r="E182" s="56"/>
      <c r="F182" s="59"/>
      <c r="G182" t="s">
        <v>336</v>
      </c>
      <c r="H182" t="s">
        <v>346</v>
      </c>
      <c r="I182" t="s">
        <v>500</v>
      </c>
      <c r="J182">
        <f t="shared" si="17"/>
        <v>6</v>
      </c>
      <c r="K182">
        <f t="shared" si="13"/>
        <v>6</v>
      </c>
    </row>
    <row r="183" spans="1:11" ht="20.399999999999999" x14ac:dyDescent="0.3">
      <c r="A183" s="10">
        <v>177</v>
      </c>
      <c r="B183" s="6">
        <v>1</v>
      </c>
      <c r="C183" s="1" t="s">
        <v>112</v>
      </c>
      <c r="D183" s="53"/>
      <c r="E183" s="56"/>
      <c r="F183" s="59"/>
      <c r="G183" t="s">
        <v>336</v>
      </c>
      <c r="H183" t="s">
        <v>346</v>
      </c>
      <c r="I183" t="s">
        <v>501</v>
      </c>
      <c r="J183">
        <f t="shared" si="17"/>
        <v>6</v>
      </c>
      <c r="K183">
        <f t="shared" si="13"/>
        <v>6</v>
      </c>
    </row>
    <row r="184" spans="1:11" ht="37.200000000000003" x14ac:dyDescent="0.3">
      <c r="A184" s="10">
        <v>178</v>
      </c>
      <c r="B184" s="6">
        <v>1</v>
      </c>
      <c r="C184" s="1" t="s">
        <v>111</v>
      </c>
      <c r="D184" s="53"/>
      <c r="E184" s="56"/>
      <c r="F184" s="59"/>
      <c r="G184" t="s">
        <v>336</v>
      </c>
      <c r="H184" t="s">
        <v>346</v>
      </c>
      <c r="I184" t="s">
        <v>502</v>
      </c>
      <c r="J184">
        <f t="shared" si="17"/>
        <v>6</v>
      </c>
      <c r="K184">
        <f t="shared" si="13"/>
        <v>6</v>
      </c>
    </row>
    <row r="185" spans="1:11" ht="21" thickBot="1" x14ac:dyDescent="0.35">
      <c r="A185" s="10">
        <v>179</v>
      </c>
      <c r="B185" s="18">
        <v>1</v>
      </c>
      <c r="C185" s="19" t="s">
        <v>113</v>
      </c>
      <c r="D185" s="53"/>
      <c r="E185" s="57"/>
      <c r="F185" s="60"/>
      <c r="G185" t="s">
        <v>336</v>
      </c>
      <c r="H185" t="s">
        <v>346</v>
      </c>
      <c r="I185" t="s">
        <v>503</v>
      </c>
      <c r="J185">
        <f t="shared" si="17"/>
        <v>6</v>
      </c>
      <c r="K185">
        <f t="shared" si="13"/>
        <v>6</v>
      </c>
    </row>
    <row r="186" spans="1:11" ht="20.399999999999999" x14ac:dyDescent="0.3">
      <c r="A186" s="8">
        <v>180</v>
      </c>
      <c r="B186" s="16">
        <v>1</v>
      </c>
      <c r="C186" s="9" t="s">
        <v>84</v>
      </c>
      <c r="D186" s="53"/>
      <c r="E186" s="55" t="s">
        <v>164</v>
      </c>
      <c r="F186" s="58">
        <v>6</v>
      </c>
      <c r="G186" t="s">
        <v>336</v>
      </c>
      <c r="H186" t="s">
        <v>347</v>
      </c>
      <c r="I186" t="s">
        <v>487</v>
      </c>
      <c r="J186">
        <f t="shared" si="17"/>
        <v>6</v>
      </c>
      <c r="K186">
        <f t="shared" si="13"/>
        <v>6</v>
      </c>
    </row>
    <row r="187" spans="1:11" ht="37.200000000000003" x14ac:dyDescent="0.3">
      <c r="A187" s="10">
        <v>181</v>
      </c>
      <c r="B187" s="6">
        <v>1</v>
      </c>
      <c r="C187" s="1" t="s">
        <v>152</v>
      </c>
      <c r="D187" s="53"/>
      <c r="E187" s="56"/>
      <c r="F187" s="59"/>
      <c r="G187" t="s">
        <v>336</v>
      </c>
      <c r="H187" t="s">
        <v>347</v>
      </c>
      <c r="I187" t="s">
        <v>488</v>
      </c>
      <c r="J187">
        <f t="shared" si="17"/>
        <v>6</v>
      </c>
      <c r="K187">
        <f t="shared" si="13"/>
        <v>6</v>
      </c>
    </row>
    <row r="188" spans="1:11" ht="20.399999999999999" x14ac:dyDescent="0.3">
      <c r="A188" s="10">
        <v>182</v>
      </c>
      <c r="B188" s="6">
        <v>1</v>
      </c>
      <c r="C188" s="1" t="s">
        <v>153</v>
      </c>
      <c r="D188" s="53"/>
      <c r="E188" s="56"/>
      <c r="F188" s="59"/>
      <c r="G188" t="s">
        <v>336</v>
      </c>
      <c r="H188" t="s">
        <v>347</v>
      </c>
      <c r="I188" t="s">
        <v>489</v>
      </c>
      <c r="J188">
        <f t="shared" si="17"/>
        <v>6</v>
      </c>
      <c r="K188">
        <f t="shared" si="13"/>
        <v>6</v>
      </c>
    </row>
    <row r="189" spans="1:11" ht="20.399999999999999" x14ac:dyDescent="0.3">
      <c r="A189" s="10">
        <v>183</v>
      </c>
      <c r="B189" s="6">
        <v>1</v>
      </c>
      <c r="C189" s="1" t="s">
        <v>170</v>
      </c>
      <c r="D189" s="53"/>
      <c r="E189" s="56"/>
      <c r="F189" s="59"/>
      <c r="G189" t="s">
        <v>336</v>
      </c>
      <c r="H189" t="s">
        <v>347</v>
      </c>
      <c r="I189" t="s">
        <v>490</v>
      </c>
      <c r="J189">
        <f t="shared" si="17"/>
        <v>6</v>
      </c>
      <c r="K189">
        <f t="shared" si="13"/>
        <v>6</v>
      </c>
    </row>
    <row r="190" spans="1:11" ht="20.399999999999999" x14ac:dyDescent="0.3">
      <c r="A190" s="10">
        <v>184</v>
      </c>
      <c r="B190" s="6">
        <v>1</v>
      </c>
      <c r="C190" s="1" t="s">
        <v>154</v>
      </c>
      <c r="D190" s="53"/>
      <c r="E190" s="56"/>
      <c r="F190" s="59"/>
      <c r="G190" t="s">
        <v>336</v>
      </c>
      <c r="H190" t="s">
        <v>347</v>
      </c>
      <c r="I190" t="s">
        <v>491</v>
      </c>
      <c r="J190">
        <f t="shared" si="17"/>
        <v>6</v>
      </c>
      <c r="K190">
        <f t="shared" si="13"/>
        <v>6</v>
      </c>
    </row>
    <row r="191" spans="1:11" ht="20.399999999999999" x14ac:dyDescent="0.3">
      <c r="A191" s="10">
        <v>185</v>
      </c>
      <c r="B191" s="6">
        <v>1</v>
      </c>
      <c r="C191" s="1" t="s">
        <v>128</v>
      </c>
      <c r="D191" s="53"/>
      <c r="E191" s="56"/>
      <c r="F191" s="59"/>
      <c r="G191" t="s">
        <v>336</v>
      </c>
      <c r="H191" t="s">
        <v>347</v>
      </c>
      <c r="I191" t="s">
        <v>492</v>
      </c>
      <c r="J191">
        <f t="shared" si="17"/>
        <v>6</v>
      </c>
      <c r="K191">
        <f t="shared" si="13"/>
        <v>6</v>
      </c>
    </row>
    <row r="192" spans="1:11" ht="20.399999999999999" x14ac:dyDescent="0.3">
      <c r="A192" s="10">
        <v>186</v>
      </c>
      <c r="B192" s="6">
        <v>1</v>
      </c>
      <c r="C192" s="1" t="s">
        <v>85</v>
      </c>
      <c r="D192" s="53"/>
      <c r="E192" s="56"/>
      <c r="F192" s="59"/>
      <c r="G192" t="s">
        <v>336</v>
      </c>
      <c r="H192" t="s">
        <v>347</v>
      </c>
      <c r="I192" t="s">
        <v>493</v>
      </c>
      <c r="J192">
        <f t="shared" si="17"/>
        <v>6</v>
      </c>
      <c r="K192">
        <f t="shared" si="13"/>
        <v>6</v>
      </c>
    </row>
    <row r="193" spans="1:11" ht="37.200000000000003" x14ac:dyDescent="0.3">
      <c r="A193" s="10">
        <v>187</v>
      </c>
      <c r="B193" s="6">
        <v>2</v>
      </c>
      <c r="C193" s="33" t="s">
        <v>124</v>
      </c>
      <c r="D193" s="53"/>
      <c r="E193" s="56"/>
      <c r="F193" s="59"/>
      <c r="G193" t="s">
        <v>336</v>
      </c>
      <c r="H193" t="s">
        <v>347</v>
      </c>
      <c r="I193" t="s">
        <v>494</v>
      </c>
      <c r="J193">
        <f t="shared" si="17"/>
        <v>12</v>
      </c>
      <c r="K193">
        <f t="shared" si="13"/>
        <v>12</v>
      </c>
    </row>
    <row r="194" spans="1:11" ht="37.200000000000003" x14ac:dyDescent="0.3">
      <c r="A194" s="10">
        <v>188</v>
      </c>
      <c r="B194" s="6">
        <v>1</v>
      </c>
      <c r="C194" s="1" t="s">
        <v>171</v>
      </c>
      <c r="D194" s="53"/>
      <c r="E194" s="56"/>
      <c r="F194" s="59"/>
      <c r="G194" t="s">
        <v>336</v>
      </c>
      <c r="H194" t="s">
        <v>347</v>
      </c>
      <c r="I194" t="s">
        <v>504</v>
      </c>
      <c r="J194">
        <f t="shared" si="17"/>
        <v>6</v>
      </c>
      <c r="K194">
        <f t="shared" si="13"/>
        <v>6</v>
      </c>
    </row>
    <row r="195" spans="1:11" ht="20.399999999999999" x14ac:dyDescent="0.3">
      <c r="A195" s="10">
        <v>189</v>
      </c>
      <c r="B195" s="6">
        <v>2</v>
      </c>
      <c r="C195" s="33" t="s">
        <v>127</v>
      </c>
      <c r="D195" s="53"/>
      <c r="E195" s="56"/>
      <c r="F195" s="59"/>
      <c r="G195" t="s">
        <v>336</v>
      </c>
      <c r="H195" t="s">
        <v>347</v>
      </c>
      <c r="I195" t="s">
        <v>508</v>
      </c>
      <c r="J195">
        <f t="shared" si="17"/>
        <v>12</v>
      </c>
      <c r="K195">
        <f t="shared" ref="K195:K241" si="18">J195</f>
        <v>12</v>
      </c>
    </row>
    <row r="196" spans="1:11" ht="20.399999999999999" x14ac:dyDescent="0.3">
      <c r="A196" s="10">
        <v>190</v>
      </c>
      <c r="B196" s="6">
        <v>1</v>
      </c>
      <c r="C196" s="1" t="s">
        <v>125</v>
      </c>
      <c r="D196" s="53"/>
      <c r="E196" s="56"/>
      <c r="F196" s="59"/>
      <c r="G196" t="s">
        <v>336</v>
      </c>
      <c r="H196" t="s">
        <v>347</v>
      </c>
      <c r="I196" t="s">
        <v>509</v>
      </c>
      <c r="J196">
        <f t="shared" si="17"/>
        <v>6</v>
      </c>
      <c r="K196">
        <f t="shared" si="18"/>
        <v>6</v>
      </c>
    </row>
    <row r="197" spans="1:11" ht="20.399999999999999" x14ac:dyDescent="0.3">
      <c r="A197" s="10">
        <v>191</v>
      </c>
      <c r="B197" s="6">
        <v>1</v>
      </c>
      <c r="C197" s="1" t="s">
        <v>126</v>
      </c>
      <c r="D197" s="53"/>
      <c r="E197" s="56"/>
      <c r="F197" s="59"/>
      <c r="G197" t="s">
        <v>336</v>
      </c>
      <c r="H197" t="s">
        <v>347</v>
      </c>
      <c r="I197" t="s">
        <v>510</v>
      </c>
      <c r="J197">
        <f t="shared" si="17"/>
        <v>6</v>
      </c>
      <c r="K197">
        <f t="shared" si="18"/>
        <v>6</v>
      </c>
    </row>
    <row r="198" spans="1:11" ht="37.799999999999997" thickBot="1" x14ac:dyDescent="0.35">
      <c r="A198" s="10">
        <v>192</v>
      </c>
      <c r="B198" s="18">
        <v>1</v>
      </c>
      <c r="C198" s="19" t="s">
        <v>172</v>
      </c>
      <c r="D198" s="53"/>
      <c r="E198" s="57"/>
      <c r="F198" s="60"/>
      <c r="G198" t="s">
        <v>336</v>
      </c>
      <c r="H198" t="s">
        <v>347</v>
      </c>
      <c r="I198" t="s">
        <v>511</v>
      </c>
      <c r="J198">
        <f t="shared" si="17"/>
        <v>6</v>
      </c>
      <c r="K198">
        <f t="shared" si="18"/>
        <v>6</v>
      </c>
    </row>
    <row r="199" spans="1:11" ht="15.75" customHeight="1" x14ac:dyDescent="0.3">
      <c r="A199" s="8">
        <v>193</v>
      </c>
      <c r="B199" s="16">
        <v>1</v>
      </c>
      <c r="C199" s="32" t="s">
        <v>42</v>
      </c>
      <c r="D199" s="53"/>
      <c r="E199" s="55" t="s">
        <v>184</v>
      </c>
      <c r="F199" s="58">
        <v>6</v>
      </c>
      <c r="G199" t="s">
        <v>336</v>
      </c>
      <c r="H199" t="s">
        <v>348</v>
      </c>
      <c r="I199" t="s">
        <v>505</v>
      </c>
      <c r="J199">
        <f t="shared" si="17"/>
        <v>6</v>
      </c>
      <c r="K199">
        <f t="shared" si="18"/>
        <v>6</v>
      </c>
    </row>
    <row r="200" spans="1:11" ht="20.399999999999999" x14ac:dyDescent="0.3">
      <c r="A200" s="10">
        <v>194</v>
      </c>
      <c r="B200" s="6">
        <v>1</v>
      </c>
      <c r="C200" s="33" t="s">
        <v>250</v>
      </c>
      <c r="D200" s="53"/>
      <c r="E200" s="56"/>
      <c r="F200" s="59"/>
      <c r="G200" t="s">
        <v>336</v>
      </c>
      <c r="H200" t="s">
        <v>348</v>
      </c>
      <c r="I200" t="s">
        <v>506</v>
      </c>
      <c r="J200">
        <f t="shared" si="17"/>
        <v>6</v>
      </c>
      <c r="K200">
        <f t="shared" si="18"/>
        <v>6</v>
      </c>
    </row>
    <row r="201" spans="1:11" ht="20.399999999999999" x14ac:dyDescent="0.3">
      <c r="A201" s="10">
        <v>195</v>
      </c>
      <c r="B201" s="6">
        <v>1</v>
      </c>
      <c r="C201" s="1" t="s">
        <v>155</v>
      </c>
      <c r="D201" s="53"/>
      <c r="E201" s="56"/>
      <c r="F201" s="59"/>
      <c r="G201" t="s">
        <v>336</v>
      </c>
      <c r="H201" t="s">
        <v>348</v>
      </c>
      <c r="I201" t="s">
        <v>507</v>
      </c>
      <c r="J201">
        <f t="shared" si="17"/>
        <v>6</v>
      </c>
      <c r="K201">
        <f t="shared" si="18"/>
        <v>6</v>
      </c>
    </row>
    <row r="202" spans="1:11" ht="20.399999999999999" x14ac:dyDescent="0.3">
      <c r="A202" s="10">
        <v>196</v>
      </c>
      <c r="B202" s="6">
        <v>1</v>
      </c>
      <c r="C202" s="33" t="s">
        <v>219</v>
      </c>
      <c r="D202" s="53"/>
      <c r="E202" s="56"/>
      <c r="F202" s="59"/>
      <c r="G202" t="s">
        <v>336</v>
      </c>
      <c r="H202" t="s">
        <v>348</v>
      </c>
      <c r="I202" t="s">
        <v>512</v>
      </c>
      <c r="J202">
        <f t="shared" si="17"/>
        <v>6</v>
      </c>
      <c r="K202">
        <f t="shared" si="18"/>
        <v>6</v>
      </c>
    </row>
    <row r="203" spans="1:11" ht="37.200000000000003" x14ac:dyDescent="0.3">
      <c r="A203" s="10">
        <v>197</v>
      </c>
      <c r="B203" s="6">
        <v>1</v>
      </c>
      <c r="C203" s="33" t="s">
        <v>220</v>
      </c>
      <c r="D203" s="53"/>
      <c r="E203" s="56"/>
      <c r="F203" s="59"/>
      <c r="G203" t="s">
        <v>336</v>
      </c>
      <c r="H203" t="s">
        <v>348</v>
      </c>
      <c r="I203" t="s">
        <v>513</v>
      </c>
      <c r="J203">
        <f t="shared" si="17"/>
        <v>6</v>
      </c>
      <c r="K203">
        <f t="shared" si="18"/>
        <v>6</v>
      </c>
    </row>
    <row r="204" spans="1:11" ht="37.200000000000003" x14ac:dyDescent="0.3">
      <c r="A204" s="10">
        <v>198</v>
      </c>
      <c r="B204" s="6">
        <v>1</v>
      </c>
      <c r="C204" s="33" t="s">
        <v>221</v>
      </c>
      <c r="D204" s="53"/>
      <c r="E204" s="56"/>
      <c r="F204" s="59"/>
      <c r="G204" t="s">
        <v>336</v>
      </c>
      <c r="H204" t="s">
        <v>348</v>
      </c>
      <c r="I204" t="s">
        <v>514</v>
      </c>
      <c r="J204">
        <f t="shared" si="17"/>
        <v>6</v>
      </c>
      <c r="K204">
        <f t="shared" si="18"/>
        <v>6</v>
      </c>
    </row>
    <row r="205" spans="1:11" ht="20.399999999999999" x14ac:dyDescent="0.3">
      <c r="A205" s="10">
        <v>199</v>
      </c>
      <c r="B205" s="6">
        <v>1</v>
      </c>
      <c r="C205" s="33" t="s">
        <v>222</v>
      </c>
      <c r="D205" s="53"/>
      <c r="E205" s="56"/>
      <c r="F205" s="59"/>
      <c r="G205" t="s">
        <v>336</v>
      </c>
      <c r="H205" t="s">
        <v>348</v>
      </c>
      <c r="I205" t="s">
        <v>515</v>
      </c>
      <c r="J205">
        <f t="shared" si="17"/>
        <v>6</v>
      </c>
      <c r="K205">
        <f t="shared" si="18"/>
        <v>6</v>
      </c>
    </row>
    <row r="206" spans="1:11" ht="20.399999999999999" x14ac:dyDescent="0.3">
      <c r="A206" s="10">
        <v>200</v>
      </c>
      <c r="B206" s="6">
        <v>1</v>
      </c>
      <c r="C206" s="1" t="s">
        <v>43</v>
      </c>
      <c r="D206" s="53"/>
      <c r="E206" s="56"/>
      <c r="F206" s="59"/>
      <c r="G206" t="s">
        <v>336</v>
      </c>
      <c r="H206" t="s">
        <v>348</v>
      </c>
      <c r="I206" t="s">
        <v>516</v>
      </c>
      <c r="J206">
        <f t="shared" si="17"/>
        <v>6</v>
      </c>
      <c r="K206">
        <f t="shared" si="18"/>
        <v>6</v>
      </c>
    </row>
    <row r="207" spans="1:11" ht="37.200000000000003" x14ac:dyDescent="0.3">
      <c r="A207" s="10">
        <v>201</v>
      </c>
      <c r="B207" s="6">
        <v>1</v>
      </c>
      <c r="C207" s="1" t="s">
        <v>44</v>
      </c>
      <c r="D207" s="53"/>
      <c r="E207" s="56"/>
      <c r="F207" s="59"/>
      <c r="G207" t="s">
        <v>336</v>
      </c>
      <c r="H207" t="s">
        <v>348</v>
      </c>
      <c r="I207" t="s">
        <v>517</v>
      </c>
      <c r="J207">
        <f t="shared" si="17"/>
        <v>6</v>
      </c>
      <c r="K207">
        <f t="shared" si="18"/>
        <v>6</v>
      </c>
    </row>
    <row r="208" spans="1:11" ht="20.399999999999999" x14ac:dyDescent="0.3">
      <c r="A208" s="10">
        <v>202</v>
      </c>
      <c r="B208" s="6">
        <v>1</v>
      </c>
      <c r="C208" s="1" t="s">
        <v>45</v>
      </c>
      <c r="D208" s="53"/>
      <c r="E208" s="56"/>
      <c r="F208" s="59"/>
      <c r="G208" t="s">
        <v>336</v>
      </c>
      <c r="H208" t="s">
        <v>348</v>
      </c>
      <c r="I208" t="s">
        <v>527</v>
      </c>
      <c r="J208">
        <f t="shared" si="17"/>
        <v>6</v>
      </c>
      <c r="K208">
        <f t="shared" si="18"/>
        <v>6</v>
      </c>
    </row>
    <row r="209" spans="1:11" ht="20.399999999999999" x14ac:dyDescent="0.3">
      <c r="A209" s="10">
        <v>203</v>
      </c>
      <c r="B209" s="6">
        <v>1</v>
      </c>
      <c r="C209" s="1" t="s">
        <v>46</v>
      </c>
      <c r="D209" s="53"/>
      <c r="E209" s="56"/>
      <c r="F209" s="59"/>
      <c r="G209" t="s">
        <v>336</v>
      </c>
      <c r="H209" t="s">
        <v>348</v>
      </c>
      <c r="I209" t="s">
        <v>528</v>
      </c>
      <c r="J209">
        <f t="shared" si="17"/>
        <v>6</v>
      </c>
      <c r="K209">
        <f t="shared" si="18"/>
        <v>6</v>
      </c>
    </row>
    <row r="210" spans="1:11" ht="20.399999999999999" x14ac:dyDescent="0.3">
      <c r="A210" s="10">
        <v>204</v>
      </c>
      <c r="B210" s="6">
        <v>1</v>
      </c>
      <c r="C210" s="1" t="s">
        <v>47</v>
      </c>
      <c r="D210" s="53"/>
      <c r="E210" s="56"/>
      <c r="F210" s="59"/>
      <c r="G210" t="s">
        <v>336</v>
      </c>
      <c r="H210" t="s">
        <v>348</v>
      </c>
      <c r="I210" t="s">
        <v>529</v>
      </c>
      <c r="J210">
        <f t="shared" si="17"/>
        <v>6</v>
      </c>
      <c r="K210">
        <f t="shared" si="18"/>
        <v>6</v>
      </c>
    </row>
    <row r="211" spans="1:11" ht="20.399999999999999" x14ac:dyDescent="0.3">
      <c r="A211" s="10">
        <v>205</v>
      </c>
      <c r="B211" s="6">
        <v>1</v>
      </c>
      <c r="C211" s="1" t="s">
        <v>48</v>
      </c>
      <c r="D211" s="53"/>
      <c r="E211" s="56"/>
      <c r="F211" s="59"/>
      <c r="G211" t="s">
        <v>336</v>
      </c>
      <c r="H211" t="s">
        <v>348</v>
      </c>
      <c r="I211" t="s">
        <v>530</v>
      </c>
      <c r="J211">
        <f t="shared" si="17"/>
        <v>6</v>
      </c>
      <c r="K211">
        <f t="shared" si="18"/>
        <v>6</v>
      </c>
    </row>
    <row r="212" spans="1:11" ht="20.399999999999999" x14ac:dyDescent="0.3">
      <c r="A212" s="10">
        <v>206</v>
      </c>
      <c r="B212" s="6">
        <v>1</v>
      </c>
      <c r="C212" s="33" t="s">
        <v>139</v>
      </c>
      <c r="D212" s="53"/>
      <c r="E212" s="56"/>
      <c r="F212" s="59"/>
      <c r="G212" t="s">
        <v>336</v>
      </c>
      <c r="H212" t="s">
        <v>348</v>
      </c>
      <c r="I212" t="s">
        <v>531</v>
      </c>
      <c r="J212">
        <f t="shared" si="17"/>
        <v>6</v>
      </c>
      <c r="K212">
        <f t="shared" si="18"/>
        <v>6</v>
      </c>
    </row>
    <row r="213" spans="1:11" ht="20.399999999999999" x14ac:dyDescent="0.3">
      <c r="A213" s="10">
        <v>207</v>
      </c>
      <c r="B213" s="6">
        <v>1</v>
      </c>
      <c r="C213" s="33" t="s">
        <v>223</v>
      </c>
      <c r="D213" s="53"/>
      <c r="E213" s="56"/>
      <c r="F213" s="59"/>
      <c r="G213" t="s">
        <v>336</v>
      </c>
      <c r="H213" t="s">
        <v>348</v>
      </c>
      <c r="I213" t="s">
        <v>532</v>
      </c>
      <c r="J213">
        <f t="shared" si="17"/>
        <v>6</v>
      </c>
      <c r="K213">
        <f t="shared" si="18"/>
        <v>6</v>
      </c>
    </row>
    <row r="214" spans="1:11" ht="20.399999999999999" x14ac:dyDescent="0.3">
      <c r="A214" s="10">
        <v>208</v>
      </c>
      <c r="B214" s="6">
        <v>1</v>
      </c>
      <c r="C214" s="33" t="s">
        <v>156</v>
      </c>
      <c r="D214" s="53"/>
      <c r="E214" s="56"/>
      <c r="F214" s="59"/>
      <c r="G214" t="s">
        <v>336</v>
      </c>
      <c r="H214" t="s">
        <v>348</v>
      </c>
      <c r="I214" t="s">
        <v>533</v>
      </c>
      <c r="J214">
        <f t="shared" si="17"/>
        <v>6</v>
      </c>
      <c r="K214">
        <f t="shared" si="18"/>
        <v>6</v>
      </c>
    </row>
    <row r="215" spans="1:11" ht="37.200000000000003" x14ac:dyDescent="0.3">
      <c r="A215" s="10">
        <v>209</v>
      </c>
      <c r="B215" s="6">
        <v>1</v>
      </c>
      <c r="C215" s="33" t="s">
        <v>224</v>
      </c>
      <c r="D215" s="53"/>
      <c r="E215" s="56"/>
      <c r="F215" s="59"/>
      <c r="G215" t="s">
        <v>336</v>
      </c>
      <c r="H215" t="s">
        <v>348</v>
      </c>
      <c r="I215" t="s">
        <v>534</v>
      </c>
      <c r="J215">
        <f t="shared" si="17"/>
        <v>6</v>
      </c>
      <c r="K215">
        <f t="shared" si="18"/>
        <v>6</v>
      </c>
    </row>
    <row r="216" spans="1:11" ht="37.200000000000003" x14ac:dyDescent="0.3">
      <c r="A216" s="10">
        <v>210</v>
      </c>
      <c r="B216" s="6">
        <v>1</v>
      </c>
      <c r="C216" s="1" t="s">
        <v>66</v>
      </c>
      <c r="D216" s="53"/>
      <c r="E216" s="56"/>
      <c r="F216" s="59"/>
      <c r="G216" t="s">
        <v>336</v>
      </c>
      <c r="H216" t="s">
        <v>348</v>
      </c>
      <c r="I216" t="s">
        <v>535</v>
      </c>
      <c r="J216">
        <f t="shared" si="17"/>
        <v>6</v>
      </c>
      <c r="K216">
        <f t="shared" si="18"/>
        <v>6</v>
      </c>
    </row>
    <row r="217" spans="1:11" ht="21" thickBot="1" x14ac:dyDescent="0.35">
      <c r="A217" s="10">
        <v>211</v>
      </c>
      <c r="B217" s="18">
        <v>1</v>
      </c>
      <c r="C217" s="35" t="s">
        <v>49</v>
      </c>
      <c r="D217" s="53"/>
      <c r="E217" s="57"/>
      <c r="F217" s="60"/>
      <c r="G217" t="s">
        <v>336</v>
      </c>
      <c r="H217" t="s">
        <v>348</v>
      </c>
      <c r="I217" t="s">
        <v>536</v>
      </c>
      <c r="J217">
        <f t="shared" si="17"/>
        <v>6</v>
      </c>
      <c r="K217">
        <f t="shared" si="18"/>
        <v>6</v>
      </c>
    </row>
    <row r="218" spans="1:11" ht="20.399999999999999" x14ac:dyDescent="0.3">
      <c r="A218" s="8">
        <v>212</v>
      </c>
      <c r="B218" s="16">
        <v>1</v>
      </c>
      <c r="C218" s="32" t="s">
        <v>121</v>
      </c>
      <c r="D218" s="53"/>
      <c r="E218" s="55" t="s">
        <v>106</v>
      </c>
      <c r="F218" s="58">
        <v>6</v>
      </c>
      <c r="G218" t="s">
        <v>336</v>
      </c>
      <c r="H218" t="s">
        <v>349</v>
      </c>
      <c r="I218" t="s">
        <v>518</v>
      </c>
      <c r="J218">
        <f t="shared" si="17"/>
        <v>6</v>
      </c>
      <c r="K218">
        <f t="shared" si="18"/>
        <v>6</v>
      </c>
    </row>
    <row r="219" spans="1:11" ht="37.200000000000003" x14ac:dyDescent="0.3">
      <c r="A219" s="10">
        <v>213</v>
      </c>
      <c r="B219" s="6">
        <v>1</v>
      </c>
      <c r="C219" s="1" t="s">
        <v>50</v>
      </c>
      <c r="D219" s="53"/>
      <c r="E219" s="56"/>
      <c r="F219" s="59"/>
      <c r="G219" t="s">
        <v>336</v>
      </c>
      <c r="H219" t="s">
        <v>349</v>
      </c>
      <c r="I219" t="s">
        <v>519</v>
      </c>
      <c r="J219">
        <f t="shared" si="17"/>
        <v>6</v>
      </c>
      <c r="K219">
        <f t="shared" si="18"/>
        <v>6</v>
      </c>
    </row>
    <row r="220" spans="1:11" ht="20.399999999999999" x14ac:dyDescent="0.3">
      <c r="A220" s="10">
        <v>214</v>
      </c>
      <c r="B220" s="6">
        <v>1</v>
      </c>
      <c r="C220" s="33" t="s">
        <v>225</v>
      </c>
      <c r="D220" s="53"/>
      <c r="E220" s="56"/>
      <c r="F220" s="59"/>
      <c r="G220" t="s">
        <v>336</v>
      </c>
      <c r="H220" t="s">
        <v>349</v>
      </c>
      <c r="I220" t="s">
        <v>520</v>
      </c>
      <c r="J220">
        <f t="shared" si="17"/>
        <v>6</v>
      </c>
      <c r="K220">
        <f t="shared" si="18"/>
        <v>6</v>
      </c>
    </row>
    <row r="221" spans="1:11" ht="20.399999999999999" x14ac:dyDescent="0.3">
      <c r="A221" s="10">
        <v>215</v>
      </c>
      <c r="B221" s="6">
        <v>1</v>
      </c>
      <c r="C221" s="33" t="s">
        <v>226</v>
      </c>
      <c r="D221" s="53"/>
      <c r="E221" s="56"/>
      <c r="F221" s="59"/>
      <c r="G221" t="s">
        <v>336</v>
      </c>
      <c r="H221" t="s">
        <v>349</v>
      </c>
      <c r="I221" t="s">
        <v>521</v>
      </c>
      <c r="J221">
        <f t="shared" si="17"/>
        <v>6</v>
      </c>
      <c r="K221">
        <f t="shared" si="18"/>
        <v>6</v>
      </c>
    </row>
    <row r="222" spans="1:11" ht="20.399999999999999" x14ac:dyDescent="0.3">
      <c r="A222" s="10">
        <v>216</v>
      </c>
      <c r="B222" s="6">
        <v>1</v>
      </c>
      <c r="C222" s="33" t="s">
        <v>227</v>
      </c>
      <c r="D222" s="53"/>
      <c r="E222" s="56"/>
      <c r="F222" s="59"/>
      <c r="G222" t="s">
        <v>336</v>
      </c>
      <c r="H222" t="s">
        <v>349</v>
      </c>
      <c r="I222" t="s">
        <v>522</v>
      </c>
      <c r="J222">
        <f t="shared" si="17"/>
        <v>6</v>
      </c>
      <c r="K222">
        <f t="shared" si="18"/>
        <v>6</v>
      </c>
    </row>
    <row r="223" spans="1:11" ht="20.399999999999999" x14ac:dyDescent="0.3">
      <c r="A223" s="10">
        <v>217</v>
      </c>
      <c r="B223" s="6">
        <v>1</v>
      </c>
      <c r="C223" s="1" t="s">
        <v>51</v>
      </c>
      <c r="D223" s="53"/>
      <c r="E223" s="56"/>
      <c r="F223" s="59"/>
      <c r="G223" t="s">
        <v>336</v>
      </c>
      <c r="H223" t="s">
        <v>349</v>
      </c>
      <c r="I223" t="s">
        <v>523</v>
      </c>
      <c r="J223">
        <f t="shared" si="17"/>
        <v>6</v>
      </c>
      <c r="K223">
        <f t="shared" si="18"/>
        <v>6</v>
      </c>
    </row>
    <row r="224" spans="1:11" ht="20.399999999999999" x14ac:dyDescent="0.3">
      <c r="A224" s="10">
        <v>218</v>
      </c>
      <c r="B224" s="6">
        <v>1</v>
      </c>
      <c r="C224" s="33" t="s">
        <v>105</v>
      </c>
      <c r="D224" s="53"/>
      <c r="E224" s="56"/>
      <c r="F224" s="59"/>
      <c r="G224" t="s">
        <v>336</v>
      </c>
      <c r="H224" t="s">
        <v>349</v>
      </c>
      <c r="I224" t="s">
        <v>524</v>
      </c>
      <c r="J224">
        <f t="shared" si="17"/>
        <v>6</v>
      </c>
      <c r="K224">
        <f t="shared" si="18"/>
        <v>6</v>
      </c>
    </row>
    <row r="225" spans="1:11" ht="20.399999999999999" x14ac:dyDescent="0.3">
      <c r="A225" s="10">
        <v>219</v>
      </c>
      <c r="B225" s="6">
        <v>1</v>
      </c>
      <c r="C225" s="1" t="s">
        <v>28</v>
      </c>
      <c r="D225" s="53"/>
      <c r="E225" s="56"/>
      <c r="F225" s="59"/>
      <c r="G225" t="s">
        <v>336</v>
      </c>
      <c r="H225" t="s">
        <v>349</v>
      </c>
      <c r="I225" t="s">
        <v>525</v>
      </c>
      <c r="J225">
        <f t="shared" si="17"/>
        <v>6</v>
      </c>
      <c r="K225">
        <f t="shared" si="18"/>
        <v>6</v>
      </c>
    </row>
    <row r="226" spans="1:11" ht="37.200000000000003" x14ac:dyDescent="0.3">
      <c r="A226" s="10">
        <v>220</v>
      </c>
      <c r="B226" s="6">
        <v>1</v>
      </c>
      <c r="C226" s="1" t="s">
        <v>33</v>
      </c>
      <c r="D226" s="53"/>
      <c r="E226" s="56"/>
      <c r="F226" s="59"/>
      <c r="G226" t="s">
        <v>336</v>
      </c>
      <c r="H226" t="s">
        <v>349</v>
      </c>
      <c r="I226" t="s">
        <v>526</v>
      </c>
      <c r="J226">
        <f t="shared" si="17"/>
        <v>6</v>
      </c>
      <c r="K226">
        <f t="shared" si="18"/>
        <v>6</v>
      </c>
    </row>
    <row r="227" spans="1:11" ht="37.200000000000003" x14ac:dyDescent="0.3">
      <c r="A227" s="10">
        <v>221</v>
      </c>
      <c r="B227" s="6">
        <v>1</v>
      </c>
      <c r="C227" s="33" t="s">
        <v>228</v>
      </c>
      <c r="D227" s="53"/>
      <c r="E227" s="56"/>
      <c r="F227" s="59"/>
      <c r="G227" t="s">
        <v>336</v>
      </c>
      <c r="H227" t="s">
        <v>349</v>
      </c>
      <c r="I227" t="s">
        <v>537</v>
      </c>
      <c r="J227">
        <f t="shared" si="17"/>
        <v>6</v>
      </c>
      <c r="K227">
        <f t="shared" si="18"/>
        <v>6</v>
      </c>
    </row>
    <row r="228" spans="1:11" ht="37.200000000000003" x14ac:dyDescent="0.3">
      <c r="A228" s="10">
        <v>222</v>
      </c>
      <c r="B228" s="6">
        <v>1</v>
      </c>
      <c r="C228" s="1" t="s">
        <v>54</v>
      </c>
      <c r="D228" s="53"/>
      <c r="E228" s="56"/>
      <c r="F228" s="59"/>
      <c r="G228" t="s">
        <v>336</v>
      </c>
      <c r="H228" t="s">
        <v>349</v>
      </c>
      <c r="I228" t="s">
        <v>538</v>
      </c>
      <c r="J228">
        <f t="shared" si="17"/>
        <v>6</v>
      </c>
      <c r="K228">
        <f t="shared" si="18"/>
        <v>6</v>
      </c>
    </row>
    <row r="229" spans="1:11" ht="37.200000000000003" x14ac:dyDescent="0.3">
      <c r="A229" s="10">
        <v>223</v>
      </c>
      <c r="B229" s="6">
        <v>2</v>
      </c>
      <c r="C229" s="33" t="s">
        <v>229</v>
      </c>
      <c r="D229" s="53"/>
      <c r="E229" s="56"/>
      <c r="F229" s="59"/>
      <c r="G229" t="s">
        <v>336</v>
      </c>
      <c r="H229" t="s">
        <v>349</v>
      </c>
      <c r="I229" t="s">
        <v>539</v>
      </c>
      <c r="J229">
        <f t="shared" si="17"/>
        <v>12</v>
      </c>
      <c r="K229">
        <f t="shared" si="18"/>
        <v>12</v>
      </c>
    </row>
    <row r="230" spans="1:11" ht="37.799999999999997" thickBot="1" x14ac:dyDescent="0.35">
      <c r="A230" s="10">
        <v>224</v>
      </c>
      <c r="B230" s="18">
        <v>2</v>
      </c>
      <c r="C230" s="35" t="s">
        <v>122</v>
      </c>
      <c r="D230" s="54"/>
      <c r="E230" s="57"/>
      <c r="F230" s="60"/>
      <c r="G230" t="s">
        <v>336</v>
      </c>
      <c r="H230" t="s">
        <v>349</v>
      </c>
      <c r="I230" t="s">
        <v>540</v>
      </c>
      <c r="J230">
        <f t="shared" si="17"/>
        <v>12</v>
      </c>
      <c r="K230">
        <f t="shared" si="18"/>
        <v>12</v>
      </c>
    </row>
    <row r="231" spans="1:11" ht="20.399999999999999" x14ac:dyDescent="0.3">
      <c r="A231" s="8">
        <v>225</v>
      </c>
      <c r="B231" s="16">
        <v>1</v>
      </c>
      <c r="C231" s="32" t="s">
        <v>119</v>
      </c>
      <c r="D231" s="52" t="s">
        <v>245</v>
      </c>
      <c r="E231" s="55" t="s">
        <v>32</v>
      </c>
      <c r="F231" s="58">
        <v>5</v>
      </c>
      <c r="G231" t="s">
        <v>337</v>
      </c>
      <c r="H231" t="s">
        <v>350</v>
      </c>
      <c r="I231" t="s">
        <v>541</v>
      </c>
      <c r="J231">
        <f>B231*5</f>
        <v>5</v>
      </c>
      <c r="K231">
        <f t="shared" si="18"/>
        <v>5</v>
      </c>
    </row>
    <row r="232" spans="1:11" ht="20.399999999999999" x14ac:dyDescent="0.3">
      <c r="A232" s="10">
        <v>226</v>
      </c>
      <c r="B232" s="6">
        <v>1</v>
      </c>
      <c r="C232" s="1" t="s">
        <v>29</v>
      </c>
      <c r="D232" s="53"/>
      <c r="E232" s="56"/>
      <c r="F232" s="59"/>
      <c r="G232" t="s">
        <v>337</v>
      </c>
      <c r="H232" t="s">
        <v>350</v>
      </c>
      <c r="I232" t="s">
        <v>542</v>
      </c>
      <c r="J232">
        <f t="shared" ref="J232:J234" si="19">B232*5</f>
        <v>5</v>
      </c>
      <c r="K232">
        <f t="shared" si="18"/>
        <v>5</v>
      </c>
    </row>
    <row r="233" spans="1:11" ht="20.399999999999999" x14ac:dyDescent="0.3">
      <c r="A233" s="10">
        <v>227</v>
      </c>
      <c r="B233" s="6">
        <v>1</v>
      </c>
      <c r="C233" s="1" t="s">
        <v>30</v>
      </c>
      <c r="D233" s="53"/>
      <c r="E233" s="56"/>
      <c r="F233" s="59"/>
      <c r="G233" t="s">
        <v>337</v>
      </c>
      <c r="H233" t="s">
        <v>350</v>
      </c>
      <c r="I233" t="s">
        <v>543</v>
      </c>
      <c r="J233">
        <f t="shared" si="19"/>
        <v>5</v>
      </c>
      <c r="K233">
        <f t="shared" si="18"/>
        <v>5</v>
      </c>
    </row>
    <row r="234" spans="1:11" ht="21" thickBot="1" x14ac:dyDescent="0.35">
      <c r="A234" s="17">
        <v>228</v>
      </c>
      <c r="B234" s="18">
        <v>1</v>
      </c>
      <c r="C234" s="19" t="s">
        <v>31</v>
      </c>
      <c r="D234" s="53"/>
      <c r="E234" s="57"/>
      <c r="F234" s="60"/>
      <c r="G234" t="s">
        <v>337</v>
      </c>
      <c r="H234" t="s">
        <v>350</v>
      </c>
      <c r="I234" t="s">
        <v>544</v>
      </c>
      <c r="J234">
        <f t="shared" si="19"/>
        <v>5</v>
      </c>
      <c r="K234">
        <f t="shared" si="18"/>
        <v>5</v>
      </c>
    </row>
    <row r="235" spans="1:11" ht="20.399999999999999" x14ac:dyDescent="0.3">
      <c r="A235" s="8">
        <v>229</v>
      </c>
      <c r="B235" s="16">
        <v>1</v>
      </c>
      <c r="C235" s="32" t="s">
        <v>230</v>
      </c>
      <c r="D235" s="53"/>
      <c r="E235" s="55" t="s">
        <v>97</v>
      </c>
      <c r="F235" s="58">
        <v>4</v>
      </c>
      <c r="G235" t="s">
        <v>337</v>
      </c>
      <c r="H235" t="s">
        <v>351</v>
      </c>
      <c r="I235" t="s">
        <v>545</v>
      </c>
      <c r="J235">
        <f>B235*4</f>
        <v>4</v>
      </c>
      <c r="K235">
        <f t="shared" si="18"/>
        <v>4</v>
      </c>
    </row>
    <row r="236" spans="1:11" ht="20.399999999999999" x14ac:dyDescent="0.3">
      <c r="A236" s="10">
        <v>230</v>
      </c>
      <c r="B236" s="6"/>
      <c r="C236" s="12" t="s">
        <v>56</v>
      </c>
      <c r="D236" s="53"/>
      <c r="E236" s="56"/>
      <c r="F236" s="59"/>
      <c r="G236" t="s">
        <v>337</v>
      </c>
      <c r="H236" t="s">
        <v>351</v>
      </c>
      <c r="I236" t="s">
        <v>546</v>
      </c>
      <c r="J236">
        <f t="shared" ref="J236:J238" si="20">B236*4</f>
        <v>0</v>
      </c>
      <c r="K236">
        <f t="shared" si="18"/>
        <v>0</v>
      </c>
    </row>
    <row r="237" spans="1:11" ht="20.399999999999999" x14ac:dyDescent="0.3">
      <c r="A237" s="10">
        <v>231</v>
      </c>
      <c r="B237" s="6">
        <v>1</v>
      </c>
      <c r="C237" s="33" t="s">
        <v>57</v>
      </c>
      <c r="D237" s="53"/>
      <c r="E237" s="56"/>
      <c r="F237" s="59"/>
      <c r="G237" t="s">
        <v>337</v>
      </c>
      <c r="H237" t="s">
        <v>351</v>
      </c>
      <c r="I237" t="s">
        <v>547</v>
      </c>
      <c r="J237">
        <f t="shared" si="20"/>
        <v>4</v>
      </c>
      <c r="K237">
        <f t="shared" si="18"/>
        <v>4</v>
      </c>
    </row>
    <row r="238" spans="1:11" ht="21" thickBot="1" x14ac:dyDescent="0.35">
      <c r="A238" s="17">
        <v>232</v>
      </c>
      <c r="B238" s="18">
        <v>1</v>
      </c>
      <c r="C238" s="35" t="s">
        <v>58</v>
      </c>
      <c r="D238" s="53"/>
      <c r="E238" s="57"/>
      <c r="F238" s="60"/>
      <c r="G238" t="s">
        <v>337</v>
      </c>
      <c r="H238" t="s">
        <v>351</v>
      </c>
      <c r="I238" t="s">
        <v>548</v>
      </c>
      <c r="J238">
        <f t="shared" si="20"/>
        <v>4</v>
      </c>
      <c r="K238">
        <f t="shared" si="18"/>
        <v>4</v>
      </c>
    </row>
    <row r="239" spans="1:11" ht="37.200000000000003" x14ac:dyDescent="0.3">
      <c r="A239" s="8">
        <v>233</v>
      </c>
      <c r="B239" s="16">
        <v>1</v>
      </c>
      <c r="C239" s="9" t="s">
        <v>98</v>
      </c>
      <c r="D239" s="53"/>
      <c r="E239" s="55" t="s">
        <v>99</v>
      </c>
      <c r="F239" s="58">
        <v>5</v>
      </c>
      <c r="G239" t="s">
        <v>337</v>
      </c>
      <c r="H239" t="s">
        <v>352</v>
      </c>
      <c r="I239" t="s">
        <v>549</v>
      </c>
      <c r="J239">
        <f>B239*5</f>
        <v>5</v>
      </c>
      <c r="K239">
        <f t="shared" si="18"/>
        <v>5</v>
      </c>
    </row>
    <row r="240" spans="1:11" ht="21" thickBot="1" x14ac:dyDescent="0.35">
      <c r="A240" s="17">
        <v>234</v>
      </c>
      <c r="B240" s="18">
        <v>1</v>
      </c>
      <c r="C240" s="19" t="s">
        <v>59</v>
      </c>
      <c r="D240" s="53"/>
      <c r="E240" s="57"/>
      <c r="F240" s="60"/>
      <c r="G240" t="s">
        <v>337</v>
      </c>
      <c r="H240" t="s">
        <v>352</v>
      </c>
      <c r="I240" t="s">
        <v>550</v>
      </c>
      <c r="J240">
        <f>B240*5</f>
        <v>5</v>
      </c>
      <c r="K240">
        <f t="shared" si="18"/>
        <v>5</v>
      </c>
    </row>
    <row r="241" spans="1:11" ht="37.200000000000003" x14ac:dyDescent="0.3">
      <c r="A241" s="8">
        <v>235</v>
      </c>
      <c r="B241" s="16">
        <v>2</v>
      </c>
      <c r="C241" s="32" t="s">
        <v>231</v>
      </c>
      <c r="D241" s="53"/>
      <c r="E241" s="70" t="s">
        <v>100</v>
      </c>
      <c r="F241" s="58">
        <v>8</v>
      </c>
      <c r="G241" t="s">
        <v>337</v>
      </c>
      <c r="H241" t="s">
        <v>353</v>
      </c>
      <c r="I241" t="s">
        <v>551</v>
      </c>
      <c r="J241">
        <f>B241*8</f>
        <v>16</v>
      </c>
      <c r="K241">
        <f t="shared" si="18"/>
        <v>16</v>
      </c>
    </row>
    <row r="242" spans="1:11" ht="37.200000000000003" x14ac:dyDescent="0.3">
      <c r="A242" s="10">
        <v>236</v>
      </c>
      <c r="B242" s="34">
        <v>-1</v>
      </c>
      <c r="C242" s="1" t="s">
        <v>157</v>
      </c>
      <c r="D242" s="53"/>
      <c r="E242" s="71"/>
      <c r="F242" s="59"/>
      <c r="G242" t="s">
        <v>337</v>
      </c>
      <c r="H242" t="s">
        <v>353</v>
      </c>
      <c r="I242" t="s">
        <v>552</v>
      </c>
      <c r="J242">
        <f t="shared" ref="J242:J247" si="21">B242*8</f>
        <v>-8</v>
      </c>
    </row>
    <row r="243" spans="1:11" ht="37.200000000000003" x14ac:dyDescent="0.3">
      <c r="A243" s="10">
        <v>237</v>
      </c>
      <c r="B243" s="34">
        <v>-1</v>
      </c>
      <c r="C243" s="1" t="s">
        <v>60</v>
      </c>
      <c r="D243" s="53"/>
      <c r="E243" s="71"/>
      <c r="F243" s="59"/>
      <c r="G243" t="s">
        <v>337</v>
      </c>
      <c r="H243" t="s">
        <v>353</v>
      </c>
      <c r="I243" t="s">
        <v>553</v>
      </c>
      <c r="J243">
        <f t="shared" si="21"/>
        <v>-8</v>
      </c>
    </row>
    <row r="244" spans="1:11" ht="37.200000000000003" x14ac:dyDescent="0.3">
      <c r="A244" s="10">
        <v>238</v>
      </c>
      <c r="B244" s="34">
        <v>-1</v>
      </c>
      <c r="C244" s="1" t="s">
        <v>158</v>
      </c>
      <c r="D244" s="53"/>
      <c r="E244" s="71"/>
      <c r="F244" s="59"/>
      <c r="G244" t="s">
        <v>337</v>
      </c>
      <c r="H244" t="s">
        <v>353</v>
      </c>
      <c r="I244" t="s">
        <v>554</v>
      </c>
      <c r="J244">
        <f t="shared" si="21"/>
        <v>-8</v>
      </c>
    </row>
    <row r="245" spans="1:11" ht="37.200000000000003" x14ac:dyDescent="0.3">
      <c r="A245" s="10">
        <v>239</v>
      </c>
      <c r="B245" s="34">
        <v>-1</v>
      </c>
      <c r="C245" s="1" t="s">
        <v>159</v>
      </c>
      <c r="D245" s="53"/>
      <c r="E245" s="71"/>
      <c r="F245" s="59"/>
      <c r="G245" t="s">
        <v>337</v>
      </c>
      <c r="H245" t="s">
        <v>353</v>
      </c>
      <c r="I245" t="s">
        <v>555</v>
      </c>
      <c r="J245">
        <f t="shared" si="21"/>
        <v>-8</v>
      </c>
    </row>
    <row r="246" spans="1:11" ht="37.200000000000003" x14ac:dyDescent="0.3">
      <c r="A246" s="10">
        <v>240</v>
      </c>
      <c r="B246" s="34">
        <v>-1</v>
      </c>
      <c r="C246" s="1" t="s">
        <v>108</v>
      </c>
      <c r="D246" s="53"/>
      <c r="E246" s="71"/>
      <c r="F246" s="59"/>
      <c r="G246" t="s">
        <v>337</v>
      </c>
      <c r="H246" t="s">
        <v>353</v>
      </c>
      <c r="I246" t="s">
        <v>556</v>
      </c>
      <c r="J246">
        <f t="shared" si="21"/>
        <v>-8</v>
      </c>
    </row>
    <row r="247" spans="1:11" ht="21" thickBot="1" x14ac:dyDescent="0.35">
      <c r="A247" s="11">
        <v>241</v>
      </c>
      <c r="B247" s="36">
        <v>-1</v>
      </c>
      <c r="C247" s="24" t="s">
        <v>64</v>
      </c>
      <c r="D247" s="54"/>
      <c r="E247" s="72"/>
      <c r="F247" s="60"/>
      <c r="G247" t="s">
        <v>337</v>
      </c>
      <c r="H247" t="s">
        <v>353</v>
      </c>
      <c r="I247" t="s">
        <v>557</v>
      </c>
      <c r="J247">
        <f t="shared" si="21"/>
        <v>-8</v>
      </c>
    </row>
    <row r="248" spans="1:11" ht="20.399999999999999" x14ac:dyDescent="0.3">
      <c r="A248"/>
      <c r="C248" s="4"/>
      <c r="D248" s="4"/>
      <c r="E248" s="2"/>
    </row>
    <row r="249" spans="1:11" ht="20.399999999999999" x14ac:dyDescent="0.3">
      <c r="A249"/>
      <c r="C249" s="4"/>
      <c r="D249" s="4"/>
      <c r="E249" s="2"/>
    </row>
    <row r="250" spans="1:11" ht="20.399999999999999" x14ac:dyDescent="0.3">
      <c r="A250"/>
      <c r="C250" s="4"/>
      <c r="D250" s="4"/>
      <c r="E250" s="2"/>
    </row>
    <row r="251" spans="1:11" ht="20.399999999999999" x14ac:dyDescent="0.3">
      <c r="A251"/>
      <c r="C251" s="4" t="s">
        <v>253</v>
      </c>
      <c r="D251" s="4"/>
      <c r="E251" s="2"/>
    </row>
    <row r="252" spans="1:11" ht="20.399999999999999" x14ac:dyDescent="0.3">
      <c r="A252"/>
      <c r="C252" s="4" t="s">
        <v>251</v>
      </c>
      <c r="D252" s="4"/>
      <c r="E252" s="2"/>
    </row>
    <row r="253" spans="1:11" ht="21" thickBot="1" x14ac:dyDescent="0.35">
      <c r="A253"/>
      <c r="C253" s="4" t="s">
        <v>232</v>
      </c>
      <c r="D253" s="4"/>
      <c r="E253" s="2"/>
    </row>
    <row r="254" spans="1:11" ht="20.399999999999999" x14ac:dyDescent="0.3">
      <c r="A254"/>
      <c r="C254" s="4" t="s">
        <v>233</v>
      </c>
      <c r="D254" s="4"/>
      <c r="E254" s="2"/>
      <c r="F254" s="40" t="s">
        <v>254</v>
      </c>
      <c r="G254" s="41" t="s">
        <v>255</v>
      </c>
    </row>
    <row r="255" spans="1:11" ht="20.399999999999999" x14ac:dyDescent="0.3">
      <c r="A255"/>
      <c r="C255" s="4" t="s">
        <v>248</v>
      </c>
      <c r="D255" s="4"/>
      <c r="E255" s="2"/>
      <c r="F255" s="42" t="s">
        <v>256</v>
      </c>
      <c r="G255" s="43" t="s">
        <v>257</v>
      </c>
    </row>
    <row r="256" spans="1:11" ht="20.399999999999999" x14ac:dyDescent="0.3">
      <c r="A256"/>
      <c r="C256" s="4" t="s">
        <v>252</v>
      </c>
      <c r="D256" s="4"/>
      <c r="E256" s="2"/>
      <c r="F256" s="42" t="s">
        <v>258</v>
      </c>
      <c r="G256" s="43" t="s">
        <v>259</v>
      </c>
    </row>
    <row r="257" spans="1:7" ht="20.399999999999999" x14ac:dyDescent="0.3">
      <c r="A257"/>
      <c r="C257" s="4"/>
      <c r="D257" s="4"/>
      <c r="E257" s="2"/>
      <c r="F257" s="42" t="s">
        <v>260</v>
      </c>
      <c r="G257" s="43" t="s">
        <v>261</v>
      </c>
    </row>
    <row r="258" spans="1:7" ht="20.399999999999999" x14ac:dyDescent="0.3">
      <c r="A258"/>
      <c r="C258" s="4"/>
      <c r="D258" s="4"/>
      <c r="E258" s="2"/>
      <c r="F258" s="42" t="s">
        <v>262</v>
      </c>
      <c r="G258" s="43" t="s">
        <v>263</v>
      </c>
    </row>
    <row r="259" spans="1:7" ht="20.399999999999999" x14ac:dyDescent="0.3">
      <c r="A259"/>
      <c r="C259" s="48" t="s">
        <v>276</v>
      </c>
      <c r="D259" s="49"/>
      <c r="E259" s="50"/>
      <c r="F259" s="44" t="s">
        <v>264</v>
      </c>
      <c r="G259" s="45" t="s">
        <v>265</v>
      </c>
    </row>
    <row r="260" spans="1:7" ht="20.399999999999999" x14ac:dyDescent="0.3">
      <c r="A260"/>
      <c r="C260" s="4"/>
      <c r="D260" s="4"/>
      <c r="E260" s="2"/>
      <c r="F260" s="42" t="s">
        <v>266</v>
      </c>
      <c r="G260" s="43" t="s">
        <v>267</v>
      </c>
    </row>
    <row r="261" spans="1:7" ht="20.399999999999999" x14ac:dyDescent="0.3">
      <c r="A261"/>
      <c r="C261" s="4"/>
      <c r="D261" s="4"/>
      <c r="E261" s="2"/>
      <c r="F261" s="42" t="s">
        <v>268</v>
      </c>
      <c r="G261" s="43" t="s">
        <v>269</v>
      </c>
    </row>
    <row r="262" spans="1:7" ht="20.399999999999999" x14ac:dyDescent="0.3">
      <c r="A262"/>
      <c r="C262" s="4"/>
      <c r="D262" s="4"/>
      <c r="E262" s="2"/>
      <c r="F262" s="42" t="s">
        <v>270</v>
      </c>
      <c r="G262" s="43" t="s">
        <v>271</v>
      </c>
    </row>
    <row r="263" spans="1:7" ht="20.399999999999999" x14ac:dyDescent="0.3">
      <c r="A263"/>
      <c r="C263" s="4"/>
      <c r="D263" s="4"/>
      <c r="E263" s="2"/>
      <c r="F263" s="42" t="s">
        <v>272</v>
      </c>
      <c r="G263" s="43" t="s">
        <v>273</v>
      </c>
    </row>
    <row r="264" spans="1:7" ht="21" thickBot="1" x14ac:dyDescent="0.35">
      <c r="A264"/>
      <c r="C264" s="4"/>
      <c r="D264" s="4"/>
      <c r="E264" s="2"/>
      <c r="F264" s="46" t="s">
        <v>274</v>
      </c>
      <c r="G264" s="47" t="s">
        <v>275</v>
      </c>
    </row>
    <row r="265" spans="1:7" ht="20.399999999999999" x14ac:dyDescent="0.3">
      <c r="A265"/>
      <c r="C265" s="4"/>
      <c r="D265" s="4"/>
      <c r="E265" s="2"/>
    </row>
    <row r="266" spans="1:7" ht="20.399999999999999" x14ac:dyDescent="0.3">
      <c r="A266"/>
      <c r="C266" s="4"/>
      <c r="D266" s="4"/>
      <c r="E266" s="2"/>
    </row>
    <row r="267" spans="1:7" ht="20.399999999999999" x14ac:dyDescent="0.3">
      <c r="A267"/>
      <c r="C267" s="4"/>
      <c r="D267" s="4"/>
      <c r="E267" s="2"/>
    </row>
    <row r="268" spans="1:7" ht="20.399999999999999" x14ac:dyDescent="0.3">
      <c r="A268"/>
      <c r="C268" s="4"/>
      <c r="D268" s="4"/>
      <c r="E268" s="2"/>
    </row>
    <row r="269" spans="1:7" ht="20.399999999999999" x14ac:dyDescent="0.3">
      <c r="A269"/>
      <c r="C269" s="4"/>
      <c r="D269" s="4"/>
      <c r="E269" s="2"/>
    </row>
    <row r="270" spans="1:7" ht="20.399999999999999" x14ac:dyDescent="0.3">
      <c r="A270"/>
      <c r="C270" s="4"/>
      <c r="D270" s="4"/>
      <c r="E270" s="2"/>
    </row>
    <row r="271" spans="1:7" ht="20.399999999999999" x14ac:dyDescent="0.3">
      <c r="A271"/>
      <c r="C271" s="4"/>
      <c r="D271" s="4"/>
      <c r="E271" s="2"/>
    </row>
    <row r="272" spans="1:7" ht="20.399999999999999" x14ac:dyDescent="0.3">
      <c r="A272"/>
      <c r="C272" s="4"/>
      <c r="D272" s="4"/>
      <c r="E272" s="2"/>
    </row>
    <row r="273" spans="1:5" ht="20.399999999999999" x14ac:dyDescent="0.3">
      <c r="A273"/>
      <c r="C273" s="4"/>
      <c r="D273" s="4"/>
      <c r="E273" s="2"/>
    </row>
    <row r="274" spans="1:5" ht="20.399999999999999" x14ac:dyDescent="0.3">
      <c r="A274"/>
      <c r="C274" s="4"/>
      <c r="D274" s="4"/>
      <c r="E274" s="2"/>
    </row>
    <row r="275" spans="1:5" ht="20.399999999999999" x14ac:dyDescent="0.3">
      <c r="A275"/>
      <c r="C275" s="4"/>
      <c r="D275" s="4"/>
      <c r="E275" s="2"/>
    </row>
    <row r="276" spans="1:5" ht="20.399999999999999" x14ac:dyDescent="0.3">
      <c r="A276"/>
      <c r="C276" s="4"/>
      <c r="D276" s="4"/>
      <c r="E276" s="2"/>
    </row>
    <row r="277" spans="1:5" ht="20.399999999999999" x14ac:dyDescent="0.3">
      <c r="A277"/>
      <c r="C277" s="4"/>
      <c r="D277" s="4"/>
      <c r="E277" s="2"/>
    </row>
    <row r="278" spans="1:5" ht="20.399999999999999" x14ac:dyDescent="0.3">
      <c r="A278"/>
      <c r="C278" s="4"/>
      <c r="D278" s="4"/>
      <c r="E278" s="2"/>
    </row>
    <row r="279" spans="1:5" ht="20.399999999999999" x14ac:dyDescent="0.3">
      <c r="A279"/>
      <c r="C279" s="4"/>
      <c r="D279" s="4"/>
      <c r="E279" s="2"/>
    </row>
    <row r="280" spans="1:5" ht="20.399999999999999" x14ac:dyDescent="0.3">
      <c r="A280"/>
      <c r="C280" s="4"/>
      <c r="D280" s="4"/>
      <c r="E280" s="2"/>
    </row>
    <row r="281" spans="1:5" ht="20.399999999999999" x14ac:dyDescent="0.3">
      <c r="A281"/>
      <c r="C281" s="4"/>
      <c r="D281" s="4"/>
      <c r="E281" s="2"/>
    </row>
    <row r="282" spans="1:5" ht="20.399999999999999" x14ac:dyDescent="0.3">
      <c r="A282"/>
      <c r="C282" s="4"/>
      <c r="D282" s="4"/>
      <c r="E282" s="2"/>
    </row>
    <row r="283" spans="1:5" ht="20.399999999999999" x14ac:dyDescent="0.3">
      <c r="A283"/>
      <c r="C283" s="4"/>
      <c r="D283" s="4"/>
      <c r="E283" s="2"/>
    </row>
    <row r="284" spans="1:5" ht="20.399999999999999" x14ac:dyDescent="0.3">
      <c r="A284"/>
      <c r="C284" s="4"/>
      <c r="D284" s="4"/>
      <c r="E284" s="2"/>
    </row>
    <row r="285" spans="1:5" ht="20.399999999999999" x14ac:dyDescent="0.3">
      <c r="A285"/>
      <c r="C285" s="4"/>
      <c r="D285" s="4"/>
      <c r="E285" s="2"/>
    </row>
    <row r="286" spans="1:5" ht="20.399999999999999" x14ac:dyDescent="0.3">
      <c r="A286"/>
      <c r="C286" s="4"/>
      <c r="D286" s="4"/>
      <c r="E286" s="2"/>
    </row>
    <row r="287" spans="1:5" ht="20.399999999999999" x14ac:dyDescent="0.3">
      <c r="A287"/>
      <c r="C287" s="4"/>
      <c r="D287" s="4"/>
      <c r="E287" s="2"/>
    </row>
    <row r="288" spans="1:5" ht="20.399999999999999" x14ac:dyDescent="0.3">
      <c r="A288"/>
      <c r="C288" s="4"/>
      <c r="D288" s="4"/>
      <c r="E288" s="2"/>
    </row>
    <row r="289" spans="1:5" ht="20.399999999999999" x14ac:dyDescent="0.3">
      <c r="A289"/>
      <c r="C289" s="4"/>
      <c r="D289" s="4"/>
      <c r="E289" s="2"/>
    </row>
    <row r="290" spans="1:5" ht="20.399999999999999" x14ac:dyDescent="0.3">
      <c r="A290"/>
      <c r="C290" s="4"/>
      <c r="D290" s="4"/>
      <c r="E290" s="2"/>
    </row>
    <row r="291" spans="1:5" ht="20.399999999999999" x14ac:dyDescent="0.3">
      <c r="A291"/>
      <c r="C291" s="4"/>
      <c r="D291" s="4"/>
      <c r="E291" s="2"/>
    </row>
    <row r="292" spans="1:5" ht="20.399999999999999" x14ac:dyDescent="0.3">
      <c r="A292"/>
      <c r="C292" s="4"/>
      <c r="D292" s="4"/>
      <c r="E292" s="2"/>
    </row>
    <row r="293" spans="1:5" ht="20.399999999999999" x14ac:dyDescent="0.3">
      <c r="A293"/>
      <c r="C293" s="4"/>
      <c r="D293" s="4"/>
      <c r="E293" s="2"/>
    </row>
    <row r="294" spans="1:5" ht="20.399999999999999" x14ac:dyDescent="0.3">
      <c r="A294"/>
      <c r="C294" s="4"/>
      <c r="D294" s="4"/>
      <c r="E294" s="2"/>
    </row>
    <row r="295" spans="1:5" ht="20.399999999999999" x14ac:dyDescent="0.3">
      <c r="A295"/>
      <c r="C295" s="4"/>
      <c r="D295" s="4"/>
      <c r="E295" s="2"/>
    </row>
    <row r="296" spans="1:5" ht="20.399999999999999" x14ac:dyDescent="0.3">
      <c r="A296"/>
      <c r="C296" s="4"/>
      <c r="D296" s="4"/>
      <c r="E296" s="2"/>
    </row>
    <row r="297" spans="1:5" ht="20.399999999999999" x14ac:dyDescent="0.3">
      <c r="A297"/>
      <c r="C297" s="4"/>
      <c r="D297" s="4"/>
      <c r="E297" s="2"/>
    </row>
    <row r="298" spans="1:5" ht="20.399999999999999" x14ac:dyDescent="0.3">
      <c r="A298"/>
      <c r="C298" s="4"/>
      <c r="D298" s="4"/>
      <c r="E298" s="2"/>
    </row>
    <row r="299" spans="1:5" ht="20.399999999999999" x14ac:dyDescent="0.3">
      <c r="A299"/>
      <c r="C299" s="4"/>
      <c r="D299" s="4"/>
      <c r="E299" s="2"/>
    </row>
    <row r="300" spans="1:5" ht="20.399999999999999" x14ac:dyDescent="0.3">
      <c r="A300"/>
      <c r="C300" s="4"/>
      <c r="D300" s="4"/>
      <c r="E300" s="2"/>
    </row>
    <row r="301" spans="1:5" ht="20.399999999999999" x14ac:dyDescent="0.3">
      <c r="A301"/>
      <c r="C301" s="4"/>
      <c r="D301" s="4"/>
      <c r="E301" s="2"/>
    </row>
    <row r="302" spans="1:5" ht="20.399999999999999" x14ac:dyDescent="0.3">
      <c r="A302"/>
      <c r="C302" s="4"/>
      <c r="D302" s="4"/>
      <c r="E302" s="2"/>
    </row>
    <row r="303" spans="1:5" ht="20.399999999999999" x14ac:dyDescent="0.3">
      <c r="A303"/>
      <c r="C303" s="4"/>
      <c r="D303" s="4"/>
      <c r="E303" s="2"/>
    </row>
    <row r="304" spans="1:5" ht="20.399999999999999" x14ac:dyDescent="0.3">
      <c r="A304"/>
      <c r="C304" s="4"/>
      <c r="D304" s="4"/>
      <c r="E304" s="2"/>
    </row>
    <row r="305" spans="1:5" ht="20.399999999999999" x14ac:dyDescent="0.3">
      <c r="A305"/>
      <c r="C305" s="4"/>
      <c r="D305" s="4"/>
      <c r="E305" s="2"/>
    </row>
    <row r="306" spans="1:5" ht="20.399999999999999" x14ac:dyDescent="0.3">
      <c r="A306"/>
      <c r="C306" s="4"/>
      <c r="D306" s="4"/>
      <c r="E306" s="2"/>
    </row>
    <row r="307" spans="1:5" ht="20.399999999999999" x14ac:dyDescent="0.3">
      <c r="A307"/>
      <c r="C307" s="4"/>
      <c r="D307" s="4"/>
      <c r="E307" s="2"/>
    </row>
    <row r="308" spans="1:5" ht="20.399999999999999" x14ac:dyDescent="0.3">
      <c r="A308"/>
      <c r="C308" s="4"/>
      <c r="D308" s="4"/>
      <c r="E308" s="2"/>
    </row>
    <row r="309" spans="1:5" ht="20.399999999999999" x14ac:dyDescent="0.3">
      <c r="A309"/>
      <c r="C309" s="4"/>
      <c r="D309" s="4"/>
      <c r="E309" s="2"/>
    </row>
    <row r="310" spans="1:5" ht="20.399999999999999" x14ac:dyDescent="0.3">
      <c r="A310"/>
      <c r="C310" s="4"/>
      <c r="D310" s="4"/>
      <c r="E310" s="2"/>
    </row>
    <row r="311" spans="1:5" ht="20.399999999999999" x14ac:dyDescent="0.3">
      <c r="A311"/>
      <c r="C311" s="4"/>
      <c r="D311" s="4"/>
      <c r="E311" s="2"/>
    </row>
    <row r="312" spans="1:5" ht="20.399999999999999" x14ac:dyDescent="0.3">
      <c r="A312"/>
      <c r="C312" s="4"/>
      <c r="D312" s="4"/>
      <c r="E312" s="2"/>
    </row>
    <row r="313" spans="1:5" ht="20.399999999999999" x14ac:dyDescent="0.3">
      <c r="A313"/>
      <c r="C313" s="4"/>
      <c r="D313" s="4"/>
      <c r="E313" s="2"/>
    </row>
    <row r="314" spans="1:5" ht="20.399999999999999" x14ac:dyDescent="0.3">
      <c r="A314"/>
      <c r="C314" s="4"/>
      <c r="D314" s="4"/>
      <c r="E314" s="2"/>
    </row>
    <row r="315" spans="1:5" ht="20.399999999999999" x14ac:dyDescent="0.3">
      <c r="A315"/>
      <c r="C315" s="4"/>
      <c r="D315" s="4"/>
      <c r="E315" s="2"/>
    </row>
    <row r="316" spans="1:5" ht="20.399999999999999" x14ac:dyDescent="0.3">
      <c r="A316"/>
      <c r="C316" s="4"/>
      <c r="D316" s="4"/>
      <c r="E316" s="2"/>
    </row>
    <row r="317" spans="1:5" ht="20.399999999999999" x14ac:dyDescent="0.3">
      <c r="A317"/>
      <c r="C317" s="4"/>
      <c r="D317" s="4"/>
      <c r="E317" s="2"/>
    </row>
    <row r="318" spans="1:5" ht="20.399999999999999" x14ac:dyDescent="0.3">
      <c r="A318"/>
      <c r="C318" s="4"/>
      <c r="D318" s="4"/>
      <c r="E318" s="2"/>
    </row>
    <row r="319" spans="1:5" ht="20.399999999999999" x14ac:dyDescent="0.3">
      <c r="A319"/>
      <c r="C319" s="4"/>
      <c r="D319" s="4"/>
      <c r="E319" s="2"/>
    </row>
    <row r="320" spans="1:5" ht="20.399999999999999" x14ac:dyDescent="0.3">
      <c r="A320"/>
      <c r="C320" s="4"/>
      <c r="D320" s="4"/>
      <c r="E320" s="2"/>
    </row>
    <row r="321" spans="1:5" ht="20.399999999999999" x14ac:dyDescent="0.3">
      <c r="A321"/>
      <c r="C321" s="4"/>
      <c r="D321" s="4"/>
      <c r="E321" s="2"/>
    </row>
    <row r="322" spans="1:5" ht="20.399999999999999" x14ac:dyDescent="0.3">
      <c r="A322"/>
      <c r="C322" s="4"/>
      <c r="D322" s="4"/>
      <c r="E322" s="2"/>
    </row>
    <row r="323" spans="1:5" ht="20.399999999999999" x14ac:dyDescent="0.3">
      <c r="A323"/>
      <c r="C323" s="4"/>
      <c r="D323" s="4"/>
      <c r="E323" s="2"/>
    </row>
    <row r="324" spans="1:5" ht="20.399999999999999" x14ac:dyDescent="0.3">
      <c r="A324"/>
      <c r="C324" s="4"/>
      <c r="D324" s="4"/>
      <c r="E324" s="2"/>
    </row>
    <row r="325" spans="1:5" ht="20.399999999999999" x14ac:dyDescent="0.3">
      <c r="A325"/>
      <c r="C325" s="4"/>
      <c r="D325" s="4"/>
      <c r="E325" s="2"/>
    </row>
    <row r="326" spans="1:5" ht="20.399999999999999" x14ac:dyDescent="0.3">
      <c r="A326"/>
      <c r="C326" s="4"/>
      <c r="D326" s="4"/>
      <c r="E326" s="2"/>
    </row>
    <row r="327" spans="1:5" ht="20.399999999999999" x14ac:dyDescent="0.3">
      <c r="A327"/>
      <c r="C327" s="4"/>
      <c r="D327" s="4"/>
      <c r="E327" s="2"/>
    </row>
    <row r="328" spans="1:5" ht="20.399999999999999" x14ac:dyDescent="0.3">
      <c r="A328"/>
      <c r="C328" s="4"/>
      <c r="D328" s="4"/>
      <c r="E328" s="2"/>
    </row>
    <row r="329" spans="1:5" ht="20.399999999999999" x14ac:dyDescent="0.3">
      <c r="A329"/>
      <c r="C329" s="4"/>
      <c r="D329" s="4"/>
      <c r="E329" s="2"/>
    </row>
    <row r="330" spans="1:5" ht="20.399999999999999" x14ac:dyDescent="0.3">
      <c r="A330"/>
      <c r="C330" s="4"/>
      <c r="D330" s="4"/>
      <c r="E330" s="2"/>
    </row>
    <row r="331" spans="1:5" ht="20.399999999999999" x14ac:dyDescent="0.3">
      <c r="A331"/>
      <c r="C331" s="4"/>
      <c r="D331" s="4"/>
      <c r="E331" s="2"/>
    </row>
    <row r="332" spans="1:5" ht="20.399999999999999" x14ac:dyDescent="0.3">
      <c r="A332"/>
      <c r="C332" s="4"/>
      <c r="D332" s="4"/>
      <c r="E332" s="2"/>
    </row>
    <row r="333" spans="1:5" ht="20.399999999999999" x14ac:dyDescent="0.3">
      <c r="A333"/>
      <c r="C333" s="4"/>
      <c r="D333" s="4"/>
      <c r="E333" s="2"/>
    </row>
    <row r="334" spans="1:5" ht="20.399999999999999" x14ac:dyDescent="0.3">
      <c r="A334"/>
      <c r="C334" s="4"/>
      <c r="D334" s="4"/>
      <c r="E334" s="2"/>
    </row>
    <row r="335" spans="1:5" ht="20.399999999999999" x14ac:dyDescent="0.3">
      <c r="A335"/>
      <c r="C335" s="4"/>
      <c r="D335" s="4"/>
      <c r="E335" s="2"/>
    </row>
    <row r="336" spans="1:5" ht="20.399999999999999" x14ac:dyDescent="0.3">
      <c r="A336"/>
      <c r="C336" s="4"/>
      <c r="D336" s="4"/>
      <c r="E336" s="2"/>
    </row>
    <row r="337" spans="1:5" ht="20.399999999999999" x14ac:dyDescent="0.3">
      <c r="A337"/>
      <c r="C337" s="4"/>
      <c r="D337" s="4"/>
      <c r="E337" s="2"/>
    </row>
    <row r="338" spans="1:5" ht="20.399999999999999" x14ac:dyDescent="0.3">
      <c r="A338"/>
      <c r="C338" s="4"/>
      <c r="D338" s="4"/>
      <c r="E338" s="2"/>
    </row>
    <row r="339" spans="1:5" ht="20.399999999999999" x14ac:dyDescent="0.3">
      <c r="A339"/>
      <c r="C339" s="4"/>
      <c r="D339" s="4"/>
      <c r="E339" s="2"/>
    </row>
    <row r="340" spans="1:5" ht="20.399999999999999" x14ac:dyDescent="0.3">
      <c r="A340"/>
      <c r="C340" s="4"/>
      <c r="D340" s="4"/>
      <c r="E340" s="2"/>
    </row>
    <row r="341" spans="1:5" ht="20.399999999999999" x14ac:dyDescent="0.3">
      <c r="A341"/>
      <c r="C341" s="4"/>
      <c r="D341" s="4"/>
      <c r="E341" s="2"/>
    </row>
    <row r="342" spans="1:5" ht="20.399999999999999" x14ac:dyDescent="0.3">
      <c r="A342"/>
      <c r="C342" s="4"/>
      <c r="D342" s="4"/>
      <c r="E342" s="2"/>
    </row>
    <row r="343" spans="1:5" ht="20.399999999999999" x14ac:dyDescent="0.3">
      <c r="A343"/>
      <c r="C343" s="4"/>
      <c r="D343" s="4"/>
      <c r="E343" s="2"/>
    </row>
    <row r="344" spans="1:5" ht="20.399999999999999" x14ac:dyDescent="0.3">
      <c r="A344"/>
      <c r="C344" s="4"/>
      <c r="D344" s="4"/>
      <c r="E344" s="2"/>
    </row>
    <row r="345" spans="1:5" ht="20.399999999999999" x14ac:dyDescent="0.3">
      <c r="A345"/>
      <c r="C345" s="4"/>
      <c r="D345" s="4"/>
      <c r="E345" s="2"/>
    </row>
    <row r="346" spans="1:5" ht="20.399999999999999" x14ac:dyDescent="0.3">
      <c r="A346"/>
      <c r="C346" s="4"/>
      <c r="D346" s="4"/>
      <c r="E346" s="2"/>
    </row>
    <row r="347" spans="1:5" ht="20.399999999999999" x14ac:dyDescent="0.3">
      <c r="A347"/>
      <c r="C347" s="4"/>
      <c r="D347" s="4"/>
      <c r="E347" s="2"/>
    </row>
    <row r="348" spans="1:5" ht="20.399999999999999" x14ac:dyDescent="0.3">
      <c r="A348"/>
      <c r="C348" s="4"/>
      <c r="D348" s="4"/>
      <c r="E348" s="2"/>
    </row>
    <row r="349" spans="1:5" ht="20.399999999999999" x14ac:dyDescent="0.3">
      <c r="A349"/>
      <c r="C349" s="4"/>
      <c r="D349" s="4"/>
      <c r="E349" s="2"/>
    </row>
    <row r="350" spans="1:5" ht="20.399999999999999" x14ac:dyDescent="0.3">
      <c r="A350"/>
      <c r="C350" s="4"/>
      <c r="D350" s="4"/>
      <c r="E350" s="2"/>
    </row>
    <row r="351" spans="1:5" ht="20.399999999999999" x14ac:dyDescent="0.3">
      <c r="A351"/>
      <c r="C351" s="4"/>
      <c r="D351" s="4"/>
      <c r="E351" s="2"/>
    </row>
    <row r="352" spans="1:5" ht="20.399999999999999" x14ac:dyDescent="0.3">
      <c r="A352"/>
      <c r="C352" s="4"/>
      <c r="D352" s="4"/>
      <c r="E352" s="2"/>
    </row>
    <row r="353" spans="1:5" ht="20.399999999999999" x14ac:dyDescent="0.3">
      <c r="A353"/>
      <c r="C353" s="4"/>
      <c r="D353" s="4"/>
      <c r="E353" s="2"/>
    </row>
    <row r="354" spans="1:5" ht="20.399999999999999" x14ac:dyDescent="0.3">
      <c r="A354"/>
      <c r="C354" s="4"/>
      <c r="D354" s="4"/>
      <c r="E354" s="2"/>
    </row>
    <row r="355" spans="1:5" ht="20.399999999999999" x14ac:dyDescent="0.3">
      <c r="A355"/>
      <c r="C355" s="4"/>
      <c r="D355" s="4"/>
      <c r="E355" s="2"/>
    </row>
    <row r="356" spans="1:5" ht="20.399999999999999" x14ac:dyDescent="0.3">
      <c r="A356"/>
      <c r="C356" s="4"/>
      <c r="D356" s="4"/>
      <c r="E356" s="2"/>
    </row>
    <row r="357" spans="1:5" ht="20.399999999999999" x14ac:dyDescent="0.3">
      <c r="A357"/>
      <c r="C357" s="4"/>
      <c r="D357" s="4"/>
      <c r="E357" s="2"/>
    </row>
    <row r="358" spans="1:5" ht="20.399999999999999" x14ac:dyDescent="0.3">
      <c r="A358"/>
      <c r="C358" s="4"/>
      <c r="D358" s="4"/>
      <c r="E358" s="2"/>
    </row>
    <row r="359" spans="1:5" ht="20.399999999999999" x14ac:dyDescent="0.3">
      <c r="A359"/>
      <c r="C359" s="4"/>
      <c r="D359" s="4"/>
      <c r="E359" s="2"/>
    </row>
    <row r="360" spans="1:5" ht="20.399999999999999" x14ac:dyDescent="0.3">
      <c r="A360"/>
      <c r="C360" s="4"/>
      <c r="D360" s="4"/>
      <c r="E360" s="2"/>
    </row>
    <row r="361" spans="1:5" ht="20.399999999999999" x14ac:dyDescent="0.3">
      <c r="A361"/>
      <c r="C361" s="4"/>
      <c r="D361" s="4"/>
      <c r="E361" s="2"/>
    </row>
    <row r="362" spans="1:5" ht="20.399999999999999" x14ac:dyDescent="0.3">
      <c r="A362"/>
      <c r="C362" s="4"/>
      <c r="D362" s="4"/>
      <c r="E362" s="2"/>
    </row>
    <row r="363" spans="1:5" ht="20.399999999999999" x14ac:dyDescent="0.3">
      <c r="A363"/>
      <c r="C363" s="4"/>
      <c r="D363" s="4"/>
      <c r="E363" s="2"/>
    </row>
    <row r="364" spans="1:5" ht="20.399999999999999" x14ac:dyDescent="0.3">
      <c r="A364"/>
      <c r="C364" s="4"/>
      <c r="D364" s="4"/>
      <c r="E364" s="2"/>
    </row>
    <row r="365" spans="1:5" ht="20.399999999999999" x14ac:dyDescent="0.3">
      <c r="A365"/>
      <c r="C365" s="4"/>
      <c r="D365" s="4"/>
      <c r="E365" s="2"/>
    </row>
    <row r="366" spans="1:5" ht="20.399999999999999" x14ac:dyDescent="0.3">
      <c r="A366"/>
      <c r="C366" s="4"/>
      <c r="D366" s="4"/>
      <c r="E366" s="2"/>
    </row>
    <row r="367" spans="1:5" ht="20.399999999999999" x14ac:dyDescent="0.3">
      <c r="A367"/>
      <c r="C367" s="4"/>
      <c r="D367" s="4"/>
      <c r="E367" s="2"/>
    </row>
    <row r="368" spans="1:5" ht="20.399999999999999" x14ac:dyDescent="0.3">
      <c r="A368"/>
      <c r="C368" s="4"/>
      <c r="D368" s="4"/>
      <c r="E368" s="2"/>
    </row>
    <row r="369" spans="1:5" ht="20.399999999999999" x14ac:dyDescent="0.3">
      <c r="A369"/>
      <c r="C369" s="4"/>
      <c r="D369" s="4"/>
      <c r="E369" s="2"/>
    </row>
    <row r="370" spans="1:5" ht="20.399999999999999" x14ac:dyDescent="0.3">
      <c r="A370"/>
      <c r="C370" s="4"/>
      <c r="D370" s="4"/>
      <c r="E370" s="2"/>
    </row>
    <row r="371" spans="1:5" ht="20.399999999999999" x14ac:dyDescent="0.3">
      <c r="A371"/>
      <c r="C371" s="4"/>
      <c r="D371" s="4"/>
      <c r="E371" s="2"/>
    </row>
    <row r="372" spans="1:5" ht="20.399999999999999" x14ac:dyDescent="0.3">
      <c r="A372"/>
      <c r="C372" s="4"/>
      <c r="D372" s="4"/>
      <c r="E372" s="2"/>
    </row>
    <row r="373" spans="1:5" ht="20.399999999999999" x14ac:dyDescent="0.3">
      <c r="A373"/>
      <c r="C373" s="4"/>
      <c r="D373" s="4"/>
      <c r="E373" s="2"/>
    </row>
    <row r="374" spans="1:5" ht="20.399999999999999" x14ac:dyDescent="0.3">
      <c r="A374"/>
      <c r="C374" s="4"/>
      <c r="D374" s="4"/>
      <c r="E374" s="2"/>
    </row>
    <row r="375" spans="1:5" ht="20.399999999999999" x14ac:dyDescent="0.3">
      <c r="A375"/>
      <c r="C375" s="4"/>
      <c r="D375" s="4"/>
      <c r="E375" s="2"/>
    </row>
    <row r="376" spans="1:5" ht="20.399999999999999" x14ac:dyDescent="0.3">
      <c r="A376"/>
      <c r="C376" s="4"/>
      <c r="D376" s="4"/>
      <c r="E376" s="2"/>
    </row>
    <row r="377" spans="1:5" ht="20.399999999999999" x14ac:dyDescent="0.3">
      <c r="A377"/>
      <c r="C377" s="4"/>
      <c r="D377" s="4"/>
      <c r="E377" s="2"/>
    </row>
    <row r="378" spans="1:5" ht="20.399999999999999" x14ac:dyDescent="0.3">
      <c r="A378"/>
      <c r="C378" s="4"/>
      <c r="D378" s="4"/>
      <c r="E378" s="2"/>
    </row>
    <row r="379" spans="1:5" ht="20.399999999999999" x14ac:dyDescent="0.3">
      <c r="A379"/>
      <c r="C379" s="4"/>
      <c r="D379" s="4"/>
      <c r="E379" s="2"/>
    </row>
    <row r="380" spans="1:5" ht="20.399999999999999" x14ac:dyDescent="0.3">
      <c r="A380"/>
      <c r="C380" s="4"/>
      <c r="D380" s="4"/>
      <c r="E380" s="2"/>
    </row>
    <row r="381" spans="1:5" ht="20.399999999999999" x14ac:dyDescent="0.3">
      <c r="A381"/>
      <c r="C381" s="4"/>
      <c r="D381" s="4"/>
      <c r="E381" s="2"/>
    </row>
    <row r="382" spans="1:5" ht="20.399999999999999" x14ac:dyDescent="0.3">
      <c r="A382"/>
      <c r="C382" s="4"/>
      <c r="D382" s="4"/>
      <c r="E382" s="2"/>
    </row>
    <row r="383" spans="1:5" ht="20.399999999999999" x14ac:dyDescent="0.3">
      <c r="A383"/>
      <c r="C383" s="4"/>
      <c r="D383" s="4"/>
      <c r="E383" s="2"/>
    </row>
    <row r="384" spans="1:5" ht="20.399999999999999" x14ac:dyDescent="0.3">
      <c r="A384"/>
      <c r="C384" s="4"/>
      <c r="D384" s="4"/>
      <c r="E384" s="2"/>
    </row>
    <row r="385" spans="1:5" ht="20.399999999999999" x14ac:dyDescent="0.3">
      <c r="A385"/>
      <c r="C385" s="4"/>
      <c r="D385" s="4"/>
      <c r="E385" s="2"/>
    </row>
    <row r="386" spans="1:5" ht="20.399999999999999" x14ac:dyDescent="0.3">
      <c r="A386"/>
      <c r="C386" s="4"/>
      <c r="D386" s="4"/>
      <c r="E386" s="2"/>
    </row>
    <row r="387" spans="1:5" ht="20.399999999999999" x14ac:dyDescent="0.3">
      <c r="A387"/>
      <c r="C387" s="4"/>
      <c r="D387" s="4"/>
      <c r="E387" s="2"/>
    </row>
    <row r="388" spans="1:5" ht="20.399999999999999" x14ac:dyDescent="0.3">
      <c r="A388"/>
      <c r="C388" s="4"/>
      <c r="D388" s="4"/>
      <c r="E388" s="2"/>
    </row>
    <row r="389" spans="1:5" ht="20.399999999999999" x14ac:dyDescent="0.3">
      <c r="A389"/>
      <c r="C389" s="4"/>
      <c r="D389" s="4"/>
      <c r="E389" s="2"/>
    </row>
    <row r="390" spans="1:5" x14ac:dyDescent="0.3">
      <c r="A390"/>
    </row>
    <row r="391" spans="1:5" x14ac:dyDescent="0.3">
      <c r="A391"/>
    </row>
    <row r="392" spans="1:5" x14ac:dyDescent="0.3">
      <c r="A392"/>
    </row>
    <row r="393" spans="1:5" x14ac:dyDescent="0.3">
      <c r="A393"/>
    </row>
    <row r="394" spans="1:5" x14ac:dyDescent="0.3">
      <c r="A394"/>
    </row>
    <row r="395" spans="1:5" x14ac:dyDescent="0.3">
      <c r="A395"/>
    </row>
    <row r="396" spans="1:5" x14ac:dyDescent="0.3">
      <c r="A396"/>
    </row>
    <row r="397" spans="1:5" x14ac:dyDescent="0.3">
      <c r="A397"/>
    </row>
    <row r="398" spans="1:5" x14ac:dyDescent="0.3">
      <c r="A398"/>
    </row>
    <row r="399" spans="1:5" x14ac:dyDescent="0.3">
      <c r="A399"/>
    </row>
    <row r="400" spans="1:5"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sheetData>
  <mergeCells count="54">
    <mergeCell ref="E2:E5"/>
    <mergeCell ref="E82:E87"/>
    <mergeCell ref="E109:E139"/>
    <mergeCell ref="E6:E13"/>
    <mergeCell ref="E14:E38"/>
    <mergeCell ref="E39:E50"/>
    <mergeCell ref="E61:E73"/>
    <mergeCell ref="E74:E78"/>
    <mergeCell ref="E51:E60"/>
    <mergeCell ref="E79:E81"/>
    <mergeCell ref="E88:E108"/>
    <mergeCell ref="F6:F13"/>
    <mergeCell ref="F14:F38"/>
    <mergeCell ref="F39:F50"/>
    <mergeCell ref="F51:F60"/>
    <mergeCell ref="E241:E247"/>
    <mergeCell ref="E154:E157"/>
    <mergeCell ref="E158:E167"/>
    <mergeCell ref="E218:E230"/>
    <mergeCell ref="E168:E185"/>
    <mergeCell ref="E239:E240"/>
    <mergeCell ref="E235:E238"/>
    <mergeCell ref="E186:E198"/>
    <mergeCell ref="E199:E217"/>
    <mergeCell ref="D2:D13"/>
    <mergeCell ref="D14:D78"/>
    <mergeCell ref="E149:E153"/>
    <mergeCell ref="F149:F153"/>
    <mergeCell ref="D79:D87"/>
    <mergeCell ref="D88:D108"/>
    <mergeCell ref="E140:E148"/>
    <mergeCell ref="F140:F148"/>
    <mergeCell ref="D109:D153"/>
    <mergeCell ref="F88:F108"/>
    <mergeCell ref="F109:F139"/>
    <mergeCell ref="F61:F73"/>
    <mergeCell ref="F74:F78"/>
    <mergeCell ref="F79:F81"/>
    <mergeCell ref="F82:F87"/>
    <mergeCell ref="F2:F5"/>
    <mergeCell ref="D154:D167"/>
    <mergeCell ref="E231:E234"/>
    <mergeCell ref="F231:F234"/>
    <mergeCell ref="D168:D230"/>
    <mergeCell ref="D231:D247"/>
    <mergeCell ref="F235:F238"/>
    <mergeCell ref="F241:F247"/>
    <mergeCell ref="F168:F185"/>
    <mergeCell ref="F186:F198"/>
    <mergeCell ref="F199:F217"/>
    <mergeCell ref="F218:F230"/>
    <mergeCell ref="F239:F240"/>
    <mergeCell ref="F154:F157"/>
    <mergeCell ref="F158:F167"/>
  </mergeCells>
  <phoneticPr fontId="9" type="noConversion"/>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Sima Dadashzad</dc:creator>
  <cp:lastModifiedBy>Monire Mahdikhanlo</cp:lastModifiedBy>
  <cp:lastPrinted>2022-11-15T11:33:35Z</cp:lastPrinted>
  <dcterms:created xsi:type="dcterms:W3CDTF">2022-11-09T13:08:32Z</dcterms:created>
  <dcterms:modified xsi:type="dcterms:W3CDTF">2024-07-17T12:56:21Z</dcterms:modified>
</cp:coreProperties>
</file>