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leide.batu\Desktop\Teste\teste 06-05\"/>
    </mc:Choice>
  </mc:AlternateContent>
  <bookViews>
    <workbookView xWindow="0" yWindow="0" windowWidth="20490" windowHeight="6975" firstSheet="1" activeTab="1"/>
  </bookViews>
  <sheets>
    <sheet name="Neovia 15-04" sheetId="8" state="hidden" r:id="rId1"/>
    <sheet name="resumo15-04 (2)" sheetId="11" r:id="rId2"/>
    <sheet name="Planilha1" sheetId="15" r:id="rId3"/>
    <sheet name="Neovia 15-04 (3)" sheetId="12" r:id="rId4"/>
    <sheet name="Planilha6" sheetId="14" r:id="rId5"/>
    <sheet name="Planilha5" sheetId="13" r:id="rId6"/>
    <sheet name="Planilha2" sheetId="9" r:id="rId7"/>
    <sheet name="Planilha3" sheetId="10" r:id="rId8"/>
    <sheet name="Dados" sheetId="7" state="hidden" r:id="rId9"/>
  </sheets>
  <calcPr calcId="162913"/>
  <pivotCaches>
    <pivotCache cacheId="3" r:id="rId10"/>
  </pivotCaches>
  <webPublishing vml="1" allowPng="1" targetScreenSize="1024x768" codePage="1252"/>
</workbook>
</file>

<file path=xl/sharedStrings.xml><?xml version="1.0" encoding="utf-8"?>
<sst xmlns="http://schemas.openxmlformats.org/spreadsheetml/2006/main" count="273" uniqueCount="61">
  <si>
    <t>PESO</t>
  </si>
  <si>
    <t>CLICHÊ</t>
  </si>
  <si>
    <t>L.LÍQUIDO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</si>
  <si>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</si>
  <si>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</si>
  <si>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</si>
  <si>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</si>
  <si>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</si>
  <si>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</si>
  <si>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</si>
  <si>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</si>
  <si>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</si>
  <si>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2024-02</t>
  </si>
  <si>
    <t>2024-03</t>
  </si>
  <si>
    <t>2024-01</t>
  </si>
  <si>
    <t>FATURAMENTO R$</t>
  </si>
  <si>
    <t>PREÇO/KG</t>
  </si>
  <si>
    <t>CUSTO/KG</t>
  </si>
  <si>
    <t>(715x500x110)</t>
  </si>
  <si>
    <t xml:space="preserve">ITEM </t>
  </si>
  <si>
    <t>% MC</t>
  </si>
  <si>
    <t>% LL</t>
  </si>
  <si>
    <t>ANO_MES</t>
  </si>
  <si>
    <t>Total Geral</t>
  </si>
  <si>
    <t>Total</t>
  </si>
  <si>
    <t>Dados</t>
  </si>
  <si>
    <t>Soma de PESO</t>
  </si>
  <si>
    <t>(715x500x110) Total</t>
  </si>
  <si>
    <t xml:space="preserve"> FATURAMENTO R$</t>
  </si>
  <si>
    <t xml:space="preserve">  PESO</t>
  </si>
  <si>
    <t>Média de CUSTO/KG</t>
  </si>
  <si>
    <t>Média de PREÇO/KG</t>
  </si>
  <si>
    <t xml:space="preserve"> CUSTO/KG</t>
  </si>
  <si>
    <t xml:space="preserve"> PREÇO/KG</t>
  </si>
  <si>
    <t xml:space="preserve"> % LL</t>
  </si>
  <si>
    <t>Média de % LL</t>
  </si>
  <si>
    <t>Resumo:</t>
  </si>
  <si>
    <t>Em 2023, a linha de tendencia mostra que as vendas mensais eram constantes.</t>
  </si>
  <si>
    <t>Em 2024, acontece uma queda nas vendas, cerca de 78% em relação a janeiro.</t>
  </si>
  <si>
    <t>Os preços tiveram decrescimo no decorrer do periodo;</t>
  </si>
  <si>
    <t>O custo kg, tambem teve um decrescimo para o periodo acompanhdo o preço;</t>
  </si>
  <si>
    <t>O LL% teve crecimento no periodo</t>
  </si>
  <si>
    <t>Análise da Empresa X ref. As vendas no ultimo ano.</t>
  </si>
  <si>
    <t>Tabela dinâmica</t>
  </si>
  <si>
    <t xml:space="preserve">Definido que, o preço se manterá para o proximo poeriodo desde que, o cliente </t>
  </si>
  <si>
    <t>mantenha os lotes constantes.</t>
  </si>
  <si>
    <t xml:space="preserve">  PESO Kg</t>
  </si>
  <si>
    <t>ITEM  - filme plastico</t>
  </si>
  <si>
    <t>(715x500x110) - FILME PLÁSTICO</t>
  </si>
  <si>
    <t>(715x500x110) - FILME PLÁSTICO Total</t>
  </si>
  <si>
    <t>FATURAMENTOS</t>
  </si>
  <si>
    <t>Cujo intuito é análisar por meio destes dados, os princpais itens vendidos para o cliente X no ultimo ano, aqui</t>
  </si>
  <si>
    <t>pretende-se verificar nova proposta para os preços;</t>
  </si>
  <si>
    <t>Tabela dinâmica 1:</t>
  </si>
  <si>
    <t>Verifica-se na tabela 1, que o cliente trouxe lucro para a empresa fornecedora, e que as maregns de LL% são boas;</t>
  </si>
  <si>
    <t>1.1  Por meio dos dados extraidos do sistema, e após a verificação e organização destes, inseri uma tabema dinâmica</t>
  </si>
  <si>
    <t xml:space="preserve">1.2  Para auxiliar nestas análises, inseri gráficos dinâmicos, e linha de tendência, que mostra: </t>
  </si>
  <si>
    <t>Os preços tiveram decrescimo no decorrer do período;</t>
  </si>
  <si>
    <t>O custo kg, também teve um decrescimo para o período acompanhdo o preço;</t>
  </si>
  <si>
    <t>O LL% teve crescimento no período</t>
  </si>
  <si>
    <t>&gt;&gt;&gt;&gt; Definido que, o preço se manterá para o proximo poeriodo desde que, o cliente mantenha os lotes constantes.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</si>
</sst>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0" fillId="0" borderId="1" xfId="0" applyNumberFormat="1" applyBorder="1"/>
    <xf numFmtId="43" fontId="1" fillId="0" borderId="1" xfId="2" applyFont="1" applyBorder="1"/>
    <xf numFmtId="9" fontId="1" fillId="0" borderId="1" xfId="1" applyFont="1" applyBorder="1"/>
    <xf numFmtId="14" fontId="0" fillId="0" borderId="1" xfId="0" applyNumberFormat="1" applyBorder="1"/>
    <xf numFmtId="14" fontId="0" fillId="0" borderId="0" xfId="0" applyNumberFormat="1"/>
    <xf numFmtId="49" fontId="0" fillId="0" borderId="2" xfId="0" applyNumberFormat="1" applyBorder="1"/>
    <xf numFmtId="9" fontId="1" fillId="0" borderId="3" xfId="1" applyFont="1" applyBorder="1"/>
    <xf numFmtId="49" fontId="0" fillId="0" borderId="4" xfId="0" applyNumberFormat="1" applyBorder="1"/>
    <xf numFmtId="14" fontId="0" fillId="0" borderId="5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14" fontId="0" fillId="0" borderId="8" xfId="0" applyNumberFormat="1" applyBorder="1"/>
    <xf numFmtId="164" fontId="0" fillId="0" borderId="8" xfId="0" applyNumberFormat="1" applyBorder="1"/>
    <xf numFmtId="43" fontId="1" fillId="0" borderId="8" xfId="2" applyFont="1" applyBorder="1"/>
    <xf numFmtId="9" fontId="1" fillId="0" borderId="8" xfId="1" applyFont="1" applyBorder="1"/>
    <xf numFmtId="9" fontId="1" fillId="0" borderId="9" xfId="1" applyFont="1" applyBorder="1"/>
    <xf numFmtId="0" fontId="0" fillId="0" borderId="10" xfId="0" applyBorder="1"/>
    <xf numFmtId="0" fontId="0" fillId="0" borderId="11" xfId="0" applyBorder="1"/>
    <xf numFmtId="0" fontId="0" fillId="0" borderId="10" xfId="0" pivotButton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" fontId="0" fillId="0" borderId="12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44" fontId="0" fillId="0" borderId="10" xfId="0" applyNumberFormat="1" applyBorder="1"/>
    <xf numFmtId="44" fontId="0" fillId="0" borderId="14" xfId="0" applyNumberFormat="1" applyBorder="1"/>
    <xf numFmtId="44" fontId="0" fillId="0" borderId="13" xfId="0" applyNumberFormat="1" applyBorder="1"/>
    <xf numFmtId="0" fontId="0" fillId="0" borderId="18" xfId="0" applyBorder="1"/>
    <xf numFmtId="0" fontId="0" fillId="0" borderId="19" xfId="0" applyBorder="1"/>
    <xf numFmtId="44" fontId="0" fillId="0" borderId="19" xfId="0" applyNumberFormat="1" applyBorder="1"/>
    <xf numFmtId="44" fontId="0" fillId="0" borderId="0" xfId="0" applyNumberFormat="1"/>
    <xf numFmtId="44" fontId="0" fillId="0" borderId="20" xfId="0" applyNumberFormat="1" applyBorder="1"/>
    <xf numFmtId="10" fontId="0" fillId="0" borderId="15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0" fontId="2" fillId="0" borderId="0" xfId="0" applyFont="1"/>
    <xf numFmtId="0" fontId="3" fillId="2" borderId="0" xfId="0" applyFont="1" applyFill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[EmpresaX.xlsx]Planilha2!Tabela dinâmica3</c:name>
    <c:fmtId val="0"/>
  </c:pivotSource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Peso x mês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Planilha2!$A$3:$A$15</c:f>
              <c:strCache>
                <c:ptCount val="12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  <c:pt idx="11">
                  <c:v>2024-03</c:v>
                </c:pt>
              </c:strCache>
            </c:strRef>
          </c:cat>
          <c:val>
            <c:numRef>
              <c:f>Planilha2!$B$3:$B$15</c:f>
              <c:numCache>
                <c:formatCode>0</c:formatCode>
                <c:ptCount val="12"/>
                <c:pt idx="0">
                  <c:v>3194.8789999999999</c:v>
                </c:pt>
                <c:pt idx="1">
                  <c:v>5863.54</c:v>
                </c:pt>
                <c:pt idx="2">
                  <c:v>9270.1199999999972</c:v>
                </c:pt>
                <c:pt idx="3">
                  <c:v>21297.873999999996</c:v>
                </c:pt>
                <c:pt idx="4">
                  <c:v>15945.820000000002</c:v>
                </c:pt>
                <c:pt idx="5">
                  <c:v>2826.39</c:v>
                </c:pt>
                <c:pt idx="6">
                  <c:v>5380.57</c:v>
                </c:pt>
                <c:pt idx="7">
                  <c:v>19690.620000000003</c:v>
                </c:pt>
                <c:pt idx="8">
                  <c:v>17018.060000000001</c:v>
                </c:pt>
                <c:pt idx="9">
                  <c:v>10235.59</c:v>
                </c:pt>
                <c:pt idx="10">
                  <c:v>8621.7999999999993</c:v>
                </c:pt>
                <c:pt idx="11">
                  <c:v>2233.8200000000002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9-44EB-B81D-8F50BB3A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15071"/>
        <c:axId val="1"/>
      </c:barChart>
      <c:catAx>
        <c:axId val="2656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656150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[EmpresaX.xlsx]Planilha3!Tabela dinâmica4</c:name>
    <c:fmtId val="0"/>
  </c:pivotSource>
  <c:chart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Planilha3!$B$1:$B$2</c:f>
              <c:strCache>
                <c:ptCount val="1"/>
                <c:pt idx="0">
                  <c:v>Média de PREÇO/KG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Planilha3!$B$3:$B$14</c:f>
              <c:numCache>
                <c:formatCode>_("R$"* #,##0.00_);_("R$"* \(#,##0.00\);_("R$"* "-"??_);_(@_)</c:formatCode>
                <c:ptCount val="11"/>
                <c:pt idx="0">
                  <c:v>27.18000314048237</c:v>
                </c:pt>
                <c:pt idx="1">
                  <c:v>26.056987033838698</c:v>
                </c:pt>
                <c:pt idx="2">
                  <c:v>26</c:v>
                </c:pt>
                <c:pt idx="3">
                  <c:v>25.999999904738633</c:v>
                </c:pt>
                <c:pt idx="4">
                  <c:v>25.13462491792075</c:v>
                </c:pt>
                <c:pt idx="5">
                  <c:v>24.379759883100874</c:v>
                </c:pt>
                <c:pt idx="6">
                  <c:v>24.483335560577753</c:v>
                </c:pt>
                <c:pt idx="7">
                  <c:v>24.236492643610458</c:v>
                </c:pt>
                <c:pt idx="8">
                  <c:v>24.179999572422812</c:v>
                </c:pt>
                <c:pt idx="9">
                  <c:v>24.18000053859944</c:v>
                </c:pt>
                <c:pt idx="10">
                  <c:v>24.179998126658102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75B-A290-B00344037039}"/>
            </c:ext>
          </c:extLst>
        </c:ser>
        <c:ser>
          <c:idx val="1"/>
          <c:order val="1"/>
          <c:tx>
            <c:strRef>
              <c:f>Planilha3!$C$1:$C$2</c:f>
              <c:strCache>
                <c:ptCount val="1"/>
                <c:pt idx="0">
                  <c:v>Média de CUSTO/KG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Planilha3!$C$3:$C$14</c:f>
              <c:numCache>
                <c:formatCode>_("R$"* #,##0.00_);_("R$"* \(#,##0.00\);_("R$"* "-"??_);_(@_)</c:formatCode>
                <c:ptCount val="11"/>
                <c:pt idx="0">
                  <c:v>24.159895577727536</c:v>
                </c:pt>
                <c:pt idx="1">
                  <c:v>23.394507429419857</c:v>
                </c:pt>
                <c:pt idx="2">
                  <c:v>24.168788993697984</c:v>
                </c:pt>
                <c:pt idx="3">
                  <c:v>22.131565149513101</c:v>
                </c:pt>
                <c:pt idx="4">
                  <c:v>21.043740989382336</c:v>
                </c:pt>
                <c:pt idx="5">
                  <c:v>21.524150888949507</c:v>
                </c:pt>
                <c:pt idx="6">
                  <c:v>20.654267713173702</c:v>
                </c:pt>
                <c:pt idx="7">
                  <c:v>20.55635350821559</c:v>
                </c:pt>
                <c:pt idx="8">
                  <c:v>21.2950895190964</c:v>
                </c:pt>
                <c:pt idx="9">
                  <c:v>20.720805043726156</c:v>
                </c:pt>
                <c:pt idx="10">
                  <c:v>21.024470908203643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8-475B-A290-B00344037039}"/>
            </c:ext>
          </c:extLst>
        </c:ser>
        <c:ser>
          <c:idx val="2"/>
          <c:order val="2"/>
          <c:tx>
            <c:strRef>
              <c:f>Planilha3!$D$1:$D$2</c:f>
              <c:strCache>
                <c:ptCount val="1"/>
                <c:pt idx="0">
                  <c:v>Média de % 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movingAvg"/>
            <c:period val="2"/>
            <c:dispRSqr val="0"/>
            <c:dispEq val="0"/>
          </c:trendline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Planilha3!$D$3:$D$14</c:f>
              <c:numCache>
                <c:formatCode>0.00%</c:formatCode>
                <c:ptCount val="11"/>
                <c:pt idx="0">
                  <c:v>0.11111505551079655</c:v>
                </c:pt>
                <c:pt idx="1">
                  <c:v>0.1020942195403188</c:v>
                </c:pt>
                <c:pt idx="2">
                  <c:v>7.0431192550077487E-2</c:v>
                </c:pt>
                <c:pt idx="3">
                  <c:v>0.14878595276266671</c:v>
                </c:pt>
                <c:pt idx="4">
                  <c:v>0.16297560502586675</c:v>
                </c:pt>
                <c:pt idx="5">
                  <c:v>0.11686502689299257</c:v>
                </c:pt>
                <c:pt idx="6">
                  <c:v>0.15614585955996346</c:v>
                </c:pt>
                <c:pt idx="7">
                  <c:v>0.151834835512485</c:v>
                </c:pt>
                <c:pt idx="8">
                  <c:v>0.11930976262883344</c:v>
                </c:pt>
                <c:pt idx="9">
                  <c:v>0.14306018995369896</c:v>
                </c:pt>
                <c:pt idx="10">
                  <c:v>0.13050154816671597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8-475B-A290-B0034403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78319"/>
        <c:axId val="1"/>
      </c:barChart>
      <c:catAx>
        <c:axId val="5703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378319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[EmpresaX.xlsx]Planilha2!Tabela dinâmica3</c:name>
    <c:fmtId val="4"/>
  </c:pivotSource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Peso x mês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Planilha2!$A$3:$A$15</c:f>
              <c:strCache>
                <c:ptCount val="12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  <c:pt idx="11">
                  <c:v>2024-03</c:v>
                </c:pt>
              </c:strCache>
            </c:strRef>
          </c:cat>
          <c:val>
            <c:numRef>
              <c:f>Planilha2!$B$3:$B$15</c:f>
              <c:numCache>
                <c:formatCode>0</c:formatCode>
                <c:ptCount val="12"/>
                <c:pt idx="0">
                  <c:v>3194.8789999999999</c:v>
                </c:pt>
                <c:pt idx="1">
                  <c:v>5863.54</c:v>
                </c:pt>
                <c:pt idx="2">
                  <c:v>9270.1199999999972</c:v>
                </c:pt>
                <c:pt idx="3">
                  <c:v>21297.873999999996</c:v>
                </c:pt>
                <c:pt idx="4">
                  <c:v>15945.820000000002</c:v>
                </c:pt>
                <c:pt idx="5">
                  <c:v>2826.39</c:v>
                </c:pt>
                <c:pt idx="6">
                  <c:v>5380.57</c:v>
                </c:pt>
                <c:pt idx="7">
                  <c:v>19690.620000000003</c:v>
                </c:pt>
                <c:pt idx="8">
                  <c:v>17018.060000000001</c:v>
                </c:pt>
                <c:pt idx="9">
                  <c:v>10235.59</c:v>
                </c:pt>
                <c:pt idx="10">
                  <c:v>8621.7999999999993</c:v>
                </c:pt>
                <c:pt idx="11">
                  <c:v>2233.8200000000002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9-4D9D-A958-2E761170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15071"/>
        <c:axId val="1"/>
      </c:barChart>
      <c:catAx>
        <c:axId val="2656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656150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[EmpresaX.xlsx]Planilha3!Tabela dinâmica4</c:name>
    <c:fmtId val="4"/>
  </c:pivotSource>
  <c:chart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Planilha3!$B$1:$B$2</c:f>
              <c:strCache>
                <c:ptCount val="1"/>
                <c:pt idx="0">
                  <c:v>Média de PREÇO/KG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Planilha3!$B$3:$B$14</c:f>
              <c:numCache>
                <c:formatCode>_("R$"* #,##0.00_);_("R$"* \(#,##0.00\);_("R$"* "-"??_);_(@_)</c:formatCode>
                <c:ptCount val="11"/>
                <c:pt idx="0">
                  <c:v>27.18000314048237</c:v>
                </c:pt>
                <c:pt idx="1">
                  <c:v>26.056987033838698</c:v>
                </c:pt>
                <c:pt idx="2">
                  <c:v>26</c:v>
                </c:pt>
                <c:pt idx="3">
                  <c:v>25.999999904738633</c:v>
                </c:pt>
                <c:pt idx="4">
                  <c:v>25.13462491792075</c:v>
                </c:pt>
                <c:pt idx="5">
                  <c:v>24.379759883100874</c:v>
                </c:pt>
                <c:pt idx="6">
                  <c:v>24.483335560577753</c:v>
                </c:pt>
                <c:pt idx="7">
                  <c:v>24.236492643610458</c:v>
                </c:pt>
                <c:pt idx="8">
                  <c:v>24.179999572422812</c:v>
                </c:pt>
                <c:pt idx="9">
                  <c:v>24.18000053859944</c:v>
                </c:pt>
                <c:pt idx="10">
                  <c:v>24.179998126658102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6-41EA-B812-0D6D5D89AF14}"/>
            </c:ext>
          </c:extLst>
        </c:ser>
        <c:ser>
          <c:idx val="1"/>
          <c:order val="1"/>
          <c:tx>
            <c:strRef>
              <c:f>Planilha3!$C$1:$C$2</c:f>
              <c:strCache>
                <c:ptCount val="1"/>
                <c:pt idx="0">
                  <c:v>Média de CUSTO/KG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Planilha3!$C$3:$C$14</c:f>
              <c:numCache>
                <c:formatCode>_("R$"* #,##0.00_);_("R$"* \(#,##0.00\);_("R$"* "-"??_);_(@_)</c:formatCode>
                <c:ptCount val="11"/>
                <c:pt idx="0">
                  <c:v>24.159895577727536</c:v>
                </c:pt>
                <c:pt idx="1">
                  <c:v>23.394507429419857</c:v>
                </c:pt>
                <c:pt idx="2">
                  <c:v>24.168788993697984</c:v>
                </c:pt>
                <c:pt idx="3">
                  <c:v>22.131565149513101</c:v>
                </c:pt>
                <c:pt idx="4">
                  <c:v>21.043740989382336</c:v>
                </c:pt>
                <c:pt idx="5">
                  <c:v>21.524150888949507</c:v>
                </c:pt>
                <c:pt idx="6">
                  <c:v>20.654267713173702</c:v>
                </c:pt>
                <c:pt idx="7">
                  <c:v>20.55635350821559</c:v>
                </c:pt>
                <c:pt idx="8">
                  <c:v>21.2950895190964</c:v>
                </c:pt>
                <c:pt idx="9">
                  <c:v>20.720805043726156</c:v>
                </c:pt>
                <c:pt idx="10">
                  <c:v>21.024470908203643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6-41EA-B812-0D6D5D89AF14}"/>
            </c:ext>
          </c:extLst>
        </c:ser>
        <c:ser>
          <c:idx val="2"/>
          <c:order val="2"/>
          <c:tx>
            <c:strRef>
              <c:f>Planilha3!$D$1:$D$2</c:f>
              <c:strCache>
                <c:ptCount val="1"/>
                <c:pt idx="0">
                  <c:v>Média de % 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movingAvg"/>
            <c:period val="2"/>
            <c:dispRSqr val="0"/>
            <c:dispEq val="0"/>
          </c:trendline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Planilha3!$D$3:$D$14</c:f>
              <c:numCache>
                <c:formatCode>0.00%</c:formatCode>
                <c:ptCount val="11"/>
                <c:pt idx="0">
                  <c:v>0.11111505551079655</c:v>
                </c:pt>
                <c:pt idx="1">
                  <c:v>0.1020942195403188</c:v>
                </c:pt>
                <c:pt idx="2">
                  <c:v>7.0431192550077487E-2</c:v>
                </c:pt>
                <c:pt idx="3">
                  <c:v>0.14878595276266671</c:v>
                </c:pt>
                <c:pt idx="4">
                  <c:v>0.16297560502586675</c:v>
                </c:pt>
                <c:pt idx="5">
                  <c:v>0.11686502689299257</c:v>
                </c:pt>
                <c:pt idx="6">
                  <c:v>0.15614585955996346</c:v>
                </c:pt>
                <c:pt idx="7">
                  <c:v>0.151834835512485</c:v>
                </c:pt>
                <c:pt idx="8">
                  <c:v>0.11930976262883344</c:v>
                </c:pt>
                <c:pt idx="9">
                  <c:v>0.14306018995369896</c:v>
                </c:pt>
                <c:pt idx="10">
                  <c:v>0.13050154816671597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6-41EA-B812-0D6D5D89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78319"/>
        <c:axId val="1"/>
      </c:barChart>
      <c:catAx>
        <c:axId val="5703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378319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[EmpresaX.xlsx]Planilha3!Tabela dinâmica4</c:name>
    <c:fmtId val="7"/>
  </c:pivotSource>
  <c:chart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Planilha3!$B$1:$B$2</c:f>
              <c:strCache>
                <c:ptCount val="1"/>
                <c:pt idx="0">
                  <c:v>Média de PREÇO/KG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Planilha3!$B$3:$B$14</c:f>
              <c:numCache>
                <c:formatCode>_("R$"* #,##0.00_);_("R$"* \(#,##0.00\);_("R$"* "-"??_);_(@_)</c:formatCode>
                <c:ptCount val="11"/>
                <c:pt idx="0">
                  <c:v>27.18000314048237</c:v>
                </c:pt>
                <c:pt idx="1">
                  <c:v>26.056987033838698</c:v>
                </c:pt>
                <c:pt idx="2">
                  <c:v>26</c:v>
                </c:pt>
                <c:pt idx="3">
                  <c:v>25.999999904738633</c:v>
                </c:pt>
                <c:pt idx="4">
                  <c:v>25.13462491792075</c:v>
                </c:pt>
                <c:pt idx="5">
                  <c:v>24.379759883100874</c:v>
                </c:pt>
                <c:pt idx="6">
                  <c:v>24.483335560577753</c:v>
                </c:pt>
                <c:pt idx="7">
                  <c:v>24.236492643610458</c:v>
                </c:pt>
                <c:pt idx="8">
                  <c:v>24.179999572422812</c:v>
                </c:pt>
                <c:pt idx="9">
                  <c:v>24.18000053859944</c:v>
                </c:pt>
                <c:pt idx="10">
                  <c:v>24.179998126658102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E-41E6-8024-03DB16F7C63A}"/>
            </c:ext>
          </c:extLst>
        </c:ser>
        <c:ser>
          <c:idx val="1"/>
          <c:order val="1"/>
          <c:tx>
            <c:strRef>
              <c:f>Planilha3!$C$1:$C$2</c:f>
              <c:strCache>
                <c:ptCount val="1"/>
                <c:pt idx="0">
                  <c:v>Média de CUSTO/KG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Planilha3!$C$3:$C$14</c:f>
              <c:numCache>
                <c:formatCode>_("R$"* #,##0.00_);_("R$"* \(#,##0.00\);_("R$"* "-"??_);_(@_)</c:formatCode>
                <c:ptCount val="11"/>
                <c:pt idx="0">
                  <c:v>24.159895577727536</c:v>
                </c:pt>
                <c:pt idx="1">
                  <c:v>23.394507429419857</c:v>
                </c:pt>
                <c:pt idx="2">
                  <c:v>24.168788993697984</c:v>
                </c:pt>
                <c:pt idx="3">
                  <c:v>22.131565149513101</c:v>
                </c:pt>
                <c:pt idx="4">
                  <c:v>21.043740989382336</c:v>
                </c:pt>
                <c:pt idx="5">
                  <c:v>21.524150888949507</c:v>
                </c:pt>
                <c:pt idx="6">
                  <c:v>20.654267713173702</c:v>
                </c:pt>
                <c:pt idx="7">
                  <c:v>20.55635350821559</c:v>
                </c:pt>
                <c:pt idx="8">
                  <c:v>21.2950895190964</c:v>
                </c:pt>
                <c:pt idx="9">
                  <c:v>20.720805043726156</c:v>
                </c:pt>
                <c:pt idx="10">
                  <c:v>21.024470908203643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E-41E6-8024-03DB16F7C63A}"/>
            </c:ext>
          </c:extLst>
        </c:ser>
        <c:ser>
          <c:idx val="2"/>
          <c:order val="2"/>
          <c:tx>
            <c:strRef>
              <c:f>Planilha3!$D$1:$D$2</c:f>
              <c:strCache>
                <c:ptCount val="1"/>
                <c:pt idx="0">
                  <c:v>Média de % 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movingAvg"/>
            <c:period val="2"/>
            <c:dispRSqr val="0"/>
            <c:dispEq val="0"/>
          </c:trendline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Planilha3!$D$3:$D$14</c:f>
              <c:numCache>
                <c:formatCode>0.00%</c:formatCode>
                <c:ptCount val="11"/>
                <c:pt idx="0">
                  <c:v>0.11111505551079655</c:v>
                </c:pt>
                <c:pt idx="1">
                  <c:v>0.1020942195403188</c:v>
                </c:pt>
                <c:pt idx="2">
                  <c:v>7.0431192550077487E-2</c:v>
                </c:pt>
                <c:pt idx="3">
                  <c:v>0.14878595276266671</c:v>
                </c:pt>
                <c:pt idx="4">
                  <c:v>0.16297560502586675</c:v>
                </c:pt>
                <c:pt idx="5">
                  <c:v>0.11686502689299257</c:v>
                </c:pt>
                <c:pt idx="6">
                  <c:v>0.15614585955996346</c:v>
                </c:pt>
                <c:pt idx="7">
                  <c:v>0.151834835512485</c:v>
                </c:pt>
                <c:pt idx="8">
                  <c:v>0.11930976262883344</c:v>
                </c:pt>
                <c:pt idx="9">
                  <c:v>0.14306018995369896</c:v>
                </c:pt>
                <c:pt idx="10">
                  <c:v>0.13050154816671597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E-41E6-8024-03DB16F7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78319"/>
        <c:axId val="1"/>
      </c:barChart>
      <c:catAx>
        <c:axId val="5703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378319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[EmpresaX.xlsx]Planilha2!Tabela dinâmica3</c:name>
    <c:fmtId val="6"/>
  </c:pivotSource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Peso x mês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Planilha2!$A$3:$A$15</c:f>
              <c:strCache>
                <c:ptCount val="12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  <c:pt idx="11">
                  <c:v>2024-03</c:v>
                </c:pt>
              </c:strCache>
            </c:strRef>
          </c:cat>
          <c:val>
            <c:numRef>
              <c:f>Planilha2!$B$3:$B$15</c:f>
              <c:numCache>
                <c:formatCode>0</c:formatCode>
                <c:ptCount val="12"/>
                <c:pt idx="0">
                  <c:v>3194.8789999999999</c:v>
                </c:pt>
                <c:pt idx="1">
                  <c:v>5863.54</c:v>
                </c:pt>
                <c:pt idx="2">
                  <c:v>9270.1199999999972</c:v>
                </c:pt>
                <c:pt idx="3">
                  <c:v>21297.873999999996</c:v>
                </c:pt>
                <c:pt idx="4">
                  <c:v>15945.820000000002</c:v>
                </c:pt>
                <c:pt idx="5">
                  <c:v>2826.39</c:v>
                </c:pt>
                <c:pt idx="6">
                  <c:v>5380.57</c:v>
                </c:pt>
                <c:pt idx="7">
                  <c:v>19690.620000000003</c:v>
                </c:pt>
                <c:pt idx="8">
                  <c:v>17018.060000000001</c:v>
                </c:pt>
                <c:pt idx="9">
                  <c:v>10235.59</c:v>
                </c:pt>
                <c:pt idx="10">
                  <c:v>8621.7999999999993</c:v>
                </c:pt>
                <c:pt idx="11">
                  <c:v>2233.8200000000002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8-4985-ABB4-7F1FB8F9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15071"/>
        <c:axId val="1"/>
      </c:barChart>
      <c:catAx>
        <c:axId val="2656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656150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[EmpresaX.xlsx]Planilha3!Tabela dinâmica4</c:name>
    <c:fmtId val="1"/>
  </c:pivotSource>
  <c:chart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-5400000" vert="horz" wrap="square" lIns="38100" tIns="19050" rIns="38100" bIns="19050" anchor="ctr">
              <a:spAutoFit/>
            </a:bodyPr>
            <a:lstStyle/>
            <a:p>
              <a:pPr algn="ctr"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>
            <a:solidFill>
              <a:srgbClr val="FF0000"/>
            </a:solidFill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Planilha3!$B$1:$B$2</c:f>
              <c:strCache>
                <c:ptCount val="1"/>
                <c:pt idx="0">
                  <c:v>Média de PREÇO/KG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Planilha3!$B$3:$B$14</c:f>
              <c:numCache>
                <c:formatCode>_("R$"* #,##0.00_);_("R$"* \(#,##0.00\);_("R$"* "-"??_);_(@_)</c:formatCode>
                <c:ptCount val="11"/>
                <c:pt idx="0">
                  <c:v>27.18000314048237</c:v>
                </c:pt>
                <c:pt idx="1">
                  <c:v>26.056987033838698</c:v>
                </c:pt>
                <c:pt idx="2">
                  <c:v>26</c:v>
                </c:pt>
                <c:pt idx="3">
                  <c:v>25.999999904738633</c:v>
                </c:pt>
                <c:pt idx="4">
                  <c:v>25.13462491792075</c:v>
                </c:pt>
                <c:pt idx="5">
                  <c:v>24.379759883100874</c:v>
                </c:pt>
                <c:pt idx="6">
                  <c:v>24.483335560577753</c:v>
                </c:pt>
                <c:pt idx="7">
                  <c:v>24.236492643610458</c:v>
                </c:pt>
                <c:pt idx="8">
                  <c:v>24.179999572422812</c:v>
                </c:pt>
                <c:pt idx="9">
                  <c:v>24.18000053859944</c:v>
                </c:pt>
                <c:pt idx="10">
                  <c:v>24.179998126658102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1F3-8892-5F45EE58BD64}"/>
            </c:ext>
          </c:extLst>
        </c:ser>
        <c:ser>
          <c:idx val="1"/>
          <c:order val="1"/>
          <c:tx>
            <c:strRef>
              <c:f>Planilha3!$C$1:$C$2</c:f>
              <c:strCache>
                <c:ptCount val="1"/>
                <c:pt idx="0">
                  <c:v>Média de CUSTO/KG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Planilha3!$C$3:$C$14</c:f>
              <c:numCache>
                <c:formatCode>_("R$"* #,##0.00_);_("R$"* \(#,##0.00\);_("R$"* "-"??_);_(@_)</c:formatCode>
                <c:ptCount val="11"/>
                <c:pt idx="0">
                  <c:v>24.159895577727536</c:v>
                </c:pt>
                <c:pt idx="1">
                  <c:v>23.394507429419857</c:v>
                </c:pt>
                <c:pt idx="2">
                  <c:v>24.168788993697984</c:v>
                </c:pt>
                <c:pt idx="3">
                  <c:v>22.131565149513101</c:v>
                </c:pt>
                <c:pt idx="4">
                  <c:v>21.043740989382336</c:v>
                </c:pt>
                <c:pt idx="5">
                  <c:v>21.524150888949507</c:v>
                </c:pt>
                <c:pt idx="6">
                  <c:v>20.654267713173702</c:v>
                </c:pt>
                <c:pt idx="7">
                  <c:v>20.55635350821559</c:v>
                </c:pt>
                <c:pt idx="8">
                  <c:v>21.2950895190964</c:v>
                </c:pt>
                <c:pt idx="9">
                  <c:v>20.720805043726156</c:v>
                </c:pt>
                <c:pt idx="10">
                  <c:v>21.024470908203643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1-41F3-8892-5F45EE58BD64}"/>
            </c:ext>
          </c:extLst>
        </c:ser>
        <c:ser>
          <c:idx val="2"/>
          <c:order val="2"/>
          <c:tx>
            <c:strRef>
              <c:f>Planilha3!$D$1:$D$2</c:f>
              <c:strCache>
                <c:ptCount val="1"/>
                <c:pt idx="0">
                  <c:v>Média de % 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movingAvg"/>
            <c:period val="2"/>
            <c:dispRSqr val="0"/>
            <c:dispEq val="0"/>
          </c:trendline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cat>
            <c:strRef>
              <c:f>Planilha3!$A$3:$A$14</c:f>
              <c:strCache>
                <c:ptCount val="11"/>
                <c:pt idx="0">
                  <c:v>2023-04</c:v>
                </c:pt>
                <c:pt idx="1">
                  <c:v>2023-05</c:v>
                </c:pt>
                <c:pt idx="2">
                  <c:v>2023-06</c:v>
                </c:pt>
                <c:pt idx="3">
                  <c:v>2023-07</c:v>
                </c:pt>
                <c:pt idx="4">
                  <c:v>2023-08</c:v>
                </c:pt>
                <c:pt idx="5">
                  <c:v>2023-09</c:v>
                </c:pt>
                <c:pt idx="6">
                  <c:v>2023-10</c:v>
                </c:pt>
                <c:pt idx="7">
                  <c:v>2023-11</c:v>
                </c:pt>
                <c:pt idx="8">
                  <c:v>2023-12</c:v>
                </c:pt>
                <c:pt idx="9">
                  <c:v>2024-01</c:v>
                </c:pt>
                <c:pt idx="10">
                  <c:v>2024-02</c:v>
                </c:pt>
              </c:strCache>
            </c:strRef>
          </c:cat>
          <c:val>
            <c:numRef>
              <c:f>Planilha3!$D$3:$D$14</c:f>
              <c:numCache>
                <c:formatCode>0.00%</c:formatCode>
                <c:ptCount val="11"/>
                <c:pt idx="0">
                  <c:v>0.11111505551079655</c:v>
                </c:pt>
                <c:pt idx="1">
                  <c:v>0.1020942195403188</c:v>
                </c:pt>
                <c:pt idx="2">
                  <c:v>7.0431192550077487E-2</c:v>
                </c:pt>
                <c:pt idx="3">
                  <c:v>0.14878595276266671</c:v>
                </c:pt>
                <c:pt idx="4">
                  <c:v>0.16297560502586675</c:v>
                </c:pt>
                <c:pt idx="5">
                  <c:v>0.11686502689299257</c:v>
                </c:pt>
                <c:pt idx="6">
                  <c:v>0.15614585955996346</c:v>
                </c:pt>
                <c:pt idx="7">
                  <c:v>0.151834835512485</c:v>
                </c:pt>
                <c:pt idx="8">
                  <c:v>0.11930976262883344</c:v>
                </c:pt>
                <c:pt idx="9">
                  <c:v>0.14306018995369896</c:v>
                </c:pt>
                <c:pt idx="10">
                  <c:v>0.13050154816671597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1-41F3-8892-5F45EE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73327"/>
        <c:axId val="1"/>
      </c:barChart>
      <c:catAx>
        <c:axId val="57037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037332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66675</xdr:rowOff>
    </xdr:from>
    <xdr:to>
      <xdr:col>15</xdr:col>
      <xdr:colOff>9525</xdr:colOff>
      <xdr:row>14</xdr:row>
      <xdr:rowOff>142875</xdr:rowOff>
    </xdr:to>
    <xdr:graphicFrame macro="">
      <xdr:nvGraphicFramePr>
        <xdr:cNvPr id="1051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15</xdr:row>
      <xdr:rowOff>133350</xdr:rowOff>
    </xdr:from>
    <xdr:to>
      <xdr:col>8</xdr:col>
      <xdr:colOff>1104900</xdr:colOff>
      <xdr:row>38</xdr:row>
      <xdr:rowOff>28575</xdr:rowOff>
    </xdr:to>
    <xdr:graphicFrame macro="">
      <xdr:nvGraphicFramePr>
        <xdr:cNvPr id="105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66675</xdr:rowOff>
    </xdr:from>
    <xdr:to>
      <xdr:col>15</xdr:col>
      <xdr:colOff>9525</xdr:colOff>
      <xdr:row>14</xdr:row>
      <xdr:rowOff>142875</xdr:rowOff>
    </xdr:to>
    <xdr:graphicFrame macro="">
      <xdr:nvGraphicFramePr>
        <xdr:cNvPr id="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15</xdr:row>
      <xdr:rowOff>133350</xdr:rowOff>
    </xdr:from>
    <xdr:to>
      <xdr:col>8</xdr:col>
      <xdr:colOff>1104900</xdr:colOff>
      <xdr:row>38</xdr:row>
      <xdr:rowOff>28575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238125</xdr:colOff>
      <xdr:row>22</xdr:row>
      <xdr:rowOff>85725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14</xdr:row>
      <xdr:rowOff>76200</xdr:rowOff>
    </xdr:to>
    <xdr:graphicFrame macro="">
      <xdr:nvGraphicFramePr>
        <xdr:cNvPr id="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66675</xdr:rowOff>
    </xdr:from>
    <xdr:to>
      <xdr:col>17</xdr:col>
      <xdr:colOff>9525</xdr:colOff>
      <xdr:row>14</xdr:row>
      <xdr:rowOff>142875</xdr:rowOff>
    </xdr:to>
    <xdr:graphicFrame macro="">
      <xdr:nvGraphicFramePr>
        <xdr:cNvPr id="717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eide Stefani Batu" refreshedDate="45397.395660995368" createdVersion="1" refreshedVersion="4" recordCount="68" upgradeOnRefresh="1">
  <cacheSource type="worksheet">
    <worksheetSource name="Tabela1"/>
  </cacheSource>
  <cacheFields count="10">
    <cacheField name="ITEM " numFmtId="0">
      <sharedItems count="1">
        <s v="(715x500x110)"/>
      </sharedItems>
    </cacheField>
    <cacheField name="ANO_MES" numFmtId="0">
      <sharedItems count="12">
        <s v="2023-04"/>
        <s v="2023-05"/>
        <s v="2023-06"/>
        <s v="2023-07"/>
        <s v="2023-08"/>
        <s v="2023-09"/>
        <s v="2023-10"/>
        <s v="2023-11"/>
        <s v="2023-12"/>
        <s v="2024-01"/>
        <s v="2024-02"/>
        <s v="2024-03"/>
      </sharedItems>
    </cacheField>
    <cacheField name="FATURAMENTO R$" numFmtId="0">
      <sharedItems containsSemiMixedTypes="0" containsString="0" containsNumber="1" minValue="10920" maxValue="227762.29" count="68">
        <n v="13826.47"/>
        <n v="28272.07"/>
        <n v="23319.08"/>
        <n v="21419.200000000001"/>
        <n v="71377.53"/>
        <n v="27657.5"/>
        <n v="26522.6"/>
        <n v="13865.8"/>
        <n v="13802.36"/>
        <n v="36395.839999999997"/>
        <n v="27170"/>
        <n v="15821"/>
        <n v="26823.68"/>
        <n v="27381.9"/>
        <n v="41660.06"/>
        <n v="26595.4"/>
        <n v="13612.04"/>
        <n v="13505.96"/>
        <n v="12057.24"/>
        <n v="45607.38"/>
        <n v="155961.88"/>
        <n v="111554.3"/>
        <n v="26295.88"/>
        <n v="173802.2"/>
        <n v="27900.6"/>
        <n v="12622.48"/>
        <n v="111778.79"/>
        <n v="28925.32"/>
        <n v="56413.72"/>
        <n v="80037.009999999995"/>
        <n v="10920"/>
        <n v="27768.52"/>
        <n v="54074.94"/>
        <n v="13875.68"/>
        <n v="11150.36"/>
        <n v="41704.769999999997"/>
        <n v="13473.58"/>
        <n v="14172.38"/>
        <n v="28282.02"/>
        <n v="25885.17"/>
        <n v="13134.58"/>
        <n v="25266.65"/>
        <n v="26591.23"/>
        <n v="12922.28"/>
        <n v="70684.73"/>
        <n v="227762.29"/>
        <n v="42227.95"/>
        <n v="39642.14"/>
        <n v="69434.320000000007"/>
        <n v="27344.92"/>
        <n v="208542.59"/>
        <n v="154023.94"/>
        <n v="11185.67"/>
        <n v="25761.85"/>
        <n v="11982.64"/>
        <n v="102960.86"/>
        <n v="77996.460000000006"/>
        <n v="40215.69"/>
        <n v="26323.56"/>
        <n v="28301.72"/>
        <n v="28511.119999999999"/>
        <n v="29507.82"/>
        <n v="66778.87"/>
        <n v="28841.66"/>
        <n v="13488.81"/>
        <n v="13045.11"/>
        <n v="29666.93"/>
        <n v="24346.84"/>
      </sharedItems>
    </cacheField>
    <cacheField name="PESO" numFmtId="0">
      <sharedItems containsSemiMixedTypes="0" containsString="0" containsNumber="1" minValue="420" maxValue="9419.4500000000007" count="68">
        <n v="508.7"/>
        <n v="1040.1790000000001"/>
        <n v="857.95"/>
        <n v="788.05"/>
        <n v="2715.53"/>
        <n v="1063.75"/>
        <n v="1020.1"/>
        <n v="533.29999999999995"/>
        <n v="530.86"/>
        <n v="1399.84"/>
        <n v="1045"/>
        <n v="608.5"/>
        <n v="1031.68"/>
        <n v="1053.1500000000001"/>
        <n v="1602.31"/>
        <n v="1022.9"/>
        <n v="523.54"/>
        <n v="519.46"/>
        <n v="463.74"/>
        <n v="1754.13"/>
        <n v="5998.5339999999997"/>
        <n v="4290.55"/>
        <n v="1011.38"/>
        <n v="6684.7"/>
        <n v="1073.0999999999999"/>
        <n v="485.48"/>
        <n v="4460.46"/>
        <n v="1196.25"/>
        <n v="2292.15"/>
        <n v="3310.05"/>
        <n v="420"/>
        <n v="1068.02"/>
        <n v="2236.35"/>
        <n v="533.67999999999995"/>
        <n v="428.86"/>
        <n v="1683.05"/>
        <n v="557.22"/>
        <n v="586.12"/>
        <n v="1087.77"/>
        <n v="1070.52"/>
        <n v="543.20000000000005"/>
        <n v="1044.94"/>
        <n v="1099.72"/>
        <n v="534.41999999999996"/>
        <n v="2882.86"/>
        <n v="9419.4500000000007"/>
        <n v="1746.4"/>
        <n v="1639.46"/>
        <n v="2871.56"/>
        <n v="1130.8900000000001"/>
        <n v="8624.59"/>
        <n v="6369.89"/>
        <n v="462.6"/>
        <n v="1065.42"/>
        <n v="495.56"/>
        <n v="4258.1000000000004"/>
        <n v="3225.66"/>
        <n v="1663.18"/>
        <n v="1088.6500000000001"/>
        <n v="1170.46"/>
        <n v="1179.1199999999999"/>
        <n v="1220.3399999999999"/>
        <n v="2761.74"/>
        <n v="1192.79"/>
        <n v="557.85"/>
        <n v="539.5"/>
        <n v="1226.92"/>
        <n v="1006.9"/>
      </sharedItems>
    </cacheField>
    <cacheField name="PREÇO/KG" numFmtId="0">
      <sharedItems containsSemiMixedTypes="0" containsString="0" containsNumber="1" minValue="24.179994622210273" maxValue="27.180007863180656" count="44">
        <n v="27.180007863180656"/>
        <n v="27.180004595362913"/>
        <n v="27.179998834430911"/>
        <n v="27.180001268955014"/>
        <n v="26.284935169193492"/>
        <n v="26"/>
        <n v="25.999999333170408"/>
        <n v="25.059924312739046"/>
        <n v="24.179995820271682"/>
        <n v="24.611705167637371"/>
        <n v="24.180000302110241"/>
        <n v="24.179998658528405"/>
        <n v="24.779281661269717"/>
        <n v="24.180000717849321"/>
        <n v="24.179997270183581"/>
        <n v="24.179996637148303"/>
        <n v="24.180007363770251"/>
        <n v="24.180000765594198"/>
        <n v="24.180000363728947"/>
        <n v="24.180008233224804"/>
        <n v="24.518960337997683"/>
        <n v="24.17999883220358"/>
        <n v="24.179998854786991"/>
        <n v="24.179998292120573"/>
        <n v="24.179999721405785"/>
        <n v="24.17999982314814"/>
        <n v="24.180000440600651"/>
        <n v="24.179999968602282"/>
        <n v="24.180004323389539"/>
        <n v="24.179994743856884"/>
        <n v="24.1799983856647"/>
        <n v="24.180000469693056"/>
        <n v="24.180000372016892"/>
        <n v="24.179998556981204"/>
        <n v="24.180002755706607"/>
        <n v="24.179997607778137"/>
        <n v="24.179998643055839"/>
        <n v="24.179999016667484"/>
        <n v="24.179998841310187"/>
        <n v="24.179998155584805"/>
        <n v="24.179994622210273"/>
        <n v="24.18"/>
        <n v="24.180003586215889"/>
        <n v="24.179998013705433"/>
      </sharedItems>
    </cacheField>
    <cacheField name="CUSTO/KG" numFmtId="0">
      <sharedItems containsSemiMixedTypes="0" containsString="0" containsNumber="1" minValue="18.866412528607196" maxValue="35.350692050810714" count="68">
        <n v="24.828333401264885"/>
        <n v="23.895521313033925"/>
        <n v="25.833227137330393"/>
        <n v="22.08250045928094"/>
        <n v="22.58119255797634"/>
        <n v="23.103501944031525"/>
        <n v="22.845199573716993"/>
        <n v="24.225772419355003"/>
        <n v="24.216870652019438"/>
        <n v="22.355632123145448"/>
        <n v="24.557240223538781"/>
        <n v="21.62920016286354"/>
        <n v="23.14457761706845"/>
        <n v="23.070193710322325"/>
        <n v="23.303809572310882"/>
        <n v="24.016897444870573"/>
        <n v="26.305929821726899"/>
        <n v="27.419278568018516"/>
        <n v="25.885130693114437"/>
        <n v="22.384555965788088"/>
        <n v="21.46826761739257"/>
        <n v="21.356430316505708"/>
        <n v="23.949046972832388"/>
        <n v="21.002904501227064"/>
        <n v="21.10782023954884"/>
        <n v="23.651930433297053"/>
        <n v="20.83596487076117"/>
        <n v="20.291479268193726"/>
        <n v="20.273947818335671"/>
        <n v="20.045120849758732"/>
        <n v="21.1554750971681"/>
        <n v="21.135662913178013"/>
        <n v="20.044340452286342"/>
        <n v="22.019298259471178"/>
        <n v="23.59237937528809"/>
        <n v="21.081165551014223"/>
        <n v="21.872351938958779"/>
        <n v="21.618935176875517"/>
        <n v="21.417663503707875"/>
        <n v="20.627973499921975"/>
        <n v="18.866412528607196"/>
        <n v="20.692274767487483"/>
        <n v="20.904354051893652"/>
        <n v="21.41692792742403"/>
        <n v="20.711386501678874"/>
        <n v="20.10843227335274"/>
        <n v="21.115551663990647"/>
        <n v="21.48534265195762"/>
        <n v="19.590698021149322"/>
        <n v="20.326709937164317"/>
        <n v="20.291336541474578"/>
        <n v="20.843346296315779"/>
        <n v="20.917161083552713"/>
        <n v="21.376041876200969"/>
        <n v="23.047561797937977"/>
        <n v="20.847333442678298"/>
        <n v="21.144115144794572"/>
        <n v="20.9815098343195"/>
        <n v="19.910261753112252"/>
        <n v="21.459686816438889"/>
        <n v="21.293921529187692"/>
        <n v="20.321330104167053"/>
        <n v="20.367665855064111"/>
        <n v="20.710765579055366"/>
        <n v="22.029922494261815"/>
        <n v="20.988003979250568"/>
        <n v="21.223051660471128"/>
        <n v="35.350692050810714"/>
      </sharedItems>
    </cacheField>
    <cacheField name="CLICHÊ" numFmtId="0">
      <sharedItems containsSemiMixedTypes="0" containsString="0" containsNumber="1" minValue="0" maxValue="1351.73"/>
    </cacheField>
    <cacheField name="% MC" numFmtId="0">
      <sharedItems containsSemiMixedTypes="0" containsString="0" containsNumber="1" minValue="-0.39274484707281115" maxValue="0.35828890155732424"/>
    </cacheField>
    <cacheField name="L.LÍQUIDO" numFmtId="0">
      <sharedItems containsSemiMixedTypes="0" containsString="0" containsNumber="1" minValue="-11247.771825961314" maxValue="38351.91762276752"/>
    </cacheField>
    <cacheField name="% LL" numFmtId="0">
      <sharedItems containsSemiMixedTypes="0" containsString="0" containsNumber="1" minValue="-0.46198076735877491" maxValue="0.21975158051955754" count="68">
        <n v="8.6522214186017979E-2"/>
        <n v="0.12084189576955937"/>
        <n v="4.9550101355944919E-2"/>
        <n v="0.18754601073166394"/>
        <n v="0.14090742805247686"/>
        <n v="0.11140377138340292"/>
        <n v="0.12133847793396184"/>
        <n v="6.8239522332499955E-2"/>
        <n v="6.8581897999252447E-2"/>
        <n v="0.14016799526363669"/>
        <n v="5.5490760633123887E-2"/>
        <n v="0.1681076860437099"/>
        <n v="0.10982393780505956"/>
        <n v="0.11268485729529522"/>
        <n v="0.10369963183419689"/>
        <n v="7.6273175197285617E-2"/>
        <n v="-1.1766531604880679E-2"/>
        <n v="-5.4587637231481509E-2"/>
        <n v="4.4180502648292642E-3"/>
        <n v="0.13905553977738117"/>
        <n v="0.17429737815401863"/>
        <n v="0.17859883398054963"/>
        <n v="7.8882808737215787E-2"/>
        <n v="0.19219598072203606"/>
        <n v="0.18816076001735232"/>
        <n v="9.0310367950113282E-2"/>
        <n v="0.16855435751777803"/>
        <n v="0.16081543524577285"/>
        <n v="0.17624773739795732"/>
        <n v="0.17100411086391301"/>
        <n v="0.18632788087815"/>
        <n v="0.18708988795469186"/>
        <n v="0.17103632901912502"/>
        <n v="0.15310391309726243"/>
        <n v="9.2600793258150405E-2"/>
        <n v="0.14924226459864218"/>
        <n v="9.543625766673669E-2"/>
        <n v="0.10591655841359884"/>
        <n v="0.17624371139585102"/>
        <n v="0.14689924033195556"/>
        <n v="0.21975158051955754"/>
        <n v="0.14424011115290822"/>
        <n v="0.13546924162784166"/>
        <n v="0.11427127233166672"/>
        <n v="0.1552909986325198"/>
        <n v="0.16838572189789416"/>
        <n v="0.12673479470366755"/>
        <n v="0.11144151490866937"/>
        <n v="0.18979742568787947"/>
        <n v="0.15935855724427961"/>
        <n v="0.16082149827411146"/>
        <n v="0.13799229431840979"/>
        <n v="0.13493972938129892"/>
        <n v="0.11596168226497577"/>
        <n v="4.683360890537111E-2"/>
        <n v="0.13782741779479632"/>
        <n v="0.12555356412383248"/>
        <n v="0.13227828426558114"/>
        <n v="0.17658149363058584"/>
        <n v="0.1125025252469086"/>
        <n v="0.11935803456701133"/>
        <n v="0.15958102024076254"/>
        <n v="0.157664729897874"/>
        <n v="0.1434753036045272"/>
        <n v="8.8919462619463693E-2"/>
        <n v="0.13200976099046449"/>
        <n v="0.12228914339079783"/>
        <n v="-0.461980767358774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x v="0"/>
    <x v="0"/>
    <x v="0"/>
    <x v="0"/>
    <x v="0"/>
    <n v="1025.73"/>
    <n v="0.1581492110977567"/>
    <n v="1196.2967987765519"/>
    <x v="0"/>
  </r>
  <r>
    <x v="0"/>
    <x v="0"/>
    <x v="1"/>
    <x v="1"/>
    <x v="1"/>
    <x v="1"/>
    <n v="312.07"/>
    <n v="0.21176148589137619"/>
    <n v="3416.450536129686"/>
    <x v="1"/>
  </r>
  <r>
    <x v="0"/>
    <x v="0"/>
    <x v="2"/>
    <x v="2"/>
    <x v="2"/>
    <x v="2"/>
    <n v="658.02"/>
    <n v="9.5509802753221823E-2"/>
    <n v="1155.462777527388"/>
    <x v="2"/>
  </r>
  <r>
    <x v="0"/>
    <x v="0"/>
    <x v="3"/>
    <x v="3"/>
    <x v="3"/>
    <x v="3"/>
    <n v="672.05"/>
    <n v="0.31409966890606089"/>
    <n v="4017.085513063656"/>
    <x v="3"/>
  </r>
  <r>
    <x v="0"/>
    <x v="1"/>
    <x v="4"/>
    <x v="4"/>
    <x v="4"/>
    <x v="4"/>
    <n v="0"/>
    <n v="0.23429312143285291"/>
    <n v="10057.624173038508"/>
    <x v="4"/>
  </r>
  <r>
    <x v="0"/>
    <x v="1"/>
    <x v="5"/>
    <x v="5"/>
    <x v="5"/>
    <x v="5"/>
    <n v="1039.3599999999999"/>
    <n v="0.18708995561140376"/>
    <n v="3081.149807036466"/>
    <x v="5"/>
  </r>
  <r>
    <x v="0"/>
    <x v="1"/>
    <x v="6"/>
    <x v="6"/>
    <x v="5"/>
    <x v="6"/>
    <n v="0"/>
    <n v="0.20013335403119981"/>
    <n v="3218.2119148512961"/>
    <x v="6"/>
  </r>
  <r>
    <x v="0"/>
    <x v="1"/>
    <x v="7"/>
    <x v="7"/>
    <x v="5"/>
    <x v="7"/>
    <n v="0"/>
    <n v="0.12863984567584275"/>
    <n v="946.19556875797798"/>
    <x v="7"/>
  </r>
  <r>
    <x v="0"/>
    <x v="1"/>
    <x v="8"/>
    <x v="8"/>
    <x v="5"/>
    <x v="8"/>
    <n v="0"/>
    <n v="0.12683591974789094"/>
    <n v="946.59204566896199"/>
    <x v="8"/>
  </r>
  <r>
    <x v="0"/>
    <x v="2"/>
    <x v="9"/>
    <x v="9"/>
    <x v="5"/>
    <x v="9"/>
    <n v="0"/>
    <n v="0.24028285105759617"/>
    <n v="5101.531928736078"/>
    <x v="9"/>
  </r>
  <r>
    <x v="0"/>
    <x v="2"/>
    <x v="10"/>
    <x v="10"/>
    <x v="5"/>
    <x v="10"/>
    <n v="1351.73"/>
    <n v="0.115310806717166"/>
    <n v="1507.683966401976"/>
    <x v="10"/>
  </r>
  <r>
    <x v="0"/>
    <x v="2"/>
    <x v="11"/>
    <x v="11"/>
    <x v="5"/>
    <x v="11"/>
    <n v="0"/>
    <n v="0.27187119516809305"/>
    <n v="2659.6317008975338"/>
    <x v="11"/>
  </r>
  <r>
    <x v="0"/>
    <x v="2"/>
    <x v="12"/>
    <x v="12"/>
    <x v="5"/>
    <x v="12"/>
    <n v="0"/>
    <n v="0.1886180708344791"/>
    <n v="2945.8821640228198"/>
    <x v="12"/>
  </r>
  <r>
    <x v="0"/>
    <x v="2"/>
    <x v="13"/>
    <x v="13"/>
    <x v="5"/>
    <x v="13"/>
    <n v="992.19"/>
    <n v="0.19105508233325666"/>
    <n v="3085.5254939740439"/>
    <x v="13"/>
  </r>
  <r>
    <x v="0"/>
    <x v="2"/>
    <x v="14"/>
    <x v="14"/>
    <x v="5"/>
    <x v="14"/>
    <n v="0"/>
    <n v="0.17772098986687251"/>
    <n v="4320.1328841905524"/>
    <x v="14"/>
  </r>
  <r>
    <x v="0"/>
    <x v="2"/>
    <x v="15"/>
    <x v="15"/>
    <x v="5"/>
    <x v="15"/>
    <n v="1007.97"/>
    <n v="0.14840284893443603"/>
    <n v="2028.51560364189"/>
    <x v="15"/>
  </r>
  <r>
    <x v="0"/>
    <x v="2"/>
    <x v="16"/>
    <x v="16"/>
    <x v="5"/>
    <x v="16"/>
    <n v="954.95"/>
    <n v="2.5399906435545298E-2"/>
    <n v="-160.16649886690001"/>
    <x v="16"/>
  </r>
  <r>
    <x v="0"/>
    <x v="2"/>
    <x v="17"/>
    <x v="17"/>
    <x v="5"/>
    <x v="17"/>
    <n v="986.62"/>
    <n v="-1.8639699987250073E-2"/>
    <n v="-737.25844494290004"/>
    <x v="17"/>
  </r>
  <r>
    <x v="0"/>
    <x v="2"/>
    <x v="18"/>
    <x v="18"/>
    <x v="5"/>
    <x v="18"/>
    <n v="1253.3699999999999"/>
    <n v="4.0193626364292329E-2"/>
    <n v="53.269492375109998"/>
    <x v="18"/>
  </r>
  <r>
    <x v="0"/>
    <x v="3"/>
    <x v="19"/>
    <x v="19"/>
    <x v="5"/>
    <x v="19"/>
    <n v="0"/>
    <n v="0.23736385989707148"/>
    <n v="6341.9588437321381"/>
    <x v="19"/>
  </r>
  <r>
    <x v="0"/>
    <x v="3"/>
    <x v="20"/>
    <x v="20"/>
    <x v="6"/>
    <x v="20"/>
    <n v="0"/>
    <n v="0.28647293769556514"/>
    <n v="27183.746775971675"/>
    <x v="20"/>
  </r>
  <r>
    <x v="0"/>
    <x v="3"/>
    <x v="21"/>
    <x v="21"/>
    <x v="5"/>
    <x v="21"/>
    <n v="0"/>
    <n v="0.28650604698129079"/>
    <n v="19923.467905516427"/>
    <x v="21"/>
  </r>
  <r>
    <x v="0"/>
    <x v="3"/>
    <x v="22"/>
    <x v="22"/>
    <x v="5"/>
    <x v="22"/>
    <n v="0"/>
    <n v="0.14463228387655405"/>
    <n v="2074.2928726167779"/>
    <x v="22"/>
  </r>
  <r>
    <x v="0"/>
    <x v="3"/>
    <x v="23"/>
    <x v="23"/>
    <x v="5"/>
    <x v="23"/>
    <n v="0"/>
    <n v="0.30873254594666061"/>
    <n v="33404.084280647454"/>
    <x v="23"/>
  </r>
  <r>
    <x v="0"/>
    <x v="3"/>
    <x v="24"/>
    <x v="24"/>
    <x v="5"/>
    <x v="24"/>
    <n v="0"/>
    <n v="0.30091503751636522"/>
    <n v="5249.7981009401401"/>
    <x v="24"/>
  </r>
  <r>
    <x v="0"/>
    <x v="3"/>
    <x v="25"/>
    <x v="25"/>
    <x v="5"/>
    <x v="25"/>
    <n v="0"/>
    <n v="0.17971576247621704"/>
    <n v="1139.940813242946"/>
    <x v="25"/>
  </r>
  <r>
    <x v="0"/>
    <x v="4"/>
    <x v="26"/>
    <x v="26"/>
    <x v="7"/>
    <x v="26"/>
    <n v="0"/>
    <n v="0.27687152293292316"/>
    <n v="18840.802132564633"/>
    <x v="26"/>
  </r>
  <r>
    <x v="0"/>
    <x v="4"/>
    <x v="27"/>
    <x v="27"/>
    <x v="8"/>
    <x v="27"/>
    <n v="0"/>
    <n v="0.25943220723212052"/>
    <n v="4651.6379254232579"/>
    <x v="27"/>
  </r>
  <r>
    <x v="0"/>
    <x v="4"/>
    <x v="28"/>
    <x v="28"/>
    <x v="9"/>
    <x v="28"/>
    <n v="0"/>
    <n v="0.28652605896020683"/>
    <n v="9942.7905082018915"/>
    <x v="28"/>
  </r>
  <r>
    <x v="0"/>
    <x v="4"/>
    <x v="29"/>
    <x v="29"/>
    <x v="10"/>
    <x v="29"/>
    <n v="0"/>
    <n v="0.27559020907505666"/>
    <n v="13686.657731256115"/>
    <x v="29"/>
  </r>
  <r>
    <x v="0"/>
    <x v="4"/>
    <x v="30"/>
    <x v="30"/>
    <x v="5"/>
    <x v="30"/>
    <n v="0"/>
    <n v="0.30436644699397442"/>
    <n v="2034.7004591893981"/>
    <x v="30"/>
  </r>
  <r>
    <x v="0"/>
    <x v="4"/>
    <x v="31"/>
    <x v="31"/>
    <x v="5"/>
    <x v="31"/>
    <n v="0"/>
    <n v="0.31160002051372565"/>
    <n v="5195.20929546762"/>
    <x v="31"/>
  </r>
  <r>
    <x v="0"/>
    <x v="4"/>
    <x v="32"/>
    <x v="32"/>
    <x v="11"/>
    <x v="32"/>
    <n v="0"/>
    <n v="0.27636547105543163"/>
    <n v="9248.7792295294439"/>
    <x v="32"/>
  </r>
  <r>
    <x v="0"/>
    <x v="4"/>
    <x v="33"/>
    <x v="33"/>
    <x v="5"/>
    <x v="33"/>
    <n v="0"/>
    <n v="0.26104111053526746"/>
    <n v="2124.4209048854218"/>
    <x v="33"/>
  </r>
  <r>
    <x v="0"/>
    <x v="4"/>
    <x v="34"/>
    <x v="34"/>
    <x v="5"/>
    <x v="34"/>
    <n v="0"/>
    <n v="0.17133971838970222"/>
    <n v="1032.5321811139499"/>
    <x v="34"/>
  </r>
  <r>
    <x v="0"/>
    <x v="5"/>
    <x v="35"/>
    <x v="35"/>
    <x v="12"/>
    <x v="35"/>
    <n v="0"/>
    <n v="0.24966495231028729"/>
    <n v="6224.1143193655143"/>
    <x v="35"/>
  </r>
  <r>
    <x v="0"/>
    <x v="5"/>
    <x v="36"/>
    <x v="36"/>
    <x v="13"/>
    <x v="36"/>
    <n v="0"/>
    <n v="0.17783139580040347"/>
    <n v="1285.8680525733901"/>
    <x v="36"/>
  </r>
  <r>
    <x v="0"/>
    <x v="5"/>
    <x v="37"/>
    <x v="37"/>
    <x v="14"/>
    <x v="37"/>
    <n v="0"/>
    <n v="0.18743468437769803"/>
    <n v="1501.0897141297201"/>
    <x v="37"/>
  </r>
  <r>
    <x v="0"/>
    <x v="6"/>
    <x v="38"/>
    <x v="38"/>
    <x v="5"/>
    <x v="38"/>
    <n v="0"/>
    <n v="0.2910007097268017"/>
    <n v="4984.5281705716861"/>
    <x v="38"/>
  </r>
  <r>
    <x v="0"/>
    <x v="6"/>
    <x v="39"/>
    <x v="39"/>
    <x v="15"/>
    <x v="39"/>
    <n v="0"/>
    <n v="0.24764759230968933"/>
    <n v="3802.5118088635259"/>
    <x v="39"/>
  </r>
  <r>
    <x v="0"/>
    <x v="6"/>
    <x v="40"/>
    <x v="40"/>
    <x v="16"/>
    <x v="40"/>
    <n v="0"/>
    <n v="0.35828890155732424"/>
    <n v="2886.3447144605698"/>
    <x v="40"/>
  </r>
  <r>
    <x v="0"/>
    <x v="6"/>
    <x v="41"/>
    <x v="41"/>
    <x v="17"/>
    <x v="41"/>
    <n v="0"/>
    <n v="0.2372416860215264"/>
    <n v="3644.464404461628"/>
    <x v="41"/>
  </r>
  <r>
    <x v="0"/>
    <x v="6"/>
    <x v="42"/>
    <x v="42"/>
    <x v="18"/>
    <x v="42"/>
    <n v="0"/>
    <n v="0.23213528453874832"/>
    <n v="3602.2937620515122"/>
    <x v="42"/>
  </r>
  <r>
    <x v="0"/>
    <x v="6"/>
    <x v="43"/>
    <x v="43"/>
    <x v="19"/>
    <x v="43"/>
    <n v="0"/>
    <n v="0.19856855304011367"/>
    <n v="1476.64537702605"/>
    <x v="43"/>
  </r>
  <r>
    <x v="0"/>
    <x v="7"/>
    <x v="44"/>
    <x v="44"/>
    <x v="20"/>
    <x v="44"/>
    <n v="0"/>
    <n v="0.25746316986985879"/>
    <n v="10976.702309770031"/>
    <x v="44"/>
  </r>
  <r>
    <x v="0"/>
    <x v="7"/>
    <x v="45"/>
    <x v="45"/>
    <x v="21"/>
    <x v="45"/>
    <n v="0"/>
    <n v="0.27878909561867243"/>
    <n v="38351.91762276752"/>
    <x v="45"/>
  </r>
  <r>
    <x v="0"/>
    <x v="7"/>
    <x v="46"/>
    <x v="46"/>
    <x v="22"/>
    <x v="46"/>
    <n v="0"/>
    <n v="0.21818931591710941"/>
    <n v="5351.7505740067381"/>
    <x v="46"/>
  </r>
  <r>
    <x v="0"/>
    <x v="7"/>
    <x v="47"/>
    <x v="47"/>
    <x v="23"/>
    <x v="47"/>
    <n v="0"/>
    <n v="0.1985896728792719"/>
    <n v="4417.7801358215584"/>
    <x v="47"/>
  </r>
  <r>
    <x v="0"/>
    <x v="7"/>
    <x v="48"/>
    <x v="48"/>
    <x v="24"/>
    <x v="48"/>
    <n v="349.68"/>
    <n v="0.30902693685267896"/>
    <n v="13178.455190388444"/>
    <x v="48"/>
  </r>
  <r>
    <x v="0"/>
    <x v="7"/>
    <x v="49"/>
    <x v="49"/>
    <x v="25"/>
    <x v="49"/>
    <n v="0"/>
    <n v="0.26260116059052652"/>
    <n v="4357.6469991602462"/>
    <x v="49"/>
  </r>
  <r>
    <x v="0"/>
    <x v="8"/>
    <x v="50"/>
    <x v="50"/>
    <x v="26"/>
    <x v="50"/>
    <n v="0"/>
    <n v="0.26796513980186448"/>
    <n v="33538.131777763738"/>
    <x v="50"/>
  </r>
  <r>
    <x v="0"/>
    <x v="8"/>
    <x v="51"/>
    <x v="51"/>
    <x v="27"/>
    <x v="51"/>
    <n v="0"/>
    <n v="0.23507774639261989"/>
    <n v="21254.116860561087"/>
    <x v="51"/>
  </r>
  <r>
    <x v="0"/>
    <x v="8"/>
    <x v="52"/>
    <x v="52"/>
    <x v="28"/>
    <x v="52"/>
    <n v="0"/>
    <n v="0.22785699369994825"/>
    <n v="1509.391282748514"/>
    <x v="52"/>
  </r>
  <r>
    <x v="0"/>
    <x v="8"/>
    <x v="53"/>
    <x v="53"/>
    <x v="29"/>
    <x v="53"/>
    <n v="0"/>
    <n v="0.20806427812749861"/>
    <n v="2987.3874642579658"/>
    <x v="53"/>
  </r>
  <r>
    <x v="0"/>
    <x v="8"/>
    <x v="54"/>
    <x v="54"/>
    <x v="30"/>
    <x v="54"/>
    <n v="0"/>
    <n v="0.10842724534872115"/>
    <n v="561.19027541385606"/>
    <x v="54"/>
  </r>
  <r>
    <x v="0"/>
    <x v="9"/>
    <x v="55"/>
    <x v="55"/>
    <x v="31"/>
    <x v="55"/>
    <n v="0"/>
    <n v="0.23415834815503583"/>
    <n v="14190.829467731532"/>
    <x v="55"/>
  </r>
  <r>
    <x v="0"/>
    <x v="9"/>
    <x v="56"/>
    <x v="56"/>
    <x v="32"/>
    <x v="56"/>
    <n v="0"/>
    <n v="0.20900683404448611"/>
    <n v="9792.7335420419331"/>
    <x v="56"/>
  </r>
  <r>
    <x v="0"/>
    <x v="9"/>
    <x v="57"/>
    <x v="57"/>
    <x v="33"/>
    <x v="57"/>
    <n v="0"/>
    <n v="0.22004511414164721"/>
    <n v="5319.662473756488"/>
    <x v="57"/>
  </r>
  <r>
    <x v="0"/>
    <x v="9"/>
    <x v="58"/>
    <x v="58"/>
    <x v="34"/>
    <x v="58"/>
    <n v="0"/>
    <n v="0.28253970766729503"/>
    <n v="4648.2535424743437"/>
    <x v="58"/>
  </r>
  <r>
    <x v="0"/>
    <x v="10"/>
    <x v="59"/>
    <x v="59"/>
    <x v="35"/>
    <x v="59"/>
    <n v="0"/>
    <n v="0.20363123495022564"/>
    <n v="3184.014968830938"/>
    <x v="59"/>
  </r>
  <r>
    <x v="0"/>
    <x v="10"/>
    <x v="60"/>
    <x v="60"/>
    <x v="36"/>
    <x v="60"/>
    <n v="0"/>
    <n v="0.20589027496205342"/>
    <n v="3403.031246504208"/>
    <x v="60"/>
  </r>
  <r>
    <x v="0"/>
    <x v="10"/>
    <x v="61"/>
    <x v="61"/>
    <x v="37"/>
    <x v="61"/>
    <n v="0"/>
    <n v="0.26015057085359072"/>
    <n v="4708.888020680778"/>
    <x v="61"/>
  </r>
  <r>
    <x v="0"/>
    <x v="10"/>
    <x v="62"/>
    <x v="62"/>
    <x v="38"/>
    <x v="62"/>
    <n v="0"/>
    <n v="0.25476199119944076"/>
    <n v="10528.672501435241"/>
    <x v="62"/>
  </r>
  <r>
    <x v="0"/>
    <x v="10"/>
    <x v="63"/>
    <x v="63"/>
    <x v="39"/>
    <x v="63"/>
    <n v="352.3"/>
    <n v="0.23663589293994175"/>
    <n v="4138.0659249585478"/>
    <x v="63"/>
  </r>
  <r>
    <x v="0"/>
    <x v="10"/>
    <x v="64"/>
    <x v="64"/>
    <x v="40"/>
    <x v="64"/>
    <n v="0"/>
    <n v="0.14960291560140593"/>
    <n v="1199.4177365760479"/>
    <x v="64"/>
  </r>
  <r>
    <x v="0"/>
    <x v="10"/>
    <x v="65"/>
    <x v="65"/>
    <x v="41"/>
    <x v="65"/>
    <n v="0"/>
    <n v="0.21360261688163612"/>
    <n v="1722.081853194318"/>
    <x v="65"/>
  </r>
  <r>
    <x v="0"/>
    <x v="11"/>
    <x v="66"/>
    <x v="66"/>
    <x v="42"/>
    <x v="66"/>
    <n v="0"/>
    <n v="0.21845943605729007"/>
    <n v="3627.9434567347621"/>
    <x v="66"/>
  </r>
  <r>
    <x v="0"/>
    <x v="11"/>
    <x v="67"/>
    <x v="67"/>
    <x v="43"/>
    <x v="67"/>
    <n v="0"/>
    <n v="-0.39274484707281115"/>
    <n v="-11247.771825961314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" dataPosition="0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3:G15" firstHeaderRow="1" firstDataRow="2" firstDataCol="2"/>
  <pivotFields count="10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sortType="descending">
      <items count="13">
        <item h="1" x="11"/>
        <item h="1" x="10"/>
        <item h="1"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numFmtId="164" outline="0" subtotalTop="0" showAll="0" includeNewItemsInFilter="1"/>
    <pivotField dataField="1" compact="0" numFmtId="43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  <pivotField compact="0" numFmtId="164" outline="0" subtotalTop="0" showAll="0" includeNewItemsInFilter="1"/>
    <pivotField dataField="1" compact="0" numFmtId="9" outline="0" subtotalTop="0" showAll="0" includeNewItemsInFilter="1"/>
  </pivotFields>
  <rowFields count="2">
    <field x="0"/>
    <field x="1"/>
  </rowFields>
  <rowItems count="11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FATURAMENTO R$" fld="2" baseField="1" baseItem="0" numFmtId="165"/>
    <dataField name="  PESO" fld="3" baseField="1" baseItem="0" numFmtId="1"/>
    <dataField name=" CUSTO/KG" fld="5" subtotal="average" baseField="1" baseItem="0" numFmtId="165"/>
    <dataField name=" PREÇO/KG" fld="4" subtotal="average" baseField="1" baseItem="0" numFmtId="165"/>
    <dataField name=" % LL" fld="9" subtotal="average" baseField="1" baseItem="0" numFmtId="10"/>
  </dataFields>
  <pivotTableStyleInfo name="PivotStyleMedium2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3" dataPosition="0" applyNumberFormats="0" applyBorderFormats="0" applyFontFormats="0" applyPatternFormats="0" applyAlignmentFormats="0" applyWidthHeightFormats="1" dataCaption="FATURAMENTOS" updatedVersion="6" showMemberPropertyTips="0" useAutoFormatting="1" itemPrintTitles="1" createdVersion="1" indent="0" compact="0" compactData="0" gridDropZones="1">
  <location ref="A3:G15" firstHeaderRow="1" firstDataRow="2" firstDataCol="2"/>
  <pivotFields count="10">
    <pivotField name="ITEM  - filme plastico" axis="axisRow" compact="0" outline="0" subtotalTop="0" showAll="0" includeNewItemsInFilter="1">
      <items count="2">
        <item n="(715x500x110) - FILME PLÁSTICO" x="0"/>
        <item t="default"/>
      </items>
    </pivotField>
    <pivotField axis="axisRow" compact="0" outline="0" subtotalTop="0" showAll="0" includeNewItemsInFilter="1" sortType="descending">
      <items count="13">
        <item h="1" x="11"/>
        <item h="1" x="10"/>
        <item h="1"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numFmtId="164" outline="0" subtotalTop="0" showAll="0" includeNewItemsInFilter="1"/>
    <pivotField dataField="1" compact="0" numFmtId="43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  <pivotField compact="0" numFmtId="164" outline="0" subtotalTop="0" showAll="0" includeNewItemsInFilter="1"/>
    <pivotField dataField="1" compact="0" numFmtId="9" outline="0" subtotalTop="0" showAll="0" includeNewItemsInFilter="1"/>
  </pivotFields>
  <rowFields count="2">
    <field x="0"/>
    <field x="1"/>
  </rowFields>
  <rowItems count="11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FATURAMENTO R$" fld="2" baseField="1" baseItem="0" numFmtId="165"/>
    <dataField name="  PESO Kg" fld="3" baseField="1" baseItem="0" numFmtId="1"/>
    <dataField name=" CUSTO/KG" fld="5" subtotal="average" baseField="1" baseItem="0" numFmtId="165"/>
    <dataField name=" PREÇO/KG" fld="4" subtotal="average" baseField="1" baseItem="0" numFmtId="165"/>
    <dataField name=" % LL" fld="9" subtotal="average" baseField="1" baseItem="0" numFmtId="10"/>
  </dataFields>
  <formats count="9">
    <format dxfId="22">
      <pivotArea type="origin" dataOnly="0" labelOnly="1" outline="0" fieldPosition="0"/>
    </format>
    <format dxfId="21">
      <pivotArea field="-2" type="button" dataOnly="0" labelOnly="1" outline="0" axis="axisCol" fieldPosition="0"/>
    </format>
    <format dxfId="20">
      <pivotArea type="topRight" dataOnly="0" labelOnly="1" outline="0" fieldPosition="0"/>
    </format>
    <format dxfId="19">
      <pivotArea type="origin" dataOnly="0" labelOnly="1" outline="0" fieldPosition="0"/>
    </format>
    <format dxfId="18">
      <pivotArea field="-2" type="button" dataOnly="0" labelOnly="1" outline="0" axis="axisCol" fieldPosition="0"/>
    </format>
    <format dxfId="17">
      <pivotArea type="topRight" dataOnly="0" labelOnly="1" outline="0" fieldPosition="0"/>
    </format>
    <format dxfId="16">
      <pivotArea type="origin" dataOnly="0" labelOnly="1" outline="0" fieldPosition="0"/>
    </format>
    <format dxfId="15">
      <pivotArea field="-2" type="button" dataOnly="0" labelOnly="1" outline="0" axis="axisCol" fieldPosition="0"/>
    </format>
    <format dxfId="14">
      <pivotArea type="topRight" dataOnly="0" labelOnly="1" outline="0" fieldPosition="0"/>
    </format>
  </formats>
  <pivotTableStyleInfo name="PivotStyleMedium1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3" dataPosition="0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>
  <location ref="A3:G15" firstHeaderRow="1" firstDataRow="2" firstDataCol="2"/>
  <pivotFields count="10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sortType="descending">
      <items count="13">
        <item h="1" x="11"/>
        <item h="1" x="10"/>
        <item h="1"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numFmtId="164" outline="0" subtotalTop="0" showAll="0" includeNewItemsInFilter="1"/>
    <pivotField dataField="1" compact="0" numFmtId="43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  <pivotField compact="0" numFmtId="164" outline="0" subtotalTop="0" showAll="0" includeNewItemsInFilter="1"/>
    <pivotField dataField="1" compact="0" numFmtId="9" outline="0" subtotalTop="0" showAll="0" includeNewItemsInFilter="1"/>
  </pivotFields>
  <rowFields count="2">
    <field x="0"/>
    <field x="1"/>
  </rowFields>
  <rowItems count="11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FATURAMENTO R$" fld="2" baseField="1" baseItem="0" numFmtId="165"/>
    <dataField name="  PESO" fld="3" baseField="1" baseItem="0" numFmtId="1"/>
    <dataField name=" CUSTO/KG" fld="5" subtotal="average" baseField="1" baseItem="0" numFmtId="165"/>
    <dataField name=" PREÇO/KG" fld="4" subtotal="average" baseField="1" baseItem="0" numFmtId="165"/>
    <dataField name=" % LL" fld="9" subtotal="average" baseField="1" baseItem="0" numFmtId="10"/>
  </dataFields>
  <pivotTableStyleInfo name="PivotStyleMedium2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3" cacheId="3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 chartFormat="7">
  <location ref="A1:B15" firstHeaderRow="2" firstDataRow="2" firstDataCol="1"/>
  <pivotFields count="10">
    <pivotField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64" outline="0" subtotalTop="0" showAll="0" includeNewItemsInFilter="1"/>
    <pivotField dataField="1" compact="0" numFmtId="43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PESO" fld="3" baseField="0" baseItem="24431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4" cacheId="3" applyNumberFormats="0" applyBorderFormats="0" applyFontFormats="0" applyPatternFormats="0" applyAlignmentFormats="0" applyWidthHeightFormats="1" dataCaption="Dados" updatedVersion="6" showMemberPropertyTips="0" useAutoFormatting="1" itemPrintTitles="1" createdVersion="1" indent="0" compact="0" compactData="0" gridDropZones="1" chartFormat="8">
  <location ref="A1:D14" firstHeaderRow="1" firstDataRow="2" firstDataCol="1"/>
  <pivotFields count="10">
    <pivotField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compact="0" numFmtId="164" outline="0" subtotalTop="0" showAll="0" includeNewItemsInFilter="1"/>
    <pivotField compact="0" numFmtId="43" outline="0" subtotalTop="0" showAll="0" includeNewItemsInFilter="1"/>
    <pivotField dataField="1" compact="0" numFmtId="164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numFmtId="9" outline="0" subtotalTop="0" showAll="0" includeNewItemsInFilter="1"/>
    <pivotField compact="0" numFmtId="164" outline="0" subtotalTop="0" showAll="0" includeNewItemsInFilter="1"/>
    <pivotField dataField="1" compact="0" numFmtId="9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PREÇO/KG" fld="4" subtotal="average" baseField="0" baseItem="24431" numFmtId="44"/>
    <dataField name="Média de CUSTO/KG" fld="5" subtotal="average" baseField="0" baseItem="24431" numFmtId="44"/>
    <dataField name="Média de % LL" fld="9" subtotal="average" baseField="0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69" totalsRowShown="0" headerRowDxfId="13" headerRowBorderDxfId="12" tableBorderDxfId="11" totalsRowBorderDxfId="10">
  <autoFilter ref="A1:J69"/>
  <tableColumns count="10">
    <tableColumn id="1" name="ITEM " dataDxfId="9"/>
    <tableColumn id="2" name="ANO_MES" dataDxfId="8"/>
    <tableColumn id="3" name="FATURAMENTO R$" dataDxfId="7"/>
    <tableColumn id="4" name="PESO" dataDxfId="6" dataCellStyle="Vírgula"/>
    <tableColumn id="5" name="PREÇO/KG" dataDxfId="5"/>
    <tableColumn id="6" name="CUSTO/KG" dataDxfId="4"/>
    <tableColumn id="7" name="CLICHÊ" dataDxfId="3"/>
    <tableColumn id="8" name="% MC" dataDxfId="2" dataCellStyle="Porcentagem"/>
    <tableColumn id="9" name="L.LÍQUIDO" dataDxfId="1"/>
    <tableColumn id="10" name="% LL" dataDxfId="0" dataCellStyle="Porcentage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P18" sqref="P18"/>
    </sheetView>
  </sheetViews>
  <sheetFormatPr defaultRowHeight="15" x14ac:dyDescent="0.25"/>
  <cols>
    <col min="1" max="1" width="4.42578125" customWidth="1"/>
    <col min="2" max="2" width="4.85546875" customWidth="1"/>
    <col min="3" max="3" width="18.140625" customWidth="1"/>
    <col min="4" max="4" width="7" customWidth="1"/>
    <col min="5" max="5" width="10.85546875" customWidth="1"/>
    <col min="6" max="6" width="10.7109375" customWidth="1"/>
    <col min="7" max="7" width="7.140625" customWidth="1"/>
    <col min="8" max="8" width="15.42578125" bestFit="1" customWidth="1"/>
    <col min="9" max="9" width="18.140625" customWidth="1"/>
    <col min="10" max="10" width="15.42578125" bestFit="1" customWidth="1"/>
    <col min="11" max="11" width="18.5703125" bestFit="1" customWidth="1"/>
    <col min="12" max="12" width="14.42578125" bestFit="1" customWidth="1"/>
  </cols>
  <sheetData>
    <row r="1" spans="1:10" x14ac:dyDescent="0.25">
      <c r="C1" t="s">
        <v>42</v>
      </c>
    </row>
    <row r="2" spans="1:10" x14ac:dyDescent="0.25">
      <c r="C2" t="s">
        <v>43</v>
      </c>
    </row>
    <row r="3" spans="1:10" x14ac:dyDescent="0.25">
      <c r="C3" s="25" t="s">
        <v>25</v>
      </c>
    </row>
    <row r="4" spans="1:10" x14ac:dyDescent="0.25">
      <c r="A4" s="25" t="s">
        <v>19</v>
      </c>
      <c r="B4" s="25" t="s">
        <v>22</v>
      </c>
      <c r="C4" t="s">
        <v>28</v>
      </c>
      <c r="D4" t="s">
        <v>29</v>
      </c>
      <c r="E4" t="s">
        <v>32</v>
      </c>
      <c r="F4" t="s">
        <v>33</v>
      </c>
      <c r="G4" t="s">
        <v>34</v>
      </c>
    </row>
    <row r="5" spans="1:10" x14ac:dyDescent="0.25">
      <c r="A5" t="s">
        <v>18</v>
      </c>
      <c r="B5" t="s">
        <v>11</v>
      </c>
      <c r="C5" s="26">
        <v>411496.69</v>
      </c>
      <c r="D5" s="27">
        <v>17018.060000000001</v>
      </c>
      <c r="E5" s="26">
        <v>21.2950895190964</v>
      </c>
      <c r="F5" s="26">
        <v>24.179999572422812</v>
      </c>
      <c r="G5" s="28">
        <v>0.11930976262883344</v>
      </c>
    </row>
    <row r="6" spans="1:10" x14ac:dyDescent="0.25">
      <c r="B6" t="s">
        <v>10</v>
      </c>
      <c r="C6" s="26">
        <v>477096.35000000003</v>
      </c>
      <c r="D6" s="27">
        <v>19690.620000000003</v>
      </c>
      <c r="E6" s="26">
        <v>20.55635350821559</v>
      </c>
      <c r="F6" s="26">
        <v>24.236492643610458</v>
      </c>
      <c r="G6" s="28">
        <v>0.151834835512485</v>
      </c>
    </row>
    <row r="7" spans="1:10" x14ac:dyDescent="0.25">
      <c r="B7" t="s">
        <v>9</v>
      </c>
      <c r="C7" s="26">
        <v>132081.93000000002</v>
      </c>
      <c r="D7" s="27">
        <v>5380.57</v>
      </c>
      <c r="E7" s="26">
        <v>20.654267713173702</v>
      </c>
      <c r="F7" s="26">
        <v>24.483335560577753</v>
      </c>
      <c r="G7" s="28">
        <v>0.15614585955996346</v>
      </c>
    </row>
    <row r="8" spans="1:10" x14ac:dyDescent="0.25">
      <c r="B8" t="s">
        <v>8</v>
      </c>
      <c r="C8" s="26">
        <v>69350.73</v>
      </c>
      <c r="D8" s="27">
        <v>2826.39</v>
      </c>
      <c r="E8" s="26">
        <v>21.524150888949507</v>
      </c>
      <c r="F8" s="26">
        <v>24.379759883100874</v>
      </c>
      <c r="G8" s="28">
        <v>0.11686502689299257</v>
      </c>
    </row>
    <row r="9" spans="1:10" x14ac:dyDescent="0.25">
      <c r="B9" t="s">
        <v>7</v>
      </c>
      <c r="C9" s="26">
        <v>394944.33999999997</v>
      </c>
      <c r="D9" s="27">
        <v>15945.820000000002</v>
      </c>
      <c r="E9" s="26">
        <v>21.043740989382336</v>
      </c>
      <c r="F9" s="26">
        <v>25.13462491792075</v>
      </c>
      <c r="G9" s="28">
        <v>0.16297560502586675</v>
      </c>
    </row>
    <row r="10" spans="1:10" x14ac:dyDescent="0.25">
      <c r="B10" t="s">
        <v>6</v>
      </c>
      <c r="C10" s="26">
        <v>553744.72</v>
      </c>
      <c r="D10" s="27">
        <v>21297.873999999996</v>
      </c>
      <c r="E10" s="26">
        <v>22.131565149513101</v>
      </c>
      <c r="F10" s="26">
        <v>25.999999904738633</v>
      </c>
      <c r="G10" s="28">
        <v>0.14878595276266671</v>
      </c>
    </row>
    <row r="11" spans="1:10" x14ac:dyDescent="0.25">
      <c r="B11" t="s">
        <v>5</v>
      </c>
      <c r="C11" s="26">
        <v>241023.11999999997</v>
      </c>
      <c r="D11" s="27">
        <v>9270.1199999999972</v>
      </c>
      <c r="E11" s="26">
        <v>24.168788993697984</v>
      </c>
      <c r="F11" s="26">
        <v>26</v>
      </c>
      <c r="G11" s="28">
        <v>7.0431192550077487E-2</v>
      </c>
    </row>
    <row r="12" spans="1:10" x14ac:dyDescent="0.25">
      <c r="B12" t="s">
        <v>4</v>
      </c>
      <c r="C12" s="26">
        <v>153225.78999999998</v>
      </c>
      <c r="D12" s="27">
        <v>5863.54</v>
      </c>
      <c r="E12" s="26">
        <v>23.394507429419857</v>
      </c>
      <c r="F12" s="26">
        <v>26.056987033838698</v>
      </c>
      <c r="G12" s="28">
        <v>0.1020942195403188</v>
      </c>
    </row>
    <row r="13" spans="1:10" x14ac:dyDescent="0.25">
      <c r="B13" t="s">
        <v>3</v>
      </c>
      <c r="C13" s="26">
        <v>86836.82</v>
      </c>
      <c r="D13" s="27">
        <v>3194.8789999999999</v>
      </c>
      <c r="E13" s="26">
        <v>24.159895577727536</v>
      </c>
      <c r="F13" s="26">
        <v>27.18000314048237</v>
      </c>
      <c r="G13" s="28">
        <v>0.11111505551079655</v>
      </c>
    </row>
    <row r="14" spans="1:10" x14ac:dyDescent="0.25">
      <c r="A14" t="s">
        <v>27</v>
      </c>
      <c r="C14" s="26">
        <v>2519800.4899999998</v>
      </c>
      <c r="D14" s="27">
        <v>100487.87299999999</v>
      </c>
      <c r="E14" s="26">
        <v>22.14411385339433</v>
      </c>
      <c r="F14" s="26">
        <v>25.337723964765932</v>
      </c>
      <c r="G14" s="28">
        <v>0.12659188043772468</v>
      </c>
    </row>
    <row r="15" spans="1:10" x14ac:dyDescent="0.25">
      <c r="A15" t="s">
        <v>23</v>
      </c>
      <c r="C15" s="26">
        <v>2519800.4899999998</v>
      </c>
      <c r="D15" s="27">
        <v>100487.87299999999</v>
      </c>
      <c r="E15" s="26">
        <v>22.14411385339433</v>
      </c>
      <c r="F15" s="26">
        <v>25.337723964765932</v>
      </c>
      <c r="G15" s="28">
        <v>0.12659188043772468</v>
      </c>
    </row>
    <row r="16" spans="1:10" x14ac:dyDescent="0.25">
      <c r="J16" t="s">
        <v>36</v>
      </c>
    </row>
    <row r="17" spans="10:10" x14ac:dyDescent="0.25">
      <c r="J17" t="s">
        <v>37</v>
      </c>
    </row>
    <row r="18" spans="10:10" x14ac:dyDescent="0.25">
      <c r="J18" t="s">
        <v>38</v>
      </c>
    </row>
    <row r="20" spans="10:10" x14ac:dyDescent="0.25">
      <c r="J20" t="s">
        <v>39</v>
      </c>
    </row>
    <row r="21" spans="10:10" x14ac:dyDescent="0.25">
      <c r="J21" t="s">
        <v>40</v>
      </c>
    </row>
    <row r="22" spans="10:10" x14ac:dyDescent="0.25">
      <c r="J22" t="s">
        <v>41</v>
      </c>
    </row>
    <row r="23" spans="10:10" x14ac:dyDescent="0.25">
      <c r="J23" t="s">
        <v>44</v>
      </c>
    </row>
    <row r="24" spans="10:10" x14ac:dyDescent="0.25">
      <c r="J24" t="s">
        <v>45</v>
      </c>
    </row>
  </sheetData>
  <pageMargins left="0.511811024" right="0.511811024" top="0.78740157499999996" bottom="0.78740157499999996" header="0.31496062000000002" footer="0.31496062000000002"/>
  <drawing r:id="rId2"/>
  <webPublishItems count="1">
    <webPublishItem id="23398" divId="Neovia - 04-23 ate 03-24_23398" sourceType="sheet" destinationFile="C:\Users\Cleide.batu\Desktop\Teste\index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sqref="A1:XFD1048576"/>
    </sheetView>
  </sheetViews>
  <sheetFormatPr defaultRowHeight="15" x14ac:dyDescent="0.25"/>
  <cols>
    <col min="1" max="1" width="32" customWidth="1"/>
    <col min="2" max="2" width="18.140625" customWidth="1"/>
    <col min="3" max="3" width="19.85546875" customWidth="1"/>
    <col min="4" max="4" width="9.7109375" customWidth="1"/>
    <col min="5" max="5" width="10.85546875" customWidth="1"/>
    <col min="6" max="6" width="10.7109375" customWidth="1"/>
    <col min="7" max="7" width="7.140625" customWidth="1"/>
    <col min="8" max="8" width="15.42578125" bestFit="1" customWidth="1"/>
    <col min="9" max="9" width="18.140625" customWidth="1"/>
    <col min="10" max="10" width="15.42578125" bestFit="1" customWidth="1"/>
    <col min="11" max="11" width="18.5703125" bestFit="1" customWidth="1"/>
    <col min="12" max="12" width="14.42578125" bestFit="1" customWidth="1"/>
  </cols>
  <sheetData>
    <row r="1" spans="1:7" x14ac:dyDescent="0.25">
      <c r="A1" s="44"/>
      <c r="B1" s="44"/>
      <c r="C1" s="44"/>
      <c r="D1" s="44"/>
      <c r="E1" s="44"/>
      <c r="F1" s="44"/>
      <c r="G1" s="44"/>
    </row>
    <row r="2" spans="1:7" x14ac:dyDescent="0.25">
      <c r="A2" s="44" t="s">
        <v>53</v>
      </c>
      <c r="B2" s="47" t="s">
        <v>42</v>
      </c>
      <c r="C2" s="47"/>
      <c r="D2" s="47"/>
      <c r="E2" s="47"/>
      <c r="F2" s="47"/>
      <c r="G2" s="47"/>
    </row>
    <row r="3" spans="1:7" s="45" customFormat="1" ht="27.75" customHeight="1" x14ac:dyDescent="0.25">
      <c r="A3" s="46"/>
      <c r="B3" s="46"/>
      <c r="C3" s="46" t="s">
        <v>50</v>
      </c>
      <c r="D3" s="46"/>
      <c r="E3" s="46"/>
      <c r="F3" s="46"/>
      <c r="G3" s="46"/>
    </row>
    <row r="4" spans="1:7" x14ac:dyDescent="0.25">
      <c r="A4" t="s">
        <v>47</v>
      </c>
      <c r="B4" t="s">
        <v>22</v>
      </c>
      <c r="C4" t="s">
        <v>28</v>
      </c>
      <c r="D4" t="s">
        <v>46</v>
      </c>
      <c r="E4" t="s">
        <v>32</v>
      </c>
      <c r="F4" t="s">
        <v>33</v>
      </c>
      <c r="G4" t="s">
        <v>34</v>
      </c>
    </row>
    <row r="5" spans="1:7" x14ac:dyDescent="0.25">
      <c r="A5" t="s">
        <v>48</v>
      </c>
      <c r="B5" t="s">
        <v>11</v>
      </c>
      <c r="C5" s="26">
        <v>411496.69</v>
      </c>
      <c r="D5" s="27">
        <v>17018.060000000001</v>
      </c>
      <c r="E5" s="26">
        <v>21.2950895190964</v>
      </c>
      <c r="F5" s="26">
        <v>24.179999572422812</v>
      </c>
      <c r="G5" s="28">
        <v>0.11930976262883344</v>
      </c>
    </row>
    <row r="6" spans="1:7" x14ac:dyDescent="0.25">
      <c r="B6" t="s">
        <v>10</v>
      </c>
      <c r="C6" s="26">
        <v>477096.35000000003</v>
      </c>
      <c r="D6" s="27">
        <v>19690.620000000003</v>
      </c>
      <c r="E6" s="26">
        <v>20.55635350821559</v>
      </c>
      <c r="F6" s="26">
        <v>24.236492643610458</v>
      </c>
      <c r="G6" s="28">
        <v>0.151834835512485</v>
      </c>
    </row>
    <row r="7" spans="1:7" x14ac:dyDescent="0.25">
      <c r="B7" t="s">
        <v>9</v>
      </c>
      <c r="C7" s="26">
        <v>132081.93000000002</v>
      </c>
      <c r="D7" s="27">
        <v>5380.57</v>
      </c>
      <c r="E7" s="26">
        <v>20.654267713173702</v>
      </c>
      <c r="F7" s="26">
        <v>24.483335560577753</v>
      </c>
      <c r="G7" s="28">
        <v>0.15614585955996346</v>
      </c>
    </row>
    <row r="8" spans="1:7" x14ac:dyDescent="0.25">
      <c r="B8" t="s">
        <v>8</v>
      </c>
      <c r="C8" s="26">
        <v>69350.73</v>
      </c>
      <c r="D8" s="27">
        <v>2826.39</v>
      </c>
      <c r="E8" s="26">
        <v>21.524150888949507</v>
      </c>
      <c r="F8" s="26">
        <v>24.379759883100874</v>
      </c>
      <c r="G8" s="28">
        <v>0.11686502689299257</v>
      </c>
    </row>
    <row r="9" spans="1:7" x14ac:dyDescent="0.25">
      <c r="B9" t="s">
        <v>7</v>
      </c>
      <c r="C9" s="26">
        <v>394944.33999999997</v>
      </c>
      <c r="D9" s="27">
        <v>15945.820000000002</v>
      </c>
      <c r="E9" s="26">
        <v>21.043740989382336</v>
      </c>
      <c r="F9" s="26">
        <v>25.13462491792075</v>
      </c>
      <c r="G9" s="28">
        <v>0.16297560502586675</v>
      </c>
    </row>
    <row r="10" spans="1:7" x14ac:dyDescent="0.25">
      <c r="B10" t="s">
        <v>6</v>
      </c>
      <c r="C10" s="26">
        <v>553744.72</v>
      </c>
      <c r="D10" s="27">
        <v>21297.873999999996</v>
      </c>
      <c r="E10" s="26">
        <v>22.131565149513101</v>
      </c>
      <c r="F10" s="26">
        <v>25.999999904738633</v>
      </c>
      <c r="G10" s="28">
        <v>0.14878595276266671</v>
      </c>
    </row>
    <row r="11" spans="1:7" x14ac:dyDescent="0.25">
      <c r="B11" t="s">
        <v>5</v>
      </c>
      <c r="C11" s="26">
        <v>241023.11999999997</v>
      </c>
      <c r="D11" s="27">
        <v>9270.1199999999972</v>
      </c>
      <c r="E11" s="26">
        <v>24.168788993697984</v>
      </c>
      <c r="F11" s="26">
        <v>26</v>
      </c>
      <c r="G11" s="28">
        <v>7.0431192550077487E-2</v>
      </c>
    </row>
    <row r="12" spans="1:7" x14ac:dyDescent="0.25">
      <c r="B12" t="s">
        <v>4</v>
      </c>
      <c r="C12" s="26">
        <v>153225.78999999998</v>
      </c>
      <c r="D12" s="27">
        <v>5863.54</v>
      </c>
      <c r="E12" s="26">
        <v>23.394507429419857</v>
      </c>
      <c r="F12" s="26">
        <v>26.056987033838698</v>
      </c>
      <c r="G12" s="28">
        <v>0.1020942195403188</v>
      </c>
    </row>
    <row r="13" spans="1:7" x14ac:dyDescent="0.25">
      <c r="B13" t="s">
        <v>3</v>
      </c>
      <c r="C13" s="26">
        <v>86836.82</v>
      </c>
      <c r="D13" s="27">
        <v>3194.8789999999999</v>
      </c>
      <c r="E13" s="26">
        <v>24.159895577727536</v>
      </c>
      <c r="F13" s="26">
        <v>27.18000314048237</v>
      </c>
      <c r="G13" s="28">
        <v>0.11111505551079655</v>
      </c>
    </row>
    <row r="14" spans="1:7" x14ac:dyDescent="0.25">
      <c r="A14" t="s">
        <v>49</v>
      </c>
      <c r="C14" s="26">
        <v>2519800.4899999998</v>
      </c>
      <c r="D14" s="27">
        <v>100487.87299999999</v>
      </c>
      <c r="E14" s="26">
        <v>22.14411385339433</v>
      </c>
      <c r="F14" s="26">
        <v>25.337723964765932</v>
      </c>
      <c r="G14" s="28">
        <v>0.12659188043772468</v>
      </c>
    </row>
    <row r="15" spans="1:7" x14ac:dyDescent="0.25">
      <c r="A15" t="s">
        <v>23</v>
      </c>
      <c r="C15" s="26">
        <v>2519800.4899999998</v>
      </c>
      <c r="D15" s="27">
        <v>100487.87299999999</v>
      </c>
      <c r="E15" s="26">
        <v>22.14411385339433</v>
      </c>
      <c r="F15" s="26">
        <v>25.337723964765932</v>
      </c>
      <c r="G15" s="28">
        <v>0.12659188043772468</v>
      </c>
    </row>
    <row r="16" spans="1:7" ht="3.75" customHeight="1" x14ac:dyDescent="0.25"/>
    <row r="17" spans="1:1" x14ac:dyDescent="0.25">
      <c r="A17" s="43" t="s">
        <v>55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54</v>
      </c>
    </row>
    <row r="21" spans="1:1" ht="6" customHeight="1" x14ac:dyDescent="0.25"/>
    <row r="22" spans="1:1" x14ac:dyDescent="0.25">
      <c r="A22" s="43" t="s">
        <v>56</v>
      </c>
    </row>
    <row r="23" spans="1:1" x14ac:dyDescent="0.25">
      <c r="A23" t="s">
        <v>37</v>
      </c>
    </row>
    <row r="24" spans="1:1" x14ac:dyDescent="0.25">
      <c r="A24" t="s">
        <v>38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webPublishItems count="1">
    <webPublishItem id="7496" divId="EmpresaX- _7496" sourceType="sheet" destinationFile="C:\Users\Cleide.batu\Desktop\Teste\teste 06-05\index.htm" autoRepublish="1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2" sqref="C12"/>
    </sheetView>
  </sheetViews>
  <sheetFormatPr defaultRowHeight="15" x14ac:dyDescent="0.25"/>
  <cols>
    <col min="1" max="1" width="4.7109375" customWidth="1"/>
  </cols>
  <sheetData>
    <row r="1" spans="1:1" x14ac:dyDescent="0.25">
      <c r="A1" s="43" t="s">
        <v>36</v>
      </c>
    </row>
    <row r="2" spans="1:1" hidden="1" x14ac:dyDescent="0.25"/>
    <row r="3" spans="1:1" hidden="1" x14ac:dyDescent="0.25"/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</sheetData>
  <pageMargins left="0.511811024" right="0.511811024" top="0.78740157499999996" bottom="0.78740157499999996" header="0.31496062000000002" footer="0.31496062000000002"/>
  <webPublishItems count="1">
    <webPublishItem id="23795" divId="EmpresaX_23795" sourceType="sheet" destinationFile="C:\Users\Cleide.batu\Desktop\Teste\teste 06-05\index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L30" sqref="L30"/>
    </sheetView>
  </sheetViews>
  <sheetFormatPr defaultRowHeight="15" x14ac:dyDescent="0.25"/>
  <cols>
    <col min="1" max="1" width="4.42578125" customWidth="1"/>
    <col min="2" max="2" width="4.85546875" customWidth="1"/>
    <col min="3" max="3" width="18.140625" customWidth="1"/>
    <col min="4" max="4" width="7" customWidth="1"/>
    <col min="5" max="5" width="10.85546875" customWidth="1"/>
    <col min="6" max="6" width="10.7109375" customWidth="1"/>
    <col min="7" max="7" width="7.140625" customWidth="1"/>
    <col min="8" max="8" width="15.42578125" bestFit="1" customWidth="1"/>
    <col min="9" max="9" width="18.140625" customWidth="1"/>
    <col min="10" max="10" width="15.42578125" bestFit="1" customWidth="1"/>
    <col min="11" max="11" width="18.5703125" bestFit="1" customWidth="1"/>
    <col min="12" max="12" width="14.42578125" bestFit="1" customWidth="1"/>
  </cols>
  <sheetData>
    <row r="1" spans="1:10" x14ac:dyDescent="0.25">
      <c r="C1" t="s">
        <v>42</v>
      </c>
    </row>
    <row r="2" spans="1:10" x14ac:dyDescent="0.25">
      <c r="C2" t="s">
        <v>43</v>
      </c>
    </row>
    <row r="3" spans="1:10" x14ac:dyDescent="0.25">
      <c r="C3" t="s">
        <v>25</v>
      </c>
    </row>
    <row r="4" spans="1:10" x14ac:dyDescent="0.25">
      <c r="A4" t="s">
        <v>19</v>
      </c>
      <c r="B4" t="s">
        <v>22</v>
      </c>
      <c r="C4" t="s">
        <v>28</v>
      </c>
      <c r="D4" t="s">
        <v>29</v>
      </c>
      <c r="E4" t="s">
        <v>32</v>
      </c>
      <c r="F4" t="s">
        <v>33</v>
      </c>
      <c r="G4" t="s">
        <v>34</v>
      </c>
    </row>
    <row r="5" spans="1:10" x14ac:dyDescent="0.25">
      <c r="A5" t="s">
        <v>18</v>
      </c>
      <c r="B5" t="s">
        <v>11</v>
      </c>
      <c r="C5" s="26">
        <v>411496.69</v>
      </c>
      <c r="D5" s="27">
        <v>17018.060000000001</v>
      </c>
      <c r="E5" s="26">
        <v>21.2950895190964</v>
      </c>
      <c r="F5" s="26">
        <v>24.179999572422812</v>
      </c>
      <c r="G5" s="28">
        <v>0.11930976262883344</v>
      </c>
    </row>
    <row r="6" spans="1:10" x14ac:dyDescent="0.25">
      <c r="B6" t="s">
        <v>10</v>
      </c>
      <c r="C6" s="26">
        <v>477096.35000000003</v>
      </c>
      <c r="D6" s="27">
        <v>19690.620000000003</v>
      </c>
      <c r="E6" s="26">
        <v>20.55635350821559</v>
      </c>
      <c r="F6" s="26">
        <v>24.236492643610458</v>
      </c>
      <c r="G6" s="28">
        <v>0.151834835512485</v>
      </c>
    </row>
    <row r="7" spans="1:10" x14ac:dyDescent="0.25">
      <c r="B7" t="s">
        <v>9</v>
      </c>
      <c r="C7" s="26">
        <v>132081.93000000002</v>
      </c>
      <c r="D7" s="27">
        <v>5380.57</v>
      </c>
      <c r="E7" s="26">
        <v>20.654267713173702</v>
      </c>
      <c r="F7" s="26">
        <v>24.483335560577753</v>
      </c>
      <c r="G7" s="28">
        <v>0.15614585955996346</v>
      </c>
    </row>
    <row r="8" spans="1:10" x14ac:dyDescent="0.25">
      <c r="B8" t="s">
        <v>8</v>
      </c>
      <c r="C8" s="26">
        <v>69350.73</v>
      </c>
      <c r="D8" s="27">
        <v>2826.39</v>
      </c>
      <c r="E8" s="26">
        <v>21.524150888949507</v>
      </c>
      <c r="F8" s="26">
        <v>24.379759883100874</v>
      </c>
      <c r="G8" s="28">
        <v>0.11686502689299257</v>
      </c>
    </row>
    <row r="9" spans="1:10" x14ac:dyDescent="0.25">
      <c r="B9" t="s">
        <v>7</v>
      </c>
      <c r="C9" s="26">
        <v>394944.33999999997</v>
      </c>
      <c r="D9" s="27">
        <v>15945.820000000002</v>
      </c>
      <c r="E9" s="26">
        <v>21.043740989382336</v>
      </c>
      <c r="F9" s="26">
        <v>25.13462491792075</v>
      </c>
      <c r="G9" s="28">
        <v>0.16297560502586675</v>
      </c>
    </row>
    <row r="10" spans="1:10" x14ac:dyDescent="0.25">
      <c r="B10" t="s">
        <v>6</v>
      </c>
      <c r="C10" s="26">
        <v>553744.72</v>
      </c>
      <c r="D10" s="27">
        <v>21297.873999999996</v>
      </c>
      <c r="E10" s="26">
        <v>22.131565149513101</v>
      </c>
      <c r="F10" s="26">
        <v>25.999999904738633</v>
      </c>
      <c r="G10" s="28">
        <v>0.14878595276266671</v>
      </c>
    </row>
    <row r="11" spans="1:10" x14ac:dyDescent="0.25">
      <c r="B11" t="s">
        <v>5</v>
      </c>
      <c r="C11" s="26">
        <v>241023.11999999997</v>
      </c>
      <c r="D11" s="27">
        <v>9270.1199999999972</v>
      </c>
      <c r="E11" s="26">
        <v>24.168788993697984</v>
      </c>
      <c r="F11" s="26">
        <v>26</v>
      </c>
      <c r="G11" s="28">
        <v>7.0431192550077487E-2</v>
      </c>
    </row>
    <row r="12" spans="1:10" x14ac:dyDescent="0.25">
      <c r="B12" t="s">
        <v>4</v>
      </c>
      <c r="C12" s="26">
        <v>153225.78999999998</v>
      </c>
      <c r="D12" s="27">
        <v>5863.54</v>
      </c>
      <c r="E12" s="26">
        <v>23.394507429419857</v>
      </c>
      <c r="F12" s="26">
        <v>26.056987033838698</v>
      </c>
      <c r="G12" s="28">
        <v>0.1020942195403188</v>
      </c>
    </row>
    <row r="13" spans="1:10" x14ac:dyDescent="0.25">
      <c r="B13" t="s">
        <v>3</v>
      </c>
      <c r="C13" s="26">
        <v>86836.82</v>
      </c>
      <c r="D13" s="27">
        <v>3194.8789999999999</v>
      </c>
      <c r="E13" s="26">
        <v>24.159895577727536</v>
      </c>
      <c r="F13" s="26">
        <v>27.18000314048237</v>
      </c>
      <c r="G13" s="28">
        <v>0.11111505551079655</v>
      </c>
    </row>
    <row r="14" spans="1:10" x14ac:dyDescent="0.25">
      <c r="A14" t="s">
        <v>27</v>
      </c>
      <c r="C14" s="26">
        <v>2519800.4899999998</v>
      </c>
      <c r="D14" s="27">
        <v>100487.87299999999</v>
      </c>
      <c r="E14" s="26">
        <v>22.14411385339433</v>
      </c>
      <c r="F14" s="26">
        <v>25.337723964765932</v>
      </c>
      <c r="G14" s="28">
        <v>0.12659188043772468</v>
      </c>
    </row>
    <row r="15" spans="1:10" x14ac:dyDescent="0.25">
      <c r="A15" t="s">
        <v>23</v>
      </c>
      <c r="C15" s="26">
        <v>2519800.4899999998</v>
      </c>
      <c r="D15" s="27">
        <v>100487.87299999999</v>
      </c>
      <c r="E15" s="26">
        <v>22.14411385339433</v>
      </c>
      <c r="F15" s="26">
        <v>25.337723964765932</v>
      </c>
      <c r="G15" s="28">
        <v>0.12659188043772468</v>
      </c>
    </row>
    <row r="16" spans="1:10" x14ac:dyDescent="0.25">
      <c r="J16" t="s">
        <v>36</v>
      </c>
    </row>
    <row r="17" spans="10:10" x14ac:dyDescent="0.25">
      <c r="J17" t="s">
        <v>37</v>
      </c>
    </row>
    <row r="18" spans="10:10" x14ac:dyDescent="0.25">
      <c r="J18" t="s">
        <v>38</v>
      </c>
    </row>
    <row r="20" spans="10:10" x14ac:dyDescent="0.25">
      <c r="J20" t="s">
        <v>39</v>
      </c>
    </row>
    <row r="21" spans="10:10" x14ac:dyDescent="0.25">
      <c r="J21" t="s">
        <v>40</v>
      </c>
    </row>
    <row r="22" spans="10:10" x14ac:dyDescent="0.25">
      <c r="J22" t="s">
        <v>41</v>
      </c>
    </row>
    <row r="23" spans="10:10" x14ac:dyDescent="0.25">
      <c r="J23" t="s">
        <v>44</v>
      </c>
    </row>
    <row r="24" spans="10:10" x14ac:dyDescent="0.25">
      <c r="J24" t="s">
        <v>45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J7" sqref="J7"/>
    </sheetView>
  </sheetViews>
  <sheetFormatPr defaultRowHeight="15" x14ac:dyDescent="0.25"/>
  <cols>
    <col min="1" max="1" width="13.7109375" customWidth="1"/>
    <col min="2" max="2" width="7" bestFit="1" customWidth="1"/>
    <col min="3" max="3" width="25.7109375" customWidth="1"/>
  </cols>
  <sheetData>
    <row r="1" spans="1:2" x14ac:dyDescent="0.25">
      <c r="A1" s="20" t="s">
        <v>26</v>
      </c>
      <c r="B1" s="21"/>
    </row>
    <row r="2" spans="1:2" x14ac:dyDescent="0.25">
      <c r="A2" s="20" t="s">
        <v>22</v>
      </c>
      <c r="B2" s="21" t="s">
        <v>24</v>
      </c>
    </row>
    <row r="3" spans="1:2" x14ac:dyDescent="0.25">
      <c r="A3" s="18" t="s">
        <v>3</v>
      </c>
      <c r="B3" s="29">
        <v>3194.8789999999999</v>
      </c>
    </row>
    <row r="4" spans="1:2" x14ac:dyDescent="0.25">
      <c r="A4" s="23" t="s">
        <v>4</v>
      </c>
      <c r="B4" s="30">
        <v>5863.54</v>
      </c>
    </row>
    <row r="5" spans="1:2" x14ac:dyDescent="0.25">
      <c r="A5" s="23" t="s">
        <v>5</v>
      </c>
      <c r="B5" s="30">
        <v>9270.1199999999972</v>
      </c>
    </row>
    <row r="6" spans="1:2" x14ac:dyDescent="0.25">
      <c r="A6" s="23" t="s">
        <v>6</v>
      </c>
      <c r="B6" s="30">
        <v>21297.873999999996</v>
      </c>
    </row>
    <row r="7" spans="1:2" x14ac:dyDescent="0.25">
      <c r="A7" s="23" t="s">
        <v>7</v>
      </c>
      <c r="B7" s="30">
        <v>15945.820000000002</v>
      </c>
    </row>
    <row r="8" spans="1:2" x14ac:dyDescent="0.25">
      <c r="A8" s="23" t="s">
        <v>8</v>
      </c>
      <c r="B8" s="30">
        <v>2826.39</v>
      </c>
    </row>
    <row r="9" spans="1:2" x14ac:dyDescent="0.25">
      <c r="A9" s="23" t="s">
        <v>9</v>
      </c>
      <c r="B9" s="30">
        <v>5380.57</v>
      </c>
    </row>
    <row r="10" spans="1:2" x14ac:dyDescent="0.25">
      <c r="A10" s="23" t="s">
        <v>10</v>
      </c>
      <c r="B10" s="30">
        <v>19690.620000000003</v>
      </c>
    </row>
    <row r="11" spans="1:2" x14ac:dyDescent="0.25">
      <c r="A11" s="23" t="s">
        <v>11</v>
      </c>
      <c r="B11" s="30">
        <v>17018.060000000001</v>
      </c>
    </row>
    <row r="12" spans="1:2" x14ac:dyDescent="0.25">
      <c r="A12" s="23" t="s">
        <v>14</v>
      </c>
      <c r="B12" s="30">
        <v>10235.59</v>
      </c>
    </row>
    <row r="13" spans="1:2" x14ac:dyDescent="0.25">
      <c r="A13" s="23" t="s">
        <v>12</v>
      </c>
      <c r="B13" s="30">
        <v>8621.7999999999993</v>
      </c>
    </row>
    <row r="14" spans="1:2" x14ac:dyDescent="0.25">
      <c r="A14" s="23" t="s">
        <v>13</v>
      </c>
      <c r="B14" s="30">
        <v>2233.8200000000002</v>
      </c>
    </row>
    <row r="15" spans="1:2" x14ac:dyDescent="0.25">
      <c r="A15" s="22" t="s">
        <v>23</v>
      </c>
      <c r="B15" s="31">
        <v>121579.083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C1" workbookViewId="0">
      <selection activeCell="L23" sqref="L23"/>
    </sheetView>
  </sheetViews>
  <sheetFormatPr defaultRowHeight="15" x14ac:dyDescent="0.25"/>
  <cols>
    <col min="1" max="1" width="12.140625" customWidth="1"/>
    <col min="2" max="2" width="19.140625" customWidth="1"/>
    <col min="3" max="3" width="19.140625" bestFit="1" customWidth="1"/>
    <col min="4" max="4" width="13.5703125" bestFit="1" customWidth="1"/>
  </cols>
  <sheetData>
    <row r="1" spans="1:4" x14ac:dyDescent="0.25">
      <c r="A1" s="18"/>
      <c r="B1" s="20" t="s">
        <v>25</v>
      </c>
      <c r="C1" s="35"/>
      <c r="D1" s="19"/>
    </row>
    <row r="2" spans="1:4" x14ac:dyDescent="0.25">
      <c r="A2" s="20" t="s">
        <v>22</v>
      </c>
      <c r="B2" s="18" t="s">
        <v>31</v>
      </c>
      <c r="C2" s="36" t="s">
        <v>30</v>
      </c>
      <c r="D2" s="24" t="s">
        <v>35</v>
      </c>
    </row>
    <row r="3" spans="1:4" x14ac:dyDescent="0.25">
      <c r="A3" s="18" t="s">
        <v>3</v>
      </c>
      <c r="B3" s="32">
        <v>27.18000314048237</v>
      </c>
      <c r="C3" s="37">
        <v>24.159895577727536</v>
      </c>
      <c r="D3" s="40">
        <v>0.11111505551079655</v>
      </c>
    </row>
    <row r="4" spans="1:4" x14ac:dyDescent="0.25">
      <c r="A4" s="23" t="s">
        <v>4</v>
      </c>
      <c r="B4" s="33">
        <v>26.056987033838698</v>
      </c>
      <c r="C4" s="38">
        <v>23.394507429419857</v>
      </c>
      <c r="D4" s="41">
        <v>0.1020942195403188</v>
      </c>
    </row>
    <row r="5" spans="1:4" x14ac:dyDescent="0.25">
      <c r="A5" s="23" t="s">
        <v>5</v>
      </c>
      <c r="B5" s="33">
        <v>26</v>
      </c>
      <c r="C5" s="38">
        <v>24.168788993697984</v>
      </c>
      <c r="D5" s="41">
        <v>7.0431192550077487E-2</v>
      </c>
    </row>
    <row r="6" spans="1:4" x14ac:dyDescent="0.25">
      <c r="A6" s="23" t="s">
        <v>6</v>
      </c>
      <c r="B6" s="33">
        <v>25.999999904738633</v>
      </c>
      <c r="C6" s="38">
        <v>22.131565149513101</v>
      </c>
      <c r="D6" s="41">
        <v>0.14878595276266671</v>
      </c>
    </row>
    <row r="7" spans="1:4" x14ac:dyDescent="0.25">
      <c r="A7" s="23" t="s">
        <v>7</v>
      </c>
      <c r="B7" s="33">
        <v>25.13462491792075</v>
      </c>
      <c r="C7" s="38">
        <v>21.043740989382336</v>
      </c>
      <c r="D7" s="41">
        <v>0.16297560502586675</v>
      </c>
    </row>
    <row r="8" spans="1:4" x14ac:dyDescent="0.25">
      <c r="A8" s="23" t="s">
        <v>8</v>
      </c>
      <c r="B8" s="33">
        <v>24.379759883100874</v>
      </c>
      <c r="C8" s="38">
        <v>21.524150888949507</v>
      </c>
      <c r="D8" s="41">
        <v>0.11686502689299257</v>
      </c>
    </row>
    <row r="9" spans="1:4" x14ac:dyDescent="0.25">
      <c r="A9" s="23" t="s">
        <v>9</v>
      </c>
      <c r="B9" s="33">
        <v>24.483335560577753</v>
      </c>
      <c r="C9" s="38">
        <v>20.654267713173702</v>
      </c>
      <c r="D9" s="41">
        <v>0.15614585955996346</v>
      </c>
    </row>
    <row r="10" spans="1:4" x14ac:dyDescent="0.25">
      <c r="A10" s="23" t="s">
        <v>10</v>
      </c>
      <c r="B10" s="33">
        <v>24.236492643610458</v>
      </c>
      <c r="C10" s="38">
        <v>20.55635350821559</v>
      </c>
      <c r="D10" s="41">
        <v>0.151834835512485</v>
      </c>
    </row>
    <row r="11" spans="1:4" x14ac:dyDescent="0.25">
      <c r="A11" s="23" t="s">
        <v>11</v>
      </c>
      <c r="B11" s="33">
        <v>24.179999572422812</v>
      </c>
      <c r="C11" s="38">
        <v>21.2950895190964</v>
      </c>
      <c r="D11" s="41">
        <v>0.11930976262883344</v>
      </c>
    </row>
    <row r="12" spans="1:4" x14ac:dyDescent="0.25">
      <c r="A12" s="23" t="s">
        <v>14</v>
      </c>
      <c r="B12" s="33">
        <v>24.18000053859944</v>
      </c>
      <c r="C12" s="38">
        <v>20.720805043726156</v>
      </c>
      <c r="D12" s="41">
        <v>0.14306018995369896</v>
      </c>
    </row>
    <row r="13" spans="1:4" x14ac:dyDescent="0.25">
      <c r="A13" s="23" t="s">
        <v>12</v>
      </c>
      <c r="B13" s="33">
        <v>24.179998126658102</v>
      </c>
      <c r="C13" s="38">
        <v>21.024470908203643</v>
      </c>
      <c r="D13" s="41">
        <v>0.13050154816671597</v>
      </c>
    </row>
    <row r="14" spans="1:4" x14ac:dyDescent="0.25">
      <c r="A14" s="22" t="s">
        <v>23</v>
      </c>
      <c r="B14" s="34">
        <v>25.144769804592897</v>
      </c>
      <c r="C14" s="39">
        <v>21.939102704076035</v>
      </c>
      <c r="D14" s="42">
        <v>0.12800462153116157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2" workbookViewId="0">
      <selection activeCell="F8" sqref="F8"/>
    </sheetView>
  </sheetViews>
  <sheetFormatPr defaultRowHeight="15" x14ac:dyDescent="0.25"/>
  <cols>
    <col min="2" max="2" width="12" style="5" customWidth="1"/>
    <col min="3" max="3" width="19.28515625" customWidth="1"/>
    <col min="4" max="4" width="9.5703125" bestFit="1" customWidth="1"/>
    <col min="5" max="6" width="12.28515625" customWidth="1"/>
    <col min="7" max="7" width="12.140625" bestFit="1" customWidth="1"/>
    <col min="9" max="9" width="13.28515625" bestFit="1" customWidth="1"/>
  </cols>
  <sheetData>
    <row r="1" spans="1:10" x14ac:dyDescent="0.25">
      <c r="A1" s="8" t="s">
        <v>19</v>
      </c>
      <c r="B1" s="9" t="s">
        <v>22</v>
      </c>
      <c r="C1" s="10" t="s">
        <v>15</v>
      </c>
      <c r="D1" s="10" t="s">
        <v>0</v>
      </c>
      <c r="E1" s="10" t="s">
        <v>16</v>
      </c>
      <c r="F1" s="10" t="s">
        <v>17</v>
      </c>
      <c r="G1" s="10" t="s">
        <v>1</v>
      </c>
      <c r="H1" s="10" t="s">
        <v>20</v>
      </c>
      <c r="I1" s="10" t="s">
        <v>2</v>
      </c>
      <c r="J1" s="11" t="s">
        <v>21</v>
      </c>
    </row>
    <row r="2" spans="1:10" x14ac:dyDescent="0.25">
      <c r="A2" s="6" t="s">
        <v>18</v>
      </c>
      <c r="B2" s="4" t="s">
        <v>3</v>
      </c>
      <c r="C2" s="1">
        <v>13826.47</v>
      </c>
      <c r="D2" s="2">
        <v>508.7</v>
      </c>
      <c r="E2" s="1">
        <v>27.180007863180656</v>
      </c>
      <c r="F2" s="1">
        <v>24.828333401264885</v>
      </c>
      <c r="G2" s="1">
        <v>1025.73</v>
      </c>
      <c r="H2" s="3">
        <v>0.1581492110977567</v>
      </c>
      <c r="I2" s="1">
        <v>1196.2967987765519</v>
      </c>
      <c r="J2" s="7">
        <v>8.6522214186017979E-2</v>
      </c>
    </row>
    <row r="3" spans="1:10" x14ac:dyDescent="0.25">
      <c r="A3" s="6" t="s">
        <v>18</v>
      </c>
      <c r="B3" s="4" t="s">
        <v>3</v>
      </c>
      <c r="C3" s="1">
        <v>28272.07</v>
      </c>
      <c r="D3" s="2">
        <v>1040.1790000000001</v>
      </c>
      <c r="E3" s="1">
        <v>27.180004595362913</v>
      </c>
      <c r="F3" s="1">
        <v>23.895521313033925</v>
      </c>
      <c r="G3" s="1">
        <v>312.07</v>
      </c>
      <c r="H3" s="3">
        <v>0.21176148589137619</v>
      </c>
      <c r="I3" s="1">
        <v>3416.450536129686</v>
      </c>
      <c r="J3" s="7">
        <v>0.12084189576955937</v>
      </c>
    </row>
    <row r="4" spans="1:10" x14ac:dyDescent="0.25">
      <c r="A4" s="6" t="s">
        <v>18</v>
      </c>
      <c r="B4" s="4" t="s">
        <v>3</v>
      </c>
      <c r="C4" s="1">
        <v>23319.08</v>
      </c>
      <c r="D4" s="2">
        <v>857.95</v>
      </c>
      <c r="E4" s="1">
        <v>27.179998834430911</v>
      </c>
      <c r="F4" s="1">
        <v>25.833227137330393</v>
      </c>
      <c r="G4" s="1">
        <v>658.02</v>
      </c>
      <c r="H4" s="3">
        <v>9.5509802753221823E-2</v>
      </c>
      <c r="I4" s="1">
        <v>1155.462777527388</v>
      </c>
      <c r="J4" s="7">
        <v>4.9550101355944919E-2</v>
      </c>
    </row>
    <row r="5" spans="1:10" x14ac:dyDescent="0.25">
      <c r="A5" s="6" t="s">
        <v>18</v>
      </c>
      <c r="B5" s="4" t="s">
        <v>3</v>
      </c>
      <c r="C5" s="1">
        <v>21419.200000000001</v>
      </c>
      <c r="D5" s="2">
        <v>788.05</v>
      </c>
      <c r="E5" s="1">
        <v>27.180001268955014</v>
      </c>
      <c r="F5" s="1">
        <v>22.08250045928094</v>
      </c>
      <c r="G5" s="1">
        <v>672.05</v>
      </c>
      <c r="H5" s="3">
        <v>0.31409966890606089</v>
      </c>
      <c r="I5" s="1">
        <v>4017.085513063656</v>
      </c>
      <c r="J5" s="7">
        <v>0.18754601073166394</v>
      </c>
    </row>
    <row r="6" spans="1:10" x14ac:dyDescent="0.25">
      <c r="A6" s="6" t="s">
        <v>18</v>
      </c>
      <c r="B6" s="4" t="s">
        <v>4</v>
      </c>
      <c r="C6" s="1">
        <v>71377.53</v>
      </c>
      <c r="D6" s="2">
        <v>2715.53</v>
      </c>
      <c r="E6" s="1">
        <v>26.284935169193492</v>
      </c>
      <c r="F6" s="1">
        <v>22.58119255797634</v>
      </c>
      <c r="G6" s="1">
        <v>0</v>
      </c>
      <c r="H6" s="3">
        <v>0.23429312143285291</v>
      </c>
      <c r="I6" s="1">
        <v>10057.624173038508</v>
      </c>
      <c r="J6" s="7">
        <v>0.14090742805247686</v>
      </c>
    </row>
    <row r="7" spans="1:10" x14ac:dyDescent="0.25">
      <c r="A7" s="6" t="s">
        <v>18</v>
      </c>
      <c r="B7" s="4" t="s">
        <v>4</v>
      </c>
      <c r="C7" s="1">
        <v>27657.5</v>
      </c>
      <c r="D7" s="2">
        <v>1063.75</v>
      </c>
      <c r="E7" s="1">
        <v>26</v>
      </c>
      <c r="F7" s="1">
        <v>23.103501944031525</v>
      </c>
      <c r="G7" s="1">
        <v>1039.3599999999999</v>
      </c>
      <c r="H7" s="3">
        <v>0.18708995561140376</v>
      </c>
      <c r="I7" s="1">
        <v>3081.149807036466</v>
      </c>
      <c r="J7" s="7">
        <v>0.11140377138340292</v>
      </c>
    </row>
    <row r="8" spans="1:10" x14ac:dyDescent="0.25">
      <c r="A8" s="6" t="s">
        <v>18</v>
      </c>
      <c r="B8" s="4" t="s">
        <v>4</v>
      </c>
      <c r="C8" s="1">
        <v>26522.6</v>
      </c>
      <c r="D8" s="2">
        <v>1020.1</v>
      </c>
      <c r="E8" s="1">
        <v>26</v>
      </c>
      <c r="F8" s="1">
        <v>22.845199573716993</v>
      </c>
      <c r="G8" s="1">
        <v>0</v>
      </c>
      <c r="H8" s="3">
        <v>0.20013335403119981</v>
      </c>
      <c r="I8" s="1">
        <v>3218.2119148512961</v>
      </c>
      <c r="J8" s="7">
        <v>0.12133847793396184</v>
      </c>
    </row>
    <row r="9" spans="1:10" x14ac:dyDescent="0.25">
      <c r="A9" s="6" t="s">
        <v>18</v>
      </c>
      <c r="B9" s="4" t="s">
        <v>4</v>
      </c>
      <c r="C9" s="1">
        <v>13865.8</v>
      </c>
      <c r="D9" s="2">
        <v>533.29999999999995</v>
      </c>
      <c r="E9" s="1">
        <v>26</v>
      </c>
      <c r="F9" s="1">
        <v>24.225772419355003</v>
      </c>
      <c r="G9" s="1">
        <v>0</v>
      </c>
      <c r="H9" s="3">
        <v>0.12863984567584275</v>
      </c>
      <c r="I9" s="1">
        <v>946.19556875797798</v>
      </c>
      <c r="J9" s="7">
        <v>6.8239522332499955E-2</v>
      </c>
    </row>
    <row r="10" spans="1:10" x14ac:dyDescent="0.25">
      <c r="A10" s="6" t="s">
        <v>18</v>
      </c>
      <c r="B10" s="4" t="s">
        <v>4</v>
      </c>
      <c r="C10" s="1">
        <v>13802.36</v>
      </c>
      <c r="D10" s="2">
        <v>530.86</v>
      </c>
      <c r="E10" s="1">
        <v>26</v>
      </c>
      <c r="F10" s="1">
        <v>24.216870652019438</v>
      </c>
      <c r="G10" s="1">
        <v>0</v>
      </c>
      <c r="H10" s="3">
        <v>0.12683591974789094</v>
      </c>
      <c r="I10" s="1">
        <v>946.59204566896199</v>
      </c>
      <c r="J10" s="7">
        <v>6.8581897999252447E-2</v>
      </c>
    </row>
    <row r="11" spans="1:10" x14ac:dyDescent="0.25">
      <c r="A11" s="6" t="s">
        <v>18</v>
      </c>
      <c r="B11" s="4" t="s">
        <v>5</v>
      </c>
      <c r="C11" s="1">
        <v>36395.839999999997</v>
      </c>
      <c r="D11" s="2">
        <v>1399.84</v>
      </c>
      <c r="E11" s="1">
        <v>26</v>
      </c>
      <c r="F11" s="1">
        <v>22.355632123145448</v>
      </c>
      <c r="G11" s="1">
        <v>0</v>
      </c>
      <c r="H11" s="3">
        <v>0.24028285105759617</v>
      </c>
      <c r="I11" s="1">
        <v>5101.531928736078</v>
      </c>
      <c r="J11" s="7">
        <v>0.14016799526363669</v>
      </c>
    </row>
    <row r="12" spans="1:10" x14ac:dyDescent="0.25">
      <c r="A12" s="6" t="s">
        <v>18</v>
      </c>
      <c r="B12" s="4" t="s">
        <v>5</v>
      </c>
      <c r="C12" s="1">
        <v>27170</v>
      </c>
      <c r="D12" s="2">
        <v>1045</v>
      </c>
      <c r="E12" s="1">
        <v>26</v>
      </c>
      <c r="F12" s="1">
        <v>24.557240223538781</v>
      </c>
      <c r="G12" s="1">
        <v>1351.73</v>
      </c>
      <c r="H12" s="3">
        <v>0.115310806717166</v>
      </c>
      <c r="I12" s="1">
        <v>1507.683966401976</v>
      </c>
      <c r="J12" s="7">
        <v>5.5490760633123887E-2</v>
      </c>
    </row>
    <row r="13" spans="1:10" x14ac:dyDescent="0.25">
      <c r="A13" s="6" t="s">
        <v>18</v>
      </c>
      <c r="B13" s="4" t="s">
        <v>5</v>
      </c>
      <c r="C13" s="1">
        <v>15821</v>
      </c>
      <c r="D13" s="2">
        <v>608.5</v>
      </c>
      <c r="E13" s="1">
        <v>26</v>
      </c>
      <c r="F13" s="1">
        <v>21.62920016286354</v>
      </c>
      <c r="G13" s="1">
        <v>0</v>
      </c>
      <c r="H13" s="3">
        <v>0.27187119516809305</v>
      </c>
      <c r="I13" s="1">
        <v>2659.6317008975338</v>
      </c>
      <c r="J13" s="7">
        <v>0.1681076860437099</v>
      </c>
    </row>
    <row r="14" spans="1:10" x14ac:dyDescent="0.25">
      <c r="A14" s="6" t="s">
        <v>18</v>
      </c>
      <c r="B14" s="4" t="s">
        <v>5</v>
      </c>
      <c r="C14" s="1">
        <v>26823.68</v>
      </c>
      <c r="D14" s="2">
        <v>1031.68</v>
      </c>
      <c r="E14" s="1">
        <v>26</v>
      </c>
      <c r="F14" s="1">
        <v>23.14457761706845</v>
      </c>
      <c r="G14" s="1">
        <v>0</v>
      </c>
      <c r="H14" s="3">
        <v>0.1886180708344791</v>
      </c>
      <c r="I14" s="1">
        <v>2945.8821640228198</v>
      </c>
      <c r="J14" s="7">
        <v>0.10982393780505956</v>
      </c>
    </row>
    <row r="15" spans="1:10" x14ac:dyDescent="0.25">
      <c r="A15" s="6" t="s">
        <v>18</v>
      </c>
      <c r="B15" s="4" t="s">
        <v>5</v>
      </c>
      <c r="C15" s="1">
        <v>27381.9</v>
      </c>
      <c r="D15" s="2">
        <v>1053.1500000000001</v>
      </c>
      <c r="E15" s="1">
        <v>26</v>
      </c>
      <c r="F15" s="1">
        <v>23.070193710322325</v>
      </c>
      <c r="G15" s="1">
        <v>992.19</v>
      </c>
      <c r="H15" s="3">
        <v>0.19105508233325666</v>
      </c>
      <c r="I15" s="1">
        <v>3085.5254939740439</v>
      </c>
      <c r="J15" s="7">
        <v>0.11268485729529522</v>
      </c>
    </row>
    <row r="16" spans="1:10" x14ac:dyDescent="0.25">
      <c r="A16" s="6" t="s">
        <v>18</v>
      </c>
      <c r="B16" s="4" t="s">
        <v>5</v>
      </c>
      <c r="C16" s="1">
        <v>41660.06</v>
      </c>
      <c r="D16" s="2">
        <v>1602.31</v>
      </c>
      <c r="E16" s="1">
        <v>26</v>
      </c>
      <c r="F16" s="1">
        <v>23.303809572310882</v>
      </c>
      <c r="G16" s="1">
        <v>0</v>
      </c>
      <c r="H16" s="3">
        <v>0.17772098986687251</v>
      </c>
      <c r="I16" s="1">
        <v>4320.1328841905524</v>
      </c>
      <c r="J16" s="7">
        <v>0.10369963183419689</v>
      </c>
    </row>
    <row r="17" spans="1:10" x14ac:dyDescent="0.25">
      <c r="A17" s="6" t="s">
        <v>18</v>
      </c>
      <c r="B17" s="4" t="s">
        <v>5</v>
      </c>
      <c r="C17" s="1">
        <v>26595.4</v>
      </c>
      <c r="D17" s="2">
        <v>1022.9</v>
      </c>
      <c r="E17" s="1">
        <v>26</v>
      </c>
      <c r="F17" s="1">
        <v>24.016897444870573</v>
      </c>
      <c r="G17" s="1">
        <v>1007.97</v>
      </c>
      <c r="H17" s="3">
        <v>0.14840284893443603</v>
      </c>
      <c r="I17" s="1">
        <v>2028.51560364189</v>
      </c>
      <c r="J17" s="7">
        <v>7.6273175197285617E-2</v>
      </c>
    </row>
    <row r="18" spans="1:10" x14ac:dyDescent="0.25">
      <c r="A18" s="6" t="s">
        <v>18</v>
      </c>
      <c r="B18" s="4" t="s">
        <v>5</v>
      </c>
      <c r="C18" s="1">
        <v>13612.04</v>
      </c>
      <c r="D18" s="2">
        <v>523.54</v>
      </c>
      <c r="E18" s="1">
        <v>26</v>
      </c>
      <c r="F18" s="1">
        <v>26.305929821726899</v>
      </c>
      <c r="G18" s="1">
        <v>954.95</v>
      </c>
      <c r="H18" s="3">
        <v>2.5399906435545298E-2</v>
      </c>
      <c r="I18" s="1">
        <v>-160.16649886690001</v>
      </c>
      <c r="J18" s="7">
        <v>-1.1766531604880679E-2</v>
      </c>
    </row>
    <row r="19" spans="1:10" x14ac:dyDescent="0.25">
      <c r="A19" s="6" t="s">
        <v>18</v>
      </c>
      <c r="B19" s="4" t="s">
        <v>5</v>
      </c>
      <c r="C19" s="1">
        <v>13505.96</v>
      </c>
      <c r="D19" s="2">
        <v>519.46</v>
      </c>
      <c r="E19" s="1">
        <v>26</v>
      </c>
      <c r="F19" s="1">
        <v>27.419278568018516</v>
      </c>
      <c r="G19" s="1">
        <v>986.62</v>
      </c>
      <c r="H19" s="3">
        <v>-1.8639699987250073E-2</v>
      </c>
      <c r="I19" s="1">
        <v>-737.25844494290004</v>
      </c>
      <c r="J19" s="7">
        <v>-5.4587637231481509E-2</v>
      </c>
    </row>
    <row r="20" spans="1:10" x14ac:dyDescent="0.25">
      <c r="A20" s="6" t="s">
        <v>18</v>
      </c>
      <c r="B20" s="4" t="s">
        <v>5</v>
      </c>
      <c r="C20" s="1">
        <v>12057.24</v>
      </c>
      <c r="D20" s="2">
        <v>463.74</v>
      </c>
      <c r="E20" s="1">
        <v>26</v>
      </c>
      <c r="F20" s="1">
        <v>25.885130693114437</v>
      </c>
      <c r="G20" s="1">
        <v>1253.3699999999999</v>
      </c>
      <c r="H20" s="3">
        <v>4.0193626364292329E-2</v>
      </c>
      <c r="I20" s="1">
        <v>53.269492375109998</v>
      </c>
      <c r="J20" s="7">
        <v>4.4180502648292642E-3</v>
      </c>
    </row>
    <row r="21" spans="1:10" x14ac:dyDescent="0.25">
      <c r="A21" s="6" t="s">
        <v>18</v>
      </c>
      <c r="B21" s="4" t="s">
        <v>6</v>
      </c>
      <c r="C21" s="1">
        <v>45607.38</v>
      </c>
      <c r="D21" s="2">
        <v>1754.13</v>
      </c>
      <c r="E21" s="1">
        <v>26</v>
      </c>
      <c r="F21" s="1">
        <v>22.384555965788088</v>
      </c>
      <c r="G21" s="1">
        <v>0</v>
      </c>
      <c r="H21" s="3">
        <v>0.23736385989707148</v>
      </c>
      <c r="I21" s="1">
        <v>6341.9588437321381</v>
      </c>
      <c r="J21" s="7">
        <v>0.13905553977738117</v>
      </c>
    </row>
    <row r="22" spans="1:10" x14ac:dyDescent="0.25">
      <c r="A22" s="6" t="s">
        <v>18</v>
      </c>
      <c r="B22" s="4" t="s">
        <v>6</v>
      </c>
      <c r="C22" s="1">
        <v>155961.88</v>
      </c>
      <c r="D22" s="2">
        <v>5998.5339999999997</v>
      </c>
      <c r="E22" s="1">
        <v>25.999999333170408</v>
      </c>
      <c r="F22" s="1">
        <v>21.46826761739257</v>
      </c>
      <c r="G22" s="1">
        <v>0</v>
      </c>
      <c r="H22" s="3">
        <v>0.28647293769556514</v>
      </c>
      <c r="I22" s="1">
        <v>27183.746775971675</v>
      </c>
      <c r="J22" s="7">
        <v>0.17429737815401863</v>
      </c>
    </row>
    <row r="23" spans="1:10" x14ac:dyDescent="0.25">
      <c r="A23" s="6" t="s">
        <v>18</v>
      </c>
      <c r="B23" s="4" t="s">
        <v>6</v>
      </c>
      <c r="C23" s="1">
        <v>111554.3</v>
      </c>
      <c r="D23" s="2">
        <v>4290.55</v>
      </c>
      <c r="E23" s="1">
        <v>26</v>
      </c>
      <c r="F23" s="1">
        <v>21.356430316505708</v>
      </c>
      <c r="G23" s="1">
        <v>0</v>
      </c>
      <c r="H23" s="3">
        <v>0.28650604698129079</v>
      </c>
      <c r="I23" s="1">
        <v>19923.467905516427</v>
      </c>
      <c r="J23" s="7">
        <v>0.17859883398054963</v>
      </c>
    </row>
    <row r="24" spans="1:10" x14ac:dyDescent="0.25">
      <c r="A24" s="6" t="s">
        <v>18</v>
      </c>
      <c r="B24" s="4" t="s">
        <v>6</v>
      </c>
      <c r="C24" s="1">
        <v>26295.88</v>
      </c>
      <c r="D24" s="2">
        <v>1011.38</v>
      </c>
      <c r="E24" s="1">
        <v>26</v>
      </c>
      <c r="F24" s="1">
        <v>23.949046972832388</v>
      </c>
      <c r="G24" s="1">
        <v>0</v>
      </c>
      <c r="H24" s="3">
        <v>0.14463228387655405</v>
      </c>
      <c r="I24" s="1">
        <v>2074.2928726167779</v>
      </c>
      <c r="J24" s="7">
        <v>7.8882808737215787E-2</v>
      </c>
    </row>
    <row r="25" spans="1:10" x14ac:dyDescent="0.25">
      <c r="A25" s="6" t="s">
        <v>18</v>
      </c>
      <c r="B25" s="4" t="s">
        <v>6</v>
      </c>
      <c r="C25" s="1">
        <v>173802.2</v>
      </c>
      <c r="D25" s="2">
        <v>6684.7</v>
      </c>
      <c r="E25" s="1">
        <v>26</v>
      </c>
      <c r="F25" s="1">
        <v>21.002904501227064</v>
      </c>
      <c r="G25" s="1">
        <v>0</v>
      </c>
      <c r="H25" s="3">
        <v>0.30873254594666061</v>
      </c>
      <c r="I25" s="1">
        <v>33404.084280647454</v>
      </c>
      <c r="J25" s="7">
        <v>0.19219598072203606</v>
      </c>
    </row>
    <row r="26" spans="1:10" x14ac:dyDescent="0.25">
      <c r="A26" s="6" t="s">
        <v>18</v>
      </c>
      <c r="B26" s="4" t="s">
        <v>6</v>
      </c>
      <c r="C26" s="1">
        <v>27900.6</v>
      </c>
      <c r="D26" s="2">
        <v>1073.0999999999999</v>
      </c>
      <c r="E26" s="1">
        <v>26</v>
      </c>
      <c r="F26" s="1">
        <v>21.10782023954884</v>
      </c>
      <c r="G26" s="1">
        <v>0</v>
      </c>
      <c r="H26" s="3">
        <v>0.30091503751636522</v>
      </c>
      <c r="I26" s="1">
        <v>5249.7981009401401</v>
      </c>
      <c r="J26" s="7">
        <v>0.18816076001735232</v>
      </c>
    </row>
    <row r="27" spans="1:10" x14ac:dyDescent="0.25">
      <c r="A27" s="6" t="s">
        <v>18</v>
      </c>
      <c r="B27" s="4" t="s">
        <v>6</v>
      </c>
      <c r="C27" s="1">
        <v>12622.48</v>
      </c>
      <c r="D27" s="2">
        <v>485.48</v>
      </c>
      <c r="E27" s="1">
        <v>26</v>
      </c>
      <c r="F27" s="1">
        <v>23.651930433297053</v>
      </c>
      <c r="G27" s="1">
        <v>0</v>
      </c>
      <c r="H27" s="3">
        <v>0.17971576247621704</v>
      </c>
      <c r="I27" s="1">
        <v>1139.940813242946</v>
      </c>
      <c r="J27" s="7">
        <v>9.0310367950113282E-2</v>
      </c>
    </row>
    <row r="28" spans="1:10" x14ac:dyDescent="0.25">
      <c r="A28" s="6" t="s">
        <v>18</v>
      </c>
      <c r="B28" s="4" t="s">
        <v>7</v>
      </c>
      <c r="C28" s="1">
        <v>111778.79</v>
      </c>
      <c r="D28" s="2">
        <v>4460.46</v>
      </c>
      <c r="E28" s="1">
        <v>25.059924312739046</v>
      </c>
      <c r="F28" s="1">
        <v>20.83596487076117</v>
      </c>
      <c r="G28" s="1">
        <v>0</v>
      </c>
      <c r="H28" s="3">
        <v>0.27687152293292316</v>
      </c>
      <c r="I28" s="1">
        <v>18840.802132564633</v>
      </c>
      <c r="J28" s="7">
        <v>0.16855435751777803</v>
      </c>
    </row>
    <row r="29" spans="1:10" x14ac:dyDescent="0.25">
      <c r="A29" s="6" t="s">
        <v>18</v>
      </c>
      <c r="B29" s="4" t="s">
        <v>7</v>
      </c>
      <c r="C29" s="1">
        <v>28925.32</v>
      </c>
      <c r="D29" s="2">
        <v>1196.25</v>
      </c>
      <c r="E29" s="1">
        <v>24.179995820271682</v>
      </c>
      <c r="F29" s="1">
        <v>20.291479268193726</v>
      </c>
      <c r="G29" s="1">
        <v>0</v>
      </c>
      <c r="H29" s="3">
        <v>0.25943220723212052</v>
      </c>
      <c r="I29" s="1">
        <v>4651.6379254232579</v>
      </c>
      <c r="J29" s="7">
        <v>0.16081543524577285</v>
      </c>
    </row>
    <row r="30" spans="1:10" x14ac:dyDescent="0.25">
      <c r="A30" s="6" t="s">
        <v>18</v>
      </c>
      <c r="B30" s="4" t="s">
        <v>7</v>
      </c>
      <c r="C30" s="1">
        <v>56413.72</v>
      </c>
      <c r="D30" s="2">
        <v>2292.15</v>
      </c>
      <c r="E30" s="1">
        <v>24.611705167637371</v>
      </c>
      <c r="F30" s="1">
        <v>20.273947818335671</v>
      </c>
      <c r="G30" s="1">
        <v>0</v>
      </c>
      <c r="H30" s="3">
        <v>0.28652605896020683</v>
      </c>
      <c r="I30" s="1">
        <v>9942.7905082018915</v>
      </c>
      <c r="J30" s="7">
        <v>0.17624773739795732</v>
      </c>
    </row>
    <row r="31" spans="1:10" x14ac:dyDescent="0.25">
      <c r="A31" s="6" t="s">
        <v>18</v>
      </c>
      <c r="B31" s="4" t="s">
        <v>7</v>
      </c>
      <c r="C31" s="1">
        <v>80037.009999999995</v>
      </c>
      <c r="D31" s="2">
        <v>3310.05</v>
      </c>
      <c r="E31" s="1">
        <v>24.180000302110241</v>
      </c>
      <c r="F31" s="1">
        <v>20.045120849758732</v>
      </c>
      <c r="G31" s="1">
        <v>0</v>
      </c>
      <c r="H31" s="3">
        <v>0.27559020907505666</v>
      </c>
      <c r="I31" s="1">
        <v>13686.657731256115</v>
      </c>
      <c r="J31" s="7">
        <v>0.17100411086391301</v>
      </c>
    </row>
    <row r="32" spans="1:10" x14ac:dyDescent="0.25">
      <c r="A32" s="6" t="s">
        <v>18</v>
      </c>
      <c r="B32" s="4" t="s">
        <v>7</v>
      </c>
      <c r="C32" s="1">
        <v>10920</v>
      </c>
      <c r="D32" s="2">
        <v>420</v>
      </c>
      <c r="E32" s="1">
        <v>26</v>
      </c>
      <c r="F32" s="1">
        <v>21.1554750971681</v>
      </c>
      <c r="G32" s="1">
        <v>0</v>
      </c>
      <c r="H32" s="3">
        <v>0.30436644699397442</v>
      </c>
      <c r="I32" s="1">
        <v>2034.7004591893981</v>
      </c>
      <c r="J32" s="7">
        <v>0.18632788087815</v>
      </c>
    </row>
    <row r="33" spans="1:10" x14ac:dyDescent="0.25">
      <c r="A33" s="6" t="s">
        <v>18</v>
      </c>
      <c r="B33" s="4" t="s">
        <v>7</v>
      </c>
      <c r="C33" s="1">
        <v>27768.52</v>
      </c>
      <c r="D33" s="2">
        <v>1068.02</v>
      </c>
      <c r="E33" s="1">
        <v>26</v>
      </c>
      <c r="F33" s="1">
        <v>21.135662913178013</v>
      </c>
      <c r="G33" s="1">
        <v>0</v>
      </c>
      <c r="H33" s="3">
        <v>0.31160002051372565</v>
      </c>
      <c r="I33" s="1">
        <v>5195.20929546762</v>
      </c>
      <c r="J33" s="7">
        <v>0.18708988795469186</v>
      </c>
    </row>
    <row r="34" spans="1:10" x14ac:dyDescent="0.25">
      <c r="A34" s="6" t="s">
        <v>18</v>
      </c>
      <c r="B34" s="4" t="s">
        <v>7</v>
      </c>
      <c r="C34" s="1">
        <v>54074.94</v>
      </c>
      <c r="D34" s="2">
        <v>2236.35</v>
      </c>
      <c r="E34" s="1">
        <v>24.179998658528405</v>
      </c>
      <c r="F34" s="1">
        <v>20.044340452286342</v>
      </c>
      <c r="G34" s="1">
        <v>0</v>
      </c>
      <c r="H34" s="3">
        <v>0.27636547105543163</v>
      </c>
      <c r="I34" s="1">
        <v>9248.7792295294439</v>
      </c>
      <c r="J34" s="7">
        <v>0.17103632901912502</v>
      </c>
    </row>
    <row r="35" spans="1:10" x14ac:dyDescent="0.25">
      <c r="A35" s="6" t="s">
        <v>18</v>
      </c>
      <c r="B35" s="4" t="s">
        <v>7</v>
      </c>
      <c r="C35" s="1">
        <v>13875.68</v>
      </c>
      <c r="D35" s="2">
        <v>533.67999999999995</v>
      </c>
      <c r="E35" s="1">
        <v>26</v>
      </c>
      <c r="F35" s="1">
        <v>22.019298259471178</v>
      </c>
      <c r="G35" s="1">
        <v>0</v>
      </c>
      <c r="H35" s="3">
        <v>0.26104111053526746</v>
      </c>
      <c r="I35" s="1">
        <v>2124.4209048854218</v>
      </c>
      <c r="J35" s="7">
        <v>0.15310391309726243</v>
      </c>
    </row>
    <row r="36" spans="1:10" x14ac:dyDescent="0.25">
      <c r="A36" s="6" t="s">
        <v>18</v>
      </c>
      <c r="B36" s="4" t="s">
        <v>7</v>
      </c>
      <c r="C36" s="1">
        <v>11150.36</v>
      </c>
      <c r="D36" s="2">
        <v>428.86</v>
      </c>
      <c r="E36" s="1">
        <v>26</v>
      </c>
      <c r="F36" s="1">
        <v>23.59237937528809</v>
      </c>
      <c r="G36" s="1">
        <v>0</v>
      </c>
      <c r="H36" s="3">
        <v>0.17133971838970222</v>
      </c>
      <c r="I36" s="1">
        <v>1032.5321811139499</v>
      </c>
      <c r="J36" s="7">
        <v>9.2600793258150405E-2</v>
      </c>
    </row>
    <row r="37" spans="1:10" x14ac:dyDescent="0.25">
      <c r="A37" s="6" t="s">
        <v>18</v>
      </c>
      <c r="B37" s="4" t="s">
        <v>8</v>
      </c>
      <c r="C37" s="1">
        <v>41704.769999999997</v>
      </c>
      <c r="D37" s="2">
        <v>1683.05</v>
      </c>
      <c r="E37" s="1">
        <v>24.779281661269717</v>
      </c>
      <c r="F37" s="1">
        <v>21.081165551014223</v>
      </c>
      <c r="G37" s="1">
        <v>0</v>
      </c>
      <c r="H37" s="3">
        <v>0.24966495231028729</v>
      </c>
      <c r="I37" s="1">
        <v>6224.1143193655143</v>
      </c>
      <c r="J37" s="7">
        <v>0.14924226459864218</v>
      </c>
    </row>
    <row r="38" spans="1:10" x14ac:dyDescent="0.25">
      <c r="A38" s="6" t="s">
        <v>18</v>
      </c>
      <c r="B38" s="4" t="s">
        <v>8</v>
      </c>
      <c r="C38" s="1">
        <v>13473.58</v>
      </c>
      <c r="D38" s="2">
        <v>557.22</v>
      </c>
      <c r="E38" s="1">
        <v>24.180000717849321</v>
      </c>
      <c r="F38" s="1">
        <v>21.872351938958779</v>
      </c>
      <c r="G38" s="1">
        <v>0</v>
      </c>
      <c r="H38" s="3">
        <v>0.17783139580040347</v>
      </c>
      <c r="I38" s="1">
        <v>1285.8680525733901</v>
      </c>
      <c r="J38" s="7">
        <v>9.543625766673669E-2</v>
      </c>
    </row>
    <row r="39" spans="1:10" x14ac:dyDescent="0.25">
      <c r="A39" s="6" t="s">
        <v>18</v>
      </c>
      <c r="B39" s="4" t="s">
        <v>8</v>
      </c>
      <c r="C39" s="1">
        <v>14172.38</v>
      </c>
      <c r="D39" s="2">
        <v>586.12</v>
      </c>
      <c r="E39" s="1">
        <v>24.179997270183581</v>
      </c>
      <c r="F39" s="1">
        <v>21.618935176875517</v>
      </c>
      <c r="G39" s="1">
        <v>0</v>
      </c>
      <c r="H39" s="3">
        <v>0.18743468437769803</v>
      </c>
      <c r="I39" s="1">
        <v>1501.0897141297201</v>
      </c>
      <c r="J39" s="7">
        <v>0.10591655841359884</v>
      </c>
    </row>
    <row r="40" spans="1:10" x14ac:dyDescent="0.25">
      <c r="A40" s="6" t="s">
        <v>18</v>
      </c>
      <c r="B40" s="4" t="s">
        <v>9</v>
      </c>
      <c r="C40" s="1">
        <v>28282.02</v>
      </c>
      <c r="D40" s="2">
        <v>1087.77</v>
      </c>
      <c r="E40" s="1">
        <v>26</v>
      </c>
      <c r="F40" s="1">
        <v>21.417663503707875</v>
      </c>
      <c r="G40" s="1">
        <v>0</v>
      </c>
      <c r="H40" s="3">
        <v>0.2910007097268017</v>
      </c>
      <c r="I40" s="1">
        <v>4984.5281705716861</v>
      </c>
      <c r="J40" s="7">
        <v>0.17624371139585102</v>
      </c>
    </row>
    <row r="41" spans="1:10" x14ac:dyDescent="0.25">
      <c r="A41" s="6" t="s">
        <v>18</v>
      </c>
      <c r="B41" s="4" t="s">
        <v>9</v>
      </c>
      <c r="C41" s="1">
        <v>25885.17</v>
      </c>
      <c r="D41" s="2">
        <v>1070.52</v>
      </c>
      <c r="E41" s="1">
        <v>24.179996637148303</v>
      </c>
      <c r="F41" s="1">
        <v>20.627973499921975</v>
      </c>
      <c r="G41" s="1">
        <v>0</v>
      </c>
      <c r="H41" s="3">
        <v>0.24764759230968933</v>
      </c>
      <c r="I41" s="1">
        <v>3802.5118088635259</v>
      </c>
      <c r="J41" s="7">
        <v>0.14689924033195556</v>
      </c>
    </row>
    <row r="42" spans="1:10" x14ac:dyDescent="0.25">
      <c r="A42" s="6" t="s">
        <v>18</v>
      </c>
      <c r="B42" s="4" t="s">
        <v>9</v>
      </c>
      <c r="C42" s="1">
        <v>13134.58</v>
      </c>
      <c r="D42" s="2">
        <v>543.20000000000005</v>
      </c>
      <c r="E42" s="1">
        <v>24.180007363770251</v>
      </c>
      <c r="F42" s="1">
        <v>18.866412528607196</v>
      </c>
      <c r="G42" s="1">
        <v>0</v>
      </c>
      <c r="H42" s="3">
        <v>0.35828890155732424</v>
      </c>
      <c r="I42" s="1">
        <v>2886.3447144605698</v>
      </c>
      <c r="J42" s="7">
        <v>0.21975158051955754</v>
      </c>
    </row>
    <row r="43" spans="1:10" x14ac:dyDescent="0.25">
      <c r="A43" s="6" t="s">
        <v>18</v>
      </c>
      <c r="B43" s="4" t="s">
        <v>9</v>
      </c>
      <c r="C43" s="1">
        <v>25266.65</v>
      </c>
      <c r="D43" s="2">
        <v>1044.94</v>
      </c>
      <c r="E43" s="1">
        <v>24.180000765594198</v>
      </c>
      <c r="F43" s="1">
        <v>20.692274767487483</v>
      </c>
      <c r="G43" s="1">
        <v>0</v>
      </c>
      <c r="H43" s="3">
        <v>0.2372416860215264</v>
      </c>
      <c r="I43" s="1">
        <v>3644.464404461628</v>
      </c>
      <c r="J43" s="7">
        <v>0.14424011115290822</v>
      </c>
    </row>
    <row r="44" spans="1:10" x14ac:dyDescent="0.25">
      <c r="A44" s="6" t="s">
        <v>18</v>
      </c>
      <c r="B44" s="4" t="s">
        <v>9</v>
      </c>
      <c r="C44" s="1">
        <v>26591.23</v>
      </c>
      <c r="D44" s="2">
        <v>1099.72</v>
      </c>
      <c r="E44" s="1">
        <v>24.180000363728947</v>
      </c>
      <c r="F44" s="1">
        <v>20.904354051893652</v>
      </c>
      <c r="G44" s="1">
        <v>0</v>
      </c>
      <c r="H44" s="3">
        <v>0.23213528453874832</v>
      </c>
      <c r="I44" s="1">
        <v>3602.2937620515122</v>
      </c>
      <c r="J44" s="7">
        <v>0.13546924162784166</v>
      </c>
    </row>
    <row r="45" spans="1:10" x14ac:dyDescent="0.25">
      <c r="A45" s="6" t="s">
        <v>18</v>
      </c>
      <c r="B45" s="4" t="s">
        <v>9</v>
      </c>
      <c r="C45" s="1">
        <v>12922.28</v>
      </c>
      <c r="D45" s="2">
        <v>534.41999999999996</v>
      </c>
      <c r="E45" s="1">
        <v>24.180008233224804</v>
      </c>
      <c r="F45" s="1">
        <v>21.41692792742403</v>
      </c>
      <c r="G45" s="1">
        <v>0</v>
      </c>
      <c r="H45" s="3">
        <v>0.19856855304011367</v>
      </c>
      <c r="I45" s="1">
        <v>1476.64537702605</v>
      </c>
      <c r="J45" s="7">
        <v>0.11427127233166672</v>
      </c>
    </row>
    <row r="46" spans="1:10" x14ac:dyDescent="0.25">
      <c r="A46" s="6" t="s">
        <v>18</v>
      </c>
      <c r="B46" s="4" t="s">
        <v>10</v>
      </c>
      <c r="C46" s="1">
        <v>70684.73</v>
      </c>
      <c r="D46" s="2">
        <v>2882.86</v>
      </c>
      <c r="E46" s="1">
        <v>24.518960337997683</v>
      </c>
      <c r="F46" s="1">
        <v>20.711386501678874</v>
      </c>
      <c r="G46" s="1">
        <v>0</v>
      </c>
      <c r="H46" s="3">
        <v>0.25746316986985879</v>
      </c>
      <c r="I46" s="1">
        <v>10976.702309770031</v>
      </c>
      <c r="J46" s="7">
        <v>0.1552909986325198</v>
      </c>
    </row>
    <row r="47" spans="1:10" x14ac:dyDescent="0.25">
      <c r="A47" s="6" t="s">
        <v>18</v>
      </c>
      <c r="B47" s="4" t="s">
        <v>10</v>
      </c>
      <c r="C47" s="1">
        <v>227762.29</v>
      </c>
      <c r="D47" s="2">
        <v>9419.4500000000007</v>
      </c>
      <c r="E47" s="1">
        <v>24.17999883220358</v>
      </c>
      <c r="F47" s="1">
        <v>20.10843227335274</v>
      </c>
      <c r="G47" s="1">
        <v>0</v>
      </c>
      <c r="H47" s="3">
        <v>0.27878909561867243</v>
      </c>
      <c r="I47" s="1">
        <v>38351.91762276752</v>
      </c>
      <c r="J47" s="7">
        <v>0.16838572189789416</v>
      </c>
    </row>
    <row r="48" spans="1:10" x14ac:dyDescent="0.25">
      <c r="A48" s="6" t="s">
        <v>18</v>
      </c>
      <c r="B48" s="4" t="s">
        <v>10</v>
      </c>
      <c r="C48" s="1">
        <v>42227.95</v>
      </c>
      <c r="D48" s="2">
        <v>1746.4</v>
      </c>
      <c r="E48" s="1">
        <v>24.179998854786991</v>
      </c>
      <c r="F48" s="1">
        <v>21.115551663990647</v>
      </c>
      <c r="G48" s="1">
        <v>0</v>
      </c>
      <c r="H48" s="3">
        <v>0.21818931591710941</v>
      </c>
      <c r="I48" s="1">
        <v>5351.7505740067381</v>
      </c>
      <c r="J48" s="7">
        <v>0.12673479470366755</v>
      </c>
    </row>
    <row r="49" spans="1:10" x14ac:dyDescent="0.25">
      <c r="A49" s="6" t="s">
        <v>18</v>
      </c>
      <c r="B49" s="4" t="s">
        <v>10</v>
      </c>
      <c r="C49" s="1">
        <v>39642.14</v>
      </c>
      <c r="D49" s="2">
        <v>1639.46</v>
      </c>
      <c r="E49" s="1">
        <v>24.179998292120573</v>
      </c>
      <c r="F49" s="1">
        <v>21.48534265195762</v>
      </c>
      <c r="G49" s="1">
        <v>0</v>
      </c>
      <c r="H49" s="3">
        <v>0.1985896728792719</v>
      </c>
      <c r="I49" s="1">
        <v>4417.7801358215584</v>
      </c>
      <c r="J49" s="7">
        <v>0.11144151490866937</v>
      </c>
    </row>
    <row r="50" spans="1:10" x14ac:dyDescent="0.25">
      <c r="A50" s="6" t="s">
        <v>18</v>
      </c>
      <c r="B50" s="4" t="s">
        <v>10</v>
      </c>
      <c r="C50" s="1">
        <v>69434.320000000007</v>
      </c>
      <c r="D50" s="2">
        <v>2871.56</v>
      </c>
      <c r="E50" s="1">
        <v>24.179999721405785</v>
      </c>
      <c r="F50" s="1">
        <v>19.590698021149322</v>
      </c>
      <c r="G50" s="1">
        <v>349.68</v>
      </c>
      <c r="H50" s="3">
        <v>0.30902693685267896</v>
      </c>
      <c r="I50" s="1">
        <v>13178.455190388444</v>
      </c>
      <c r="J50" s="7">
        <v>0.18979742568787947</v>
      </c>
    </row>
    <row r="51" spans="1:10" x14ac:dyDescent="0.25">
      <c r="A51" s="6" t="s">
        <v>18</v>
      </c>
      <c r="B51" s="4" t="s">
        <v>10</v>
      </c>
      <c r="C51" s="1">
        <v>27344.92</v>
      </c>
      <c r="D51" s="2">
        <v>1130.8900000000001</v>
      </c>
      <c r="E51" s="1">
        <v>24.17999982314814</v>
      </c>
      <c r="F51" s="1">
        <v>20.326709937164317</v>
      </c>
      <c r="G51" s="1">
        <v>0</v>
      </c>
      <c r="H51" s="3">
        <v>0.26260116059052652</v>
      </c>
      <c r="I51" s="1">
        <v>4357.6469991602462</v>
      </c>
      <c r="J51" s="7">
        <v>0.15935855724427961</v>
      </c>
    </row>
    <row r="52" spans="1:10" x14ac:dyDescent="0.25">
      <c r="A52" s="6" t="s">
        <v>18</v>
      </c>
      <c r="B52" s="4" t="s">
        <v>11</v>
      </c>
      <c r="C52" s="1">
        <v>208542.59</v>
      </c>
      <c r="D52" s="2">
        <v>8624.59</v>
      </c>
      <c r="E52" s="1">
        <v>24.180000440600651</v>
      </c>
      <c r="F52" s="1">
        <v>20.291336541474578</v>
      </c>
      <c r="G52" s="1">
        <v>0</v>
      </c>
      <c r="H52" s="3">
        <v>0.26796513980186448</v>
      </c>
      <c r="I52" s="1">
        <v>33538.131777763738</v>
      </c>
      <c r="J52" s="7">
        <v>0.16082149827411146</v>
      </c>
    </row>
    <row r="53" spans="1:10" x14ac:dyDescent="0.25">
      <c r="A53" s="6" t="s">
        <v>18</v>
      </c>
      <c r="B53" s="4" t="s">
        <v>11</v>
      </c>
      <c r="C53" s="1">
        <v>154023.94</v>
      </c>
      <c r="D53" s="2">
        <v>6369.89</v>
      </c>
      <c r="E53" s="1">
        <v>24.179999968602282</v>
      </c>
      <c r="F53" s="1">
        <v>20.843346296315779</v>
      </c>
      <c r="G53" s="1">
        <v>0</v>
      </c>
      <c r="H53" s="3">
        <v>0.23507774639261989</v>
      </c>
      <c r="I53" s="1">
        <v>21254.116860561087</v>
      </c>
      <c r="J53" s="7">
        <v>0.13799229431840979</v>
      </c>
    </row>
    <row r="54" spans="1:10" x14ac:dyDescent="0.25">
      <c r="A54" s="6" t="s">
        <v>18</v>
      </c>
      <c r="B54" s="4" t="s">
        <v>11</v>
      </c>
      <c r="C54" s="1">
        <v>11185.67</v>
      </c>
      <c r="D54" s="2">
        <v>462.6</v>
      </c>
      <c r="E54" s="1">
        <v>24.180004323389539</v>
      </c>
      <c r="F54" s="1">
        <v>20.917161083552713</v>
      </c>
      <c r="G54" s="1">
        <v>0</v>
      </c>
      <c r="H54" s="3">
        <v>0.22785699369994825</v>
      </c>
      <c r="I54" s="1">
        <v>1509.391282748514</v>
      </c>
      <c r="J54" s="7">
        <v>0.13493972938129892</v>
      </c>
    </row>
    <row r="55" spans="1:10" x14ac:dyDescent="0.25">
      <c r="A55" s="6" t="s">
        <v>18</v>
      </c>
      <c r="B55" s="4" t="s">
        <v>11</v>
      </c>
      <c r="C55" s="1">
        <v>25761.85</v>
      </c>
      <c r="D55" s="2">
        <v>1065.42</v>
      </c>
      <c r="E55" s="1">
        <v>24.179994743856884</v>
      </c>
      <c r="F55" s="1">
        <v>21.376041876200969</v>
      </c>
      <c r="G55" s="1">
        <v>0</v>
      </c>
      <c r="H55" s="3">
        <v>0.20806427812749861</v>
      </c>
      <c r="I55" s="1">
        <v>2987.3874642579658</v>
      </c>
      <c r="J55" s="7">
        <v>0.11596168226497577</v>
      </c>
    </row>
    <row r="56" spans="1:10" x14ac:dyDescent="0.25">
      <c r="A56" s="6" t="s">
        <v>18</v>
      </c>
      <c r="B56" s="4" t="s">
        <v>11</v>
      </c>
      <c r="C56" s="1">
        <v>11982.64</v>
      </c>
      <c r="D56" s="2">
        <v>495.56</v>
      </c>
      <c r="E56" s="1">
        <v>24.1799983856647</v>
      </c>
      <c r="F56" s="1">
        <v>23.047561797937977</v>
      </c>
      <c r="G56" s="1">
        <v>0</v>
      </c>
      <c r="H56" s="3">
        <v>0.10842724534872115</v>
      </c>
      <c r="I56" s="1">
        <v>561.19027541385606</v>
      </c>
      <c r="J56" s="7">
        <v>4.683360890537111E-2</v>
      </c>
    </row>
    <row r="57" spans="1:10" x14ac:dyDescent="0.25">
      <c r="A57" s="6" t="s">
        <v>18</v>
      </c>
      <c r="B57" s="4" t="s">
        <v>14</v>
      </c>
      <c r="C57" s="1">
        <v>102960.86</v>
      </c>
      <c r="D57" s="2">
        <v>4258.1000000000004</v>
      </c>
      <c r="E57" s="1">
        <v>24.180000469693056</v>
      </c>
      <c r="F57" s="1">
        <v>20.847333442678298</v>
      </c>
      <c r="G57" s="1">
        <v>0</v>
      </c>
      <c r="H57" s="3">
        <v>0.23415834815503583</v>
      </c>
      <c r="I57" s="1">
        <v>14190.829467731532</v>
      </c>
      <c r="J57" s="7">
        <v>0.13782741779479632</v>
      </c>
    </row>
    <row r="58" spans="1:10" x14ac:dyDescent="0.25">
      <c r="A58" s="6" t="s">
        <v>18</v>
      </c>
      <c r="B58" s="4" t="s">
        <v>14</v>
      </c>
      <c r="C58" s="1">
        <v>77996.460000000006</v>
      </c>
      <c r="D58" s="2">
        <v>3225.66</v>
      </c>
      <c r="E58" s="1">
        <v>24.180000372016892</v>
      </c>
      <c r="F58" s="1">
        <v>21.144115144794572</v>
      </c>
      <c r="G58" s="1">
        <v>0</v>
      </c>
      <c r="H58" s="3">
        <v>0.20900683404448611</v>
      </c>
      <c r="I58" s="1">
        <v>9792.7335420419331</v>
      </c>
      <c r="J58" s="7">
        <v>0.12555356412383248</v>
      </c>
    </row>
    <row r="59" spans="1:10" x14ac:dyDescent="0.25">
      <c r="A59" s="6" t="s">
        <v>18</v>
      </c>
      <c r="B59" s="4" t="s">
        <v>14</v>
      </c>
      <c r="C59" s="1">
        <v>40215.69</v>
      </c>
      <c r="D59" s="2">
        <v>1663.18</v>
      </c>
      <c r="E59" s="1">
        <v>24.179998556981204</v>
      </c>
      <c r="F59" s="1">
        <v>20.9815098343195</v>
      </c>
      <c r="G59" s="1">
        <v>0</v>
      </c>
      <c r="H59" s="3">
        <v>0.22004511414164721</v>
      </c>
      <c r="I59" s="1">
        <v>5319.662473756488</v>
      </c>
      <c r="J59" s="7">
        <v>0.13227828426558114</v>
      </c>
    </row>
    <row r="60" spans="1:10" x14ac:dyDescent="0.25">
      <c r="A60" s="6" t="s">
        <v>18</v>
      </c>
      <c r="B60" s="4" t="s">
        <v>14</v>
      </c>
      <c r="C60" s="1">
        <v>26323.56</v>
      </c>
      <c r="D60" s="2">
        <v>1088.6500000000001</v>
      </c>
      <c r="E60" s="1">
        <v>24.180002755706607</v>
      </c>
      <c r="F60" s="1">
        <v>19.910261753112252</v>
      </c>
      <c r="G60" s="1">
        <v>0</v>
      </c>
      <c r="H60" s="3">
        <v>0.28253970766729503</v>
      </c>
      <c r="I60" s="1">
        <v>4648.2535424743437</v>
      </c>
      <c r="J60" s="7">
        <v>0.17658149363058584</v>
      </c>
    </row>
    <row r="61" spans="1:10" x14ac:dyDescent="0.25">
      <c r="A61" s="6" t="s">
        <v>18</v>
      </c>
      <c r="B61" s="4" t="s">
        <v>12</v>
      </c>
      <c r="C61" s="1">
        <v>28301.72</v>
      </c>
      <c r="D61" s="2">
        <v>1170.46</v>
      </c>
      <c r="E61" s="1">
        <v>24.179997607778137</v>
      </c>
      <c r="F61" s="1">
        <v>21.459686816438889</v>
      </c>
      <c r="G61" s="1">
        <v>0</v>
      </c>
      <c r="H61" s="3">
        <v>0.20363123495022564</v>
      </c>
      <c r="I61" s="1">
        <v>3184.014968830938</v>
      </c>
      <c r="J61" s="7">
        <v>0.1125025252469086</v>
      </c>
    </row>
    <row r="62" spans="1:10" x14ac:dyDescent="0.25">
      <c r="A62" s="6" t="s">
        <v>18</v>
      </c>
      <c r="B62" s="4" t="s">
        <v>12</v>
      </c>
      <c r="C62" s="1">
        <v>28511.119999999999</v>
      </c>
      <c r="D62" s="2">
        <v>1179.1199999999999</v>
      </c>
      <c r="E62" s="1">
        <v>24.179998643055839</v>
      </c>
      <c r="F62" s="1">
        <v>21.293921529187692</v>
      </c>
      <c r="G62" s="1">
        <v>0</v>
      </c>
      <c r="H62" s="3">
        <v>0.20589027496205342</v>
      </c>
      <c r="I62" s="1">
        <v>3403.031246504208</v>
      </c>
      <c r="J62" s="7">
        <v>0.11935803456701133</v>
      </c>
    </row>
    <row r="63" spans="1:10" x14ac:dyDescent="0.25">
      <c r="A63" s="6" t="s">
        <v>18</v>
      </c>
      <c r="B63" s="4" t="s">
        <v>12</v>
      </c>
      <c r="C63" s="1">
        <v>29507.82</v>
      </c>
      <c r="D63" s="2">
        <v>1220.3399999999999</v>
      </c>
      <c r="E63" s="1">
        <v>24.179999016667484</v>
      </c>
      <c r="F63" s="1">
        <v>20.321330104167053</v>
      </c>
      <c r="G63" s="1">
        <v>0</v>
      </c>
      <c r="H63" s="3">
        <v>0.26015057085359072</v>
      </c>
      <c r="I63" s="1">
        <v>4708.888020680778</v>
      </c>
      <c r="J63" s="7">
        <v>0.15958102024076254</v>
      </c>
    </row>
    <row r="64" spans="1:10" x14ac:dyDescent="0.25">
      <c r="A64" s="6" t="s">
        <v>18</v>
      </c>
      <c r="B64" s="4" t="s">
        <v>12</v>
      </c>
      <c r="C64" s="1">
        <v>66778.87</v>
      </c>
      <c r="D64" s="2">
        <v>2761.74</v>
      </c>
      <c r="E64" s="1">
        <v>24.179998841310187</v>
      </c>
      <c r="F64" s="1">
        <v>20.367665855064111</v>
      </c>
      <c r="G64" s="1">
        <v>0</v>
      </c>
      <c r="H64" s="3">
        <v>0.25476199119944076</v>
      </c>
      <c r="I64" s="1">
        <v>10528.672501435241</v>
      </c>
      <c r="J64" s="7">
        <v>0.157664729897874</v>
      </c>
    </row>
    <row r="65" spans="1:10" x14ac:dyDescent="0.25">
      <c r="A65" s="6" t="s">
        <v>18</v>
      </c>
      <c r="B65" s="4" t="s">
        <v>12</v>
      </c>
      <c r="C65" s="1">
        <v>28841.66</v>
      </c>
      <c r="D65" s="2">
        <v>1192.79</v>
      </c>
      <c r="E65" s="1">
        <v>24.179998155584805</v>
      </c>
      <c r="F65" s="1">
        <v>20.710765579055366</v>
      </c>
      <c r="G65" s="1">
        <v>352.3</v>
      </c>
      <c r="H65" s="3">
        <v>0.23663589293994175</v>
      </c>
      <c r="I65" s="1">
        <v>4138.0659249585478</v>
      </c>
      <c r="J65" s="7">
        <v>0.1434753036045272</v>
      </c>
    </row>
    <row r="66" spans="1:10" x14ac:dyDescent="0.25">
      <c r="A66" s="6" t="s">
        <v>18</v>
      </c>
      <c r="B66" s="4" t="s">
        <v>12</v>
      </c>
      <c r="C66" s="1">
        <v>13488.81</v>
      </c>
      <c r="D66" s="2">
        <v>557.85</v>
      </c>
      <c r="E66" s="1">
        <v>24.179994622210273</v>
      </c>
      <c r="F66" s="1">
        <v>22.029922494261815</v>
      </c>
      <c r="G66" s="1">
        <v>0</v>
      </c>
      <c r="H66" s="3">
        <v>0.14960291560140593</v>
      </c>
      <c r="I66" s="1">
        <v>1199.4177365760479</v>
      </c>
      <c r="J66" s="7">
        <v>8.8919462619463693E-2</v>
      </c>
    </row>
    <row r="67" spans="1:10" x14ac:dyDescent="0.25">
      <c r="A67" s="6" t="s">
        <v>18</v>
      </c>
      <c r="B67" s="4" t="s">
        <v>12</v>
      </c>
      <c r="C67" s="1">
        <v>13045.11</v>
      </c>
      <c r="D67" s="2">
        <v>539.5</v>
      </c>
      <c r="E67" s="1">
        <v>24.18</v>
      </c>
      <c r="F67" s="1">
        <v>20.988003979250568</v>
      </c>
      <c r="G67" s="1">
        <v>0</v>
      </c>
      <c r="H67" s="3">
        <v>0.21360261688163612</v>
      </c>
      <c r="I67" s="1">
        <v>1722.081853194318</v>
      </c>
      <c r="J67" s="7">
        <v>0.13200976099046449</v>
      </c>
    </row>
    <row r="68" spans="1:10" x14ac:dyDescent="0.25">
      <c r="A68" s="6" t="s">
        <v>18</v>
      </c>
      <c r="B68" s="4" t="s">
        <v>13</v>
      </c>
      <c r="C68" s="1">
        <v>29666.93</v>
      </c>
      <c r="D68" s="2">
        <v>1226.92</v>
      </c>
      <c r="E68" s="1">
        <v>24.180003586215889</v>
      </c>
      <c r="F68" s="1">
        <v>21.223051660471128</v>
      </c>
      <c r="G68" s="1">
        <v>0</v>
      </c>
      <c r="H68" s="3">
        <v>0.21845943605729007</v>
      </c>
      <c r="I68" s="1">
        <v>3627.9434567347621</v>
      </c>
      <c r="J68" s="7">
        <v>0.12228914339079783</v>
      </c>
    </row>
    <row r="69" spans="1:10" x14ac:dyDescent="0.25">
      <c r="A69" s="12" t="s">
        <v>18</v>
      </c>
      <c r="B69" s="13" t="s">
        <v>13</v>
      </c>
      <c r="C69" s="14">
        <v>24346.84</v>
      </c>
      <c r="D69" s="15">
        <v>1006.9</v>
      </c>
      <c r="E69" s="14">
        <v>24.179998013705433</v>
      </c>
      <c r="F69" s="14">
        <v>35.350692050810714</v>
      </c>
      <c r="G69" s="14">
        <v>0</v>
      </c>
      <c r="H69" s="16">
        <v>-0.39274484707281115</v>
      </c>
      <c r="I69" s="14">
        <v>-11247.771825961314</v>
      </c>
      <c r="J69" s="17">
        <v>-0.46198076735877491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Neovia 15-04</vt:lpstr>
      <vt:lpstr>resumo15-04 (2)</vt:lpstr>
      <vt:lpstr>Planilha1</vt:lpstr>
      <vt:lpstr>Neovia 15-04 (3)</vt:lpstr>
      <vt:lpstr>Planilha6</vt:lpstr>
      <vt:lpstr>Planilha5</vt:lpstr>
      <vt:lpstr>Planilha2</vt:lpstr>
      <vt:lpstr>Planilha3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Cleide Stefani Batu</dc:creator>
  <cp:lastModifiedBy>Cleide Stefani Batu</cp:lastModifiedBy>
  <dcterms:created xsi:type="dcterms:W3CDTF">2024-04-08T12:39:16Z</dcterms:created>
  <dcterms:modified xsi:type="dcterms:W3CDTF">2024-05-06T19:39:20Z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23.1.4.23225</vt:lpwstr>
  </property>
</Properties>
</file>