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238beafdb666f5/Documentos/cleidiana - curso IEFP/"/>
    </mc:Choice>
  </mc:AlternateContent>
  <xr:revisionPtr revIDLastSave="0" documentId="14_{F0512D50-966A-43EC-8B14-6E5E1E07312D}" xr6:coauthVersionLast="47" xr6:coauthVersionMax="47" xr10:uidLastSave="{00000000-0000-0000-0000-000000000000}"/>
  <bookViews>
    <workbookView xWindow="-120" yWindow="-16320" windowWidth="29040" windowHeight="15990" activeTab="4" xr2:uid="{4BAA66F7-33D6-4D70-9C60-729B08129B1C}"/>
  </bookViews>
  <sheets>
    <sheet name="Exer.1" sheetId="4" r:id="rId1"/>
    <sheet name="Exer.2A" sheetId="5" r:id="rId2"/>
    <sheet name="Exer.2B" sheetId="6" r:id="rId3"/>
    <sheet name="Exer.3" sheetId="7" r:id="rId4"/>
    <sheet name="Exer.4" sheetId="9" r:id="rId5"/>
  </sheets>
  <definedNames>
    <definedName name="_xlchart.v1.0" hidden="1">Exer.2A!$B$4:$B$10</definedName>
    <definedName name="_xlchart.v1.1" hidden="1">Exer.2A!$C$4:$C$10</definedName>
    <definedName name="_xlchart.v1.2" hidden="1">Exer.2A!$D$4:$D$10</definedName>
    <definedName name="_xlchart.v1.3" hidden="1">Exer.2A!$B$4:$B$10</definedName>
    <definedName name="_xlchart.v1.4" hidden="1">Exer.2A!$C$4:$C$10</definedName>
    <definedName name="_xlchart.v1.5" hidden="1">Exer.2A!$D$4:$D$10</definedName>
    <definedName name="_xlcn.WorksheetConnection_Exer.2BA4G91" hidden="1">Exer.2B!$A$4:$G$9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Exer.2B!$A$4:$G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9" l="1"/>
  <c r="D15" i="9"/>
  <c r="C15" i="9"/>
  <c r="B15" i="9"/>
  <c r="E5" i="9"/>
  <c r="E6" i="9"/>
  <c r="E7" i="9"/>
  <c r="E8" i="9"/>
  <c r="E9" i="9"/>
  <c r="E10" i="9"/>
  <c r="E11" i="9"/>
  <c r="E12" i="9"/>
  <c r="E13" i="9"/>
  <c r="E14" i="9"/>
  <c r="E4" i="9"/>
  <c r="G5" i="6"/>
  <c r="G6" i="6"/>
  <c r="G7" i="6"/>
  <c r="G8" i="6"/>
  <c r="G9" i="6"/>
  <c r="G4" i="6"/>
  <c r="F5" i="6"/>
  <c r="F6" i="6"/>
  <c r="F7" i="6"/>
  <c r="F8" i="6"/>
  <c r="F9" i="6"/>
  <c r="F4" i="6"/>
  <c r="D4" i="6"/>
  <c r="D5" i="6"/>
  <c r="D6" i="6"/>
  <c r="D7" i="6"/>
  <c r="D8" i="6"/>
  <c r="D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A9D62-8BE4-4CAD-8109-4154EA35355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10E172-B047-40BF-AE84-6FEE98523761}" name="WorksheetConnection_Exer.2B!$A$4:$G$9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Exer.2BA4G91"/>
        </x15:connection>
      </ext>
    </extLst>
  </connection>
</connections>
</file>

<file path=xl/sharedStrings.xml><?xml version="1.0" encoding="utf-8"?>
<sst xmlns="http://schemas.openxmlformats.org/spreadsheetml/2006/main" count="59" uniqueCount="58">
  <si>
    <t xml:space="preserve">Produto </t>
  </si>
  <si>
    <t>P1</t>
  </si>
  <si>
    <t>P2</t>
  </si>
  <si>
    <t>P3</t>
  </si>
  <si>
    <t>1.º 
 Trimestre</t>
  </si>
  <si>
    <t>2.º 
Trimestre</t>
  </si>
  <si>
    <t xml:space="preserve">3.º 
Trimestre </t>
  </si>
  <si>
    <t>4.º 
Trimesrte</t>
  </si>
  <si>
    <t>Unidade Vendidas no Mês</t>
  </si>
  <si>
    <t>Produto</t>
  </si>
  <si>
    <t>Total Vendas</t>
  </si>
  <si>
    <t xml:space="preserve">Refrigerante </t>
  </si>
  <si>
    <t>Chips</t>
  </si>
  <si>
    <t>Sanduíche</t>
  </si>
  <si>
    <t>Chocolate</t>
  </si>
  <si>
    <t>Confeitos</t>
  </si>
  <si>
    <t>Pizza</t>
  </si>
  <si>
    <t>Esfirra</t>
  </si>
  <si>
    <t>Nome</t>
  </si>
  <si>
    <t>Nota1</t>
  </si>
  <si>
    <t>Nota2</t>
  </si>
  <si>
    <t>Média</t>
  </si>
  <si>
    <t>Recuperação</t>
  </si>
  <si>
    <t>Final</t>
  </si>
  <si>
    <t>Situação</t>
  </si>
  <si>
    <t>John</t>
  </si>
  <si>
    <t>Doe</t>
  </si>
  <si>
    <t>Dado</t>
  </si>
  <si>
    <t>Core</t>
  </si>
  <si>
    <t>Jony</t>
  </si>
  <si>
    <t>Anta</t>
  </si>
  <si>
    <t>NOTAS ALUNOS</t>
  </si>
  <si>
    <t>Valor Máximo</t>
  </si>
  <si>
    <t>Valor Mínimo</t>
  </si>
  <si>
    <t>Fechamento</t>
  </si>
  <si>
    <t>Abertura do Pregão</t>
  </si>
  <si>
    <t>Segunda-Feira</t>
  </si>
  <si>
    <t>Terça-Feira</t>
  </si>
  <si>
    <t>Quarta-Feira</t>
  </si>
  <si>
    <t>Quinta-Feira</t>
  </si>
  <si>
    <t>Sexta-Feira</t>
  </si>
  <si>
    <t>Estoque</t>
  </si>
  <si>
    <t>Custo</t>
  </si>
  <si>
    <t xml:space="preserve">Venda </t>
  </si>
  <si>
    <t>Total</t>
  </si>
  <si>
    <t>Borracha</t>
  </si>
  <si>
    <t>Caderno 100 fls</t>
  </si>
  <si>
    <t>Caderno 200 fls</t>
  </si>
  <si>
    <t>Caneta Azul</t>
  </si>
  <si>
    <t>Caneta Vermelha</t>
  </si>
  <si>
    <t>Lapiseira</t>
  </si>
  <si>
    <t>Régua 15 cm</t>
  </si>
  <si>
    <t xml:space="preserve"> Régua 30 cm</t>
  </si>
  <si>
    <t>Giz de Cera</t>
  </si>
  <si>
    <t>Cola</t>
  </si>
  <si>
    <t>Compasso</t>
  </si>
  <si>
    <t>Totais</t>
  </si>
  <si>
    <t>Reias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</si>
</sst>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4">
    <dxf>
      <font>
        <color rgb="FF00B050"/>
      </font>
    </dxf>
    <dxf>
      <font>
        <color rgb="FFFF0000"/>
      </font>
    </dxf>
    <dxf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Exer.1!$A$3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Exer.1!$B$2:$E$2</c:f>
              <c:strCache>
                <c:ptCount val="4"/>
                <c:pt idx="0">
                  <c:v>1.º 
 Trimestre</c:v>
                </c:pt>
                <c:pt idx="1">
                  <c:v>2.º 
Trimestre</c:v>
                </c:pt>
                <c:pt idx="2">
                  <c:v>3.º 
Trimestre </c:v>
                </c:pt>
                <c:pt idx="3">
                  <c:v>4.º 
Trimesrte</c:v>
                </c:pt>
              </c:strCache>
            </c:strRef>
          </c:cat>
          <c:val>
            <c:numRef>
              <c:f>Exer.1!$B$3:$E$3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C13-4A9A-8ECC-6847ECF4B1B0}"/>
            </c:ext>
          </c:extLst>
        </c:ser>
        <c:ser>
          <c:idx val="1"/>
          <c:order val="1"/>
          <c:tx>
            <c:strRef>
              <c:f>Exer.1!$A$4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Exer.1!$B$2:$E$2</c:f>
              <c:strCache>
                <c:ptCount val="4"/>
                <c:pt idx="0">
                  <c:v>1.º 
 Trimestre</c:v>
                </c:pt>
                <c:pt idx="1">
                  <c:v>2.º 
Trimestre</c:v>
                </c:pt>
                <c:pt idx="2">
                  <c:v>3.º 
Trimestre </c:v>
                </c:pt>
                <c:pt idx="3">
                  <c:v>4.º 
Trimesrte</c:v>
                </c:pt>
              </c:strCache>
            </c:strRef>
          </c:cat>
          <c:val>
            <c:numRef>
              <c:f>Exer.1!$B$4:$E$4</c:f>
              <c:numCache>
                <c:formatCode>General</c:formatCode>
                <c:ptCount val="4"/>
                <c:pt idx="0">
                  <c:v>98700</c:v>
                </c:pt>
                <c:pt idx="1">
                  <c:v>95643</c:v>
                </c:pt>
                <c:pt idx="2">
                  <c:v>103431</c:v>
                </c:pt>
                <c:pt idx="3">
                  <c:v>95623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3-4A9A-8ECC-6847ECF4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065920"/>
        <c:axId val="678060512"/>
      </c:barChart>
      <c:lineChart>
        <c:grouping val="standard"/>
        <c:varyColors val="0"/>
        <c:ser>
          <c:idx val="2"/>
          <c:order val="2"/>
          <c:tx>
            <c:strRef>
              <c:f>Exer.1!$A$5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Exer.1!$B$2:$E$2</c:f>
              <c:strCache>
                <c:ptCount val="4"/>
                <c:pt idx="0">
                  <c:v>1.º 
 Trimestre</c:v>
                </c:pt>
                <c:pt idx="1">
                  <c:v>2.º 
Trimestre</c:v>
                </c:pt>
                <c:pt idx="2">
                  <c:v>3.º 
Trimestre </c:v>
                </c:pt>
                <c:pt idx="3">
                  <c:v>4.º 
Trimesrte</c:v>
                </c:pt>
              </c:strCache>
            </c:strRef>
          </c:cat>
          <c:val>
            <c:numRef>
              <c:f>Exer.1!$B$5:$E$5</c:f>
              <c:numCache>
                <c:formatCode>General</c:formatCode>
                <c:ptCount val="4"/>
                <c:pt idx="0">
                  <c:v>80000</c:v>
                </c:pt>
                <c:pt idx="1">
                  <c:v>84000</c:v>
                </c:pt>
                <c:pt idx="2">
                  <c:v>96000</c:v>
                </c:pt>
                <c:pt idx="3">
                  <c:v>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3-4A9A-8ECC-6847ECF4B1B0}"/>
            </c:ext>
          </c:extLst>
        </c:ser>
        <c:ser>
          <c:idx val="3"/>
          <c:order val="3"/>
          <c:tx>
            <c:strRef>
              <c:f>Exer.1!$A$6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Exer.1!$B$2:$E$2</c:f>
              <c:strCache>
                <c:ptCount val="4"/>
                <c:pt idx="0">
                  <c:v>1.º 
 Trimestre</c:v>
                </c:pt>
                <c:pt idx="1">
                  <c:v>2.º 
Trimestre</c:v>
                </c:pt>
                <c:pt idx="2">
                  <c:v>3.º 
Trimestre </c:v>
                </c:pt>
                <c:pt idx="3">
                  <c:v>4.º 
Trimesrte</c:v>
                </c:pt>
              </c:strCache>
            </c:strRef>
          </c:cat>
          <c:val>
            <c:numRef>
              <c:f>Exer.1!$B$6:$E$6</c:f>
              <c:numCache>
                <c:formatCode>General</c:formatCode>
                <c:ptCount val="4"/>
                <c:pt idx="0">
                  <c:v>52760</c:v>
                </c:pt>
                <c:pt idx="1">
                  <c:v>51000</c:v>
                </c:pt>
                <c:pt idx="2">
                  <c:v>54750</c:v>
                </c:pt>
                <c:pt idx="3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3-4A9A-8ECC-6847ECF4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0928"/>
        <c:axId val="678063008"/>
      </c:lineChart>
      <c:catAx>
        <c:axId val="678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060512"/>
        <c:auto val="1"/>
        <c:lblAlgn val="ctr"/>
        <c:lblOffset val="100"/>
        <c:noMultiLvlLbl val="0"/>
      </c:catAx>
      <c:valAx>
        <c:axId val="6780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065920"/>
        <c:crossBetween val="between"/>
      </c:valAx>
      <c:valAx>
        <c:axId val="67806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060928"/>
        <c:crosses val="max"/>
        <c:crossBetween val="between"/>
      </c:valAx>
      <c:catAx>
        <c:axId val="67806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063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Unidades</a:t>
            </a:r>
            <a:r>
              <a:rPr lang="pt-PT" baseline="0"/>
              <a:t> Vendidas no Mês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49906625749452"/>
          <c:y val="0.17428571428571429"/>
          <c:w val="0.82901176187927961"/>
          <c:h val="0.750359139890122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Exer.2A!$B$4:$B$10</c:f>
              <c:strCache>
                <c:ptCount val="7"/>
                <c:pt idx="0">
                  <c:v>Refrigerante </c:v>
                </c:pt>
                <c:pt idx="1">
                  <c:v>Chips</c:v>
                </c:pt>
                <c:pt idx="2">
                  <c:v>Sanduíche</c:v>
                </c:pt>
                <c:pt idx="3">
                  <c:v>Chocolate</c:v>
                </c:pt>
                <c:pt idx="4">
                  <c:v>Confeitos</c:v>
                </c:pt>
                <c:pt idx="5">
                  <c:v>Pizza</c:v>
                </c:pt>
                <c:pt idx="6">
                  <c:v>Esfirra</c:v>
                </c:pt>
              </c:strCache>
            </c:strRef>
          </c:cat>
          <c:val>
            <c:numRef>
              <c:f>Exer.2A!$C$4:$C$10</c:f>
              <c:numCache>
                <c:formatCode>_-[$€-2]\ * #\ ##0.00_-;\-[$€-2]\ * #\ ##0.00_-;_-[$€-2]\ * "-"??_-;_-@_-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350</c:v>
                </c:pt>
                <c:pt idx="3">
                  <c:v>400</c:v>
                </c:pt>
                <c:pt idx="4">
                  <c:v>100</c:v>
                </c:pt>
                <c:pt idx="5">
                  <c:v>270</c:v>
                </c:pt>
                <c:pt idx="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406-92C7-B5B673C17F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Exer.2A!$B$4:$B$10</c:f>
              <c:strCache>
                <c:ptCount val="7"/>
                <c:pt idx="0">
                  <c:v>Refrigerante </c:v>
                </c:pt>
                <c:pt idx="1">
                  <c:v>Chips</c:v>
                </c:pt>
                <c:pt idx="2">
                  <c:v>Sanduíche</c:v>
                </c:pt>
                <c:pt idx="3">
                  <c:v>Chocolate</c:v>
                </c:pt>
                <c:pt idx="4">
                  <c:v>Confeitos</c:v>
                </c:pt>
                <c:pt idx="5">
                  <c:v>Pizza</c:v>
                </c:pt>
                <c:pt idx="6">
                  <c:v>Esfirra</c:v>
                </c:pt>
              </c:strCache>
            </c:strRef>
          </c:cat>
          <c:val>
            <c:numRef>
              <c:f>Exer.2A!$D$4:$D$10</c:f>
              <c:numCache>
                <c:formatCode>_-[$€-2]\ * #\ ##0.00_-;\-[$€-2]\ * #\ ##0.00_-;_-[$€-2]\ 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663-4406-92C7-B5B673C1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352912"/>
        <c:axId val="947346256"/>
      </c:barChart>
      <c:catAx>
        <c:axId val="94735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46256"/>
        <c:crosses val="autoZero"/>
        <c:auto val="1"/>
        <c:lblAlgn val="ctr"/>
        <c:lblOffset val="100"/>
        <c:noMultiLvlLbl val="0"/>
      </c:catAx>
      <c:valAx>
        <c:axId val="9473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3">
          <a:lumMod val="40000"/>
          <a:lumOff val="60000"/>
        </a:schemeClr>
      </a:glow>
    </a:effectLst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Unidades</a:t>
            </a:r>
            <a:r>
              <a:rPr lang="en-US" baseline="0"/>
              <a:t> Vendidas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285380978014724E-2"/>
          <c:y val="0.20627818454700611"/>
          <c:w val="0.78952840572347827"/>
          <c:h val="0.64872242321061224"/>
        </c:manualLayout>
      </c:layout>
      <c:pie3DChart>
        <c:varyColors val="1"/>
        <c:ser>
          <c:idx val="0"/>
          <c:order val="0"/>
          <c:tx>
            <c:v>1</c:v>
          </c:tx>
          <c:explosion val="6"/>
          <c:dPt>
            <c:idx val="0"/>
            <c:bubble3D val="0"/>
            <c:explosion val="5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746-4DA3-A773-408CD33DC73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746-4DA3-A773-408CD33DC73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746-4DA3-A773-408CD33DC73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746-4DA3-A773-408CD33DC73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46-4DA3-A773-408CD33DC73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746-4DA3-A773-408CD33DC73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746-4DA3-A773-408CD33DC7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Exer.2A!$B$4:$B$10</c:f>
              <c:strCache>
                <c:ptCount val="7"/>
                <c:pt idx="0">
                  <c:v>Refrigerante </c:v>
                </c:pt>
                <c:pt idx="1">
                  <c:v>Chips</c:v>
                </c:pt>
                <c:pt idx="2">
                  <c:v>Sanduíche</c:v>
                </c:pt>
                <c:pt idx="3">
                  <c:v>Chocolate</c:v>
                </c:pt>
                <c:pt idx="4">
                  <c:v>Confeitos</c:v>
                </c:pt>
                <c:pt idx="5">
                  <c:v>Pizza</c:v>
                </c:pt>
                <c:pt idx="6">
                  <c:v>Esfirra</c:v>
                </c:pt>
              </c:strCache>
            </c:strRef>
          </c:cat>
          <c:val>
            <c:numRef>
              <c:f>Exer.2A!$C$4:$C$10</c:f>
              <c:numCache>
                <c:formatCode>_-[$€-2]\ * #\ ##0.00_-;\-[$€-2]\ * #\ ##0.00_-;_-[$€-2]\ * "-"??_-;_-@_-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350</c:v>
                </c:pt>
                <c:pt idx="3">
                  <c:v>400</c:v>
                </c:pt>
                <c:pt idx="4">
                  <c:v>100</c:v>
                </c:pt>
                <c:pt idx="5">
                  <c:v>270</c:v>
                </c:pt>
                <c:pt idx="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6-4DA3-A773-408CD33DC731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Exer.2A!$B$4:$B$10</c:f>
              <c:strCache>
                <c:ptCount val="7"/>
                <c:pt idx="0">
                  <c:v>Refrigerante </c:v>
                </c:pt>
                <c:pt idx="1">
                  <c:v>Chips</c:v>
                </c:pt>
                <c:pt idx="2">
                  <c:v>Sanduíche</c:v>
                </c:pt>
                <c:pt idx="3">
                  <c:v>Chocolate</c:v>
                </c:pt>
                <c:pt idx="4">
                  <c:v>Confeitos</c:v>
                </c:pt>
                <c:pt idx="5">
                  <c:v>Pizza</c:v>
                </c:pt>
                <c:pt idx="6">
                  <c:v>Esfirra</c:v>
                </c:pt>
              </c:strCache>
            </c:strRef>
          </c:cat>
          <c:val>
            <c:numRef>
              <c:f>Exer.2A!$D$4:$D$10</c:f>
              <c:numCache>
                <c:formatCode>_-[$€-2]\ * #\ ##0.00_-;\-[$€-2]\ * #\ ##0.00_-;_-[$€-2]\ 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746-4DA3-A773-408CD33DC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99000" sy="99000" algn="ctr" rotWithShape="0">
        <a:schemeClr val="bg1"/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Notas</a:t>
            </a:r>
            <a:r>
              <a:rPr lang="en-US" baseline="0"/>
              <a:t> Alunos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Exer.2B!$F$3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Exer.2B!$A$4:$A$9</c:f>
              <c:strCache>
                <c:ptCount val="6"/>
                <c:pt idx="0">
                  <c:v>John</c:v>
                </c:pt>
                <c:pt idx="1">
                  <c:v>Doe</c:v>
                </c:pt>
                <c:pt idx="2">
                  <c:v>Dado</c:v>
                </c:pt>
                <c:pt idx="3">
                  <c:v>Core</c:v>
                </c:pt>
                <c:pt idx="4">
                  <c:v>Jony</c:v>
                </c:pt>
                <c:pt idx="5">
                  <c:v>Anta</c:v>
                </c:pt>
              </c:strCache>
            </c:strRef>
          </c:cat>
          <c:val>
            <c:numRef>
              <c:f>Exer.2B!$F$4:$F$9</c:f>
              <c:numCache>
                <c:formatCode>General</c:formatCode>
                <c:ptCount val="6"/>
                <c:pt idx="0">
                  <c:v>4.8</c:v>
                </c:pt>
                <c:pt idx="1">
                  <c:v>6.5</c:v>
                </c:pt>
                <c:pt idx="2">
                  <c:v>8</c:v>
                </c:pt>
                <c:pt idx="3">
                  <c:v>7.8000000000000007</c:v>
                </c:pt>
                <c:pt idx="4">
                  <c:v>7.9</c:v>
                </c:pt>
                <c:pt idx="5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1-4313-BD1D-2CA3AC00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372048"/>
        <c:axId val="947372464"/>
        <c:axId val="0"/>
      </c:bar3DChart>
      <c:catAx>
        <c:axId val="9473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72464"/>
        <c:crosses val="autoZero"/>
        <c:auto val="1"/>
        <c:lblAlgn val="ctr"/>
        <c:lblOffset val="100"/>
        <c:noMultiLvlLbl val="0"/>
      </c:catAx>
      <c:valAx>
        <c:axId val="947372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72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Avaliação</a:t>
            </a:r>
            <a:r>
              <a:rPr lang="pt-PT" baseline="0"/>
              <a:t> Semanal</a:t>
            </a:r>
            <a:endParaRPr lang="pt-PT"/>
          </a:p>
        </c:rich>
      </c:tx>
      <c:layout>
        <c:manualLayout>
          <c:xMode val="edge"/>
          <c:yMode val="edge"/>
          <c:x val="0.35512195529698914"/>
          <c:y val="3.734828362580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624301271072129E-2"/>
          <c:y val="9.3257718966603648E-2"/>
          <c:w val="0.75251000700991055"/>
          <c:h val="0.779701809485534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Exer.3!$B$2</c:f>
              <c:strCache>
                <c:ptCount val="1"/>
                <c:pt idx="0">
                  <c:v>Valor Máximo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Exer.3!$A$3:$A$7</c:f>
              <c:strCache>
                <c:ptCount val="5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</c:strCache>
            </c:strRef>
          </c:cat>
          <c:val>
            <c:numRef>
              <c:f>Exer.3!$B$3:$B$7</c:f>
              <c:numCache>
                <c:formatCode>General</c:formatCode>
                <c:ptCount val="5"/>
                <c:pt idx="0">
                  <c:v>24000</c:v>
                </c:pt>
                <c:pt idx="1">
                  <c:v>24120</c:v>
                </c:pt>
                <c:pt idx="2">
                  <c:v>24240</c:v>
                </c:pt>
                <c:pt idx="3">
                  <c:v>24361</c:v>
                </c:pt>
                <c:pt idx="4">
                  <c:v>24483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2-4450-A8C2-BE771F3841DB}"/>
            </c:ext>
          </c:extLst>
        </c:ser>
        <c:ser>
          <c:idx val="1"/>
          <c:order val="1"/>
          <c:tx>
            <c:strRef>
              <c:f>Exer.3!$C$2</c:f>
              <c:strCache>
                <c:ptCount val="1"/>
                <c:pt idx="0">
                  <c:v>Valor Mínimo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Exer.3!$A$3:$A$7</c:f>
              <c:strCache>
                <c:ptCount val="5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</c:strCache>
            </c:strRef>
          </c:cat>
          <c:val>
            <c:numRef>
              <c:f>Exer.3!$C$3:$C$7</c:f>
              <c:numCache>
                <c:formatCode>General</c:formatCode>
                <c:ptCount val="5"/>
                <c:pt idx="0">
                  <c:v>22980</c:v>
                </c:pt>
                <c:pt idx="1">
                  <c:v>23014</c:v>
                </c:pt>
                <c:pt idx="2">
                  <c:v>23129</c:v>
                </c:pt>
                <c:pt idx="3">
                  <c:v>23254</c:v>
                </c:pt>
                <c:pt idx="4">
                  <c:v>23361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2-4450-A8C2-BE771F3841DB}"/>
            </c:ext>
          </c:extLst>
        </c:ser>
        <c:ser>
          <c:idx val="2"/>
          <c:order val="2"/>
          <c:tx>
            <c:strRef>
              <c:f>Exer.3!$D$2</c:f>
              <c:strCache>
                <c:ptCount val="1"/>
                <c:pt idx="0">
                  <c:v>Fechamento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Exer.3!$A$3:$A$7</c:f>
              <c:strCache>
                <c:ptCount val="5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</c:strCache>
            </c:strRef>
          </c:cat>
          <c:val>
            <c:numRef>
              <c:f>Exer.3!$D$3:$D$7</c:f>
              <c:numCache>
                <c:formatCode>General</c:formatCode>
                <c:ptCount val="5"/>
                <c:pt idx="0">
                  <c:v>23900</c:v>
                </c:pt>
                <c:pt idx="1">
                  <c:v>24019</c:v>
                </c:pt>
                <c:pt idx="2">
                  <c:v>24139</c:v>
                </c:pt>
                <c:pt idx="3">
                  <c:v>24260</c:v>
                </c:pt>
                <c:pt idx="4">
                  <c:v>24381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2-4450-A8C2-BE771F3841DB}"/>
            </c:ext>
          </c:extLst>
        </c:ser>
        <c:ser>
          <c:idx val="3"/>
          <c:order val="3"/>
          <c:tx>
            <c:strRef>
              <c:f>Exer.3!$E$2</c:f>
              <c:strCache>
                <c:ptCount val="1"/>
                <c:pt idx="0">
                  <c:v>Abertura do Pregão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Exer.3!$A$3:$A$7</c:f>
              <c:strCache>
                <c:ptCount val="5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</c:strCache>
            </c:strRef>
          </c:cat>
          <c:val>
            <c:numRef>
              <c:f>Exer.3!$E$3:$E$7</c:f>
              <c:numCache>
                <c:formatCode>General</c:formatCode>
                <c:ptCount val="5"/>
                <c:pt idx="0">
                  <c:v>23000</c:v>
                </c:pt>
                <c:pt idx="1">
                  <c:v>23115</c:v>
                </c:pt>
                <c:pt idx="2">
                  <c:v>23230</c:v>
                </c:pt>
                <c:pt idx="3">
                  <c:v>23346</c:v>
                </c:pt>
                <c:pt idx="4">
                  <c:v>23463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2-4450-A8C2-BE771F38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8061344"/>
        <c:axId val="1023452736"/>
        <c:axId val="0"/>
      </c:bar3DChart>
      <c:catAx>
        <c:axId val="678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3452736"/>
        <c:crosses val="autoZero"/>
        <c:auto val="1"/>
        <c:lblAlgn val="ctr"/>
        <c:lblOffset val="100"/>
        <c:noMultiLvlLbl val="0"/>
      </c:catAx>
      <c:valAx>
        <c:axId val="1023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1086694341174"/>
          <c:y val="0.40721573720810672"/>
          <c:w val="0.13355671405976652"/>
          <c:h val="0.33952019915036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Exer.4!$C$3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Exer.4!$A$4:$A$15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 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  <c:pt idx="11">
                  <c:v>Totais</c:v>
                </c:pt>
              </c:strCache>
            </c:strRef>
          </c:cat>
          <c:val>
            <c:numRef>
              <c:f>Exer.4!$C$4:$C$15</c:f>
              <c:numCache>
                <c:formatCode>General</c:formatCode>
                <c:ptCount val="12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</c:v>
                </c:pt>
                <c:pt idx="6">
                  <c:v>0.25</c:v>
                </c:pt>
                <c:pt idx="7">
                  <c:v>0.35</c:v>
                </c:pt>
                <c:pt idx="8">
                  <c:v>6</c:v>
                </c:pt>
                <c:pt idx="9">
                  <c:v>3.14</c:v>
                </c:pt>
                <c:pt idx="10">
                  <c:v>5.68</c:v>
                </c:pt>
                <c:pt idx="11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42FB-B7BF-1D16C47605D7}"/>
            </c:ext>
          </c:extLst>
        </c:ser>
        <c:ser>
          <c:idx val="1"/>
          <c:order val="1"/>
          <c:tx>
            <c:strRef>
              <c:f>Exer.4!$D$3</c:f>
              <c:strCache>
                <c:ptCount val="1"/>
                <c:pt idx="0">
                  <c:v>Venda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Exer.4!$A$4:$A$15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</c:v>
                </c:pt>
                <c:pt idx="7">
                  <c:v> 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  <c:pt idx="11">
                  <c:v>Totais</c:v>
                </c:pt>
              </c:strCache>
            </c:strRef>
          </c:cat>
          <c:val>
            <c:numRef>
              <c:f>Exer.4!$D$4:$D$15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3.3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B-42FB-B7BF-1D16C476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44672"/>
        <c:axId val="1811560688"/>
        <c:axId val="1033014512"/>
      </c:line3DChart>
      <c:catAx>
        <c:axId val="9285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560688"/>
        <c:crosses val="autoZero"/>
        <c:auto val="1"/>
        <c:lblAlgn val="ctr"/>
        <c:lblOffset val="100"/>
        <c:noMultiLvlLbl val="0"/>
      </c:catAx>
      <c:valAx>
        <c:axId val="18115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8544672"/>
        <c:crosses val="autoZero"/>
        <c:crossBetween val="between"/>
      </c:valAx>
      <c:serAx>
        <c:axId val="1033014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560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0</xdr:rowOff>
    </xdr:from>
    <xdr:to>
      <xdr:col>4</xdr:col>
      <xdr:colOff>1123950</xdr:colOff>
      <xdr:row>20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0D689D-604E-49C2-8051-9FEE24D0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10</xdr:row>
      <xdr:rowOff>142874</xdr:rowOff>
    </xdr:from>
    <xdr:to>
      <xdr:col>8</xdr:col>
      <xdr:colOff>104776</xdr:colOff>
      <xdr:row>23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491E-E928-4254-AA77-4AA431FE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</xdr:colOff>
      <xdr:row>25</xdr:row>
      <xdr:rowOff>123826</xdr:rowOff>
    </xdr:from>
    <xdr:to>
      <xdr:col>8</xdr:col>
      <xdr:colOff>85726</xdr:colOff>
      <xdr:row>38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F45B63-ABAA-4174-A690-AA491579B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95251</xdr:rowOff>
    </xdr:from>
    <xdr:to>
      <xdr:col>7</xdr:col>
      <xdr:colOff>47624</xdr:colOff>
      <xdr:row>25</xdr:row>
      <xdr:rowOff>38101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0CF625-6CF5-4292-AA69-1029F353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85727</xdr:rowOff>
    </xdr:from>
    <xdr:to>
      <xdr:col>4</xdr:col>
      <xdr:colOff>1447800</xdr:colOff>
      <xdr:row>26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487E0E-7C87-4636-86FC-C92F2D34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161925</xdr:rowOff>
    </xdr:from>
    <xdr:to>
      <xdr:col>5</xdr:col>
      <xdr:colOff>66674</xdr:colOff>
      <xdr:row>30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0F5E25-31F0-4B06-85EB-2729FA3D5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4A1F-8361-4F77-9783-68C26BC4B1B6}">
  <dimension ref="A2:E6"/>
  <sheetViews>
    <sheetView workbookViewId="0">
      <selection activeCell="C24" sqref="C24"/>
    </sheetView>
  </sheetViews>
  <sheetFormatPr defaultRowHeight="15" x14ac:dyDescent="0.25"/>
  <cols>
    <col min="2" max="2" width="14.85546875" customWidth="1"/>
    <col min="3" max="4" width="15.28515625" customWidth="1"/>
    <col min="5" max="5" width="17" customWidth="1"/>
  </cols>
  <sheetData>
    <row r="2" spans="1:5" x14ac:dyDescent="0.25">
      <c r="A2" s="22" t="s">
        <v>0</v>
      </c>
      <c r="B2" s="23" t="s">
        <v>4</v>
      </c>
      <c r="C2" s="22" t="s">
        <v>5</v>
      </c>
      <c r="D2" s="22" t="s">
        <v>6</v>
      </c>
      <c r="E2" s="22" t="s">
        <v>7</v>
      </c>
    </row>
    <row r="3" spans="1:5" x14ac:dyDescent="0.25">
      <c r="A3" s="22"/>
      <c r="B3" s="24"/>
      <c r="C3" s="25"/>
      <c r="D3" s="25"/>
      <c r="E3" s="25"/>
    </row>
    <row r="4" spans="1:5" x14ac:dyDescent="0.25">
      <c r="A4" s="1" t="s">
        <v>1</v>
      </c>
      <c r="B4" s="1">
        <v>98700</v>
      </c>
      <c r="C4" s="1">
        <v>95643</v>
      </c>
      <c r="D4" s="1">
        <v>103431</v>
      </c>
      <c r="E4" s="1">
        <v>95623</v>
      </c>
    </row>
    <row r="5" spans="1:5" x14ac:dyDescent="0.25">
      <c r="A5" s="1" t="s">
        <v>2</v>
      </c>
      <c r="B5" s="1">
        <v>80000</v>
      </c>
      <c r="C5" s="1">
        <v>84000</v>
      </c>
      <c r="D5" s="1">
        <v>96000</v>
      </c>
      <c r="E5" s="1">
        <v>83000</v>
      </c>
    </row>
    <row r="6" spans="1:5" x14ac:dyDescent="0.25">
      <c r="A6" s="1" t="s">
        <v>3</v>
      </c>
      <c r="B6" s="1">
        <v>52760</v>
      </c>
      <c r="C6" s="1">
        <v>51000</v>
      </c>
      <c r="D6" s="1">
        <v>54750</v>
      </c>
      <c r="E6" s="1">
        <v>56000</v>
      </c>
    </row>
  </sheetData>
  <mergeCells count="5">
    <mergeCell ref="A2:A3"/>
    <mergeCell ref="B2:B3"/>
    <mergeCell ref="C2:C3"/>
    <mergeCell ref="D2:D3"/>
    <mergeCell ref="E2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97A9-58BB-47BB-988E-AE7C77452A65}">
  <dimension ref="B2:D10"/>
  <sheetViews>
    <sheetView topLeftCell="A7" workbookViewId="0">
      <selection activeCell="B14" sqref="B14"/>
    </sheetView>
  </sheetViews>
  <sheetFormatPr defaultRowHeight="15" x14ac:dyDescent="0.25"/>
  <cols>
    <col min="1" max="1" width="8.140625" customWidth="1"/>
    <col min="2" max="2" width="14.5703125" customWidth="1"/>
    <col min="3" max="3" width="14" customWidth="1"/>
    <col min="4" max="4" width="5.85546875" customWidth="1"/>
  </cols>
  <sheetData>
    <row r="2" spans="2:4" ht="18.75" x14ac:dyDescent="0.3">
      <c r="B2" s="2" t="s">
        <v>8</v>
      </c>
      <c r="C2" s="2"/>
      <c r="D2" s="2"/>
    </row>
    <row r="3" spans="2:4" x14ac:dyDescent="0.25">
      <c r="B3" s="3" t="s">
        <v>9</v>
      </c>
      <c r="C3" s="5" t="s">
        <v>10</v>
      </c>
      <c r="D3" s="6"/>
    </row>
    <row r="4" spans="2:4" x14ac:dyDescent="0.25">
      <c r="B4" s="4" t="s">
        <v>11</v>
      </c>
      <c r="C4" s="7">
        <v>300</v>
      </c>
      <c r="D4" s="8"/>
    </row>
    <row r="5" spans="2:4" x14ac:dyDescent="0.25">
      <c r="B5" s="4" t="s">
        <v>12</v>
      </c>
      <c r="C5" s="7">
        <v>250</v>
      </c>
      <c r="D5" s="8"/>
    </row>
    <row r="6" spans="2:4" x14ac:dyDescent="0.25">
      <c r="B6" s="4" t="s">
        <v>13</v>
      </c>
      <c r="C6" s="7">
        <v>350</v>
      </c>
      <c r="D6" s="8"/>
    </row>
    <row r="7" spans="2:4" x14ac:dyDescent="0.25">
      <c r="B7" s="4" t="s">
        <v>14</v>
      </c>
      <c r="C7" s="7">
        <v>400</v>
      </c>
      <c r="D7" s="8"/>
    </row>
    <row r="8" spans="2:4" x14ac:dyDescent="0.25">
      <c r="B8" s="4" t="s">
        <v>15</v>
      </c>
      <c r="C8" s="7">
        <v>100</v>
      </c>
      <c r="D8" s="8"/>
    </row>
    <row r="9" spans="2:4" x14ac:dyDescent="0.25">
      <c r="B9" s="4" t="s">
        <v>16</v>
      </c>
      <c r="C9" s="7">
        <v>270</v>
      </c>
      <c r="D9" s="8"/>
    </row>
    <row r="10" spans="2:4" x14ac:dyDescent="0.25">
      <c r="B10" s="4" t="s">
        <v>17</v>
      </c>
      <c r="C10" s="7">
        <v>310</v>
      </c>
      <c r="D10" s="8"/>
    </row>
  </sheetData>
  <mergeCells count="9">
    <mergeCell ref="C8:D8"/>
    <mergeCell ref="C9:D9"/>
    <mergeCell ref="C10:D10"/>
    <mergeCell ref="B2:D2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FF42-A7FB-447E-AE08-D0E164EF5627}">
  <dimension ref="A2:G9"/>
  <sheetViews>
    <sheetView workbookViewId="0">
      <selection activeCell="I29" sqref="I29"/>
    </sheetView>
  </sheetViews>
  <sheetFormatPr defaultRowHeight="15" x14ac:dyDescent="0.25"/>
  <cols>
    <col min="4" max="4" width="12.140625" customWidth="1"/>
    <col min="5" max="5" width="13.28515625" customWidth="1"/>
    <col min="6" max="6" width="12.7109375" customWidth="1"/>
    <col min="7" max="7" width="13" customWidth="1"/>
  </cols>
  <sheetData>
    <row r="2" spans="1:7" ht="18.75" x14ac:dyDescent="0.3">
      <c r="A2" s="9" t="s">
        <v>31</v>
      </c>
      <c r="B2" s="9"/>
      <c r="C2" s="9"/>
      <c r="D2" s="9"/>
      <c r="E2" s="9"/>
      <c r="F2" s="9"/>
      <c r="G2" s="9"/>
    </row>
    <row r="3" spans="1:7" ht="19.5" customHeight="1" x14ac:dyDescent="0.25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</row>
    <row r="4" spans="1:7" ht="19.5" customHeight="1" x14ac:dyDescent="0.25">
      <c r="A4" s="4" t="s">
        <v>25</v>
      </c>
      <c r="B4" s="4">
        <v>4.5</v>
      </c>
      <c r="C4" s="4">
        <v>4.9000000000000004</v>
      </c>
      <c r="D4" s="4">
        <f>AVERAGE(B4:C4)</f>
        <v>4.7</v>
      </c>
      <c r="E4" s="4">
        <v>4.8</v>
      </c>
      <c r="F4" s="4">
        <f>MAX(D4:E4)</f>
        <v>4.8</v>
      </c>
      <c r="G4" s="4" t="str">
        <f>IF(F4&gt;=7,"APR","REP")</f>
        <v>REP</v>
      </c>
    </row>
    <row r="5" spans="1:7" ht="20.100000000000001" customHeight="1" x14ac:dyDescent="0.25">
      <c r="A5" s="4" t="s">
        <v>26</v>
      </c>
      <c r="B5" s="4">
        <v>6.8</v>
      </c>
      <c r="C5" s="4">
        <v>6.2</v>
      </c>
      <c r="D5" s="4">
        <f t="shared" ref="D5:D9" si="0">AVERAGE(B5:C5)</f>
        <v>6.5</v>
      </c>
      <c r="E5" s="4">
        <v>5.9</v>
      </c>
      <c r="F5" s="4">
        <f t="shared" ref="F5:F9" si="1">MAX(D5:E5)</f>
        <v>6.5</v>
      </c>
      <c r="G5" s="4" t="str">
        <f t="shared" ref="G5:G9" si="2">IF(F5&gt;=7,"APR","REP")</f>
        <v>REP</v>
      </c>
    </row>
    <row r="6" spans="1:7" ht="20.100000000000001" customHeight="1" x14ac:dyDescent="0.25">
      <c r="A6" s="4" t="s">
        <v>27</v>
      </c>
      <c r="B6" s="4">
        <v>4</v>
      </c>
      <c r="C6" s="4">
        <v>6.4</v>
      </c>
      <c r="D6" s="4">
        <f t="shared" si="0"/>
        <v>5.2</v>
      </c>
      <c r="E6" s="4">
        <v>8</v>
      </c>
      <c r="F6" s="4">
        <f t="shared" si="1"/>
        <v>8</v>
      </c>
      <c r="G6" s="4" t="str">
        <f t="shared" si="2"/>
        <v>APR</v>
      </c>
    </row>
    <row r="7" spans="1:7" ht="20.100000000000001" customHeight="1" x14ac:dyDescent="0.25">
      <c r="A7" s="4" t="s">
        <v>28</v>
      </c>
      <c r="B7" s="4">
        <v>5.8</v>
      </c>
      <c r="C7" s="4">
        <v>9.8000000000000007</v>
      </c>
      <c r="D7" s="4">
        <f t="shared" si="0"/>
        <v>7.8000000000000007</v>
      </c>
      <c r="E7" s="4">
        <v>0</v>
      </c>
      <c r="F7" s="4">
        <f t="shared" si="1"/>
        <v>7.8000000000000007</v>
      </c>
      <c r="G7" s="4" t="str">
        <f t="shared" si="2"/>
        <v>APR</v>
      </c>
    </row>
    <row r="8" spans="1:7" ht="20.100000000000001" customHeight="1" x14ac:dyDescent="0.25">
      <c r="A8" s="4" t="s">
        <v>29</v>
      </c>
      <c r="B8" s="4">
        <v>7.9</v>
      </c>
      <c r="C8" s="4">
        <v>6.7</v>
      </c>
      <c r="D8" s="4">
        <f t="shared" si="0"/>
        <v>7.3000000000000007</v>
      </c>
      <c r="E8" s="4">
        <v>7.9</v>
      </c>
      <c r="F8" s="4">
        <f t="shared" si="1"/>
        <v>7.9</v>
      </c>
      <c r="G8" s="4" t="str">
        <f t="shared" si="2"/>
        <v>APR</v>
      </c>
    </row>
    <row r="9" spans="1:7" ht="20.100000000000001" customHeight="1" x14ac:dyDescent="0.25">
      <c r="A9" s="4" t="s">
        <v>30</v>
      </c>
      <c r="B9" s="4">
        <v>8</v>
      </c>
      <c r="C9" s="4">
        <v>8.9</v>
      </c>
      <c r="D9" s="4">
        <f t="shared" si="0"/>
        <v>8.4499999999999993</v>
      </c>
      <c r="E9" s="4">
        <v>8.9</v>
      </c>
      <c r="F9" s="4">
        <f t="shared" si="1"/>
        <v>8.9</v>
      </c>
      <c r="G9" s="4" t="str">
        <f t="shared" si="2"/>
        <v>APR</v>
      </c>
    </row>
  </sheetData>
  <mergeCells count="1">
    <mergeCell ref="A2:G2"/>
  </mergeCells>
  <conditionalFormatting sqref="B4:G9">
    <cfRule type="cellIs" dxfId="3" priority="4" operator="lessThan">
      <formula>7</formula>
    </cfRule>
    <cfRule type="cellIs" priority="5" operator="between">
      <formula>7</formula>
      <formula>7</formula>
    </cfRule>
    <cfRule type="expression" dxfId="2" priority="6">
      <formula>7</formula>
    </cfRule>
  </conditionalFormatting>
  <conditionalFormatting sqref="G4:G9">
    <cfRule type="cellIs" dxfId="1" priority="1" operator="equal">
      <formula>"REP"</formula>
    </cfRule>
    <cfRule type="cellIs" dxfId="0" priority="2" operator="equal">
      <formula>"APR"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406F-0BF8-4B33-8ADA-DC3B3C7B6168}">
  <dimension ref="A1:E7"/>
  <sheetViews>
    <sheetView workbookViewId="0">
      <selection activeCell="D33" sqref="D33"/>
    </sheetView>
  </sheetViews>
  <sheetFormatPr defaultRowHeight="15" x14ac:dyDescent="0.25"/>
  <cols>
    <col min="1" max="1" width="13.85546875" bestFit="1" customWidth="1"/>
    <col min="2" max="2" width="18.85546875" customWidth="1"/>
    <col min="3" max="3" width="18.5703125" customWidth="1"/>
    <col min="4" max="4" width="17" customWidth="1"/>
    <col min="5" max="5" width="22" customWidth="1"/>
  </cols>
  <sheetData>
    <row r="1" spans="1:5" ht="15.75" thickBot="1" x14ac:dyDescent="0.3"/>
    <row r="2" spans="1:5" ht="20.100000000000001" customHeight="1" thickBot="1" x14ac:dyDescent="0.3">
      <c r="B2" s="13" t="s">
        <v>32</v>
      </c>
      <c r="C2" s="14" t="s">
        <v>33</v>
      </c>
      <c r="D2" s="14" t="s">
        <v>34</v>
      </c>
      <c r="E2" s="15" t="s">
        <v>35</v>
      </c>
    </row>
    <row r="3" spans="1:5" ht="20.100000000000001" customHeight="1" x14ac:dyDescent="0.25">
      <c r="A3" s="10" t="s">
        <v>36</v>
      </c>
      <c r="B3" s="19">
        <v>24000</v>
      </c>
      <c r="C3" s="19">
        <v>22980</v>
      </c>
      <c r="D3" s="19">
        <v>23900</v>
      </c>
      <c r="E3" s="16">
        <v>23000</v>
      </c>
    </row>
    <row r="4" spans="1:5" ht="20.100000000000001" customHeight="1" x14ac:dyDescent="0.25">
      <c r="A4" s="11" t="s">
        <v>37</v>
      </c>
      <c r="B4" s="20">
        <v>24120</v>
      </c>
      <c r="C4" s="20">
        <v>23014</v>
      </c>
      <c r="D4" s="20">
        <v>24019</v>
      </c>
      <c r="E4" s="17">
        <v>23115</v>
      </c>
    </row>
    <row r="5" spans="1:5" ht="20.100000000000001" customHeight="1" x14ac:dyDescent="0.25">
      <c r="A5" s="11" t="s">
        <v>38</v>
      </c>
      <c r="B5" s="20">
        <v>24240</v>
      </c>
      <c r="C5" s="20">
        <v>23129</v>
      </c>
      <c r="D5" s="20">
        <v>24139</v>
      </c>
      <c r="E5" s="17">
        <v>23230</v>
      </c>
    </row>
    <row r="6" spans="1:5" ht="20.100000000000001" customHeight="1" x14ac:dyDescent="0.25">
      <c r="A6" s="11" t="s">
        <v>39</v>
      </c>
      <c r="B6" s="20">
        <v>24361</v>
      </c>
      <c r="C6" s="20">
        <v>23254</v>
      </c>
      <c r="D6" s="20">
        <v>24260</v>
      </c>
      <c r="E6" s="17">
        <v>23346</v>
      </c>
    </row>
    <row r="7" spans="1:5" ht="20.100000000000001" customHeight="1" thickBot="1" x14ac:dyDescent="0.3">
      <c r="A7" s="12" t="s">
        <v>40</v>
      </c>
      <c r="B7" s="21">
        <v>24483</v>
      </c>
      <c r="C7" s="21">
        <v>23361</v>
      </c>
      <c r="D7" s="21">
        <v>24381</v>
      </c>
      <c r="E7" s="18">
        <v>23463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03B9-EFF1-436C-810F-436C9C646A7D}">
  <dimension ref="A1:E15"/>
  <sheetViews>
    <sheetView tabSelected="1" workbookViewId="0">
      <selection activeCell="A3" sqref="A3:E3"/>
    </sheetView>
  </sheetViews>
  <sheetFormatPr defaultRowHeight="15" x14ac:dyDescent="0.25"/>
  <cols>
    <col min="1" max="5" width="14.7109375" customWidth="1"/>
  </cols>
  <sheetData>
    <row r="1" spans="1:5" ht="15.75" thickBot="1" x14ac:dyDescent="0.3"/>
    <row r="2" spans="1:5" ht="21.95" customHeight="1" x14ac:dyDescent="0.25">
      <c r="C2" s="26" t="s">
        <v>57</v>
      </c>
      <c r="D2" s="27"/>
      <c r="E2" s="28"/>
    </row>
    <row r="3" spans="1:5" ht="21.95" customHeight="1" x14ac:dyDescent="0.25">
      <c r="A3" s="29" t="s">
        <v>9</v>
      </c>
      <c r="B3" s="29" t="s">
        <v>41</v>
      </c>
      <c r="C3" s="29" t="s">
        <v>42</v>
      </c>
      <c r="D3" s="29" t="s">
        <v>43</v>
      </c>
      <c r="E3" s="29" t="s">
        <v>44</v>
      </c>
    </row>
    <row r="4" spans="1:5" ht="21.95" customHeight="1" x14ac:dyDescent="0.25">
      <c r="A4" s="4" t="s">
        <v>45</v>
      </c>
      <c r="B4" s="4">
        <v>500</v>
      </c>
      <c r="C4" s="4">
        <v>0.5</v>
      </c>
      <c r="D4" s="4">
        <v>0.55000000000000004</v>
      </c>
      <c r="E4" s="4">
        <f>SUM(D4*B4)</f>
        <v>275</v>
      </c>
    </row>
    <row r="5" spans="1:5" ht="21.95" customHeight="1" x14ac:dyDescent="0.25">
      <c r="A5" s="4" t="s">
        <v>46</v>
      </c>
      <c r="B5" s="4">
        <v>200</v>
      </c>
      <c r="C5" s="4">
        <v>2.57</v>
      </c>
      <c r="D5" s="4">
        <v>2.7</v>
      </c>
      <c r="E5" s="4">
        <f t="shared" ref="E5:E15" si="0">SUM(D5*B5)</f>
        <v>540</v>
      </c>
    </row>
    <row r="6" spans="1:5" ht="21.95" customHeight="1" x14ac:dyDescent="0.25">
      <c r="A6" s="4" t="s">
        <v>47</v>
      </c>
      <c r="B6" s="4">
        <v>300</v>
      </c>
      <c r="C6" s="4">
        <v>5</v>
      </c>
      <c r="D6" s="4">
        <v>5.5</v>
      </c>
      <c r="E6" s="4">
        <f t="shared" si="0"/>
        <v>1650</v>
      </c>
    </row>
    <row r="7" spans="1:5" ht="21.95" customHeight="1" x14ac:dyDescent="0.25">
      <c r="A7" s="4" t="s">
        <v>48</v>
      </c>
      <c r="B7" s="4">
        <v>1000</v>
      </c>
      <c r="C7" s="4">
        <v>0.15</v>
      </c>
      <c r="D7" s="4">
        <v>0.25</v>
      </c>
      <c r="E7" s="4">
        <f t="shared" si="0"/>
        <v>250</v>
      </c>
    </row>
    <row r="8" spans="1:5" ht="21.95" customHeight="1" x14ac:dyDescent="0.25">
      <c r="A8" s="4" t="s">
        <v>49</v>
      </c>
      <c r="B8" s="4">
        <v>1000</v>
      </c>
      <c r="C8" s="4">
        <v>0.15</v>
      </c>
      <c r="D8" s="4">
        <v>0.25</v>
      </c>
      <c r="E8" s="4">
        <f t="shared" si="0"/>
        <v>250</v>
      </c>
    </row>
    <row r="9" spans="1:5" ht="21.95" customHeight="1" x14ac:dyDescent="0.25">
      <c r="A9" s="4" t="s">
        <v>50</v>
      </c>
      <c r="B9" s="4">
        <v>200</v>
      </c>
      <c r="C9" s="4">
        <v>3</v>
      </c>
      <c r="D9" s="4">
        <v>3.5</v>
      </c>
      <c r="E9" s="4">
        <f t="shared" si="0"/>
        <v>700</v>
      </c>
    </row>
    <row r="10" spans="1:5" ht="21.95" customHeight="1" x14ac:dyDescent="0.25">
      <c r="A10" s="4" t="s">
        <v>51</v>
      </c>
      <c r="B10" s="4">
        <v>500</v>
      </c>
      <c r="C10" s="4">
        <v>0.25</v>
      </c>
      <c r="D10" s="4">
        <v>3.3</v>
      </c>
      <c r="E10" s="4">
        <f t="shared" si="0"/>
        <v>1650</v>
      </c>
    </row>
    <row r="11" spans="1:5" ht="21.95" customHeight="1" x14ac:dyDescent="0.25">
      <c r="A11" s="4" t="s">
        <v>52</v>
      </c>
      <c r="B11" s="4">
        <v>500</v>
      </c>
      <c r="C11" s="4">
        <v>0.35</v>
      </c>
      <c r="D11" s="4">
        <v>0.45</v>
      </c>
      <c r="E11" s="4">
        <f t="shared" si="0"/>
        <v>225</v>
      </c>
    </row>
    <row r="12" spans="1:5" ht="21.95" customHeight="1" x14ac:dyDescent="0.25">
      <c r="A12" s="4" t="s">
        <v>53</v>
      </c>
      <c r="B12" s="4">
        <v>50</v>
      </c>
      <c r="C12" s="4">
        <v>6</v>
      </c>
      <c r="D12" s="4">
        <v>6.5</v>
      </c>
      <c r="E12" s="4">
        <f t="shared" si="0"/>
        <v>325</v>
      </c>
    </row>
    <row r="13" spans="1:5" ht="21.95" customHeight="1" x14ac:dyDescent="0.25">
      <c r="A13" s="4" t="s">
        <v>54</v>
      </c>
      <c r="B13" s="4">
        <v>100</v>
      </c>
      <c r="C13" s="4">
        <v>3.14</v>
      </c>
      <c r="D13" s="4">
        <v>4</v>
      </c>
      <c r="E13" s="4">
        <f t="shared" si="0"/>
        <v>400</v>
      </c>
    </row>
    <row r="14" spans="1:5" ht="21.95" customHeight="1" x14ac:dyDescent="0.25">
      <c r="A14" s="4" t="s">
        <v>55</v>
      </c>
      <c r="B14" s="4">
        <v>100</v>
      </c>
      <c r="C14" s="4">
        <v>5.68</v>
      </c>
      <c r="D14" s="4">
        <v>6</v>
      </c>
      <c r="E14" s="4">
        <f t="shared" si="0"/>
        <v>600</v>
      </c>
    </row>
    <row r="15" spans="1:5" ht="21.95" customHeight="1" x14ac:dyDescent="0.25">
      <c r="A15" s="4" t="s">
        <v>56</v>
      </c>
      <c r="B15" s="4">
        <f>SUM(B4:B14)</f>
        <v>4450</v>
      </c>
      <c r="C15" s="4">
        <f>SUM(C4:C14)</f>
        <v>26.79</v>
      </c>
      <c r="D15" s="4">
        <f>SUM(D4:D14)</f>
        <v>33</v>
      </c>
      <c r="E15" s="4">
        <f>SUM(E4:E14)</f>
        <v>6865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0 2 6 e 7 7 - 0 e 8 4 - 4 9 3 7 - a 9 f f - e b 5 b 9 b f 2 b 3 4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E S U R B V H h e 7 Z 1 Z k F z J d Z 5 P d V f v O 9 A N D P Z 1 B p g F m B l y F p I z m O E M a Y Z s S 1 6 C l m R J J C W Z t m w / O y x 5 f X I 4 / O J w K B w O 8 8 m 2 F r 8 5 F C E 6 R M r k E J w V 6 w A D Y B Z g s A O N f e 9 G 7 9 3 V V T 7 f y c x 7 b 1 V X 9 Q 5 U 9 f J 3 Z + V y 8 2 6 Z + d 9 z 8 m T e v K m f 7 D u S k y W M V K p K 6 j t f l J G R r I y P j 5 v L 5 X L m Q K F f D J N t K 4 W a a p E 3 t w 3 L u X P n p a O j X V a u X O m 3 T M S D w S o 5 e r X W x 0 T W t Y / L t R 4 9 Q B E 8 1 Z W R D e 0 Z 2 X u 2 3 q f k 4 y v r R 2 V F Y 1 b u D 1 b L + X v V 0 j 9 S J X s 2 9 8 u N G z d k b H R M 7 v c 8 k N a W V m l u b p L u y 1 e k v + l Z S d V 3 a j m l b P / g 1 1 S n 5 L k V N 2 R V V 6 e k 0 2 k Z z + b k g 0 / P S U b L b y l D C X V 0 y R K q r W O V D M p 6 G R v L G J G y 2 a y l F y N U I W Z D o i R e W D c q n U 1 Z u X D h g n R 1 d U l L S 4 v f M h F H r 9 T K g 6 E q H 5 s 7 m u t y 8 v z a U d l 3 s c 7 i L V W 9 s q W 1 V 1 a t W i W f 3 a i V l X p d X 9 6 q k b 7 b Z + R b L 2 2 S m 3 3 V c q u v S o b H U v Y g y G R T R i x c R 0 N W n u 7 s l d b W V h n J i J y + e k f u P O i x 4 y 5 F p H 6 y f 2 k S q n 3 N i 9 I 3 o I 0 j k z E i 4 Z J E A o + K T G B 1 S 1 Z 2 r R m V d z 8 8 J G / t e d W n 5 u O h S o + P u 2 v 1 f D 5 h m u D 6 q q p S 0 X 7 I l D 3 b R q R H S d k 3 k p I 7 / V U y O F o l K l T y s G f r i N S l c 9 L 9 I C 1 n 7 q S N M I H 4 o y p 4 a r 1 Q D F L q 8 v 2 0 n L v r 8 q 1 J X 5 U d m z r k b E + b n n d Y 7 t w 6 Z 3 m W G l I / X Y K E q l v 5 F V X x n H o X y A Q C U Y o R Z j 5 I V A q q P c k b q v 7 t u 1 i v T 3 + Z 0 N A B U m P L y o w 0 1 W S l W o W V 8 q U o b t + + b R J 3 3 b q 1 M q 7 H e T e h + s G D F 1 Q y H b 9 e m q R v P z U s N x 9 W S 7 0 S 6 9 g 1 l w 9 C v b h + z O e I E Y j V O 1 Q t R 6 7 U y I r 6 I V l X f 0 f W r N s k D 0 b r 5 b M v T z z S c q t E L C l C V V X X S n X r c z I 6 G q t 4 V P h k R A K P u l H Q L r / 1 5 L C c V D U L t W p c S T U 4 r A 0 4 N y 4 v b q q W 1 v r p n 3 9 s b E x u 3 L w p G z d s s P i B S 3 U y M F q C f S W w r T M j P d p v Q 8 0 M 5 H 5 S + 2 a b V + T 3 j 2 6 p K r i 6 Z T w i V v D v 3 L 0 r Y 9 m 0 j D R s k Q e 3 v 5 C B 4 V F L X w r Q Z x 2 F s P h d 6 + p t k m p + T i X T 2 L T J l N z + q M D V v b V 9 2 M L P r B 4 z o 8 H L G 0 f l z a f 0 3 D c + n B G Z Q G 9 v r 2 R h p E d N 9 c y v / 7 y q c f e U U E l J e V Z V w L 1 n 6 m Q s w S n I B A r L c J X 2 C a u y w / J E + r q M 1 j 0 r z 2 y G 3 B P r Z D G 6 q i J p i 8 4 1 r t g q / U O t 9 v S e C Z k e N Z A E b 6 l k K q W + d X R 0 2 D V P F 1 z z 8 R O f y a Z N G 3 0 K a T 4 w S 6 x p H Z e N H U g h k b Q + f t 8 / V 6 e u V n 6 h 5 D p x v c b n i s s L H 9 f R t V Y + / / w L e b r l s l w f a J e n 1 n Q U r Z v F 5 l I / P f D J o 2 8 5 Z U R d 6 y Y Z z b Z H x o d Q 4 c E V o l j a f K O 9 I S s v b S i t B n E N X O v A w I B 8 c u y E v P n G 6 5 E 6 N R V 4 Y B w 8 e E i + / v W v S V W V s w w + 6 H k o n 9 + s l b H q 9 q L 9 s 7 k g e V 1 d q W v S K A 9 s G C C d r p H W 1 h Z V / + 5 L S 3 O j H L + / X t Z U n 5 b r v U 4 a L 1 a k / n o R E 6 p h 5 Q 4 Z G t G O f o E l D 8 w 3 m T A U J D S t k s C K h j W t F D A q n D 5 9 V r Z v 3 y p t b W 1 S V 1 c n 1 d X F x 5 x K g f s 4 e + a s b N i 4 w S T c J 5 8 c k 5 d f f k m a m p p s O 6 T q H a 4 y c / x 8 Y I N K M K T X p f t p 7 Q s O R S Q 7 o 9 f A P V Q 1 d s r K p p Q c v L 5 S X l n f I 4 e / v G z b F y M W L a F q W z b K a K 7 j s Z B p J v j 2 U 6 W f 0 F z j O z / f K 9 9 8 6 w 0 j 0 l z A s Q 4 d O i z D w 8 P y z W + + W V T C X e + t N k N I I b 6 2 a c T G q s B I J i U f X p j 6 W s L x 6 7 K 9 8 t K m r D Q 0 N F h a f 3 + / j b E N D A x K Q 3 O b 7 L / U K M 9 0 3 p a T l 2 9 a / s W G R W m U a F j x 1 L T J R P x x k a k U O P + x Y 8 f l 4 s W L 8 u 2 / 8 f a c y Q R Q 9 x o b G q W + v r 4 o m c D a t n E j + L f U 0 V c K O N Q d n x + J S h 7 c y L 3 z P n U i Q j k + H K 2 R 7 u 7 u K O 3 K l a v m N z U 1 y r 3 b N + S b 2 w b k 5 N 0 u 2 b K y W X N M r L u F 7 l J / f f B Y e V v T P K O h f Z M M Z 9 o j A 0 S o a B D 8 g M L 4 o 8 b u t a O y q t k R / O r V a 2 b e b t W n d 6 o q J V s 2 b 5 4 X I i U x N D S k J L 0 k z z z z t E + Z G r f 7 q 7 V Z 5 K R L r 7 M Q G B m e f f Y Z G c 9 V y c m b a c s L M K o k + 2 b Z S 3 8 l u 3 Y 9 K 5 c u X V b / O Z t F g Q m + X g Z M 7 X Q q b E o u X L s p 3 f c H 3 E 6 L B I u K U C 2 d G 6 V / 2 F n G p i O Z H h V o Y B w 9 n I K n / O t b R l R S i I y O j s q B g 4 f k t W 9 8 3 e b A P W p w r q + 9 + k p J K T U T 3 L 5 9 R 9 r b 2 6 S 2 N u 5 7 o R J y f + B 2 X 7 W c u Z u W 2 g d H Z O f 2 T X r O K r l 2 7 Z p s 2 7 Y 1 e l h c v n x Z t m 7 d a h K U O r h 8 p 0 c u 3 X p g 2 x Y D z G K 7 G F y V V t 7 g 6 I p p q 3 n z B Q q Q + W x J 0 M A 4 R b o 6 J z t W Z e S 1 z c N G J q 7 p 2 v X r 8 v z u X Y + F T K C 9 r c 3 6 U f O B V a u 6 5 N j x E z 7 m E M g E V r W M 2 4 P j u Z 3 b 5 I v P T 9 o E 2 9 W r V 9 u 9 Q i y w a d M m I y Z l A T a s b J V q L Z x k X S 5 k t 2 j 6 U F W t u / X p 7 y Q T h H k c Z A K o O o U T V 4 f G U r K r 8 5 7 s 2 T x o M 7 + D c O C p j I Q 6 e v S Y d d Y f B 5 B M q L 7 z h a e e 3 K 4 E L W 3 y v 9 Z b L Y 2 N j d L Q 2 G D x / v 4 + u + e 1 a 9 f K v X v 3 7 F p W r l w h g 4 O D V h d c 3 9 d 2 r N e c E + t 0 I b p F M b B b t / J 5 m 0 7 0 O C X T Z N i y I i O r V 7 i + A u f E 0 Z B o W D S g P X t e s 8 b 1 4 Y c f z Z v 0 K I X h k R E 7 7 3 y h v b 1 d u q 8 4 o 0 M x r G s b l 3 f P 1 c s L L z w v N 2 7 c l N 7 e h 5 G 6 t 2 L F C i u L o a F h M 5 Z c u 3 b d 0 i m T V 5 9 c M 6 F e F 6 J L / b 9 D x x 9 P K 3 t E a O r a J X 3 9 O V X 1 m A E R G y F w S R T G H x W Y k x c k 0 p G j n 0 i z d s K z u a w 0 a A O q 0 b 5 H n b r O T v d + E Q 3 9 5 M l T p h L t 2 P G U 1 N R M N G H P F d 1 X r u g 5 6 1 T 1 W u V T 5 o 5 P j h 2 X r 7 z 4 g o 8 V x 6 l b N d L R m J U n / P Q k 7 j e A h 1 5 f X 7 / 1 x + 7 d 7 5 G u T q e q 9 / U P y B c 3 e n 2 u h Y l 8 X W W B o a a + X Q Y G n U p T C W T 6 6 g Y k k I 8 o e n p 6 Z e f O H f L M 0 0 / L l i 1 b Z P 2 6 d f b u U 2 h c W M 0 e P n x o 8 + / 2 7 n 3 X + h n z f a 0 b 1 q + X L 0 6 e t A Y 7 X 9 i 6 Z b N J m c n w 9 O o x + f x G j b y v 0 g o k 7 w v V t 6 2 t V T 7 T + + 8 f G L I Z 8 R g w m l R N b K u f / 4 f K 4 4 T 2 q R f u X 7 Z 2 U 2 S E K E Y k 8 L j I V F u d y z N O 8 O Z q Q 0 P x t 2 Y D m J 7 z 8 i s v y 2 u v f U N + 5 V e + o 5 3 4 F t n 7 i 1 / K g w f z Z / U y F f P 1 1 + T c u X P y 4 U f 7 5 u X Y m M G v T K L 2 B X x z + 4 i M a Z E c v + a s g o V 1 s e u 5 Z 2 X D u t V S O 3 R B T t 2 u t W v d / k R H o o Y X 3 t + C l V D 1 n b t l b C y e 6 B r w u A i U R E N t T t 7 Y l j + d q L + v T 1 W Z T h 8 r j t W r u y S b M B j w 1 P 7 W t 9 + 2 f t U H H 8 x f / w p V c u f O n f K 6 E v f E i c / k v p K q 0 F A x k 3 J D w l y 5 6 q x 2 k y F d l b P X P u 4 O V E V j V k l w T o 7 1 j V 1 r 5 H a f a h o 5 7 d K r 8 N 6 w s s P n W H h I / e z w i c f f A u e I q n S 9 j N c + O W H w t r B R z K S R z A V v F 8 w Y 3 7 d v v 2 z b t s 3 6 L c m + Q y F O n f p S N m x Y r 5 K J W Q P 5 4 N 5 O n z l r J u W n t H 8 1 0 / l 8 h U C 1 P H 7 8 U 3 n y y e 0 m O e / d u y 8 3 b t 6 S J 1 a v l o G B f j N l t + h 1 P L f r 2 a L X U 4 i 7 d + 9 K S 0 u r 1 N V N P R / w g / N 1 M j q e k l c 3 j U p L X X Z C m b h 4 S n 5 x p l b 2 b B 6 Q X D Y j n 1 2 5 K 5 l c 6 b K r V C x M Q r X s n v B e E 0 g S 6 H G R a e e q M V n f H j / t k S o s v P K c q j N T 4 c 6 d O 0 Y U r F + l w I z z I 0 e O y Y 4 d 2 2 1 M Z z K C F g P m + R M n P p V V S u 6 t 2 o 9 L E p P y 4 3 q Z x P r M s 8 + Y w Q T r 4 x c n T 8 l X v / J i N J m 2 G N g X K b U 5 8 a p I I X j 7 m E m z Y O + Z e h v s D n M Z k / c R w m z / x Z c 1 8 v r m f p X c G f n 0 2 s J b m 2 L B q X w N n c + Z q p e U T K A c Z G K 9 B c j E + b g e p A q W O 9 S Y 6 Y D G P T J S e u Y 5 o F G / 8 c Z r 2 u i q 5 O c / f 8 f O M R 2 M j I z a L P P z 5 y / Y T P M n t 2 + f I O W I c / z t 2 7 d J j 1 9 Y h d W X 6 H M x b e m j j / b L 4 O C Q p R e C f Z n 1 U A r M v I d M T M A F X 9 v s 7 v O X / p X 8 Y v U F r b Z 1 Z u W D C w 3 y 8 Z U 6 e X L l 5 H 3 Q S k T q 5 4 c / f T y t b z 6 g T 7 J c 4 7 P a a M u v 6 o 2 N j k h z z 3 5 9 I u W k r r 5 e G 1 i V j b c w O w C z O I O b U + H m z Z t m M i f / d N D T 0 2 O W w Z d e e k n q 6 0 v P + + O 4 F y 5 c l t 2 7 p 6 e + U V 4 / + 9 k 7 8 p 3 v f D v v Y Y D 0 v 3 7 9 u t y / / 8 D M + o V z D S E s 1 j 4 k D G p k t e 7 b 3 N I i X V 2 d 1 m + 7 3 N s g a 9 p S 0 q x q X i 4 7 L h + e r 5 W M 1 B j R v r n d 7 Z c E c a 7 l 7 K 2 s n L 9 T J b t W 9 8 u 1 3 j 5 N 8 x k W A F I / / 3 j h E C r d t k u f m J W h 6 v X 1 3 p P 2 1 m Z 5 a 8 f s z 4 e 5 v L 9 / w B Z U m S 5 Q A Z n w e v 3 a D X n l 1 Z d s o D W A M j l 9 + o y S o l r 7 S t u m L S k B J v 5 L l y 7 K C y 9 M H F / i u O c v X N D C V Q m y z c 3 D A x A 8 n a 5 V 0 r q H B 2 W P Q 4 2 8 e / e e W W C Z B A w p t 6 k U b G t t k 3 N D W 6 S 2 o U n W t 4 3 L z t V j e a Q K h E I K 7 z 1 d I 2 t q b 8 r G r n o 5 c 6 + 4 l K x E L B h C 1 T V 3 y W B m l R V 2 I F N w A S H 8 t 7 8 y 9 V N 5 v o C 5 P P 8 5 O 3 1 k 9 X q 5 l 3 S B K j Y d 6 J 2 b W l e r k o B w k N i Y 4 p E U M w U l h 7 p K P 6 o U O A 8 D 6 F X a 8 K v 0 m n M 5 Z q b o O a d x / a 5 m q C + V 7 u N a Y n q M u m L r X e g m 8 l g d a 8 T 1 w 7 S c i m Q t x A c n T v l Q + T D z k i 8 T x l J P T K r m l Q P V W t G z J V M A D W d 2 S J m 6 y C w M i q K m h l k Y d b M i U 4 z J y 5 R x l h o 9 J x I K 8 o 1 r R 2 m 6 U p B y s n E a J V L a 8 4 9 l z o q B v H Z c v b d 0 a l w y E H C B Q K / a 3 W o l u 4 a O j S q Z 4 n l 6 g U x J U p W D Y O N Z r m / 2 c N r O 7 K 6 b X Z E M N D z u f W 5 X 4 l D Y p y k F 8 i H J O C 8 E m S l Y h x C w A u 2 E u 0 8 k 0 C 8 l z s p N u W m Z 0 M l T X r c g X t 8 Y H W / L k 0 6 g H A Q q B N c 2 N 4 Q 7 n A v m f h W A o 1 C k j 7 t U G Z + a 7 J y o l l z V d K 4 r l G Y 5 X c X P N q + u a 1 H 1 Y q J 0 S q J c 5 K p K x e e d 7 R U U v R 9 1 G f 1 B G c T R j 5 g M 0 5 U s 8 w 0 z I v j w T E H f M w B S F Q d K o k O N q t d T w r e Z c r q 5 K N y P B / W b H o t 0 o j x m A r u G b E b G M m M y o v 0 J j C X T e 4 7 m g 0 Z J P w i w N / 0 K r i X t K w f n N Z + i w D A w H 4 T C Q K I H 0 1 C p M 0 0 E K t l s 6 4 I r N l L 5 / U s a H T S j m y W n e W b b 3 X y M 0 K r i U i v T p V L V K p 2 c J a x U x c 0 X u W Z 6 l N x 4 x t Q R r G r 0 J + j P j A y P 6 H F 8 A + G a y U d Y r z E M + o 6 q D w k z u j / z + L h + C B G I F P o X S Y S k c C z n n N T O j O l 1 J O c 9 z Q J c A 9 f G 6 y W x T J g a J q H m 0 M p 5 G E j O z Y I f K + i P E u O 6 M H y M Z T K + V K c C e 5 X X V b S E q m 5 5 c o J l D 1 c J q K 9 L W 4 e c Y g Q Y B 2 r r a q 2 B j 2 s j G 8 + O 2 y w I G i q v l m C R q 6 m t k Z q a t I W Z a W D 7 1 N T o M V x n N n l n j j z a m C D i 2 K g d C 8 f Y D o 0 4 F A P r O 8 y E B I X g M D T Y W r 2 2 m R g Y e H B g Q q d + Z o t x 3 b 9 W y y N g R F U / H j R W 5 x r H 5 2 F B W X F p l N E c + P t Y Y G V Y i Y 6 C H M u k H 4 t 0 m i k Y F 9 F L n A D W t a D y a f S Q h o m j T n q 5 T 7 5 M + C O N m 1 W g 8 h C y h q T 3 b C q k R t L a 4 N y L h y m b q Q A B O Q f m c Q g Z 9 p 8 t T E o o u P a Z I K c X T O P h I T F b c K 9 c f X W i L 0 o 5 I P n D g 5 T 7 M x O 6 g l u N c 0 4 E 2 8 v t K l Z C N X V u 1 U K N D R H B V Q I w l 3 M l O N Q v / g J S W v n u O h 1 p J g O 5 7 P M 1 6 g c J 5 R p S V g n p S O O O w p i T I 2 p 8 p h h I M t 6 / Q h r i z 6 S c y M o 8 w Z k C q U n D n + o e p 4 M w g R b k R B 8 + 6 q N C I 8 0 D a A u h n 1 X J U q p i C T U 4 X B 8 9 p Y q h n O S C R K O q f j H F Z k w b 1 r D 2 n Z A o A T y p J r s + t o T G Q W O i E t g f l Y 7 9 q l W i F U o M G h g N L f T N A r g W 1 4 + q M m m B T 2 N H y k E u 1 D k b / N U / y t M M K J r G d o 7 F e c f p z + l x w j V N B b J N c n v T B t I n 9 A c j K x 6 F F 8 G F + X U z M 1 x 8 P s 7 9 q K C 1 x k V W n q N 9 B n W v n O Q p i q y q d P r 0 R K V D H c N H M t E 4 a G 7 M W s h k Y o K Z D P P 3 Q K P l D p F I + C B s 5 z i o i i G 9 E E G d t H 4 Z J N F 9 i F c z e 0 E b I n / 4 Y d 2 8 0 P / g 1 E x T o g G z L U w V 4 n p R S U n j m J p i 6 V P D q W J z B e S 3 B 5 F e H 6 R m V g Q o d h X T O x u 5 y u s q s g 9 V 1 7 4 l k k 6 h I Q Y f J I J l A d f I V w L p l O P o T 9 C w u W Z L 1 0 b C H D c z J o x i m B i z 1 Y d 4 p Q E i J e E M D x m b 0 u M o U R o R I T Q v B H E G j 4 n T f z i K 9 b F U y l H B h O u 1 / 0 U + j s 9 x S D O p p 2 F z m s 5 1 z q R o k 3 U y K + j + 3 I 9 J V / 9 Q 0 N 6 T S t b 8 U o B g f J I 0 C b 1 t d y 9 J p z / l d v k 1 U S H I j D d E 0 q k 4 y s 0 o b f z p e l V D a q x x Q 4 r Q K D A a Y H 5 2 D b 9 G / b q I B P o c d v s n A B H p H y V J w d 3 l O S 2 H 4 C A r T 3 U k i 5 m 5 q c U 5 g i O g L n K s 6 Z A E + n F + r J c z B d I 4 w E n 0 G O 5 e o E + c C z X P J t M W Y D r X W Q 5 U J K F G x 2 L J V J H w j Z i x I 6 Q E Z E k u A c Z W n r Y 4 w u Y 0 b N J M w z j X d 3 D 3 m T Q K 8 C C h f x b M 5 D j G r p B 2 w y P D q t 5 V m 7 X P p A 3 X Q T n N s a y Q r F w b D w R 3 d d O A n h s p X E i K y U C f L v Q T 2 S s 8 D J J H w C I q W X 1 o a O E i 0 Z N f T F w I 0 J q M q r w i X H V t k x 9 n c Y 0 t u I B k u N z g U q r T d X r V j j g B X G H h V b p Z B U o W V Q H p X y F l k D Y c w + 5 R 8 + B o o K 5 / V h c 5 y E q + Q L z C c 8 0 V N H S z q C V I P x n Y b s T Q e u I B E D D V f v T n 7 F 4 s p 1 u g h X s p N I Z A N P 7 G V T p N B s o k H 6 4 N l d N V n o R i q p G W c C U R p x S o + K w W Y p i L x j V j R Q u S J f 8 O t I k o I T B Y Y M V j I D W t j Q t 1 c E z 3 Q d I h m V A B X e 6 E 0 / M g 7 d g n 2 c + h M U P U 8 K S f D S C w j f l 5 V Z J j J k l S D D w Y I A N k p 1 W 7 B 4 K z f J q R I Q G u N U i x M O a F C d z d p 0 s v n B 1 C N K d S K r r R g I J 8 t J N K g + + l V o 6 j P q j Q h U C o A K 4 U F Q W 1 z F n 9 k C p p U 6 U C u D 3 X T 3 I D o v w F t Z A Z F v S 9 a n U / S F P Y o K 1 o d F + K h P y U D Y 2 U x u v 6 Z r O D X b c e o 7 o K q 1 / K r p l r x 2 B R C P J C G j O i K K m D i o u F E Q n H N V s / D H L a 1 K p x O z Y O C x 4 P G m f e r z Z J h b p Y a v w L t d Z u l g F f v X n u n + G F 5 I T a o r C C K q 8 z o 1 M l u X F t m I F M C 4 l U 9 K e Q P o 4 s e i / a W O x p r w 2 Q h g i Q J E m S B R i 9 o v 1 c 3 y Q g B I M U o j F a 0 9 a y g U x u r 9 n B S Q x t 2 E o g C I K 1 s Z h 0 4 h J Q V S E S 1 4 Z U j c + q J O M + 1 X H P S F 8 3 j s b g N 2 N q z H e M J T L 7 2 T b y u w N M A P e E 2 l u r t w q J c I X W U R C X k g N Z y u 2 U 9 8 W S y + O q 6 l Z Y x d B Y i p H q U R A s f A V j O l / D I E + p f I M D g 1 G j d 3 C m d E z q N g S g f w w C 8 9 W J U u D Y 7 h Y D B R V 6 S P f 6 h r f A J U 6 R d 7 p Z A A L V 6 k P A l b 6 b F 2 j X 7 M 9 v T s / p r H l M M 3 J j W P n 3 q f 1 e L 3 F c z B E G a c y x k 7 M 9 S A f k R A q 5 P Y o D k / + 4 V 3 8 n Q 7 5 R J N x J + V z q l 8 d O T X Z f j x X P b N 0 q R y 9 V W a U W E g t M l 1 C F a 0 q w K O N / + 6 9 / L D / 4 3 d + X a 9 e v y Z 4 9 b 8 j / / v M / k 6 e f f k Z O n D h m i 0 C y v P A / + u E / k Q P 7 9 8 v X v / E N + d M / + Z / y 8 s u v y r F j n 1 j + L 7 8 8 J e f P n 7 M n + f H j x + Q P / u C f 2 4 I p 1 6 5 d l S f W r J F P T x y X t 9 / + l l y / 2 i 1 1 + j T e u G m T n D 1 7 1 h Y o 4 d g v v v i C L W y J V O C L F N / / 3 v f k L 3 / 8 Y 9 v O N u 6 N b + K y S h H L e t G 4 W T Z 5 9 / M v y I / + + 4 / k + R d e k M 8 / + 1 R 2 7 9 4 l q 1 c / Y f n 3 7 N k T q W e o W D / 6 0 Y / k 9 d d f s z X S O Q 7 H + 6 M / / E P b H k A J U v U 0 R I w i n C c J m 9 j r V T h I g S T h n p F i 7 F c K S G L 6 g a i M k G c y u J n 2 q I h J S T c R 3 C O z O r A + u p r X P m r U 9 a J t 6 L 3 o A d K + E 7 b v i 3 P m l x M V 1 Y f q a n b z 4 K Z L n O n i r 3 / 6 E + l Y s c I k w M E D + y 1 t + / Y n 7 Q v l o K P D f f U Q D A 4 O R N 8 x + p P / 9 T + M G A c P H p B D 6 s A N J c B T T + 2 Q T z 4 5 I v v 3 f 6 R k 7 J W r V 6 7 Y N K R 9 + z 6 S 8 x c v y a C G P / 3 0 U 7 l w 4 Y I M D Q 3 K E 0 + s l s P a u A 8 f P i z d 3 V d s G + C 7 s 6 h D H 3 2 0 z 7 5 F S / 7 z 5 8 + b B D h 4 8 J C t b v T j v / y x f V v p 1 q 1 b t r 7 e e + + 9 Z 9 d 4 w N 9 H A N d L H j 6 R 8 + B B j 5 7 j M 7 u v A E q U G f A 0 e s h n M x O w 7 C V A H h 5 m j I u 5 W S C q d i l B g j V u M i B R I C c z y K e q P Z N w 6 q Y 6 J n k g E 3 2 y Y N A o R F 5 b 8 e 2 o n C 7 1 7 v H K k V B v P L d F f v q Z 6 2 c E Y i U L b L p E e 5 y r H v 3 f H / + l / J 2 / + / d 8 z I H r p B O d n P R J I 6 Z R T N b v M a m h D R o D R R L 0 z 2 i l Y 2 M j 1 s i t Q + 8 b O f 0 W 2 6 x k e f / 9 9 + R b K i U L w f Y g d Y K x x K 4 x 7 f o 0 A U g n S 7 d + 2 u y A p I J U w W h R C t w r 5 e E M I s X h a t t J I q 4 Z a T y C 9 m k b X D p + j S / o / S c r Q U J V C H g K D g 8 N W Y U C / B C u Z B S S C f A E Z g w l + W o 3 / Q w s X K M j o z Q F n 5 o P 9 q P R 5 / c L e P r r N q 0 p V K S x c e 1 b i J I i V y 0 Z d b y Y x 2 I n p K F y F o M d M 6 h u + s f g a U 0 B m T g j K q A t j D I H I K m 4 / s J 7 K I T r T 5 W e m T H 5 3 p U L L T 1 3 Y + V 2 H c 2 N V u m g W C E v B H I V g i s O i 5 B w l 9 Y n Y U M B u O u g 0 J g V L 3 G v r C 3 B M Z h + k 8 m q V E I y W W O c i G J T d I B J R o w J P l 4 M 4 f o m a 8 k 8 C C b Z b C A H x A 3 G j c m A x E E N n Q 4 m I 3 p 8 F u 6 i v G 5 u j 6 N 5 R F d b i 4 n 1 1 P i g 6 v m P 9 j O Z j x N U N o T A U s d D g W K n 4 P l u E m + o 4 i A C j n x I n j E l D v n Z N p O l y o o 1 X x o 1 s x 8 Y H 5 o K 7 h W J 4 i R A l Q s D 1 j z 4 Q i 7 S c f R B 3 e s s b g Y I e R j A B c W P 6 I A V l P 2 T K M y P Y c R 8 + 5 2 I 5 D B D u V E x R o n W p g b r X 7 z 5 Z F Z 2 r b i t i Y s L q I C Q J p t K G 3 G y G i 8 G J B C d 8 a m m 3 Z R C I G 8 g 6 6 i q i F J d p 0 S Z + n h h x s S E B q 2 O G R p Y 8 D B W Q B b G p T B w M D Y F c W y O Y T 0 D 2 m 5 i M L P b A Q Y F G 9 w t I o m Y o + j e T n b v Y 0 1 E G H L w s R K 8 g Z Q G 3 5 b K 6 S p m Y L c 2 n Z J 7 d + + Z y r O 6 s 0 M y I 6 X H a x Y s l C h V T P 5 8 h K B p F Z K x R r V I + l r 5 c m A i 6 F 8 x 8 8 E + r 6 p x 9 5 I i r 6 W E 6 V D u z w 3 U u j m G 9 O v c q x c 8 m / m L g Z r J I C / 5 3 R u 3 r L X h + n M c F 0 B Q q a o 1 4 p i h Q t M I W x y i a r / T V F H S E 4 R K B K N w s j 2 V y / E 4 L J L 8 + N 3 A w 1 5 7 d w i V A 5 1 / X e 1 V T V / G f I A n O 6 V c q o + V h B u k 1 U Z P g 1 a f x o w r 7 L d Z r f G A K N G f C 7 B B X n X W r / I z M U z 1 V Q I i E T k S x 4 F 0 E B m p Z 0 c k j y d S Q C m p X k m U y r / i M o I Z 2 B 3 t b t y E Q t 2 4 s f S H v J Y x M y C x a H K p n J M C z n l p o b 5 7 i D k H a N y o Y x g N k D w k M z Y 1 F 1 h z 0 + N x b E j L s f G R R C y 1 D L A + o i 7 S l + M a 4 W q g i r s 0 / Q k J S R R L K x M q p g / F I G t z S 7 M N q v L N o c a p v z Q 5 K 0 x n i t F i B e 0 O K Y A K R 5 + I F B o 0 b x M z I w E 1 D K M D R g w Q J A R 9 I E z + c w U S K f l S I g o i E o s m A E r z I m d D A z F C T u f b b 6 I t l d O l 3 v v 0 d O n 7 e I x 4 d e t q q 1 g I R Q W u X r N O 3 j 0 b f + A r P D 2 n g 2 I D u 3 / + Z 3 8 q v / I 3 / 5 b 8 9 C d / Z b M f 3 n r r b U v v 7 e m R 3 t 6 F 9 + n J 2 Y D l u l L M 4 N Z / B p o Z 5 A U Y B W g P t o q R i Q X X l 3 E q m T N I M L l 1 r q A f h f o Y L J d p l U z 2 + n / B j A 2 A e k h / D i C t b B 9 / X d z A 2 r X r T M J Z X N N r t a N 4 4 M s L t r W c S L 3 / 6 R l 3 j W X G K 9 t W y 8 k v T s q O n T v s q U n F v n N 6 / g j F V J 2 d O 5 + O C M X 8 v K U E K 7 / s q O v T o M o p W V D n b B v N U v 9 5 / Q S V K 2 l a Y J t Z + D R 9 L j B D R F Y b v l c d M c y 5 O s 2 Z + g e I B T C R m M F n 0 k Y z Y R s 7 O d 8 1 h 9 i H U A e / v E i k r K g Y Q r 2 2 c 7 1 7 K U 9 L i D 4 U A 3 m / P N t g B Q / m S q h l u F c h Y q r k A 7 M 2 4 z n 0 c Z J 5 A q E c 0 W Y P 3 o d K H o P a H D G i x j M 2 k j U M o Z g a x V A W z r b 5 N h A e A B b y f q U Q q i K M E k i j 4 A B P 0 J 6 e B 9 J W 7 w f 0 Z k C m Z Z T G Z I S g j E P 5 J 0 E 6 E m S y f a d C q L 1 w D M b K b C w u P C 0 n I E 6 P y J R I y 0 e p 9 P I g 9 f 5 n 5 Z d Q V O T L W 1 f J u O r N G p G R 4 W F 7 G Q 0 c v V I r D 4 a Y 8 2 X R a W E m E u r W r Z t y W 9 1 i B z N 3 J i e F m 1 F B v y Q i l h Y 6 f a 2 8 t F k C N Z 4 H J Q Q N 4 2 R M 6 E 2 u b e 7 g K t r N 7 s D a F y U p T D Y Z n t q x 0 y Y R h 4 d t b W 2 l q H w V Q q h X l F B M H D W T q e r b g B V v W E f 8 w t X 7 c n 5 g j a V N B 8 s q 3 0 S w M q u 3 M Z Q E p n I G a a k P G g V r R N h q t L 6 v N V v Q 6 O m f 0 f Z R K W 0 8 T P 8 x k v C N L Q Z / Y 7 j m y I x 1 J v 8 C l 6 K / F o j V P O e 5 r Z V C K C 3 j y v i r Y e S 9 o O M L m U B X a 7 V s X u F G 1 u c K r I h L E Y W f i w E 0 y U z G T f s J 4 1 F a F Q b M 2 7 w v Z e N Q l n f 2 c B Z F F q d x Y 0 8 8 N D H D 1 6 S R f O 5 7 v X n Q k + V S S T M 9 C V E o R h R x g W R 7 K t d f R f S h e M p w M a X Q 0 N A o q 5 q z 8 v L G U a l L u 4 5 1 r f o z x Y 0 b N + Q / / c f / Y G / a L k U k u y y M O 2 F s c H P p x m x O n s 2 I 0 D + y o X I l x 5 5 m X t o x U P d s P h 8 d I g X G E S Q m 9 U j / j F k U R i o v b f g N 0 4 z m c t 5 y I P X B 5 2 c r 4 p p f f 3 p j t I x W U P m C f m y D f 1 6 H Z 8 m t k Z F h a W 5 p l V + c q b e 0 Q p R S + U 5 + 8 Y U c O L B P d u 9 + Q V 5 + 5 R V L W y p 9 q A D e F q c o w 9 A E J C o G Z q 5 g Z Z s P U K d I J 9 S 4 0 D c u B H X N r H K u B + J H 8 / a i 1 h n 3 n y A e f S i I G O K 1 d W k 5 d P q S i 5 c R F U k o K 1 x 1 V 3 u q Z F 2 b G 1 k P 5 O L V g P 7 + P m n v W G G F / v 6 5 + r w n L 1 j u Q 0 2 O m i q 3 L h 5 l W m x 8 i X T 6 U 3 M d e w o Y G W X w V v v G S m L 6 U E k k q 8 7 1 2 W r F 1 j H 3 G 4 x G U S b a h f P t 1 7 c J E i u F U N 7 2 U 3 4 X p F I S L C P F a w J J M B 0 G P R z w t P 3 q + v z t y 5 g a D J R S h r Y G o D Z G m i W / 9 K O I M 0 k 5 e v r P A 3 I q C V H 5 w s y H 4 l A 1 U K + H B 2 Z A x C O P Z D x w y V J p Q g X t q V w u 9 e H n 5 w q v u y x 4 e d s a v R z 3 5 I R c P H 1 w P f f v S f u K l d H T a H h 4 y B o D n d y A s 7 d T c q O / V j u / e g T N t m w 2 n x 5 U u T L V z 1 q n V 6 n 5 N S n i 4 / O B s Q x v D G t j K 3 l M P b / 7 1 z 4 d 1 P b 5 S D D P B 4 A F Y 5 W P d s F h e T g c r g S V r 1 I I 9 e K W 1 a q K O H 0 7 S a i B g T 5 p a m q J C M V a b d G c M w X 5 g x p x 5 E q t 9 A x V L a t 8 0 0 R u n O W O x y P V j h K m V E s 3 / N l h l L 6 T 9 q E K X / W I G 5 4 P q R c W Y X E p U U B B e / C + e T 6 H + k y j Y j 5 g J R C q Y m a b 3 + s f L l q R m F W T 4 D V r 8 o W X 3 i D f z R v X L P x k 1 / y Y 1 p c K k A Q 8 j G i i 9 q e N 0 1 7 r U K m F q R v 1 b z 6 g T T 6 0 / 9 L Q 7 W S Z 2 A I c 8 n Y v O F a Y x J t s T + V y F d O H 6 r 7 7 0 C q 0 k F S N j U 1 R + t D g g D Q 2 N V n 6 g H 8 N A 7 H f 0 b H C 8 j T X x P p 3 K f T 0 9 M S v T C 9 x M B O B k m A K k J U x a f w x O q k R j A h J k D e 4 m Y B V v j L e Z B 4 Q H 8 O F Q p x r i F K i T F E g D 1 w z i B d w c X d Q T p f 6 8 I v z x a + 2 D H h x Q 7 u N V d B H C k Y K J k n 2 P L g v 7 R 0 r I 2 M E 6 H l w z 8 y 6 D Y 2 N c u v m d V m 7 b q N Z / w 5 e 7 y q p 8 l 3 p 7 p Z 3 3 v m Z / N 7 v / V D V R l c J S + n 1 j W K g G f A a x Q R o E p a + 5 G s b j E 1 R L z z c q A v 8 g u d f S Q y P Z K S + r s A o o e f I P z N T n R g H c x v i b c m 4 + 1 2 z Z q 1 v D + 5 T q u D w m c v m l x O p j y q I U C 9 s 6 L B K 4 s k T H N Y h 1 B L 6 S k l C 9 T 3 s l Z Z W t / I r + e 7 f u y M r O 1 f Z 2 N R k h P q L v / g / 8 u 1 v f 0 e e 2 7 X L p y 6 j 2 C x 0 G o U r c z / Y q 2 V s p v Q 6 F n x R 1 T D r 5 u Z N Z 1 o S x x o d G x c W p G R F J 8 7 n 4 H w 9 n I e e I x M T y s F i P k 6 b i C J 2 H Y Q D o T 6 u C E K d r B x C 7 e x s t O W J e 3 s e 2 H g E l r z w R E w S i o L s 7 3 t o l V n f 2 K D p 7 s l H + t 6 z D c t G i R m C O X X J V W 4 D a M q U O + 3 W k S c e C G a G B d J p K k L R F z N L o g L a 1 t V q n y 2 H Z P P N T j 0 X c r 8 j S q h E o n p x 2 G K O U Z F P W k S o s + U n 1 N S P l 8 e I n h F n 3 U P y s K p O U P s A g 3 4 A s / m d 3 m E 5 + 7 B T G r Q / B Z l Q C + l f L W N 2 m C i f H J B M v O T H r G 5 W M C o 1 q 6 I U I M N o J q d 1 W W u W R G a W u 3 f e M N V b B v M i a M R N f A r I D + f l N c Q v J 1 Y K V E J d m H i d Z U J H Q 1 r W t d W b o Q E y Q a 7 w J A r k s t k U V Q 3 S V B t f N i T j 0 y l X H t b J 2 T v p G U m o p d 6 H A m G R l J k g f t X D J x S B M 3 Z g N I g z E W f 6 W E 4 l m 3 t 1 w 5 3 b V 7 O 9 Y R D D J 6 o X 0 c m 8 n O t D p Z l g m 4 7 6 w x + f 7 T a / n K g o Q o H d a 1 u j J y E k C m 9 u Q i z U j 8 K p K w D 1 L z m 3 b 1 n l m x k m e 5 O 3 F G y G u t b P Z B 8 W s I e g M g 6 V P Q Y L w z A j g z X W Q 7 o x x o 4 J U X M p R z T P n U T Y f q 0 t + I D U 1 c c D / J V A K B t r q y R 3 7 t z 5 S B p Z 3 4 m X D n 2 4 G J k A E u 3 m w 8 o S / Q s J B R b t a Y G 6 Y v 1 E m j r 9 K Z q 4 b + Y R I A j 5 C m F 9 K t u A B H M O g 4 e Z 6 a t 8 f z j 6 8 S g 8 + M Q E O 2 S 5 X c W 1 w i 1 b t 0 S d W I B a E a l 9 i f Q k 6 u o b 5 M K 9 + Z t 7 t t Q w m 2 W f q R I k D a 9 9 8 O o F z l Q 5 3 Q a R j G h W X 8 l j 6 1 b 9 R w N B E v H 6 C H P 3 C D P T w b 5 q a F V t P x 4 c K X 4 3 L p Z O 6 m Z + 2 Y 8 c q X 2 n L i a v v i K w s T F r 6 / Q F E z r T j f i w 2 e B A v 6 x d v z E u V I / B 0 Z T s v x S v k D S Z y v d H / / J f y L / + t / 9 e 2 t v b L b 7 c h 3 K Y T T 8 q g K X A 0 B 4 g E N p F s A g S Z j J z p A Y Z n M q H V K x N F 3 6 N J O d X t / W p 6 j k 6 O U s k + 1 h M f 9 a s X S O N j Q 3 W R g K O n L v i Q + V D R R J q U 1 P O P m l J x Q R S J U l U S K h D l 2 u l b y Q W t q U I d f j Q I f l 3 / + Z f y X / + L 3 8 s u 5 9 / 3 q c u g 5 k 7 v P A 3 G 7 A X / V y M Q s k j 8 B B 0 Z A i D w B r U a P h S / u h Y z t a z j / e h j p 1 R w t L 8 D 1 5 a y c T k F i b O G m g P + l d f H z 9 E Q S U Q q i I 7 H n V 1 9 d H T r h i Z H t y / 6 2 M O G z u K q 4 K F e O X V V + X n e 9 9 d J l M B g j o 1 X Z C b P g 8 L k 2 I G D 2 / 2 w p k g L 9 x H B 5 w h K Z A J E l h e w t n k V z 5 s Y w g l f 8 x j / 8 A l E g g m J V M l I b X / y 8 q T U F 2 N a e m 9 e V W 2 a n / K J m 9 6 1 Q E y B Y t e H 3 5 z i + V n h j k z z Q O W z e b T x 2 x U P Z 5 v 9 G f p 8 0 y G x H N Q 4 V U 9 3 Q / L I C + H p h G N n m 0 h r 3 3 x X s M u m r N 3 3 v A t 3 Y J u y 4 a N G 2 z W R h J H z 1 e A y l e J h A J b W 9 2 i 8 n R W g x m d O X 1 t / o M C k I t X 4 Z F m I P k 6 / E w I x Z J l z G B f i m D 4 p n o W q h 6 T i 9 k r m u U d o I k T j 0 Y f m M / j s L p R t e 0 L q R w Z k / u 7 / l N S G 2 F F J B z S y f p P t o m T 5 K S z q z N q F w E V Q q h L E 8 u g A r C l p U r u 3 7 8 n n S t X 2 p f I g 7 U v d H p D w R N n l s S B 6 1 0 W B 8 v j U N P D b M a f g J t 2 x F L O 8 d 7 5 j c j H 1 G M x G B u r 0 r z U G X u Q x v 4 2 S 1 z z k J v q j A d 1 m Q r l j 6 F h 6 1 f 5 T I 7 K M q H / B I 6 e L / 8 n k C q y D w W u D m R l x Y o V p u o 9 V J X M L E Z a C U O D 7 k N s Q Y e G X D z x n m i Z X j 9 q q S 4 j V g y z I R N g / C n B J d / E A 1 w M 8 m B K p 9 5 G l U B G Q t u a G J v S r G H f J J l i a G 7 y W F K g k n s 7 t 1 K R 2 n + 6 M i U U G L h 0 S r Z s 2 W Q m d C Q U D u t R W J s g S C n G P 2 4 P N c q p W y 6 9 l I R 6 8 O C B H D p 4 Q P a 8 8 a Y 0 + f e q l m o f C m 1 t N u o e K D V j h R Y f j h j l M a n C m F W 8 y h J v E N g X N 3 Q D X S P U u b A j u d 1 E X U e m 2 F T u M r C d e Y H r 1 q 2 L 2 k H A 0 Q v l l 1 C p A x V M q M 6 a c e m 5 c 0 s 2 a g c U w 0 R Q / Z K A V I x P p e s a 5 Y M L j Z Y 2 G a H 4 + s Z 3 v / v r U t 9 Q f A m y p Y L Z q n u A 7 0 i 5 L x A W K j i Q A M m U S U g R T w T 1 n G R z 6 j r n Z n U j R 5 b o x + D U P U c o J 7 l c G J 9 z 8 o G B Y q g E Q m m J c G u V 6 e 6 O p W X V q l U 2 k s 7 b p U y C D V I p C d J Y s 2 A q d H R 0 y O 9 8 7 / t L n k y 0 T h o 3 a l h y 2 p B z j h Q 2 V 4 9 8 l p o P H m p I I L S F 8 A E 3 9 s E x y F t I J j y z 1 J q u 5 8 i E 1 c 6 2 J g 7 v g v 5 X P Z N c F v E / + j + 5 u p f f f s r h K r Y P F X D 3 7 j 2 5 c + e O V R p m V y o S i Z R E U 3 O L q T D L m B 5 s D l 6 W v g y F 5 v o 6 D M 6 i i v H w 4 t M 2 l k d b N d O D + B Q N X 3 N H M j H + R J p J J 9 2 f / J C I e q G / x K C t g y O G 5 4 G 9 F x X i G X W 2 k C X O 4 A P q W T 3 C J o U b e 0 p Q W r d V e j W r y n c 5 u t 5 K x R N p 3 q H J 2 p w 9 p u u H N b J p E O H J S H g 2 s 8 2 X a h 9 q p u N P t H F I A 5 H c V C K X F u q A h u 8 W 1 P H H V c + H F F p H E F j Z g t R x R L F k 7 8 U 5 m W I E r O 9 k Q b 9 V I 7 V 1 f E v K U Y o + V G E / 7 u g F t 1 h P O Z E 6 e K b y C V X T e 0 N a W l q k Q V U 1 C h F H x c b 9 K V V P t A Z + e d 4 Z G p b N 5 l N j p n 0 o G o k z J h S T Q E 7 V y / u 0 p 6 X 7 o E o u I 6 D + R N a 8 s F E D g T j B G A E s n 2 4 w O v n t 1 P 9 k + O R i + Q m F 3 F a v s t 1 Y 2 1 r p 6 + s z 1 c / N U n b m W A Z 2 A X H W 6 l v G 9 M E H z 6 Y L 1 5 6 T b 8 e 6 R h 8 8 6 o i x p v C q D e n R J g 1 R V 6 4 u P a K N X v o o n N B z M d d 3 i r c R L j b u N B F x m y m X C y V U 8 W h W C d X S 0 i p D 3 j D B E x E V g 7 6 V e w H R 3 d J U W M p f g S + E t d s p E B q 1 v d v k O j g u Q T 1 C Y T v b 3 C d x 4 j R C P A D D w 8 5 4 F W 3 0 h P E / q H p u k z e G h I 3 4 y j b X 3 6 t 8 q M r X 7 e 5 j A a B l 5 L 6 p H R 0 d 7 W Z d 4 j M 3 w + N p O X y l Q f V 6 L 2 z 1 p 5 T K x 9 c 3 D h 0 6 I C + 9 9 I r s 2 r 3 b 0 q 5 e 6 Z Y b N 6 5 b e K m B 4 p q G c d R g 0 4 W S m X 1 b T w J J x M M u m N N D 3 z Y A k k T 9 J 4 V R y M c Z E w v b H Z m A C + S p k h 5 M c K 7 3 0 8 4 C P r l Y / n p M H T y 7 c A j V N t p j F i h U v J U r V q g / I k d u d k m q 2 n 0 Y z B Z o h F B f d Z N m C 8 E y Y n v 3 v m O E W l 5 G z K F Y X y q / Q T i V D X W O x V Z c S o A P e Q / J g i n d D B X 6 B 7 H i l X 9 z t k R Y y O x I E x + J s S c I q A I t 5 H C Z 9 F g N 0 1 L 3 l F C X l g k 1 Y 6 T u d k t P b 6 9 s 2 b L Z L H 7 7 u n l v C i O F W 5 W H 8 a p f L U G o Z U w E T R x S B e Q 3 B s j k U r D s F W 4 L H i H X T 9 J 8 q I W a 4 N S 2 I K 2 c 9 A k G C c J u L w c m w H L 0 f D L x n 5 P G G Y w Z V g K h / D N 9 4 f z V t q 2 0 a U P d l y 6 a G t J Y z Z f x M p L F q f S y 1 + T j u l r G F K C o k i 6 G i 4 U p Q 8 W 2 4 R H C n E 6 e Q K a Q 1 6 l 7 k 5 M J 0 m G E i A Z 6 / Q E g E w / M m S D Z T s r 1 N 0 0 N u n I w W t M s r S 0 t k q 6 p M 8 P E 7 i e G J K e V 7 g Z + e S n R v S p g N e d q b x m T o r C M i P s 0 i t B L H o e C b X i 6 3 a l 2 c R q g H k i D L J O R y Y f i b f b v 0 o v 1 n S o d C 4 5 Q Y L h h p Y 1 F 0 Z 9 i 1 s S a l h E v n Z y k A q G q l k k 1 C b R o 4 I E D 5 Z Q o K w 1 a z J g C / D b S / T Y k E 9 s L J R M k I w 9 9 J m c C d / v E O Y h H u f O q K J B p e m b y y o M + W v R 3 g b l c d b U 0 t r X L / X v 3 p a o 6 L S 3 p f u s M I 6 G Q V A F R P S V r b B m u Y K x M E p I h Q I O k 2 V Y / / S h s Z + o X U 4 + w t O L c u u d x f s A + J A Z 1 z 6 X Z r 4 V B T C Z F F I y J x X i X k Z R D L D C 3 4 P p Q 4 S / T 1 G X r n / c + 7 L V V Z J F M 4 + N + b b d E I 4 h C V u s u b U k h F E D k Q s D 9 5 g k g d W 6 L A 4 Y G 6 z 9 p o j N O a L + m p s b 6 N q h j 1 E M y P 9 u R W q j i Y W k y V + R x r n w y B X m U T + z k 4 p U z Q d w 6 y v h 3 + N z V x B 0 u N O R k 6 M p p M 1 K c u d 8 s A 5 l a 0 + e x + t n y V S r J s P 6 5 D n P 4 / A r 6 v v o 8 A b U A A l z D i u M L G 3 E D N d 8 a r q 9 m w g m X r s r K 6 1 u G L R z G k c x C p w R 6 9 7 3 3 b N 2 9 h v p 6 e f q Z p 6 W 5 p d n U O c h F 3 k K H C o 6 W w L e g D l 1 M 6 3 E 0 H T W c 7 a a O + 7 5 u x h m S T K v I j C o J N a 4 + e X 7 w + / 9 g Q f a d A h Z k H y p G S h q 7 1 l k j q M o O + 4 p y l Z b s U 0 U V S h q O i t a 0 S K W h A S 3 g x 0 o S 3 I + 7 F + 8 T h 0 z 4 v u H H 9 8 7 b t I 4 c q H N J o v D h 6 g 3 r N 8 h b b 7 0 p r 7 z 6 i j Q 3 N z l C k N e X Y y A Q s 0 / M I K T H G B 7 N O T K R x 8 p f f S V O U T K p R u H I 5 N x r r 7 + 0 o M k E F m Q f K u l y D S 3 a K M Z l U 5 s S S i s o r j B 8 r U S r T C r P V X 5 e R a u z h h U a n G u B 6 i o U X F 8 R 5 0 g U J I w 6 T 4 o c 9 5 q I B 2 d x K w v i 4 3 J / g I V T U N U o M 7 e t t 6 d X V q 9 e 5 e K e O E Y m K 7 e s v Y 4 x 0 D 8 g J 0 + d k l N f f m n p Q y P j c r S 7 y v K H M r a 6 y P J 6 h y c P a Y F M n I 8 0 l U 4 d H W 2 y 8 9 n t R e t 4 I b n U 4 f P X t F Y W P h 5 2 X 5 Q H Q 1 V y a 7 D B 1 L u g 7 i U H f J 1 5 l 7 B 7 B Q E / q Q a i 9 5 m v J W N e w i 8 3 H N k t l O c B 9 0 B w v u X z e Q P R b E s I e z 9 2 r P W Q M 7 X v 3 P n z s n b N G u 2 X P r R P 2 L D Y K N u N e J o X I g W C 9 i u Z W C 2 q f 2 D A 8 k l 1 g x y / C p k c A R 1 h n W + k M o L x o E u Q i Q e g L Z J Z L T / 4 4 W / Y N S 9 0 p D 5 e J I Q C Z 7 + 4 K H c H t R + l Z E p p P 8 r e m S p B K u d 7 M p l F y Y c D i S x u A U e n i F N R w O V L x B 8 V j A g u p G H n G + C H + / E + v 9 5 X L 8 Q D e V x 6 I k 0 b v + 2 p q t 7 u t S P S U q c S W 8 O O R M H 3 Z F K f b f i o e g M D g 3 L 6 y 9 P y 3 K 5 n b R X Y I 9 1 8 x j U Q S f e B Q B p 3 E m n M w k g o 0 p O S i V k S P / y n v 2 2 3 s x i w q A g F P j t + Q f p G a 8 y c b g R i n h 8 S S c N O M g V y Q R h v q L B w I J h z E M V 8 4 p D G 8 y Y O W 8 g h C o C 8 y B z g q w U e J A L a z H 0 C D d 5 v M Z 9 4 M m w R Q n G 4 w L k 0 J Y r 6 H Q 3 j 8 s x q x v N c m v W n T B o 5 E o V + Z y C W 6 0 f l 5 O o D k e 7 7 r G N e S C b U Q y + V c F 7 1 z i i J H J n G 9 P z j 8 o / / 2 e / 4 8 l 4 c W H S E y q k a s f / w F e 0 d K p E C q Y K r d o Q y Y p m E g l i B S E l C V W n J h D B H d W F L s 7 M Q t l S L B S / G h I Q o J b + w S x S 9 T 9 a m H Q L 2 4 7 z Y t z T z S C N s W 5 x P m k + P w g n n 0 h y Z X D w r 3 9 g 8 H J M o Q S a 2 m 7 Q p I N M J V f E G R n R / 2 4 Z 0 c 3 0 s i w c S E Y Z A F g + S a c z y / M Z v / Z q 0 a 9 9 p M S H 1 8 Y X F R S g w M p K R w 0 c u 6 9 0 F C Y U f E 8 u I Q j w i V D F S O a c / z o c + F r d Q 7 A P y u J D C b Z s 2 r P T j K o h C N H L z E t s s r M 7 + k z 6 / P h 6 F 9 d e 7 s D 0 v b i 4 m F G R 4 Z e O w V K e K S K f g N I 1 + 1 G g m q y q e s + S Z g U N 9 2 2 4 S y p N J n f W f T D J h k P C + 9 p n 4 J O j 3 f v e 7 0 t T s V q l a T F B C X d c S X n z o 7 x + W T 4 5 1 q 6 S C R E g r T 6 Z A K l X z H L k g l Y a N T I 5 Q R p A C c j m e + G 0 u o m C b 8 + 0 3 E c 5 D k S T D h J K n c f u g 3 + j i + m P / I Q 3 f p / k w n m 3 X g K X h W 3 q c l n Q u L S b U x v Y x W d u q f Z w k k X z Y S a a s 3 O 5 P y T V V 8 Z B K k 5 H J V D 7 I 5 I k V S y Y l k + b 5 7 m / + m n R 2 r b B 7 W W x I H V m k h A K j o + O y 7 + B Z b e i O U K 5 P h W R y P k R x 5 A r k g V z 5 R C I N R r g w Q f V h i P 3 z 4 9 h i v z 7 s Y F v 9 h h K g X f t g M m S N 3 Q f j s M t s s c i H D G 5 b R B J i U T j k S b p s Q Z o j V Z V K p p f X x w O 8 I y q F j l 6 p U U K w H e I 4 U j n f k y g i k x L I + 5 F k M t + Z y 7 P q 8 O k z / d 4 P f 3 N R L + O 2 q A k F + v q G 5 e O j F 2 J J 5 U m F Q Y I + F Y R x R g o X j i Q T h g q G 6 Q h D F O 8 T N L J Y I I 4 7 4 m g c D 4 R 0 j z i k 7 c r 7 + a D x h 1 A c 9 j H 1 Y t 9 5 + B D C p b l 9 i M f 5 H G G c c 3 E l A 3 8 q d V y 6 I 1 P w u 5 o y K n 2 0 z I Y d q S B Q R C b v R 5 I J i U S a l 0 w x i Y q R C W u e q G T 6 V e n s X J y S K S B 1 5 O L i J h Q Y H h 6 T / f v P 2 J f H n U R C Y o U w E s s R a q K h w h M n k I w / i / P P j z q F p S V 8 B 8 s U Q h 7 J 7 a 7 Y o 8 I v C M C B O B w 2 0 v i D n 9 i m z i W 7 d L c t E U 6 k x y R K h I 0 w c b w U m X h N J i Y R a U n J B K m C h E q o e R p m E u 1 v f / / v S 3 O L W 5 V q M U M J d c P V z C I H D W X v 3 k / 1 j h 2 J Y v U P A q n v p V R E q k A i I x B + i O v B C H N Q 4 o T s 3 / k + F I V n B h q 1 D 0 I R + / c J I e w z c D + W Y l F 8 5 0 i w L R a G D I T x E 9 v N h T T n O + J o P E m g R D i S T J G a h w + J v E T S M A R y 8 d B n G r O V X n + 4 y E z j k 2 H J E A r Q Y D 7 8 8 A s Z H h m P p V N Q / 4 x Q M b E c e Q p 9 b R T e t z D k M Z + g h r 1 v X v j 1 m y e C D Q V F b 1 F t 1 B Z R 6 P W a F 4 U h g E u J f Q 2 o s 6 0 h 7 F 3 Y 7 p w n j A / r j x E j b 5 s R x p H I w s E P Z I J E m j a B T J H v 1 T w l F P 2 s 9 v Y 2 + Y c q m a I y W g J I H V 1 C h A r 4 4 I P P Z H B o T I n j Z 6 V H P u R S Y g R i E Q 5 k 0 j g k c H 0 r 0 i E L I Z J 9 3 E D Y + Q a y h U B J a G N 2 X g I 0 d O f b r 4 s Q 8 H n x N Y S P F 4 W d s 5 R k 3 P x A I H V G H J f m Z p c 7 8 l g 8 4 U d k g k D 4 h W Q i z H Q i V f + c h M r o u b L S 1 d U l v / 5 b v 8 q V L i G I / H + / T R B b m w r p m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 G u i d = " 4 b a 9 4 e c b - 9 2 a 0 - 4 f 9 a - 9 c e 9 - f 9 b 1 f 3 9 1 f 2 5 5 "   R e v = " 1 "   R e v G u i d = " c 6 2 9 6 6 a 3 - 3 0 2 c - 4 7 c c - a 4 6 1 - d 3 2 e 2 9 f 3 9 d 6 0 " 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b 4 0 e 5 9 8 b - b 4 9 3 - 4 9 9 7 - 8 0 1 4 - 3 1 8 d d 2 9 2 b 8 c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4 b a 9 4 e c b - 9 2 a 0 - 4 f 9 a - 9 c e 9 - f 9 b 1 f 3 9 1 f 2 5 5 & l t ; / L a y e r I d & g t ; & l t ; I d & g t ; b 4 0 e 5 9 8 b - b 4 9 3 - 4 9 9 7 - 8 0 1 4 - 3 1 8 d d 2 9 2 b 8 c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A p r e s e n t a � � o   1 "   I d = " { F 7 4 4 1 1 8 1 - 2 7 5 7 - 4 0 5 9 - A B 4 9 - 5 1 9 D 7 C 0 F C B D 3 } "   T o u r I d = " e b b d e 1 3 e - 7 e 3 3 - 4 8 3 b - a 4 9 1 - 8 d 6 b 2 0 d 5 d e 3 e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B C E A A A Q h A V l M W R s A A D W E S U R B V H h e 7 Z 1 Z k F z J d Z 5 P d V f v O 9 A N D P Z 1 B p g F m B l y F p I z m O E M a Y Z s S 1 6 C l m R J J C W Z t m w / O y x 5 f X I 4 / O J w K B w O 8 8 m 2 F r 8 5 F C E 6 R M r k E J w V 6 w A D Y B Z g s A O N f e 9 G 7 9 3 V V T 7 f y c x 7 b 1 V X 9 Q 5 U 9 f J 3 Z + V y 8 2 6 Z + d 9 z 8 m T e v K m f 7 D u S k y W M V K p K 6 j t f l J G R r I y P j 5 v L 5 X L m Q K F f D J N t K 4 W a a p E 3 t w 3 L u X P n p a O j X V a u X O m 3 T M S D w S o 5 e r X W x 0 T W t Y / L t R 4 9 Q B E 8 1 Z W R D e 0 Z 2 X u 2 3 q f k 4 y v r R 2 V F Y 1 b u D 1 b L + X v V 0 j 9 S J X s 2 9 8 u N G z d k b H R M 7 v c 8 k N a W V m l u b p L u y 1 e k v + l Z S d V 3 a j m l b P / g 1 1 S n 5 L k V N 2 R V V 6 e k 0 2 k Z z + b k g 0 / P S U b L b y l D C X V 0 y R K q r W O V D M p 6 G R v L G J G y 2 a y l F y N U I W Z D o i R e W D c q n U 1 Z u X D h g n R 1 d U l L S 4 v f M h F H r 9 T K g 6 E q H 5 s 7 m u t y 8 v z a U d l 3 s c 7 i L V W 9 s q W 1 V 1 a t W i W f 3 a i V l X p d X 9 6 q k b 7 b Z + R b L 2 2 S m 3 3 V c q u v S o b H U v Y g y G R T R i x c R 0 N W n u 7 s l d b W V h n J i J y + e k f u P O i x 4 y 5 F p H 6 y f 2 k S q n 3 N i 9 I 3 o I 0 j k z E i 4 Z J E A o + K T G B 1 S 1 Z 2 r R m V d z 8 8 J G / t e d W n 5 u O h S o + P u 2 v 1 f D 5 h m u D 6 q q p S 0 X 7 I l D 3 b R q R H S d k 3 k p I 7 / V U y O F o l K l T y s G f r i N S l c 9 L 9 I C 1 n 7 q S N M I H 4 o y p 4 a r 1 Q D F L q 8 v 2 0 n L v r 8 q 1 J X 5 U d m z r k b E + b n n d Y 7 t w 6 Z 3 m W G l I / X Y K E q l v 5 F V X x n H o X y A Q C U Y o R Z j 5 I V A q q P c k b q v 7 t u 1 i v T 3 + Z 0 N A B U m P L y o w 0 1 W S l W o W V 8 q U o b t + + b R J 3 3 b q 1 M q 7 H e T e h + s G D F 1 Q y H b 9 e m q R v P z U s N x 9 W S 7 0 S 6 9 g 1 l w 9 C v b h + z O e I E Y j V O 1 Q t R 6 7 U y I r 6 I V l X f 0 f W r N s k D 0 b r 5 b M v T z z S c q t E L C l C V V X X S n X r c z I 6 G q t 4 V P h k R A K P u l H Q L r / 1 5 L C c V D U L t W p c S T U 4 r A 0 4 N y 4 v b q q W 1 v r p n 3 9 s b E x u 3 L w p G z d s s P i B S 3 U y M F q C f S W w r T M j P d p v Q 8 0 M 5 H 5 S + 2 a b V + T 3 j 2 6 p K r i 6 Z T w i V v D v 3 L 0 r Y 9 m 0 j D R s k Q e 3 v 5 C B 4 V F L X w r Q Z x 2 F s P h d 6 + p t k m p + T i X T 2 L T J l N z + q M D V v b V 9 2 M L P r B 4 z o 8 H L G 0 f l z a f 0 3 D c + n B G Z Q G 9 v r 2 R h p E d N 9 c y v / 7 y q c f e U U E l J e V Z V w L 1 n 6 m Q s w S n I B A r L c J X 2 C a u y w / J E + r q M 1 j 0 r z 2 y G 3 B P r Z D G 6 q i J p i 8 4 1 r t g q / U O t 9 v S e C Z k e N Z A E b 6 l k K q W + d X R 0 2 D V P F 1 z z 8 R O f y a Z N G 3 0 K a T 4 w S 6 x p H Z e N H U g h k b Q + f t 8 / V 6 e u V n 6 h 5 D p x v c b n i s s L H 9 f R t V Y + / / w L e b r l s l w f a J e n 1 n Q U r Z v F 5 l I / P f D J o 2 8 5 Z U R d 6 y Y Z z b Z H x o d Q 4 c E V o l j a f K O 9 I S s v b S i t B n E N X O v A w I B 8 c u y E v P n G 6 5 E 6 N R V 4 Y B w 8 e E i + / v W v S V W V s w w + 6 H k o n 9 + s l b H q 9 q L 9 s 7 k g e V 1 d q W v S K A 9 s G C C d r p H W 1 h Z V / + 5 L S 3 O j H L + / X t Z U n 5 b r v U 4 a L 1 a k / n o R E 6 p h 5 Q 4 Z G t G O f o E l D 8 w 3 m T A U J D S t k s C K h j W t F D A q n D 5 9 V r Z v 3 y p t b W 1 S V 1 c n 1 d X F x 5 x K g f s 4 e + a s b N i 4 w S T c J 5 8 c k 5 d f f k m a m p p s O 6 T q H a 4 y c / x 8 Y I N K M K T X p f t p 7 Q s O R S Q 7 o 9 f A P V Q 1 d s r K p p Q c v L 5 S X l n f I 4 e / v G z b F y M W L a F q W z b K a K 7 j s Z B p J v j 2 U 6 W f 0 F z j O z / f K 9 9 8 6 w 0 j 0 l z A s Q 4 d O i z D w 8 P y z W + + W V T C X e + t N k N I I b 6 2 a c T G q s B I J i U f X p j 6 W s L x 6 7 K 9 8 t K m r D Q 0 N F h a f 3 + / j b E N D A x K Q 3 O b 7 L / U K M 9 0 3 p a T l 2 9 a / s W G R W m U a F j x 1 L T J R P x x k a k U O P + x Y 8 f l 4 s W L 8 u 2 / 8 f a c y Q R Q 9 x o b G q W + v r 4 o m c D a t n E j + L f U 0 V c K O N Q d n x + J S h 7 c y L 3 z P n U i Q j k + H K 2 R 7 u 7 u K O 3 K l a v m N z U 1 y r 3 b N + S b 2 w b k 5 N 0 u 2 b K y W X N M r L u F 7 l J / f f B Y e V v T P K O h f Z M M Z 9 o j A 0 S o a B D 8 g M L 4 o 8 b u t a O y q t k R / O r V a 2 b e b t W n d 6 o q J V s 2 b 5 4 X I i U x N D S k J L 0 k z z z z t E + Z G r f 7 q 7 V Z 5 K R L r 7 M Q G B m e f f Y Z G c 9 V y c m b a c s L M K o k + 2 b Z S 3 8 l u 3 Y 9 K 5 c u X V b / O Z t F g Q m + X g Z M 7 X Q q b E o u X L s p 3 f c H 3 E 6 L B I u K U C 2 d G 6 V / 2 F n G p i O Z H h V o Y B w 9 n I K n / O t b R l R S i I y O j s q B g 4 f k t W 9 8 3 e b A P W p w r q + 9 + k p J K T U T 3 L 5 9 R 9 r b 2 6 S 2 N u 5 7 o R J y f + B 2 X 7 W c u Z u W 2 g d H Z O f 2 T X r O K r l 2 7 Z p s 2 7 Y 1 e l h c v n x Z t m 7 d a h K U O r h 8 p 0 c u 3 X p g 2 x Y D z G K 7 G F y V V t 7 g 6 I p p q 3 n z B Q q Q + W x J 0 M A 4 R b o 6 J z t W Z e S 1 z c N G J q 7 p 2 v X r 8 v z u X Y + F T K C 9 r c 3 6 U f O B V a u 6 5 N j x E z 7 m E M g E V r W M 2 4 P j u Z 3 b 5 I v P T 9 o E 2 9 W r V 9 u 9 Q i y w a d M m I y Z l A T a s b J V q L Z x k X S 5 k t 2 j 6 U F W t u / X p 7 y Q T h H k c Z A K o O o U T V 4 f G U r K r 8 5 7 s 2 T x o M 7 + D c O C p j I Q 6 e v S Y d d Y f B 5 B M q L 7 z h a e e 3 K 4 E L W 3 y v 9 Z b L Y 2 N j d L Q 2 G D x / v 4 + u + e 1 a 9 f K v X v 3 7 F p W r l w h g 4 O D V h d c 3 9 d 2 r N e c E + t 0 I b p F M b B b t / J 5 m 0 7 0 O C X T Z N i y I i O r V 7 i + A u f E 0 Z B o W D S g P X t e s 8 b 1 4 Y c f z Z v 0 K I X h k R E 7 7 3 y h v b 1 d u q 8 4 o 0 M x r G s b l 3 f P 1 c s L L z w v N 2 7 c l N 7 e h 5 G 6 t 2 L F C i u L o a F h M 5 Z c u 3 b d 0 i m T V 5 9 c M 6 F e F 6 J L / b 9 D x x 9 P K 3 t E a O r a J X 3 9 O V X 1 m A E R G y F w S R T G H x W Y k x c k 0 p G j n 0 i z d s K z u a w 0 a A O q 0 b 5 H n b r O T v d + E Q 3 9 5 M l T p h L t 2 P G U 1 N R M N G H P F d 1 X r u g 5 6 1 T 1 W u V T 5 o 5 P j h 2 X r 7 z 4 g o 8 V x 6 l b N d L R m J U n / P Q k 7 j e A h 1 5 f X 7 / 1 x + 7 d 7 5 G u T q e q 9 / U P y B c 3 e n 2 u h Y l 8 X W W B o a a + X Q Y G n U p T C W T 6 6 g Y k k I 8 o e n p 6 Z e f O H f L M 0 0 / L l i 1 b Z P 2 6 d f b u U 2 h c W M 0 e P n x o 8 + / 2 7 n 3 X + h n z f a 0 b 1 q + X L 0 6 e t A Y 7 X 9 i 6 Z b N J m c n w 9 O o x + f x G j b y v 0 g o k 7 w v V t 6 2 t V T 7 T + + 8 f G L I Z 8 R g w m l R N b K u f / 4 f K 4 4 T 2 q R f u X 7 Z 2 U 2 S E K E Y k 8 L j I V F u d y z N O 8 O Z q Q 0 P x t 2 Y D m J 7 z 8 i s v y 2 u v f U N + 5 V e + o 5 3 4 F t n 7 i 1 / K g w f z Z / U y F f P 1 1 + T c u X P y 4 U f 7 5 u X Y m M G v T K L 2 B X x z + 4 i M a Z E c v + a s g o V 1 s e u 5 Z 2 X D u t V S O 3 R B T t 2 u t W v d / k R H o o Y X 3 t + C l V D 1 n b t l b C y e 6 B r w u A i U R E N t T t 7 Y l j + d q L + v T 1 W Z T h 8 r j t W r u y S b M B j w 1 P 7 W t 9 + 2 f t U H H 8 x f / w p V c u f O n f K 6 E v f E i c / k v p K q 0 F A x k 3 J D w l y 5 6 q x 2 k y F d l b P X P u 4 O V E V j V k l w T o 7 1 j V 1 r 5 H a f a h o 5 7 d K r 8 N 6 w s s P n W H h I / e z w i c f f A u e I q n S 9 j N c + O W H w t r B R z K S R z A V v F 8 w Y 3 7 d v v 2 z b t s 3 6 L c m + Q y F O n f p S N m x Y r 5 K J W Q P 5 4 N 5 O n z l r J u W n t H 8 1 0 / l 8 h U C 1 P H 7 8 U 3 n y y e 0 m O e / d u y 8 3 b t 6 S J 1 a v l o G B f j N l t + h 1 P L f r 2 a L X U 4 i 7 d + 9 K S 0 u r 1 N V N P R / w g / N 1 M j q e k l c 3 j U p L X X Z C m b h 4 S n 5 x p l b 2 b B 6 Q X D Y j n 1 2 5 K 5 l c 6 b K r V C x M Q r X s n v B e E 0 g S 6 H G R a e e q M V n f H j / t k S o s v P K c q j N T 4 c 6 d O 0 Y U r F + l w I z z I 0 e O y Y 4 d 2 2 1 M Z z K C F g P m + R M n P p V V S u 6 t 2 o 9 L E p P y 4 3 q Z x P r M s 8 + Y w Q T r 4 x c n T 8 l X v / J i N J m 2 G N g X K b U 5 8 a p I I X j 7 m E m z Y O + Z e h v s D n M Z k / c R w m z / x Z c 1 8 v r m f p X c G f n 0 2 s J b m 2 L B q X w N n c + Z q p e U T K A c Z G K 9 B c j E + b g e p A q W O 9 S Y 6 Y D G P T J S e u Y 5 o F G / 8 c Z r 2 u i q 5 O c / f 8 f O M R 2 M j I z a L P P z 5 y / Y T P M n t 2 + f I O W I c / z t 2 7 d J j 1 9 Y h d W X 6 H M x b e m j j / b L 4 O C Q p R e C f Z n 1 U A r M v I d M T M A F X 9 v s 7 v O X / p X 8 Y v U F r b Z 1 Z u W D C w 3 y 8 Z U 6 e X L l 5 H 3 Q S k T q 5 4 c / f T y t b z 6 g T 7 J c 4 7 P a a M u v 6 o 2 N j k h z z 3 5 9 I u W k r r 5 e G 1 i V j b c w O w C z O I O b U + H m z Z t m M i f / d N D T 0 2 O W w Z d e e k n q 6 0 v P + + O 4 F y 5 c l t 2 7 p 6 e + U V 4 / + 9 k 7 8 p 3 v f D v v Y Y D 0 v 3 7 9 u t y / / 8 D M + o V z D S E s 1 j 4 k D G p k t e 7 b 3 N I i X V 2 d 1 m + 7 3 N s g a 9 p S 0 q x q X i 4 7 L h + e r 5 W M 1 B j R v r n d 7 Z c E c a 7 l 7 K 2 s n L 9 T J b t W 9 8 u 1 3 j 5 N 8 x k W A F I / / 3 j h E C r d t k u f m J W h 6 v X 1 3 p P 2 1 m Z 5 a 8 f s z 4 e 5 v L 9 / w B Z U m S 5 Q A Z n w e v 3 a D X n l 1 Z d s o D W A M j l 9 + o y S o l r 7 S t u m L S k B J v 5 L l y 7 K C y 9 M H F / i u O c v X N D C V Q m y z c 3 D A x A 8 n a 5 V 0 r q H B 2 W P Q 4 2 8 e / e e W W C Z B A w p t 6 k U b G t t k 3 N D W 6 S 2 o U n W t 4 3 L z t V j e a Q K h E I K 7 z 1 d I 2 t q b 8 r G r n o 5 c 6 + 4 l K x E L B h C 1 T V 3 y W B m l R V 2 I F N w A S H 8 t 7 8 y 9 V N 5 v o C 5 P P 8 5 O 3 1 k 9 X q 5 l 3 S B K j Y d 6 J 2 b W l e r k o B w k N i Y 4 p E U M w U l h 7 p K P 6 o U O A 8 D 6 F X a 8 K v 0 m n M 5 Z q b o O a d x / a 5 m q C + V 7 u N a Y n q M u m L r X e g m 8 l g d a 8 T 1 w 7 S c i m Q t x A c n T v l Q + T D z k i 8 T x l J P T K r m l Q P V W t G z J V M A D W d 2 S J m 6 y C w M i q K m h l k Y d b M i U 4 z J y 5 R x l h o 9 J x I K 8 o 1 r R 2 m 6 U p B y s n E a J V L a 8 4 9 l z o q B v H Z c v b d 0 a l w y E H C B Q K / a 3 W o l u 4 a O j S q Z 4 n l 6 g U x J U p W D Y O N Z r m / 2 c N r O 7 K 6 b X Z E M N D z u f W 5 X 4 l D Y p y k F 8 i H J O C 8 E m S l Y h x C w A u 2 E u 0 8 k 0 C 8 l z s p N u W m Z 0 M l T X r c g X t 8 Y H W / L k 0 6 g H A Q q B N c 2 N 4 Q 7 n A v m f h W A o 1 C k j 7 t U G Z + a 7 J y o l l z V d K 4 r l G Y 5 X c X P N q + u a 1 H 1 Y q J 0 S q J c 5 K p K x e e d 7 R U U v R 9 1 G f 1 B G c T R j 5 g M 0 5 U s 8 w 0 z I v j w T E H f M w B S F Q d K o k O N q t d T w r e Z c r q 5 K N y P B / W b H o t 0 o j x m A r u G b E b G M m M y o v 0 J j C X T e 4 7 m g 0 Z J P w i w N / 0 K r i X t K w f n N Z + i w D A w H 4 T C Q K I H 0 1 C p M 0 0 E K t l s 6 4 I r N l L 5 / U s a H T S j m y W n e W b b 3 X y M 0 K r i U i v T p V L V K p 2 c J a x U x c 0 X u W Z 6 l N x 4 x t Q R r G r 0 J + j P j A y P 6 H F 8 A + G a y U d Y r z E M + o 6 q D w k z u j / z + L h + C B G I F P o X S Y S k c C z n n N T O j O l 1 J O c 9 z Q J c A 9 f G 6 y W x T J g a J q H m 0 M p 5 G E j O z Y I f K + i P E u O 6 M H y M Z T K + V K c C e 5 X X V b S E q m 5 5 c o J l D 1 c J q K 9 L W 4 e c Y g Q Y B 2 r r a q 2 B j 2 s j G 8 + O 2 y w I G i q v l m C R q 6 m t k Z q a t I W Z a W D 7 1 N T o M V x n N n l n j j z a m C D i 2 K g d C 8 f Y D o 0 4 F A P r O 8 y E B I X g M D T Y W r 2 2 m R g Y e H B g Q q d + Z o t x 3 b 9 W y y N g R F U / H j R W 5 x r H 5 2 F B W X F p l N E c + P t Y Y G V Y i Y 6 C H M u k H 4 t 0 m i k Y F 9 F L n A D W t a D y a f S Q h o m j T n q 5 T 7 5 M + C O N m 1 W g 8 h C y h q T 3 b C q k R t L a 4 N y L h y m b q Q A B O Q f m c Q g Z 9 p 8 t T E o o u P a Z I K c X T O P h I T F b c K 9 c f X W i L 0 o 5 I P n D g 5 T 7 M x O 6 g l u N c 0 4 E 2 8 v t K l Z C N X V u 1 U K N D R H B V Q I w l 3 M l O N Q v / g J S W v n u O h 1 p J g O 5 7 P M 1 6 g c J 5 R p S V g n p S O O O w p i T I 2 p 8 p h h I M t 6 / Q h r i z 6 S c y M o 8 w Z k C q U n D n + o e p 4 M w g R b k R B 8 + 6 q N C I 8 0 D a A u h n 1 X J U q p i C T U 4 X B 8 9 p Y q h n O S C R K O q f j H F Z k w b 1 r D 2 n Z A o A T y p J r s + t o T G Q W O i E t g f l Y 7 9 q l W i F U o M G h g N L f T N A r g W 1 4 + q M m m B T 2 N H y k E u 1 D k b / N U / y t M M K J r G d o 7 F e c f p z + l x w j V N B b J N c n v T B t I n 9 A c j K x 6 F F 8 G F + X U z M 1 x 8 P s 7 9 q K C 1 x k V W n q N 9 B n W v n O Q p i q y q d P r 0 R K V D H c N H M t E 4 a G 7 M W s h k Y o K Z D P P 3 Q K P l D p F I + C B s 5 z i o i i G 9 E E G d t H 4 Z J N F 9 i F c z e 0 E b I n / 4 Y d 2 8 0 P / g 1 E x T o g G z L U w V 4 n p R S U n j m J p i 6 V P D q W J z B e S 3 B 5 F e H 6 R m V g Q o d h X T O x u 5 y u s q s g 9 V 1 7 4 l k k 6 h I Q Y f J I J l A d f I V w L p l O P o T 9 C w u W Z L 1 0 b C H D c z J o x i m B i z 1 Y d 4 p Q E i J e E M D x m b 0 u M o U R o R I T Q v B H E G j 4 n T f z i K 9 b F U y l H B h O u 1 / 0 U + j s 9 x S D O p p 2 F z m s 5 1 z q R o k 3 U y K + j + 3 I 9 J V / 9 Q 0 N 6 T S t b 8 U o B g f J I 0 C b 1 t d y 9 J p z / l d v k 1 U S H I j D d E 0 q k 4 y s 0 o b f z p e l V D a q x x Q 4 r Q K D A a Y H 5 2 D b 9 G / b q I B P o c d v s n A B H p H y V J w d 3 l O S 2 H 4 C A r T 3 U k i 5 m 5 q c U 5 g i O g L n K s 6 Z A E + n F + r J c z B d I 4 w E n 0 G O 5 e o E + c C z X P J t M W Y D r X W Q 5 U J K F G x 2 L J V J H w j Z i x I 6 Q E Z E k u A c Z W n r Y 4 w u Y 0 b N J M w z j X d 3 D 3 m T Q K 8 C C h f x b M 5 D j G r p B 2 w y P D q t 5 V m 7 X P p A 3 X Q T n N s a y Q r F w b D w R 3 d d O A n h s p X E i K y U C f L v Q T 2 S s 8 D J J H w C I q W X 1 o a O E i 0 Z N f T F w I 0 J q M q r w i X H V t k x 9 n c Y 0 t u I B k u N z g U q r T d X r V j j g B X G H h V b p Z B U o W V Q H p X y F l k D Y c w + 5 R 8 + B o o K 5 / V h c 5 y E q + Q L z C c 8 0 V N H S z q C V I P x n Y b s T Q e u I B E D D V f v T n 7 F 4 s p 1 u g h X s p N I Z A N P 7 G V T p N B s o k H 6 4 N l d N V n o R i q p G W c C U R p x S o + K w W Y p i L x j V j R Q u S J f 8 O t I k o I T B Y Y M V j I D W t j Q t 1 c E z 3 Q d I h m V A B X e 6 E 0 / M g 7 d g n 2 c + h M U P U 8 K S f D S C w j f l 5 V Z J j J k l S D D w Y I A N k p 1 W 7 B 4 K z f J q R I Q G u N U i x M O a F C d z d p 0 s v n B 1 C N K d S K r r R g I J 8 t J N K g + + l V o 6 j P q j Q h U C o A K 4 U F Q W 1 z F n 9 k C p p U 6 U C u D 3 X T 3 I D o v w F t Z A Z F v S 9 a n U / S F P Y o K 1 o d F + K h P y U D Y 2 U x u v 6 Z r O D X b c e o 7 o K q 1 / K r p l r x 2 B R C P J C G j O i K K m D i o u F E Q n H N V s / D H L a 1 K p x O z Y O C x 4 P G m f e r z Z J h b p Y a v w L t d Z u l g F f v X n u n + G F 5 I T a o r C C K q 8 z o 1 M l u X F t m I F M C 4 l U 9 K e Q P o 4 s e i / a W O x p r w 2 Q h g i Q J E m S B R i 9 o v 1 c 3 y Q g B I M U o j F a 0 9 a y g U x u r 9 n B S Q x t 2 E o g C I K 1 s Z h 0 4 h J Q V S E S 1 4 Z U j c + q J O M + 1 X H P S F 8 3 j s b g N 2 N q z H e M J T L 7 2 T b y u w N M A P e E 2 l u r t w q J c I X W U R C X k g N Z y u 2 U 9 8 W S y + O q 6 l Z Y x d B Y i p H q U R A s f A V j O l / D I E + p f I M D g 1 G j d 3 C m d E z q N g S g f w w C 8 9 W J U u D Y 7 h Y D B R V 6 S P f 6 h r f A J U 6 R d 7 p Z A A L V 6 k P A l b 6 b F 2 j X 7 M 9 v T s / p r H l M M 3 J j W P n 3 q f 1 e L 3 F c z B E G a c y x k 7 M 9 S A f k R A q 5 P Y o D k / + 4 V 3 8 n Q 7 5 R J N x J + V z q l 8 d O T X Z f j x X P b N 0 q R y 9 V W a U W E g t M l 1 C F a 0 q w K O N / + 6 9 / L D / 4 3 d + X a 9 e v y Z 4 9 b 8 j / / v M / k 6 e f f k Z O n D h m i 0 C y v P A / + u E / k Q P 7 9 8 v X v / E N + d M / + Z / y 8 s u v y r F j n 1 j + L 7 8 8 J e f P n 7 M n + f H j x + Q P / u C f 2 4 I p 1 6 5 d l S f W r J F P T x y X t 9 / + l l y / 2 i 1 1 + j T e u G m T n D 1 7 1 h Y o 4 d g v v v i C L W y J V O C L F N / / 3 v f k L 3 / 8 Y 9 v O N u 6 N b + K y S h H L e t G 4 W T Z 5 9 / M v y I / + + 4 / k + R d e k M 8 / + 1 R 2 7 9 4 l q 1 c / Y f n 3 7 N k T q W e o W D / 6 0 Y / k 9 d d f s z X S O Q 7 H + 6 M / / E P b H k A J U v U 0 R I w i n C c J m 9 j r V T h I g S T h n p F i 7 F c K S G L 6 g a i M k G c y u J n 2 q I h J S T c R 3 C O z O r A + u p r X P m r U 9 a J t 6 L 3 o A d K + E 7 b v i 3 P m l x M V 1 Y f q a n b z 4 K Z L n O n i r 3 / 6 E + l Y s c I k w M E D + y 1 t + / Y n 7 Q v l o K P D f f U Q D A 4 O R N 8 x + p P / 9 T + M G A c P H p B D 6 s A N J c B T T + 2 Q T z 4 5 I v v 3 f 6 R k 7 J W r V 6 7 Y N K R 9 + z 6 S 8 x c v y a C G P / 3 0 U 7 l w 4 Y I M D Q 3 K E 0 + s l s P a u A 8 f P i z d 3 V d s G + C 7 s 6 h D H 3 2 0 z 7 5 F S / 7 z 5 8 + b B D h 4 8 J C t b v T j v / y x f V v p 1 q 1 b t r 7 e e + + 9 Z 9 d 4 w N 9 H A N d L H j 6 R 8 + B B j 5 7 j M 7 u v A E q U G f A 0 e s h n M x O w 7 C V A H h 5 m j I u 5 W S C q d i l B g j V u M i B R I C c z y K e q P Z N w 6 q Y 6 J n k g E 3 2 y Y N A o R F 5 b 8 e 2 o n C 7 1 7 v H K k V B v P L d F f v q Z 6 2 c E Y i U L b L p E e 5 y r H v 3 f H / + l / J 2 / + / d 8 z I H r p B O d n P R J I 6 Z R T N b v M a m h D R o D R R L 0 z 2 i l Y 2 M j 1 s i t Q + 8 b O f 0 W 2 6 x k e f / 9 9 + R b K i U L w f Y g d Y K x x K 4 x 7 f o 0 A U g n S 7 d + 2 u y A p I J U w W h R C t w r 5 e E M I s X h a t t J I q 4 Z a T y C 9 m k b X D p + j S / o / S c r Q U J V C H g K D g 8 N W Y U C / B C u Z B S S C f A E Z g w l + W o 3 / Q w s X K M j o z Q F n 5 o P 9 q P R 5 / c L e P r r N q 0 p V K S x c e 1 b i J I i V y 0 Z d b y Y x 2 I n p K F y F o M d M 6 h u + s f g a U 0 B m T g j K q A t j D I H I K m 4 / s J 7 K I T r T 5 W e m T H 5 3 p U L L T 1 3 Y + V 2 H c 2 N V u m g W C E v B H I V g i s O i 5 B w l 9 Y n Y U M B u O u g 0 J g V L 3 G v r C 3 B M Z h + k 8 m q V E I y W W O c i G J T d I B J R o w J P l 4 M 4 f o m a 8 k 8 C C b Z b C A H x A 3 G j c m A x E E N n Q 4 m I 3 p 8 F u 6 i v G 5 u j 6 N 5 R F d b i 4 n 1 1 P i g 6 v m P 9 j O Z j x N U N o T A U s d D g W K n 4 P l u E m + o 4 i A C j n x I n j E l D v n Z N p O l y o o 1 X x o 1 s x 8 Y H 5 o K 7 h W J 4 i R A l Q s D 1 j z 4 Q i 7 S c f R B 3 e s s b g Y I e R j A B c W P 6 I A V l P 2 T K M y P Y c R 8 + 5 2 I 5 D B D u V E x R o n W p g b r X 7 z 5 Z F Z 2 r b i t i Y s L q I C Q J p t K G 3 G y G i 8 G J B C d 8 a m m 3 Z R C I G 8 g 6 6 i q i F J d p 0 S Z + n h h x s S E B q 2 O G R p Y 8 D B W Q B b G p T B w M D Y F c W y O Y T 0 D 2 m 5 i M L P b A Q Y F G 9 w t I o m Y o + j e T n b v Y 0 1 E G H L w s R K 8 g Z Q G 3 5 b K 6 S p m Y L c 2 n Z J 7 d + + Z y r O 6 s 0 M y I 6 X H a x Y s l C h V T P 5 8 h K B p F Z K x R r V I + l r 5 c m A i 6 F 8 x 8 8 E + r 6 p x 9 5 I i r 6 W E 6 V D u z w 3 U u j m G 9 O v c q x c 8 m / m L g Z r J I C / 5 3 R u 3 r L X h + n M c F 0 B Q q a o 1 4 p i h Q t M I W x y i a r / T V F H S E 4 R K B K N w s j 2 V y / E 4 L J L 8 + N 3 A w 1 5 7 d w i V A 5 1 / X e 1 V T V / G f I A n O 6 V c q o + V h B u k 1 U Z P g 1 a f x o w r 7 L d Z r f G A K N G f C 7 B B X n X W r / I z M U z 1 V Q I i E T k S x 4 F 0 E B m p Z 0 c k j y d S Q C m p X k m U y r / i M o I Z 2 B 3 t b t y E Q t 2 4 s f S H v J Y x M y C x a H K p n J M C z n l p o b 5 7 i D k H a N y o Y x g N k D w k M z Y 1 F 1 h z 0 + N x b E j L s f G R R C y 1 D L A + o i 7 S l + M a 4 W q g i r s 0 / Q k J S R R L K x M q p g / F I G t z S 7 M N q v L N o c a p v z Q 5 K 0 x n i t F i B e 0 O K Y A K R 5 + I F B o 0 b x M z I w E 1 D K M D R g w Q J A R 9 I E z + c w U S K f l S I g o i E o s m A E r z I m d D A z F C T u f b b 6 I t l d O l 3 v v 0 d O n 7 e I x 4 d e t q q 1 g I R Q W u X r N O 3 j 0 b f + A r P D 2 n g 2 I D u 3 / + Z 3 8 q v / I 3 / 5 b 8 9 C d / Z b M f 3 n r r b U v v 7 e m R 3 t 6 F 9 + n J 2 Y D l u l L M 4 N Z / B p o Z 5 A U Y B W g P t o q R i Q X X l 3 E q m T N I M L l 1 r q A f h f o Y L J d p l U z 2 + n / B j A 2 A e k h / D i C t b B 9 / X d z A 2 r X r T M J Z X N N r t a N 4 4 M s L t r W c S L 3 / 6 R l 3 j W X G K 9 t W y 8 k v T s q O n T v s q U n F v n N 6 / g j F V J 2 d O 5 + O C M X 8 v K U E K 7 / s q O v T o M o p W V D n b B v N U v 9 5 / Q S V K 2 l a Y J t Z + D R 9 L j B D R F Y b v l c d M c y 5 O s 2 Z + g e I B T C R m M F n 0 k Y z Y R s 7 O d 8 1 h 9 i H U A e / v E i k r K g Y Q r 2 2 c 7 1 7 K U 9 L i D 4 U A 3 m / P N t g B Q / m S q h l u F c h Y q r k A 7 M 2 4 z n 0 c Z J 5 A q E c 0 W Y P 3 o d K H o P a H D G i x j M 2 k j U M o Z g a x V A W z r b 5 N h A e A B b y f q U Q q i K M E k i j 4 A B P 0 J 6 e B 9 J W 7 w f 0 Z k C m Z Z T G Z I S g j E P 5 J 0 E 6 E m S y f a d C q L 1 w D M b K b C w u P C 0 n I E 6 P y J R I y 0 e p 9 P I g 9 f 5 n 5 Z d Q V O T L W 1 f J u O r N G p G R 4 W F 7 G Q 0 c v V I r D 4 a Y 8 2 X R a W E m E u r W r Z t y W 9 1 i B z N 3 J i e F m 1 F B v y Q i l h Y 6 f a 2 8 t F k C N Z 4 H J Q Q N 4 2 R M 6 E 2 u b e 7 g K t r N 7 s D a F y U p T D Y Z n t q x 0 y Y R h 4 d t b W 2 l q H w V Q q h X l F B M H D W T q e r b g B V v W E f 8 w t X 7 c n 5 g j a V N B 8 s q 3 0 S w M q u 3 M Z Q E p n I G a a k P G g V r R N h q t L 6 v N V v Q 6 O m f 0 f Z R K W 0 8 T P 8 x k v C N L Q Z / Y 7 j m y I x 1 J v 8 C l 6 K / F o j V P O e 5 r Z V C K C 3 j y v i r Y e S 9 o O M L m U B X a 7 V s X u F G 1 u c K r I h L E Y W f i w E 0 y U z G T f s J 4 1 F a F Q b M 2 7 w v Z e N Q l n f 2 c B Z F F q d x Y 0 8 8 N D H D 1 6 S R f O 5 7 v X n Q k + V S S T M 9 C V E o R h R x g W R 7 K t d f R f S h e M p w M a X Q 0 N A o q 5 q z 8 v L G U a l L u 4 5 1 r f o z x Y 0 b N + Q / / c f / Y G / a L k U k u y y M O 2 F s c H P p x m x O n s 2 I 0 D + y o X I l x 5 5 m X t o x U P d s P h 8 d I g X G E S Q m 9 U j / j F k U R i o v b f g N 0 4 z m c t 5 y I P X B 5 2 c r 4 p p f f 3 p j t I x W U P m C f m y D f 1 6 H Z 8 m t k Z F h a W 5 p l V + c q b e 0 Q p R S + U 5 + 8 Y U c O L B P d u 9 + Q V 5 + 5 R V L W y p 9 q A D e F q c o w 9 A E J C o G Z q 5 g Z Z s P U K d I J 9 S 4 0 D c u B H X N r H K u B + J H 8 / a i 1 h n 3 n y A e f S i I G O K 1 d W k 5 d P q S i 5 c R F U k o K 1 x 1 V 3 u q Z F 2 b G 1 k P 5 O L V g P 7 + P m n v W G G F / v 6 5 + r w n L 1 j u Q 0 2 O m i q 3 L h 5 l W m x 8 i X T 6 U 3 M d e w o Y G W X w V v v G S m L 6 U E k k q 8 7 1 2 W r F 1 j H 3 G 4 x G U S b a h f P t 1 7 c J E i u F U N 7 2 U 3 4 X p F I S L C P F a w J J M B 0 G P R z w t P 3 q + v z t y 5 g a D J R S h r Y G o D Z G m i W / 9 K O I M 0 k 5 e v r P A 3 I q C V H 5 w s y H 4 l A 1 U K + H B 2 Z A x C O P Z D x w y V J p Q g X t q V w u 9 e H n 5 w q v u y x 4 e d s a v R z 3 5 I R c P H 1 w P f f v S f u K l d H T a H h 4 y B o D n d y A s 7 d T c q O / V j u / e g T N t m w 2 n x 5 U u T L V z 1 q n V 6 n 5 N S n i 4 / O B s Q x v D G t j K 3 l M P b / 7 1 z 4 d 1 P b 5 S D D P B 4 A F Y 5 W P d s F h e T g c r g S V r 1 I I 9 e K W 1 a q K O H 0 7 S a i B g T 5 p a m q J C M V a b d G c M w X 5 g x p x 5 E q t 9 A x V L a t 8 0 0 R u n O W O x y P V j h K m V E s 3 / N l h l L 6 T 9 q E K X / W I G 5 4 P q R c W Y X E p U U B B e / C + e T 6 H + k y j Y j 5 g J R C q Y m a b 3 + s f L l q R m F W T 4 D V r 8 o W X 3 i D f z R v X L P x k 1 / y Y 1 p c K k A Q 8 j G i i 9 q e N 0 1 7 r U K m F q R v 1 b z 6 g T T 6 0 / 9 L Q 7 W S Z 2 A I c 8 n Y v O F a Y x J t s T + V y F d O H 6 r 7 7 0 C q 0 k F S N j U 1 R + t D g g D Q 2 N V n 6 g H 8 N A 7 H f 0 b H C 8 j T X x P p 3 K f T 0 9 M S v T C 9 x M B O B k m A K k J U x a f w x O q k R j A h J k D e 4 m Y B V v j L e Z B 4 Q H 8 O F Q p x r i F K i T F E g D 1 w z i B d w c X d Q T p f 6 8 I v z x a + 2 D H h x Q 7 u N V d B H C k Y K J k n 2 P L g v 7 R 0 r I 2 M E 6 H l w z 8 y 6 D Y 2 N c u v m d V m 7 b q N Z / w 5 e 7 y q p 8 l 3 p 7 p Z 3 3 v m Z / N 7 v / V D V R l c J S + n 1 j W K g G f A a x Q R o E p a + 5 G s b j E 1 R L z z c q A v 8 g u d f S Q y P Z K S + r s A o o e f I P z N T n R g H c x v i b c m 4 + 1 2 z Z q 1 v D + 5 T q u D w m c v m l x O p j y q I U C 9 s 6 L B K 4 s k T H N Y h 1 B L 6 S k l C 9 T 3 s l Z Z W t / I r + e 7 f u y M r O 1 f Z 2 N R k h P q L v / g / 8 u 1 v f 0 e e 2 7 X L p y 6 j 2 C x 0 G o U r c z / Y q 2 V s p v Q 6 F n x R 1 T D r 5 u Z N Z 1 o S x x o d G x c W p G R F J 8 7 n 4 H w 9 n I e e I x M T y s F i P k 6 b i C J 2 H Y Q D o T 6 u C E K d r B x C 7 e x s t O W J e 3 s e 2 H g E l r z w R E w S i o L s 7 3 t o l V n f 2 K D p 7 s l H + t 6 z D c t G i R m C O X X J V W 4 D a M q U O + 3 W k S c e C G a G B d J p K k L R F z N L o g L a 1 t V q n y 2 H Z P P N T j 0 X c r 8 j S q h E o n p x 2 G K O U Z F P W k S o s + U n 1 N S P l 8 e I n h F n 3 U P y s K p O U P s A g 3 4 A s / m d 3 m E 5 + 7 B T G r Q / B Z l Q C + l f L W N 2 m C i f H J B M v O T H r G 5 W M C o 1 q 6 I U I M N o J q d 1 W W u W R G a W u 3 f e M N V b B v M i a M R N f A r I D + f l N c Q v J 1 Y K V E J d m H i d Z U J H Q 1 r W t d W b o Q E y Q a 7 w J A r k s t k U V Q 3 S V B t f N i T j 0 y l X H t b J 2 T v p G U m o p d 6 H A m G R l J k g f t X D J x S B M 3 Z g N I g z E W f 6 W E 4 l m 3 t 1 w 5 3 b V 7 O 9 Y R D D J 6 o X 0 c m 8 n O t D p Z l g m 4 7 6 w x + f 7 T a / n K g o Q o H d a 1 u j J y E k C m 9 u Q i z U j 8 K p K w D 1 L z m 3 b 1 n l m x k m e 5 O 3 F G y G u t b P Z B 8 W s I e g M g 6 V P Q Y L w z A j g z X W Q 7 o x x o 4 J U X M p R z T P n U T Y f q 0 t + I D U 1 c c D / J V A K B t r q y R 3 7 t z 5 S B p Z 3 4 m X D n 2 4 G J k A E u 3 m w 8 o S / Q s J B R b t a Y G 6 Y v 1 E m j r 9 K Z q 4 b + Y R I A j 5 C m F 9 K t u A B H M O g 4 e Z 6 a t 8 f z j 6 8 S g 8 + M Q E O 2 S 5 X c W 1 w i 1 b t 0 S d W I B a E a l 9 i f Q k 6 u o b 5 M K 9 + Z t 7 t t Q w m 2 W f q R I k D a 9 9 8 O o F z l Q 5 3 Q a R j G h W X 8 l j 6 1 b 9 R w N B E v H 6 C H P 3 C D P T w b 5 q a F V t P x 4 c K X 4 3 L p Z O 6 m Z + 2 Y 8 c q X 2 n L i a v v i K w s T F r 6 / Q F E z r T j f i w 2 e B A v 6 x d v z E u V I / B 0 Z T s v x S v k D S Z y v d H / / J f y L / + t / 9 e 2 t v b L b 7 c h 3 K Y T T 8 q g K X A 0 B 4 g E N p F s A g S Z j J z p A Y Z n M q H V K x N F 3 6 N J O d X t / W p 6 j k 6 O U s k + 1 h M f 9 a s X S O N j Q 3 W R g K O n L v i Q + V D R R J q U 1 P O P m l J x Q R S J U l U S K h D l 2 u l b y Q W t q U I d f j Q I f l 3 / + Z f y X / + L 3 8 s u 5 9 / 3 q c u g 5 k 7 v P A 3 G 7 A X / V y M Q s k j 8 B B 0 Z A i D w B r U a P h S / u h Y z t a z j / e h j p 1 R w t L 8 D 1 5 a y c T k F i b O G m g P + l d f H z 9 E Q S U Q q i I 7 H n V 1 9 d H T r h i Z H t y / 6 2 M O G z u K q 4 K F e O X V V + X n e 9 9 d J l M B g j o 1 X Z C b P g 8 L k 2 I G D 2 / 2 w p k g L 9 x H B 5 w h K Z A J E l h e w t n k V z 5 s Y w g l f 8 x j / 8 A l E g g m J V M l I b X / y 8 q T U F 2 N a e m 9 e V W 2 a n / K J m 9 6 1 Q E y B Y t e H 3 5 z i + V n h j k z z Q O W z e b T x 2 x U P Z 5 v 9 G f p 8 0 y G x H N Q 4 V U 9 3 Q / L I C + H p h G N n m 0 h r 3 3 x X s M u m r N 3 3 v A t 3 Y J u y 4 a N G 2 z W R h J H z 1 e A y l e J h A J b W 9 2 i 8 n R W g x m d O X 1 t / o M C k I t X 4 Z F m I P k 6 / E w I x Z J l z G B f i m D 4 p n o W q h 6 T i 9 k r m u U d o I k T j 0 Y f m M / j s L p R t e 0 L q R w Z k / u 7 / l N S G 2 F F J B z S y f p P t o m T 5 K S z q z N q F w E V Q q h L E 8 u g A r C l p U r u 3 7 8 n n S t X 2 p f I g 7 U v d H p D w R N n l s S B 6 1 0 W B 8 v j U N P D b M a f g J t 2 x F L O 8 d 7 5 j c j H 1 G M x G B u r 0 r z U G X u Q x v 4 2 S 1 z z k J v q j A d 1 m Q r l j 6 F h 6 1 f 5 T I 7 K M q H / B I 6 e L / 8 n k C q y D w W u D m R l x Y o V p u o 9 V J X M L E Z a C U O D 7 k N s Q Y e G X D z x n m i Z X j 9 q q S 4 j V g y z I R N g / C n B J d / E A 1 w M 8 m B K p 9 5 G l U B G Q t u a G J v S r G H f J J l i a G 7 y W F K g k n s 7 t 1 K R 2 n + 6 M i U U G L h 0 S r Z s 2 W Q m d C Q U D u t R W J s g S C n G P 2 4 P N c q p W y 6 9 l I R 6 8 O C B H D p 4 Q P a 8 8 a Y 0 + f e q l m o f C m 1 t N u o e K D V j h R Y f j h j l M a n C m F W 8 y h J v E N g X N 3 Q D X S P U u b A j u d 1 E X U e m 2 F T u M r C d e Y H r 1 q 2 L 2 k H A 0 Q v l l 1 C p A x V M q M 6 a c e m 5 c 0 s 2 a g c U w 0 R Q / Z K A V I x P p e s a 5 Y M L j Z Y 2 G a H 4 + s Z 3 v / v r U t 9 Q f A m y p Y L Z q n u A 7 0 i 5 L x A W K j i Q A M m U S U g R T w T 1 n G R z 6 j r n Z n U j R 5 b o x + D U P U c o J 7 l c G J 9 z 8 o G B Y q g E Q m m J c G u V 6 e 6 O p W X V q l U 2 k s 7 b p U y C D V I p C d J Y s 2 A q d H R 0 y O 9 8 7 / t L n k y 0 T h o 3 a l h y 2 p B z j h Q 2 V 4 9 8 l p o P H m p I I L S F 8 A E 3 9 s E x y F t I J j y z 1 J q u 5 8 i E 1 c 6 2 J g 7 v g v 5 X P Z N c F v E / + j + 5 u p f f f s r h K r Y P F X D 3 7 j 2 5 c + e O V R p m V y o S i Z R E U 3 O L q T D L m B 5 s D l 6 W v g y F 5 v o 6 D M 6 i i v H w 4 t M 2 l k d b N d O D + B Q N X 3 N H M j H + R J p J J 9 2 f / J C I e q G / x K C t g y O G 5 4 G 9 F x X i G X W 2 k C X O 4 A P q W T 3 C J o U b e 0 p Q W r d V e j W r y n c 5 u t 5 K x R N p 3 q H J 2 p w 9 p u u H N b J p E O H J S H g 2 s 8 2 X a h 9 q p u N P t H F I A 5 H c V C K X F u q A h u 8 W 1 P H H V c + H F F p H E F j Z g t R x R L F k 7 8 U 5 m W I E r O 9 k Q b 9 V I 7 V 1 f E v K U Y o + V G E / 7 u g F t 1 h P O Z E 6 e K b y C V X T e 0 N a W l q k Q V U 1 C h F H x c b 9 K V V P t A Z + e d 4 Z G p b N 5 l N j p n 0 o G o k z J h S T Q E 7 V y / u 0 p 6 X 7 o E o u I 6 D + R N a 8 s F E D g T j B G A E s n 2 4 w O v n t 1 P 9 k + O R i + Q m F 3 F a v s t 1 Y 2 1 r p 6 + s z 1 c / N U n b m W A Z 2 A X H W 6 l v G 9 M E H z 6 Y L 1 5 6 T b 8 e 6 R h 8 8 6 o i x p v C q D e n R J g 1 R V 6 4 u P a K N X v o o n N B z M d d 3 i r c R L j b u N B F x m y m X C y V U 8 W h W C d X S 0 i p D 3 j D B E x E V g 7 6 V e w H R 3 d J U W M p f g S + E t d s p E B q 1 v d v k O j g u Q T 1 C Y T v b 3 C d x 4 j R C P A D D w 8 5 4 F W 3 0 h P E / q H p u k z e G h I 3 4 y j b X 3 6 t 8 q M r X 7 e 5 j A a B l 5 L 6 p H R 0 d 7 W Z d 4 j M 3 w + N p O X y l Q f V 6 L 2 z 1 p 5 T K x 9 c 3 D h 0 6 I C + 9 9 I r s 2 r 3 b 0 q 5 e 6 Z Y b N 6 5 b e K m B 4 p q G c d R g 0 4 W S m X 1 b T w J J x M M u m N N D 3 z Y A k k T 9 J 4 V R y M c Z E w v b H Z m A C + S p k h 5 M c K 7 3 0 8 4 C P r l Y / n p M H T y 7 c A j V N t p j F i h U v J U r V q g / I k d u d k m q 2 n 0 Y z B Z o h F B f d Z N m C 8 E y Y n v 3 v m O E W l 5 G z K F Y X y q / Q T i V D X W O x V Z c S o A P e Q / J g i n d D B X 6 B 7 H i l X 9 z t k R Y y O x I E x + J s S c I q A I t 5 H C Z 9 F g N 0 1 L 3 l F C X l g k 1 Y 6 T u d k t P b 6 9 s 2 b L Z L H 7 7 u n l v C i O F W 5 W H 8 a p f L U G o Z U w E T R x S B e Q 3 B s j k U r D s F W 4 L H i H X T 9 J 8 q I W a 4 N S 2 I K 2 c 9 A k G C c J u L w c m w H L 0 f D L x n 5 P G G Y w Z V g K h / D N 9 4 f z V t q 2 0 a U P d l y 6 a G t J Y z Z f x M p L F q f S y 1 + T j u l r G F K C o k i 6 G i 4 U p Q 8 W 2 4 R H C n E 6 e Q K a Q 1 6 l 7 k 5 M J 0 m G E i A Z 6 / Q E g E w / M m S D Z T s r 1 N 0 0 N u n I w W t M s r S 0 t k q 6 p M 8 P E 7 i e G J K e V 7 g Z + e S n R v S p g N e d q b x m T o r C M i P s 0 i t B L H o e C b X i 6 3 a l 2 c R q g H k i D L J O R y Y f i b f b v 0 o v 1 n S o d C 4 5 Q Y L h h p Y 1 F 0 Z 9 i 1 s S a l h E v n Z y k A q G q l k k 1 C b R o 4 I E D 5 Z Q o K w 1 a z J g C / D b S / T Y k E 9 s L J R M k I w 9 9 J m c C d / v E O Y h H u f O q K J B p e m b y y o M + W v R 3 g b l c d b U 0 t r X L / X v 3 p a o 6 L S 3 p f u s M I 6 G Q V A F R P S V r b B m u Y K x M E p I h Q I O k 2 V Y / / S h s Z + o X U 4 + w t O L c u u d x f s A + J A Z 1 z 6 X Z r 4 V B T C Z F F I y J x X i X k Z R D L D C 3 4 P p Q 4 S / T 1 G X r n / c + 7 L V V Z J F M 4 + N + b b d E I 4 h C V u s u b U k h F E D k Q s D 9 5 g k g d W 6 L A 4 Y G 6 z 9 p o j N O a L + m p s b 6 N q h j 1 E M y P 9 u R W q j i Y W k y V + R x r n w y B X m U T + z k 4 p U z Q d w 6 y v h 3 + N z V x B 0 u N O R k 6 M p p M 1 K c u d 8 s A 5 l a 0 + e x + t n y V S r J s P 6 5 D n P 4 / A r 6 v v o 8 A b U A A l z D i u M L G 3 E D N d 8 a r q 9 m w g m X r s r K 6 1 u G L R z G k c x C p w R 6 9 7 3 3 b N 2 9 h v p 6 e f q Z p 6 W 5 p d n U O c h F 3 k K H C o 6 W w L e g D l 1 M 6 3 E 0 H T W c 7 a a O + 7 5 u x h m S T K v I j C o J N a 4 + e X 7 w + / 9 g Q f a d A h Z k H y p G S h q 7 1 l k j q M o O + 4 p y l Z b s U 0 U V S h q O i t a 0 S K W h A S 3 g x 0 o S 3 I + 7 F + 8 T h 0 z 4 v u H H 9 8 7 b t I 4 c q H N J o v D h 6 g 3 r N 8 h b b 7 0 p r 7 z 6 i j Q 3 N z l C k N e X Y y A Q s 0 / M I K T H G B 7 N O T K R x 8 p f f S V O U T K p R u H I 5 N x r r 7 + 0 o M k E F m Q f K u l y D S 3 a K M Z l U 5 s S S i s o r j B 8 r U S r T C r P V X 5 e R a u z h h U a n G u B 6 i o U X F 8 R 5 0 g U J I w 6 T 4 o c 9 5 q I B 2 d x K w v i 4 3 J / g I V T U N U o M 7 e t t 6 d X V q 9 e 5 e K e O E Y m K 7 e s v Y 4 x 0 D 8 g J 0 + d k l N f f m n p Q y P j c r S 7 y v K H M r a 6 y P J 6 h y c P a Y F M n I 8 0 l U 4 d H W 2 y 8 9 n t R e t 4 I b n U 4 f P X t F Y W P h 5 2 X 5 Q H Q 1 V y a 7 D B 1 L u g 7 i U H f J 1 5 l 7 B 7 B Q E / q Q a i 9 5 m v J W N e w i 8 3 H N k t l O c B 9 0 B w v u X z e Q P R b E s I e z 9 2 r P W Q M 7 X v 3 P n z s n b N G u 2 X P r R P 2 L D Y K N u N e J o X I g W C 9 i u Z W C 2 q f 2 D A 8 k l 1 g x y / C p k c A R 1 h n W + k M o L x o E u Q i Q e g L Z J Z L T / 4 4 W / Y N S 9 0 p D 5 e J I Q C Z 7 + 4 K H c H t R + l Z E p p P 8 r e m S p B K u d 7 M p l F y Y c D i S x u A U e n i F N R w O V L x B 8 V j A g u p G H n G + C H + / E + v 9 5 X L 8 Q D e V x 6 I k 0 b v + 2 p q t 7 u t S P S U q c S W 8 O O R M H 3 Z F K f b f i o e g M D g 3 L 6 y 9 P y 3 K 5 n b R X Y I 9 1 8 x j U Q S f e B Q B p 3 E m n M w k g o 0 p O S i V k S P / y n v 2 2 3 s x i w q A g F P j t + Q f p G a 8 y c b g R i n h 8 S S c N O M g V y Q R h v q L B w I J h z E M V 8 4 p D G 8 y Y O W 8 g h C o C 8 y B z g q w U e J A L a z H 0 C D d 5 v M Z 9 4 M m w R Q n G 4 w L k 0 J Y r 6 H Q 3 j 8 s x q x v N c m v W n T B o 5 E o V + Z y C W 6 0 f l 5 O o D k e 7 7 r G N e S C b U Q y + V c F 7 1 z i i J H J n G 9 P z j 8 o / / 2 e / 4 8 l 4 c W H S E y q k a s f / w F e 0 d K p E C q Y K r d o Q y Y p m E g l i B S E l C V W n J h D B H d W F L s 7 M Q t l S L B S / G h I Q o J b + w S x S 9 T 9 a m H Q L 2 4 7 z Y t z T z S C N s W 5 x P m k + P w g n n 0 h y Z X D w r 3 9 g 8 H J M o Q S a 2 m 7 Q p I N M J V f E G R n R / 2 4 Z 0 c 3 0 s i w c S E Y Z A F g + S a c z y / M Z v / Z q 0 a 9 9 p M S H 1 8 Y X F R S g w M p K R w 0 c u 6 9 0 F C Y U f E 8 u I Q j w i V D F S O a c / z o c + F r d Q 7 A P y u J D C b Z s 2 r P T j K o h C N H L z E t s s r M 7 + k z 6 / P h 6 F 9 d e 7 s D 0 v b i 4 m F G R 4 Z e O w V K e K S K f g N I 1 + 1 G g m q y q e s + S Z g U N 9 2 2 4 S y p N J n f W f T D J h k P C + 9 p n 4 J O j 3 f v e 7 0 t T s V q l a T F B C X d c S X n z o 7 x + W T 4 5 1 q 6 S C R E g r T 6 Z A K l X z H L k g l Y a N T I 5 Q R p A C c j m e + G 0 u o m C b 8 + 0 3 E c 5 D k S T D h J K n c f u g 3 + j i + m P / I Q 3 f p / k w n m 3 X g K X h W 3 q c l n Q u L S b U x v Y x W d u q f Z w k k X z Y S a a s 3 O 5 P y T V V 8 Z B K k 5 H J V D 7 I 5 I k V S y Y l k + b 5 7 m / + m n R 2 r b B 7 W W x I H V m k h A K j o + O y 7 + B Z b e i O U K 5 P h W R y P k R x 5 A r k g V z 5 R C I N R r g w Q f V h i P 3 z 4 9 h i v z 7 s Y F v 9 h h K g X f t g M m S N 3 Q f j s M t s s c i H D G 5 b R B J i U T j k S b p s Q Z o j V Z V K p p f X x w O 8 I y q F j l 6 p U U K w H e I 4 U j n f k y g i k x L I + 5 F k M t + Z y 7 P q 8 O k z / d 4 P f 3 N R L + O 2 q A k F + v q G 5 e O j F 2 J J 5 U m F Q Y I + F Y R x R g o X j i Q T h g q G 6 Q h D F O 8 T N L J Y I I 4 7 4 m g c D 4 R 0 j z i k 7 c r 7 + a D x h 1 A c 9 j H 1 Y t 9 5 + B D C p b l 9 i M f 5 H G G c c 3 E l A 3 8 q d V y 6 I 1 P w u 5 o y K n 2 0 z I Y d q S B Q R C b v R 5 I J i U S a l 0 w x i Y q R C W u e q G T 6 V e n s X J y S K S B 1 5 O L i J h Q Y H h 6 T / f v P 2 J f H n U R C Y o U w E s s R a q K h w h M n k I w / i / P P j z q F p S V 8 B 8 s U Q h 7 J 7 a 7 Y o 8 I v C M C B O B w 2 0 v i D n 9 i m z i W 7 d L c t E U 6 k x y R K h I 0 w c b w U m X h N J i Y R a U n J B K m C h E q o e R p m E u 1 v f / / v S 3 O L W 5 V q M U M J d c P V z C I H D W X v 3 k / 1 j h 2 J Y v U P A q n v p V R E q k A i I x B + i O v B C H N Q 4 o T s 3 / k + F I V n B h q 1 D 0 I R + / c J I e w z c D + W Y l F 8 5 0 i w L R a G D I T x E 9 v N h T T n O + J o P E m g R D i S T J G a h w + J v E T S M A R y 8 d B n G r O V X n + 4 y E z j k 2 H J E A r Q Y D 7 8 8 A s Z H h m P p V N Q / 4 x Q M b E c e Q p 9 b R T e t z D k M Z + g h r 1 v X v j 1 m y e C D Q V F b 1 F t 1 B Z R 6 P W a F 4 U h g E u J f Q 2 o s 6 0 h 7 F 3 Y 7 p w n j A / r j x E j b 5 s R x p H I w s E P Z I J E m j a B T J H v 1 T w l F P 2 s 9 v Y 2 + Y c q m a I y W g J I H V 1 C h A r 4 4 I P P Z H B o T I n j Z 6 V H P u R S Y g R i E Q 5 k 0 j g k c H 0 r 0 i E L I Z J 9 3 E D Y + Q a y h U B J a G N 2 X g I 0 d O f b r 4 s Q 8 H n x N Y S P F 4 W d s 5 R k 3 P x A I H V G H J f m Z p c 7 8 l g 8 4 U d k g k D 4 h W Q i z H Q i V f + c h M r o u b L S 1 d U l v / 5 b v 8 q V L i G I / H + / T R B b m w r p m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7441181-2757-4059-AB49-519D7C0FCBD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C03C331-A391-4062-AF24-5A22E673796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Exer.1</vt:lpstr>
      <vt:lpstr>Exer.2A</vt:lpstr>
      <vt:lpstr>Exer.2B</vt:lpstr>
      <vt:lpstr>Exer.3</vt:lpstr>
      <vt:lpstr>Exer.4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Cleidiana Barbosa</dc:creator>
  <cp:lastModifiedBy>Cleidiana Barbosa</cp:lastModifiedBy>
  <dcterms:created xsi:type="dcterms:W3CDTF">2022-04-26T12:04:39Z</dcterms:created>
  <dcterms:modified xsi:type="dcterms:W3CDTF">2022-04-26T19:48:01Z</dcterms:modified>
</cp:coreProperties>
</file>